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mem\Desktop\"/>
    </mc:Choice>
  </mc:AlternateContent>
  <bookViews>
    <workbookView xWindow="0" yWindow="0" windowWidth="20490" windowHeight="7755"/>
  </bookViews>
  <sheets>
    <sheet name="Hoja1" sheetId="1" r:id="rId1"/>
  </sheets>
  <externalReferences>
    <externalReference r:id="rId2"/>
  </externalReferences>
  <definedNames>
    <definedName name="ACCIONES_RC">[1]Listas!$AG$2:$AG$7</definedName>
    <definedName name="BIENESTARINA">[1]Listas!$BB$2:$BB$3</definedName>
    <definedName name="COM_KUMP">[1]Listas!$AR$2:$AR$10</definedName>
    <definedName name="COMUNIDAD_IND">[1]COMUNIDAD_IND!$A$2:$A$121</definedName>
    <definedName name="COMUNIDADES_NEGRAS">[1]Listas!$BS$2:$BS$173</definedName>
    <definedName name="DEPTO">[1]Listas!$B$2:$B$34</definedName>
    <definedName name="DOC_6MES">[1]Listas!$DF$2:$DF$3</definedName>
    <definedName name="ENTIDAD_CERT">[1]Listas!$AX$2:$AX$5</definedName>
    <definedName name="ETNIA">[1]Listas!$H$2:$H$9</definedName>
    <definedName name="EXTRANJERO">[1]Listas!$P$1</definedName>
    <definedName name="FEMENINO">[1]Listas!$CC$2</definedName>
    <definedName name="FRONTERIZOS">[1]Listas!$Q$2:$Q$7</definedName>
    <definedName name="GRADO_LIMITACION">[1]Listas!$AU$2:$AU$4</definedName>
    <definedName name="MOTIVODOC">[1]Listas!$AE$2:$AE$8</definedName>
    <definedName name="MOTIVORETIRO">[1]Listas!$AJ$2:$AJ$15</definedName>
    <definedName name="PAIS">[1]Listas!$O$2:$O$232</definedName>
    <definedName name="REGIONAL">[1]Listas!$A$2:$A$34</definedName>
    <definedName name="RESP_TIP">[1]Listas!$CK$2:$CK$26</definedName>
    <definedName name="SERVICIOS">[1]Listas!$AC$2:$AC$4</definedName>
    <definedName name="SEXO">[1]Listas!$CB$2:$CB$3</definedName>
    <definedName name="SGSS">[1]Listas!$N$2:$N$4</definedName>
    <definedName name="SINO">[1]Listas!$T$2:$T$3</definedName>
    <definedName name="SINO_">[1]Listas!$Z$2:$Z$4</definedName>
    <definedName name="T_CABECERA">[1]Listas!$Y$2:$Y$4</definedName>
    <definedName name="TIPO_BENEF">[1]Listas!$BX$2:$BX$4</definedName>
    <definedName name="TIPO_BENEF2">[1]Listas!$BZ$2:$BZ$4</definedName>
    <definedName name="TIPO_DE_RELACION">[1]Listas!$BA$2:$BA$23</definedName>
    <definedName name="TIPO_DE_RELACION2">[1]Listas!$DD$2:$DD$22</definedName>
    <definedName name="TIPO_DOCUMENTO_BEN">[1]Listas!$BF$2:$BF$7</definedName>
    <definedName name="TIPO_DOCUMENTO_RESP">[1]Listas!$BH$2:$BH$6</definedName>
    <definedName name="ZONA_UV">[1]Listas!$BD$2:$BD$3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Q414" i="1" l="1"/>
  <c r="FO414" i="1"/>
  <c r="FM414" i="1"/>
  <c r="EP414" i="1"/>
  <c r="EN414" i="1"/>
  <c r="DE414" i="1"/>
  <c r="DC414" i="1"/>
  <c r="DA414" i="1"/>
  <c r="CY414" i="1"/>
  <c r="CQ414" i="1"/>
  <c r="CO414" i="1"/>
  <c r="CG414" i="1"/>
  <c r="CE414" i="1"/>
  <c r="BW414" i="1"/>
  <c r="BU414" i="1"/>
  <c r="BL414" i="1"/>
  <c r="AX414" i="1"/>
  <c r="AU414" i="1"/>
  <c r="AS414" i="1"/>
  <c r="AQ414" i="1"/>
  <c r="AL414" i="1"/>
  <c r="AJ414" i="1"/>
  <c r="AD414" i="1"/>
  <c r="AB414" i="1"/>
  <c r="Z414" i="1"/>
  <c r="X414" i="1"/>
  <c r="P414" i="1"/>
  <c r="N414" i="1"/>
  <c r="G414" i="1"/>
  <c r="D414" i="1"/>
  <c r="E414" i="1" s="1"/>
  <c r="B414" i="1"/>
  <c r="C414" i="1" s="1"/>
  <c r="A414" i="1"/>
  <c r="AE414" i="1" s="1"/>
  <c r="FQ413" i="1"/>
  <c r="FO413" i="1"/>
  <c r="FM413" i="1"/>
  <c r="EP413" i="1"/>
  <c r="EN413" i="1"/>
  <c r="DE413" i="1"/>
  <c r="DC413" i="1"/>
  <c r="DA413" i="1"/>
  <c r="CY413" i="1"/>
  <c r="CQ413" i="1"/>
  <c r="CO413" i="1"/>
  <c r="CG413" i="1"/>
  <c r="CE413" i="1"/>
  <c r="BW413" i="1"/>
  <c r="BU413" i="1"/>
  <c r="BL413" i="1"/>
  <c r="AX413" i="1"/>
  <c r="AU413" i="1"/>
  <c r="AS413" i="1"/>
  <c r="AQ413" i="1"/>
  <c r="AL413" i="1"/>
  <c r="AJ413" i="1"/>
  <c r="AB413" i="1"/>
  <c r="Z413" i="1"/>
  <c r="X413" i="1"/>
  <c r="P413" i="1"/>
  <c r="N413" i="1"/>
  <c r="G413" i="1"/>
  <c r="A413" i="1"/>
  <c r="AD413" i="1" s="1"/>
  <c r="FQ412" i="1"/>
  <c r="FO412" i="1"/>
  <c r="FM412" i="1"/>
  <c r="EP412" i="1"/>
  <c r="EN412" i="1"/>
  <c r="DE412" i="1"/>
  <c r="DC412" i="1"/>
  <c r="DA412" i="1"/>
  <c r="CY412" i="1"/>
  <c r="CQ412" i="1"/>
  <c r="CO412" i="1"/>
  <c r="CG412" i="1"/>
  <c r="CE412" i="1"/>
  <c r="BW412" i="1"/>
  <c r="BU412" i="1"/>
  <c r="BL412" i="1"/>
  <c r="AX412" i="1"/>
  <c r="AU412" i="1"/>
  <c r="AS412" i="1"/>
  <c r="AQ412" i="1"/>
  <c r="AL412" i="1"/>
  <c r="AJ412" i="1"/>
  <c r="AD412" i="1"/>
  <c r="AB412" i="1"/>
  <c r="Z412" i="1"/>
  <c r="X412" i="1"/>
  <c r="P412" i="1"/>
  <c r="N412" i="1"/>
  <c r="G412" i="1"/>
  <c r="D412" i="1"/>
  <c r="E412" i="1" s="1"/>
  <c r="B412" i="1"/>
  <c r="C412" i="1" s="1"/>
  <c r="A412" i="1"/>
  <c r="AE412" i="1" s="1"/>
  <c r="FQ411" i="1"/>
  <c r="FO411" i="1"/>
  <c r="FM411" i="1"/>
  <c r="EP411" i="1"/>
  <c r="EN411" i="1"/>
  <c r="DE411" i="1"/>
  <c r="DC411" i="1"/>
  <c r="DA411" i="1"/>
  <c r="CY411" i="1"/>
  <c r="CQ411" i="1"/>
  <c r="CO411" i="1"/>
  <c r="CG411" i="1"/>
  <c r="CE411" i="1"/>
  <c r="BW411" i="1"/>
  <c r="BU411" i="1"/>
  <c r="BL411" i="1"/>
  <c r="AX411" i="1"/>
  <c r="AU411" i="1"/>
  <c r="AS411" i="1"/>
  <c r="AQ411" i="1"/>
  <c r="AL411" i="1"/>
  <c r="AJ411" i="1"/>
  <c r="AB411" i="1"/>
  <c r="Z411" i="1"/>
  <c r="X411" i="1"/>
  <c r="P411" i="1"/>
  <c r="N411" i="1"/>
  <c r="G411" i="1"/>
  <c r="A411" i="1"/>
  <c r="AD411" i="1" s="1"/>
  <c r="FQ410" i="1"/>
  <c r="FO410" i="1"/>
  <c r="FM410" i="1"/>
  <c r="EP410" i="1"/>
  <c r="EN410" i="1"/>
  <c r="DE410" i="1"/>
  <c r="DC410" i="1"/>
  <c r="DA410" i="1"/>
  <c r="CY410" i="1"/>
  <c r="CQ410" i="1"/>
  <c r="CO410" i="1"/>
  <c r="CG410" i="1"/>
  <c r="CE410" i="1"/>
  <c r="BW410" i="1"/>
  <c r="BU410" i="1"/>
  <c r="BL410" i="1"/>
  <c r="AX410" i="1"/>
  <c r="AU410" i="1"/>
  <c r="AS410" i="1"/>
  <c r="AQ410" i="1"/>
  <c r="AL410" i="1"/>
  <c r="AJ410" i="1"/>
  <c r="AD410" i="1"/>
  <c r="AB410" i="1"/>
  <c r="Z410" i="1"/>
  <c r="X410" i="1"/>
  <c r="P410" i="1"/>
  <c r="N410" i="1"/>
  <c r="G410" i="1"/>
  <c r="D410" i="1"/>
  <c r="E410" i="1" s="1"/>
  <c r="B410" i="1"/>
  <c r="C410" i="1" s="1"/>
  <c r="A410" i="1"/>
  <c r="AE410" i="1" s="1"/>
  <c r="FQ409" i="1"/>
  <c r="FO409" i="1"/>
  <c r="FM409" i="1"/>
  <c r="EP409" i="1"/>
  <c r="EN409" i="1"/>
  <c r="DE409" i="1"/>
  <c r="DC409" i="1"/>
  <c r="DA409" i="1"/>
  <c r="CY409" i="1"/>
  <c r="CQ409" i="1"/>
  <c r="CO409" i="1"/>
  <c r="CG409" i="1"/>
  <c r="CE409" i="1"/>
  <c r="BW409" i="1"/>
  <c r="BU409" i="1"/>
  <c r="BL409" i="1"/>
  <c r="AX409" i="1"/>
  <c r="AU409" i="1"/>
  <c r="AS409" i="1"/>
  <c r="AQ409" i="1"/>
  <c r="AL409" i="1"/>
  <c r="AJ409" i="1"/>
  <c r="AB409" i="1"/>
  <c r="Z409" i="1"/>
  <c r="X409" i="1"/>
  <c r="P409" i="1"/>
  <c r="N409" i="1"/>
  <c r="G409" i="1"/>
  <c r="A409" i="1"/>
  <c r="AD409" i="1" s="1"/>
  <c r="FQ408" i="1"/>
  <c r="FO408" i="1"/>
  <c r="FM408" i="1"/>
  <c r="EP408" i="1"/>
  <c r="EN408" i="1"/>
  <c r="DE408" i="1"/>
  <c r="DC408" i="1"/>
  <c r="DA408" i="1"/>
  <c r="CY408" i="1"/>
  <c r="CQ408" i="1"/>
  <c r="CO408" i="1"/>
  <c r="CG408" i="1"/>
  <c r="CE408" i="1"/>
  <c r="BW408" i="1"/>
  <c r="BU408" i="1"/>
  <c r="BL408" i="1"/>
  <c r="AX408" i="1"/>
  <c r="AU408" i="1"/>
  <c r="AS408" i="1"/>
  <c r="AQ408" i="1"/>
  <c r="AL408" i="1"/>
  <c r="AJ408" i="1"/>
  <c r="AD408" i="1"/>
  <c r="AB408" i="1"/>
  <c r="Z408" i="1"/>
  <c r="X408" i="1"/>
  <c r="P408" i="1"/>
  <c r="N408" i="1"/>
  <c r="G408" i="1"/>
  <c r="D408" i="1"/>
  <c r="E408" i="1" s="1"/>
  <c r="B408" i="1"/>
  <c r="C408" i="1" s="1"/>
  <c r="A408" i="1"/>
  <c r="AE408" i="1" s="1"/>
  <c r="FQ407" i="1"/>
  <c r="FO407" i="1"/>
  <c r="FM407" i="1"/>
  <c r="EP407" i="1"/>
  <c r="EN407" i="1"/>
  <c r="DE407" i="1"/>
  <c r="DC407" i="1"/>
  <c r="DA407" i="1"/>
  <c r="CY407" i="1"/>
  <c r="CQ407" i="1"/>
  <c r="CO407" i="1"/>
  <c r="CG407" i="1"/>
  <c r="CE407" i="1"/>
  <c r="BW407" i="1"/>
  <c r="BU407" i="1"/>
  <c r="BL407" i="1"/>
  <c r="AX407" i="1"/>
  <c r="AU407" i="1"/>
  <c r="AS407" i="1"/>
  <c r="AQ407" i="1"/>
  <c r="AL407" i="1"/>
  <c r="AJ407" i="1"/>
  <c r="AB407" i="1"/>
  <c r="Z407" i="1"/>
  <c r="X407" i="1"/>
  <c r="P407" i="1"/>
  <c r="N407" i="1"/>
  <c r="G407" i="1"/>
  <c r="A407" i="1"/>
  <c r="AD407" i="1" s="1"/>
  <c r="FQ406" i="1"/>
  <c r="FO406" i="1"/>
  <c r="FM406" i="1"/>
  <c r="EP406" i="1"/>
  <c r="EN406" i="1"/>
  <c r="DE406" i="1"/>
  <c r="DC406" i="1"/>
  <c r="DA406" i="1"/>
  <c r="CY406" i="1"/>
  <c r="CQ406" i="1"/>
  <c r="CO406" i="1"/>
  <c r="CG406" i="1"/>
  <c r="CE406" i="1"/>
  <c r="BW406" i="1"/>
  <c r="BU406" i="1"/>
  <c r="BL406" i="1"/>
  <c r="AX406" i="1"/>
  <c r="AU406" i="1"/>
  <c r="AS406" i="1"/>
  <c r="AQ406" i="1"/>
  <c r="AL406" i="1"/>
  <c r="AJ406" i="1"/>
  <c r="AD406" i="1"/>
  <c r="AB406" i="1"/>
  <c r="Z406" i="1"/>
  <c r="X406" i="1"/>
  <c r="P406" i="1"/>
  <c r="N406" i="1"/>
  <c r="G406" i="1"/>
  <c r="D406" i="1"/>
  <c r="E406" i="1" s="1"/>
  <c r="B406" i="1"/>
  <c r="C406" i="1" s="1"/>
  <c r="A406" i="1"/>
  <c r="AE406" i="1" s="1"/>
  <c r="FQ405" i="1"/>
  <c r="FO405" i="1"/>
  <c r="FM405" i="1"/>
  <c r="EP405" i="1"/>
  <c r="EN405" i="1"/>
  <c r="DE405" i="1"/>
  <c r="DC405" i="1"/>
  <c r="DA405" i="1"/>
  <c r="CY405" i="1"/>
  <c r="CQ405" i="1"/>
  <c r="CO405" i="1"/>
  <c r="CG405" i="1"/>
  <c r="CE405" i="1"/>
  <c r="BW405" i="1"/>
  <c r="BU405" i="1"/>
  <c r="BL405" i="1"/>
  <c r="AX405" i="1"/>
  <c r="AU405" i="1"/>
  <c r="AS405" i="1"/>
  <c r="AQ405" i="1"/>
  <c r="AL405" i="1"/>
  <c r="AJ405" i="1"/>
  <c r="AB405" i="1"/>
  <c r="Z405" i="1"/>
  <c r="X405" i="1"/>
  <c r="P405" i="1"/>
  <c r="N405" i="1"/>
  <c r="G405" i="1"/>
  <c r="A405" i="1"/>
  <c r="AD405" i="1" s="1"/>
  <c r="FQ404" i="1"/>
  <c r="FO404" i="1"/>
  <c r="FM404" i="1"/>
  <c r="EP404" i="1"/>
  <c r="EN404" i="1"/>
  <c r="DE404" i="1"/>
  <c r="DC404" i="1"/>
  <c r="DA404" i="1"/>
  <c r="CY404" i="1"/>
  <c r="CQ404" i="1"/>
  <c r="CO404" i="1"/>
  <c r="CG404" i="1"/>
  <c r="CE404" i="1"/>
  <c r="BW404" i="1"/>
  <c r="BU404" i="1"/>
  <c r="BL404" i="1"/>
  <c r="AX404" i="1"/>
  <c r="AU404" i="1"/>
  <c r="AS404" i="1"/>
  <c r="AQ404" i="1"/>
  <c r="AL404" i="1"/>
  <c r="AJ404" i="1"/>
  <c r="AD404" i="1"/>
  <c r="AB404" i="1"/>
  <c r="Z404" i="1"/>
  <c r="X404" i="1"/>
  <c r="P404" i="1"/>
  <c r="N404" i="1"/>
  <c r="G404" i="1"/>
  <c r="D404" i="1"/>
  <c r="E404" i="1" s="1"/>
  <c r="B404" i="1"/>
  <c r="C404" i="1" s="1"/>
  <c r="A404" i="1"/>
  <c r="AE404" i="1" s="1"/>
  <c r="FQ403" i="1"/>
  <c r="FO403" i="1"/>
  <c r="FM403" i="1"/>
  <c r="EP403" i="1"/>
  <c r="EN403" i="1"/>
  <c r="DE403" i="1"/>
  <c r="DC403" i="1"/>
  <c r="DA403" i="1"/>
  <c r="CY403" i="1"/>
  <c r="CQ403" i="1"/>
  <c r="CO403" i="1"/>
  <c r="CG403" i="1"/>
  <c r="CE403" i="1"/>
  <c r="BW403" i="1"/>
  <c r="BU403" i="1"/>
  <c r="BL403" i="1"/>
  <c r="AX403" i="1"/>
  <c r="AU403" i="1"/>
  <c r="AS403" i="1"/>
  <c r="AQ403" i="1"/>
  <c r="AL403" i="1"/>
  <c r="AJ403" i="1"/>
  <c r="AB403" i="1"/>
  <c r="Z403" i="1"/>
  <c r="X403" i="1"/>
  <c r="P403" i="1"/>
  <c r="N403" i="1"/>
  <c r="G403" i="1"/>
  <c r="A403" i="1"/>
  <c r="AD403" i="1" s="1"/>
  <c r="FQ402" i="1"/>
  <c r="FO402" i="1"/>
  <c r="FM402" i="1"/>
  <c r="EP402" i="1"/>
  <c r="EN402" i="1"/>
  <c r="DE402" i="1"/>
  <c r="DC402" i="1"/>
  <c r="DA402" i="1"/>
  <c r="CY402" i="1"/>
  <c r="CQ402" i="1"/>
  <c r="CO402" i="1"/>
  <c r="CG402" i="1"/>
  <c r="CE402" i="1"/>
  <c r="BW402" i="1"/>
  <c r="BU402" i="1"/>
  <c r="BL402" i="1"/>
  <c r="AX402" i="1"/>
  <c r="AU402" i="1"/>
  <c r="AS402" i="1"/>
  <c r="AQ402" i="1"/>
  <c r="AL402" i="1"/>
  <c r="AJ402" i="1"/>
  <c r="AD402" i="1"/>
  <c r="AB402" i="1"/>
  <c r="Z402" i="1"/>
  <c r="X402" i="1"/>
  <c r="P402" i="1"/>
  <c r="N402" i="1"/>
  <c r="G402" i="1"/>
  <c r="D402" i="1"/>
  <c r="E402" i="1" s="1"/>
  <c r="B402" i="1"/>
  <c r="C402" i="1" s="1"/>
  <c r="A402" i="1"/>
  <c r="AE402" i="1" s="1"/>
  <c r="FQ401" i="1"/>
  <c r="FO401" i="1"/>
  <c r="FM401" i="1"/>
  <c r="EP401" i="1"/>
  <c r="EN401" i="1"/>
  <c r="DE401" i="1"/>
  <c r="DC401" i="1"/>
  <c r="DA401" i="1"/>
  <c r="CY401" i="1"/>
  <c r="CQ401" i="1"/>
  <c r="CO401" i="1"/>
  <c r="CG401" i="1"/>
  <c r="CE401" i="1"/>
  <c r="BW401" i="1"/>
  <c r="BU401" i="1"/>
  <c r="BL401" i="1"/>
  <c r="AX401" i="1"/>
  <c r="AU401" i="1"/>
  <c r="AS401" i="1"/>
  <c r="AQ401" i="1"/>
  <c r="AL401" i="1"/>
  <c r="AJ401" i="1"/>
  <c r="AB401" i="1"/>
  <c r="Z401" i="1"/>
  <c r="X401" i="1"/>
  <c r="P401" i="1"/>
  <c r="N401" i="1"/>
  <c r="G401" i="1"/>
  <c r="A401" i="1"/>
  <c r="AD401" i="1" s="1"/>
  <c r="FQ400" i="1"/>
  <c r="FO400" i="1"/>
  <c r="FM400" i="1"/>
  <c r="EP400" i="1"/>
  <c r="EN400" i="1"/>
  <c r="DE400" i="1"/>
  <c r="DC400" i="1"/>
  <c r="DA400" i="1"/>
  <c r="CY400" i="1"/>
  <c r="CQ400" i="1"/>
  <c r="CO400" i="1"/>
  <c r="CG400" i="1"/>
  <c r="CE400" i="1"/>
  <c r="BW400" i="1"/>
  <c r="BU400" i="1"/>
  <c r="BL400" i="1"/>
  <c r="AX400" i="1"/>
  <c r="AU400" i="1"/>
  <c r="AS400" i="1"/>
  <c r="AQ400" i="1"/>
  <c r="AL400" i="1"/>
  <c r="AJ400" i="1"/>
  <c r="AD400" i="1"/>
  <c r="AB400" i="1"/>
  <c r="Z400" i="1"/>
  <c r="X400" i="1"/>
  <c r="P400" i="1"/>
  <c r="N400" i="1"/>
  <c r="G400" i="1"/>
  <c r="D400" i="1"/>
  <c r="E400" i="1" s="1"/>
  <c r="B400" i="1"/>
  <c r="C400" i="1" s="1"/>
  <c r="A400" i="1"/>
  <c r="AE400" i="1" s="1"/>
  <c r="FQ399" i="1"/>
  <c r="FO399" i="1"/>
  <c r="FM399" i="1"/>
  <c r="EP399" i="1"/>
  <c r="EN399" i="1"/>
  <c r="DE399" i="1"/>
  <c r="DC399" i="1"/>
  <c r="DA399" i="1"/>
  <c r="CY399" i="1"/>
  <c r="CQ399" i="1"/>
  <c r="CO399" i="1"/>
  <c r="CG399" i="1"/>
  <c r="CE399" i="1"/>
  <c r="BW399" i="1"/>
  <c r="BU399" i="1"/>
  <c r="BL399" i="1"/>
  <c r="AX399" i="1"/>
  <c r="AU399" i="1"/>
  <c r="AS399" i="1"/>
  <c r="AQ399" i="1"/>
  <c r="AL399" i="1"/>
  <c r="AJ399" i="1"/>
  <c r="AB399" i="1"/>
  <c r="Z399" i="1"/>
  <c r="X399" i="1"/>
  <c r="P399" i="1"/>
  <c r="N399" i="1"/>
  <c r="G399" i="1"/>
  <c r="A399" i="1"/>
  <c r="AD399" i="1" s="1"/>
  <c r="FQ398" i="1"/>
  <c r="FO398" i="1"/>
  <c r="FM398" i="1"/>
  <c r="EP398" i="1"/>
  <c r="EN398" i="1"/>
  <c r="DE398" i="1"/>
  <c r="DC398" i="1"/>
  <c r="DA398" i="1"/>
  <c r="CY398" i="1"/>
  <c r="CQ398" i="1"/>
  <c r="CO398" i="1"/>
  <c r="CG398" i="1"/>
  <c r="CE398" i="1"/>
  <c r="BW398" i="1"/>
  <c r="BU398" i="1"/>
  <c r="BL398" i="1"/>
  <c r="AX398" i="1"/>
  <c r="AU398" i="1"/>
  <c r="AS398" i="1"/>
  <c r="AQ398" i="1"/>
  <c r="AL398" i="1"/>
  <c r="AJ398" i="1"/>
  <c r="AD398" i="1"/>
  <c r="AB398" i="1"/>
  <c r="Z398" i="1"/>
  <c r="X398" i="1"/>
  <c r="P398" i="1"/>
  <c r="N398" i="1"/>
  <c r="G398" i="1"/>
  <c r="D398" i="1"/>
  <c r="E398" i="1" s="1"/>
  <c r="B398" i="1"/>
  <c r="C398" i="1" s="1"/>
  <c r="A398" i="1"/>
  <c r="AE398" i="1" s="1"/>
  <c r="FQ397" i="1"/>
  <c r="FO397" i="1"/>
  <c r="FM397" i="1"/>
  <c r="EP397" i="1"/>
  <c r="EN397" i="1"/>
  <c r="DE397" i="1"/>
  <c r="DC397" i="1"/>
  <c r="DA397" i="1"/>
  <c r="CY397" i="1"/>
  <c r="CQ397" i="1"/>
  <c r="CO397" i="1"/>
  <c r="CG397" i="1"/>
  <c r="CE397" i="1"/>
  <c r="BW397" i="1"/>
  <c r="BU397" i="1"/>
  <c r="BL397" i="1"/>
  <c r="AX397" i="1"/>
  <c r="AU397" i="1"/>
  <c r="AS397" i="1"/>
  <c r="AQ397" i="1"/>
  <c r="AL397" i="1"/>
  <c r="AJ397" i="1"/>
  <c r="AB397" i="1"/>
  <c r="Z397" i="1"/>
  <c r="X397" i="1"/>
  <c r="P397" i="1"/>
  <c r="N397" i="1"/>
  <c r="G397" i="1"/>
  <c r="A397" i="1"/>
  <c r="AD397" i="1" s="1"/>
  <c r="FQ396" i="1"/>
  <c r="FO396" i="1"/>
  <c r="FM396" i="1"/>
  <c r="EP396" i="1"/>
  <c r="EN396" i="1"/>
  <c r="DE396" i="1"/>
  <c r="DC396" i="1"/>
  <c r="DA396" i="1"/>
  <c r="CY396" i="1"/>
  <c r="CQ396" i="1"/>
  <c r="CO396" i="1"/>
  <c r="CG396" i="1"/>
  <c r="CE396" i="1"/>
  <c r="BW396" i="1"/>
  <c r="BU396" i="1"/>
  <c r="BL396" i="1"/>
  <c r="AX396" i="1"/>
  <c r="AU396" i="1"/>
  <c r="AS396" i="1"/>
  <c r="AQ396" i="1"/>
  <c r="AL396" i="1"/>
  <c r="AJ396" i="1"/>
  <c r="AD396" i="1"/>
  <c r="AB396" i="1"/>
  <c r="Z396" i="1"/>
  <c r="X396" i="1"/>
  <c r="P396" i="1"/>
  <c r="N396" i="1"/>
  <c r="G396" i="1"/>
  <c r="D396" i="1"/>
  <c r="E396" i="1" s="1"/>
  <c r="B396" i="1"/>
  <c r="C396" i="1" s="1"/>
  <c r="A396" i="1"/>
  <c r="AE396" i="1" s="1"/>
  <c r="FQ395" i="1"/>
  <c r="FO395" i="1"/>
  <c r="FM395" i="1"/>
  <c r="EP395" i="1"/>
  <c r="EN395" i="1"/>
  <c r="DE395" i="1"/>
  <c r="DC395" i="1"/>
  <c r="DA395" i="1"/>
  <c r="CY395" i="1"/>
  <c r="CQ395" i="1"/>
  <c r="CO395" i="1"/>
  <c r="CG395" i="1"/>
  <c r="CE395" i="1"/>
  <c r="BW395" i="1"/>
  <c r="BU395" i="1"/>
  <c r="BL395" i="1"/>
  <c r="AX395" i="1"/>
  <c r="AU395" i="1"/>
  <c r="AS395" i="1"/>
  <c r="AQ395" i="1"/>
  <c r="AL395" i="1"/>
  <c r="AJ395" i="1"/>
  <c r="AB395" i="1"/>
  <c r="Z395" i="1"/>
  <c r="X395" i="1"/>
  <c r="P395" i="1"/>
  <c r="N395" i="1"/>
  <c r="G395" i="1"/>
  <c r="A395" i="1"/>
  <c r="AD395" i="1" s="1"/>
  <c r="FQ394" i="1"/>
  <c r="FO394" i="1"/>
  <c r="FM394" i="1"/>
  <c r="EP394" i="1"/>
  <c r="EN394" i="1"/>
  <c r="DE394" i="1"/>
  <c r="DC394" i="1"/>
  <c r="DA394" i="1"/>
  <c r="CY394" i="1"/>
  <c r="CQ394" i="1"/>
  <c r="CO394" i="1"/>
  <c r="CG394" i="1"/>
  <c r="CE394" i="1"/>
  <c r="BW394" i="1"/>
  <c r="BU394" i="1"/>
  <c r="BL394" i="1"/>
  <c r="AX394" i="1"/>
  <c r="AU394" i="1"/>
  <c r="AS394" i="1"/>
  <c r="AQ394" i="1"/>
  <c r="AL394" i="1"/>
  <c r="AJ394" i="1"/>
  <c r="AD394" i="1"/>
  <c r="AB394" i="1"/>
  <c r="Z394" i="1"/>
  <c r="X394" i="1"/>
  <c r="P394" i="1"/>
  <c r="N394" i="1"/>
  <c r="G394" i="1"/>
  <c r="D394" i="1"/>
  <c r="E394" i="1" s="1"/>
  <c r="B394" i="1"/>
  <c r="C394" i="1" s="1"/>
  <c r="A394" i="1"/>
  <c r="AE394" i="1" s="1"/>
  <c r="FQ393" i="1"/>
  <c r="FO393" i="1"/>
  <c r="FM393" i="1"/>
  <c r="EP393" i="1"/>
  <c r="EN393" i="1"/>
  <c r="DE393" i="1"/>
  <c r="DC393" i="1"/>
  <c r="DA393" i="1"/>
  <c r="CY393" i="1"/>
  <c r="CQ393" i="1"/>
  <c r="CO393" i="1"/>
  <c r="CG393" i="1"/>
  <c r="CE393" i="1"/>
  <c r="BW393" i="1"/>
  <c r="BU393" i="1"/>
  <c r="BL393" i="1"/>
  <c r="AX393" i="1"/>
  <c r="AU393" i="1"/>
  <c r="AS393" i="1"/>
  <c r="AQ393" i="1"/>
  <c r="AL393" i="1"/>
  <c r="AJ393" i="1"/>
  <c r="AB393" i="1"/>
  <c r="Z393" i="1"/>
  <c r="X393" i="1"/>
  <c r="P393" i="1"/>
  <c r="N393" i="1"/>
  <c r="G393" i="1"/>
  <c r="A393" i="1"/>
  <c r="AD393" i="1" s="1"/>
  <c r="FQ392" i="1"/>
  <c r="FO392" i="1"/>
  <c r="FM392" i="1"/>
  <c r="EP392" i="1"/>
  <c r="EN392" i="1"/>
  <c r="DE392" i="1"/>
  <c r="DC392" i="1"/>
  <c r="DA392" i="1"/>
  <c r="CY392" i="1"/>
  <c r="CQ392" i="1"/>
  <c r="CO392" i="1"/>
  <c r="CG392" i="1"/>
  <c r="CE392" i="1"/>
  <c r="BW392" i="1"/>
  <c r="BU392" i="1"/>
  <c r="BL392" i="1"/>
  <c r="AX392" i="1"/>
  <c r="AU392" i="1"/>
  <c r="AS392" i="1"/>
  <c r="AQ392" i="1"/>
  <c r="AL392" i="1"/>
  <c r="AJ392" i="1"/>
  <c r="AD392" i="1"/>
  <c r="AB392" i="1"/>
  <c r="Z392" i="1"/>
  <c r="X392" i="1"/>
  <c r="P392" i="1"/>
  <c r="N392" i="1"/>
  <c r="G392" i="1"/>
  <c r="D392" i="1"/>
  <c r="E392" i="1" s="1"/>
  <c r="B392" i="1"/>
  <c r="C392" i="1" s="1"/>
  <c r="A392" i="1"/>
  <c r="AE392" i="1" s="1"/>
  <c r="FQ391" i="1"/>
  <c r="FO391" i="1"/>
  <c r="FM391" i="1"/>
  <c r="EP391" i="1"/>
  <c r="EN391" i="1"/>
  <c r="DE391" i="1"/>
  <c r="DC391" i="1"/>
  <c r="DA391" i="1"/>
  <c r="CY391" i="1"/>
  <c r="CQ391" i="1"/>
  <c r="CO391" i="1"/>
  <c r="CG391" i="1"/>
  <c r="CE391" i="1"/>
  <c r="BW391" i="1"/>
  <c r="BU391" i="1"/>
  <c r="BL391" i="1"/>
  <c r="AX391" i="1"/>
  <c r="AU391" i="1"/>
  <c r="AS391" i="1"/>
  <c r="AQ391" i="1"/>
  <c r="AL391" i="1"/>
  <c r="AJ391" i="1"/>
  <c r="AB391" i="1"/>
  <c r="Z391" i="1"/>
  <c r="X391" i="1"/>
  <c r="P391" i="1"/>
  <c r="N391" i="1"/>
  <c r="G391" i="1"/>
  <c r="A391" i="1"/>
  <c r="AD391" i="1" s="1"/>
  <c r="FQ390" i="1"/>
  <c r="FO390" i="1"/>
  <c r="FM390" i="1"/>
  <c r="EP390" i="1"/>
  <c r="EN390" i="1"/>
  <c r="DE390" i="1"/>
  <c r="DC390" i="1"/>
  <c r="DA390" i="1"/>
  <c r="CY390" i="1"/>
  <c r="CQ390" i="1"/>
  <c r="CO390" i="1"/>
  <c r="CG390" i="1"/>
  <c r="CE390" i="1"/>
  <c r="BW390" i="1"/>
  <c r="BU390" i="1"/>
  <c r="BL390" i="1"/>
  <c r="AX390" i="1"/>
  <c r="AU390" i="1"/>
  <c r="AS390" i="1"/>
  <c r="AQ390" i="1"/>
  <c r="AL390" i="1"/>
  <c r="AJ390" i="1"/>
  <c r="AD390" i="1"/>
  <c r="AB390" i="1"/>
  <c r="Z390" i="1"/>
  <c r="X390" i="1"/>
  <c r="P390" i="1"/>
  <c r="N390" i="1"/>
  <c r="G390" i="1"/>
  <c r="D390" i="1"/>
  <c r="E390" i="1" s="1"/>
  <c r="B390" i="1"/>
  <c r="C390" i="1" s="1"/>
  <c r="A390" i="1"/>
  <c r="AE390" i="1" s="1"/>
  <c r="FQ389" i="1"/>
  <c r="FO389" i="1"/>
  <c r="FM389" i="1"/>
  <c r="EP389" i="1"/>
  <c r="EN389" i="1"/>
  <c r="DE389" i="1"/>
  <c r="DC389" i="1"/>
  <c r="DA389" i="1"/>
  <c r="CY389" i="1"/>
  <c r="CQ389" i="1"/>
  <c r="CO389" i="1"/>
  <c r="CG389" i="1"/>
  <c r="CE389" i="1"/>
  <c r="BW389" i="1"/>
  <c r="BU389" i="1"/>
  <c r="BL389" i="1"/>
  <c r="AX389" i="1"/>
  <c r="AU389" i="1"/>
  <c r="AS389" i="1"/>
  <c r="AQ389" i="1"/>
  <c r="AL389" i="1"/>
  <c r="AJ389" i="1"/>
  <c r="AB389" i="1"/>
  <c r="Z389" i="1"/>
  <c r="X389" i="1"/>
  <c r="P389" i="1"/>
  <c r="N389" i="1"/>
  <c r="G389" i="1"/>
  <c r="A389" i="1"/>
  <c r="AD389" i="1" s="1"/>
  <c r="FQ388" i="1"/>
  <c r="FO388" i="1"/>
  <c r="FM388" i="1"/>
  <c r="EP388" i="1"/>
  <c r="EN388" i="1"/>
  <c r="DE388" i="1"/>
  <c r="DC388" i="1"/>
  <c r="DA388" i="1"/>
  <c r="CY388" i="1"/>
  <c r="CQ388" i="1"/>
  <c r="CO388" i="1"/>
  <c r="CG388" i="1"/>
  <c r="CE388" i="1"/>
  <c r="BW388" i="1"/>
  <c r="BU388" i="1"/>
  <c r="BL388" i="1"/>
  <c r="AX388" i="1"/>
  <c r="AU388" i="1"/>
  <c r="AS388" i="1"/>
  <c r="AQ388" i="1"/>
  <c r="AL388" i="1"/>
  <c r="AJ388" i="1"/>
  <c r="AD388" i="1"/>
  <c r="AB388" i="1"/>
  <c r="Z388" i="1"/>
  <c r="X388" i="1"/>
  <c r="P388" i="1"/>
  <c r="N388" i="1"/>
  <c r="G388" i="1"/>
  <c r="D388" i="1"/>
  <c r="E388" i="1" s="1"/>
  <c r="B388" i="1"/>
  <c r="C388" i="1" s="1"/>
  <c r="A388" i="1"/>
  <c r="AE388" i="1" s="1"/>
  <c r="FQ387" i="1"/>
  <c r="FO387" i="1"/>
  <c r="FM387" i="1"/>
  <c r="EP387" i="1"/>
  <c r="EN387" i="1"/>
  <c r="DE387" i="1"/>
  <c r="DC387" i="1"/>
  <c r="DA387" i="1"/>
  <c r="CY387" i="1"/>
  <c r="CQ387" i="1"/>
  <c r="CO387" i="1"/>
  <c r="CG387" i="1"/>
  <c r="CE387" i="1"/>
  <c r="BW387" i="1"/>
  <c r="BU387" i="1"/>
  <c r="BL387" i="1"/>
  <c r="AX387" i="1"/>
  <c r="AU387" i="1"/>
  <c r="AS387" i="1"/>
  <c r="AQ387" i="1"/>
  <c r="AL387" i="1"/>
  <c r="AJ387" i="1"/>
  <c r="AB387" i="1"/>
  <c r="Z387" i="1"/>
  <c r="X387" i="1"/>
  <c r="P387" i="1"/>
  <c r="N387" i="1"/>
  <c r="G387" i="1"/>
  <c r="A387" i="1"/>
  <c r="AE387" i="1" s="1"/>
  <c r="FQ386" i="1"/>
  <c r="FO386" i="1"/>
  <c r="FM386" i="1"/>
  <c r="EP386" i="1"/>
  <c r="EN386" i="1"/>
  <c r="DE386" i="1"/>
  <c r="DC386" i="1"/>
  <c r="DA386" i="1"/>
  <c r="CY386" i="1"/>
  <c r="CQ386" i="1"/>
  <c r="CO386" i="1"/>
  <c r="CG386" i="1"/>
  <c r="CE386" i="1"/>
  <c r="BW386" i="1"/>
  <c r="BU386" i="1"/>
  <c r="BL386" i="1"/>
  <c r="AX386" i="1"/>
  <c r="AU386" i="1"/>
  <c r="AS386" i="1"/>
  <c r="AQ386" i="1"/>
  <c r="AL386" i="1"/>
  <c r="AJ386" i="1"/>
  <c r="AB386" i="1"/>
  <c r="Z386" i="1"/>
  <c r="X386" i="1"/>
  <c r="P386" i="1"/>
  <c r="N386" i="1"/>
  <c r="G386" i="1"/>
  <c r="A386" i="1"/>
  <c r="AE386" i="1" s="1"/>
  <c r="FQ385" i="1"/>
  <c r="FO385" i="1"/>
  <c r="FM385" i="1"/>
  <c r="EP385" i="1"/>
  <c r="EN385" i="1"/>
  <c r="DE385" i="1"/>
  <c r="DC385" i="1"/>
  <c r="DA385" i="1"/>
  <c r="CY385" i="1"/>
  <c r="CQ385" i="1"/>
  <c r="CO385" i="1"/>
  <c r="CG385" i="1"/>
  <c r="CE385" i="1"/>
  <c r="BW385" i="1"/>
  <c r="BU385" i="1"/>
  <c r="BL385" i="1"/>
  <c r="AX385" i="1"/>
  <c r="AU385" i="1"/>
  <c r="AS385" i="1"/>
  <c r="AQ385" i="1"/>
  <c r="AL385" i="1"/>
  <c r="AJ385" i="1"/>
  <c r="AD385" i="1"/>
  <c r="AB385" i="1"/>
  <c r="Z385" i="1"/>
  <c r="X385" i="1"/>
  <c r="P385" i="1"/>
  <c r="N385" i="1"/>
  <c r="G385" i="1"/>
  <c r="D385" i="1"/>
  <c r="E385" i="1" s="1"/>
  <c r="B385" i="1"/>
  <c r="C385" i="1" s="1"/>
  <c r="A385" i="1"/>
  <c r="AE385" i="1" s="1"/>
  <c r="FQ384" i="1"/>
  <c r="FO384" i="1"/>
  <c r="FM384" i="1"/>
  <c r="EP384" i="1"/>
  <c r="EN384" i="1"/>
  <c r="DE384" i="1"/>
  <c r="DC384" i="1"/>
  <c r="DA384" i="1"/>
  <c r="CY384" i="1"/>
  <c r="CQ384" i="1"/>
  <c r="CO384" i="1"/>
  <c r="CG384" i="1"/>
  <c r="CE384" i="1"/>
  <c r="BW384" i="1"/>
  <c r="BU384" i="1"/>
  <c r="BL384" i="1"/>
  <c r="AX384" i="1"/>
  <c r="AU384" i="1"/>
  <c r="AS384" i="1"/>
  <c r="AQ384" i="1"/>
  <c r="AL384" i="1"/>
  <c r="AJ384" i="1"/>
  <c r="AB384" i="1"/>
  <c r="Z384" i="1"/>
  <c r="X384" i="1"/>
  <c r="P384" i="1"/>
  <c r="N384" i="1"/>
  <c r="G384" i="1"/>
  <c r="A384" i="1"/>
  <c r="AE384" i="1" s="1"/>
  <c r="FQ383" i="1"/>
  <c r="FO383" i="1"/>
  <c r="FM383" i="1"/>
  <c r="EP383" i="1"/>
  <c r="EN383" i="1"/>
  <c r="DE383" i="1"/>
  <c r="DC383" i="1"/>
  <c r="DA383" i="1"/>
  <c r="CY383" i="1"/>
  <c r="CQ383" i="1"/>
  <c r="CO383" i="1"/>
  <c r="CG383" i="1"/>
  <c r="CE383" i="1"/>
  <c r="BW383" i="1"/>
  <c r="BU383" i="1"/>
  <c r="BL383" i="1"/>
  <c r="AX383" i="1"/>
  <c r="AU383" i="1"/>
  <c r="AS383" i="1"/>
  <c r="AQ383" i="1"/>
  <c r="AL383" i="1"/>
  <c r="AJ383" i="1"/>
  <c r="AD383" i="1"/>
  <c r="AB383" i="1"/>
  <c r="Z383" i="1"/>
  <c r="X383" i="1"/>
  <c r="P383" i="1"/>
  <c r="N383" i="1"/>
  <c r="G383" i="1"/>
  <c r="D383" i="1"/>
  <c r="E383" i="1" s="1"/>
  <c r="B383" i="1"/>
  <c r="C383" i="1" s="1"/>
  <c r="A383" i="1"/>
  <c r="AE383" i="1" s="1"/>
  <c r="FQ382" i="1"/>
  <c r="FO382" i="1"/>
  <c r="FM382" i="1"/>
  <c r="EP382" i="1"/>
  <c r="EN382" i="1"/>
  <c r="DE382" i="1"/>
  <c r="DC382" i="1"/>
  <c r="DA382" i="1"/>
  <c r="CY382" i="1"/>
  <c r="CQ382" i="1"/>
  <c r="CO382" i="1"/>
  <c r="CG382" i="1"/>
  <c r="CE382" i="1"/>
  <c r="BW382" i="1"/>
  <c r="BU382" i="1"/>
  <c r="BL382" i="1"/>
  <c r="AX382" i="1"/>
  <c r="AU382" i="1"/>
  <c r="AS382" i="1"/>
  <c r="AQ382" i="1"/>
  <c r="AL382" i="1"/>
  <c r="AJ382" i="1"/>
  <c r="AB382" i="1"/>
  <c r="Z382" i="1"/>
  <c r="X382" i="1"/>
  <c r="P382" i="1"/>
  <c r="N382" i="1"/>
  <c r="G382" i="1"/>
  <c r="A382" i="1"/>
  <c r="AE382" i="1" s="1"/>
  <c r="FQ381" i="1"/>
  <c r="FO381" i="1"/>
  <c r="FM381" i="1"/>
  <c r="EP381" i="1"/>
  <c r="EN381" i="1"/>
  <c r="DE381" i="1"/>
  <c r="DC381" i="1"/>
  <c r="DA381" i="1"/>
  <c r="CY381" i="1"/>
  <c r="CQ381" i="1"/>
  <c r="CO381" i="1"/>
  <c r="CG381" i="1"/>
  <c r="CE381" i="1"/>
  <c r="BW381" i="1"/>
  <c r="BU381" i="1"/>
  <c r="BL381" i="1"/>
  <c r="AX381" i="1"/>
  <c r="AU381" i="1"/>
  <c r="AS381" i="1"/>
  <c r="AQ381" i="1"/>
  <c r="AL381" i="1"/>
  <c r="AJ381" i="1"/>
  <c r="AB381" i="1"/>
  <c r="Z381" i="1"/>
  <c r="X381" i="1"/>
  <c r="P381" i="1"/>
  <c r="N381" i="1"/>
  <c r="G381" i="1"/>
  <c r="D381" i="1"/>
  <c r="E381" i="1" s="1"/>
  <c r="B381" i="1"/>
  <c r="C381" i="1" s="1"/>
  <c r="A381" i="1"/>
  <c r="AD381" i="1" s="1"/>
  <c r="FQ380" i="1"/>
  <c r="FO380" i="1"/>
  <c r="FM380" i="1"/>
  <c r="EP380" i="1"/>
  <c r="EN380" i="1"/>
  <c r="DE380" i="1"/>
  <c r="DC380" i="1"/>
  <c r="DA380" i="1"/>
  <c r="CY380" i="1"/>
  <c r="CQ380" i="1"/>
  <c r="CO380" i="1"/>
  <c r="CG380" i="1"/>
  <c r="CE380" i="1"/>
  <c r="BW380" i="1"/>
  <c r="BU380" i="1"/>
  <c r="BL380" i="1"/>
  <c r="AX380" i="1"/>
  <c r="AU380" i="1"/>
  <c r="AS380" i="1"/>
  <c r="AQ380" i="1"/>
  <c r="AL380" i="1"/>
  <c r="AJ380" i="1"/>
  <c r="AB380" i="1"/>
  <c r="Z380" i="1"/>
  <c r="X380" i="1"/>
  <c r="P380" i="1"/>
  <c r="N380" i="1"/>
  <c r="G380" i="1"/>
  <c r="A380" i="1"/>
  <c r="AE380" i="1" s="1"/>
  <c r="FQ379" i="1"/>
  <c r="FO379" i="1"/>
  <c r="FM379" i="1"/>
  <c r="EP379" i="1"/>
  <c r="EN379" i="1"/>
  <c r="DE379" i="1"/>
  <c r="DC379" i="1"/>
  <c r="DA379" i="1"/>
  <c r="CY379" i="1"/>
  <c r="CQ379" i="1"/>
  <c r="CO379" i="1"/>
  <c r="CG379" i="1"/>
  <c r="CE379" i="1"/>
  <c r="BW379" i="1"/>
  <c r="BU379" i="1"/>
  <c r="BL379" i="1"/>
  <c r="AX379" i="1"/>
  <c r="AU379" i="1"/>
  <c r="AS379" i="1"/>
  <c r="AQ379" i="1"/>
  <c r="AL379" i="1"/>
  <c r="AJ379" i="1"/>
  <c r="AB379" i="1"/>
  <c r="Z379" i="1"/>
  <c r="X379" i="1"/>
  <c r="P379" i="1"/>
  <c r="N379" i="1"/>
  <c r="G379" i="1"/>
  <c r="A379" i="1"/>
  <c r="AD379" i="1" s="1"/>
  <c r="FQ378" i="1"/>
  <c r="FO378" i="1"/>
  <c r="FM378" i="1"/>
  <c r="EP378" i="1"/>
  <c r="EN378" i="1"/>
  <c r="DE378" i="1"/>
  <c r="DC378" i="1"/>
  <c r="DA378" i="1"/>
  <c r="CY378" i="1"/>
  <c r="CQ378" i="1"/>
  <c r="CO378" i="1"/>
  <c r="CG378" i="1"/>
  <c r="CE378" i="1"/>
  <c r="BW378" i="1"/>
  <c r="BU378" i="1"/>
  <c r="BL378" i="1"/>
  <c r="AX378" i="1"/>
  <c r="AU378" i="1"/>
  <c r="AS378" i="1"/>
  <c r="AQ378" i="1"/>
  <c r="AL378" i="1"/>
  <c r="AJ378" i="1"/>
  <c r="AB378" i="1"/>
  <c r="Z378" i="1"/>
  <c r="X378" i="1"/>
  <c r="P378" i="1"/>
  <c r="N378" i="1"/>
  <c r="G378" i="1"/>
  <c r="D378" i="1"/>
  <c r="E378" i="1" s="1"/>
  <c r="B378" i="1"/>
  <c r="C378" i="1" s="1"/>
  <c r="A378" i="1"/>
  <c r="AE378" i="1" s="1"/>
  <c r="FQ377" i="1"/>
  <c r="FO377" i="1"/>
  <c r="FM377" i="1"/>
  <c r="EP377" i="1"/>
  <c r="EN377" i="1"/>
  <c r="DE377" i="1"/>
  <c r="DC377" i="1"/>
  <c r="DA377" i="1"/>
  <c r="CY377" i="1"/>
  <c r="CQ377" i="1"/>
  <c r="CO377" i="1"/>
  <c r="CG377" i="1"/>
  <c r="CE377" i="1"/>
  <c r="BW377" i="1"/>
  <c r="BU377" i="1"/>
  <c r="BL377" i="1"/>
  <c r="AX377" i="1"/>
  <c r="AU377" i="1"/>
  <c r="AS377" i="1"/>
  <c r="AQ377" i="1"/>
  <c r="AL377" i="1"/>
  <c r="AJ377" i="1"/>
  <c r="AB377" i="1"/>
  <c r="Z377" i="1"/>
  <c r="X377" i="1"/>
  <c r="P377" i="1"/>
  <c r="N377" i="1"/>
  <c r="G377" i="1"/>
  <c r="A377" i="1"/>
  <c r="AD377" i="1" s="1"/>
  <c r="FQ376" i="1"/>
  <c r="FO376" i="1"/>
  <c r="FM376" i="1"/>
  <c r="EP376" i="1"/>
  <c r="EN376" i="1"/>
  <c r="DE376" i="1"/>
  <c r="DC376" i="1"/>
  <c r="DA376" i="1"/>
  <c r="CY376" i="1"/>
  <c r="CQ376" i="1"/>
  <c r="CO376" i="1"/>
  <c r="CG376" i="1"/>
  <c r="CE376" i="1"/>
  <c r="BW376" i="1"/>
  <c r="BU376" i="1"/>
  <c r="BL376" i="1"/>
  <c r="AX376" i="1"/>
  <c r="AU376" i="1"/>
  <c r="AS376" i="1"/>
  <c r="AQ376" i="1"/>
  <c r="AL376" i="1"/>
  <c r="AJ376" i="1"/>
  <c r="AB376" i="1"/>
  <c r="Z376" i="1"/>
  <c r="X376" i="1"/>
  <c r="P376" i="1"/>
  <c r="N376" i="1"/>
  <c r="G376" i="1"/>
  <c r="A376" i="1"/>
  <c r="AE376" i="1" s="1"/>
  <c r="FQ375" i="1"/>
  <c r="FO375" i="1"/>
  <c r="FM375" i="1"/>
  <c r="EP375" i="1"/>
  <c r="EN375" i="1"/>
  <c r="DE375" i="1"/>
  <c r="DC375" i="1"/>
  <c r="DA375" i="1"/>
  <c r="CY375" i="1"/>
  <c r="CQ375" i="1"/>
  <c r="CO375" i="1"/>
  <c r="CG375" i="1"/>
  <c r="CE375" i="1"/>
  <c r="BW375" i="1"/>
  <c r="BU375" i="1"/>
  <c r="BL375" i="1"/>
  <c r="AX375" i="1"/>
  <c r="AU375" i="1"/>
  <c r="AS375" i="1"/>
  <c r="AQ375" i="1"/>
  <c r="AL375" i="1"/>
  <c r="AJ375" i="1"/>
  <c r="AB375" i="1"/>
  <c r="Z375" i="1"/>
  <c r="X375" i="1"/>
  <c r="P375" i="1"/>
  <c r="N375" i="1"/>
  <c r="G375" i="1"/>
  <c r="A375" i="1"/>
  <c r="AD375" i="1" s="1"/>
  <c r="FQ374" i="1"/>
  <c r="FO374" i="1"/>
  <c r="FM374" i="1"/>
  <c r="EP374" i="1"/>
  <c r="EN374" i="1"/>
  <c r="DE374" i="1"/>
  <c r="DC374" i="1"/>
  <c r="DA374" i="1"/>
  <c r="CY374" i="1"/>
  <c r="CQ374" i="1"/>
  <c r="CO374" i="1"/>
  <c r="CG374" i="1"/>
  <c r="CE374" i="1"/>
  <c r="BW374" i="1"/>
  <c r="BU374" i="1"/>
  <c r="BL374" i="1"/>
  <c r="AX374" i="1"/>
  <c r="AU374" i="1"/>
  <c r="AS374" i="1"/>
  <c r="AQ374" i="1"/>
  <c r="AL374" i="1"/>
  <c r="AJ374" i="1"/>
  <c r="AB374" i="1"/>
  <c r="Z374" i="1"/>
  <c r="X374" i="1"/>
  <c r="P374" i="1"/>
  <c r="N374" i="1"/>
  <c r="G374" i="1"/>
  <c r="A374" i="1"/>
  <c r="AE374" i="1" s="1"/>
  <c r="FQ373" i="1"/>
  <c r="FO373" i="1"/>
  <c r="FM373" i="1"/>
  <c r="EP373" i="1"/>
  <c r="EN373" i="1"/>
  <c r="DE373" i="1"/>
  <c r="DC373" i="1"/>
  <c r="DA373" i="1"/>
  <c r="CY373" i="1"/>
  <c r="CQ373" i="1"/>
  <c r="CO373" i="1"/>
  <c r="CG373" i="1"/>
  <c r="CE373" i="1"/>
  <c r="BW373" i="1"/>
  <c r="BU373" i="1"/>
  <c r="BL373" i="1"/>
  <c r="AX373" i="1"/>
  <c r="AU373" i="1"/>
  <c r="AS373" i="1"/>
  <c r="AQ373" i="1"/>
  <c r="AL373" i="1"/>
  <c r="AJ373" i="1"/>
  <c r="AB373" i="1"/>
  <c r="Z373" i="1"/>
  <c r="X373" i="1"/>
  <c r="P373" i="1"/>
  <c r="N373" i="1"/>
  <c r="G373" i="1"/>
  <c r="D373" i="1"/>
  <c r="E373" i="1" s="1"/>
  <c r="B373" i="1"/>
  <c r="C373" i="1" s="1"/>
  <c r="A373" i="1"/>
  <c r="AD373" i="1" s="1"/>
  <c r="FQ372" i="1"/>
  <c r="FO372" i="1"/>
  <c r="FM372" i="1"/>
  <c r="EP372" i="1"/>
  <c r="EN372" i="1"/>
  <c r="DE372" i="1"/>
  <c r="DC372" i="1"/>
  <c r="DA372" i="1"/>
  <c r="CY372" i="1"/>
  <c r="CQ372" i="1"/>
  <c r="CO372" i="1"/>
  <c r="CG372" i="1"/>
  <c r="CE372" i="1"/>
  <c r="BW372" i="1"/>
  <c r="BU372" i="1"/>
  <c r="BL372" i="1"/>
  <c r="AX372" i="1"/>
  <c r="AU372" i="1"/>
  <c r="AS372" i="1"/>
  <c r="AQ372" i="1"/>
  <c r="AL372" i="1"/>
  <c r="AJ372" i="1"/>
  <c r="AB372" i="1"/>
  <c r="Z372" i="1"/>
  <c r="X372" i="1"/>
  <c r="P372" i="1"/>
  <c r="N372" i="1"/>
  <c r="G372" i="1"/>
  <c r="A372" i="1"/>
  <c r="AE372" i="1" s="1"/>
  <c r="FQ371" i="1"/>
  <c r="FO371" i="1"/>
  <c r="FM371" i="1"/>
  <c r="EP371" i="1"/>
  <c r="EN371" i="1"/>
  <c r="DE371" i="1"/>
  <c r="DC371" i="1"/>
  <c r="DA371" i="1"/>
  <c r="CY371" i="1"/>
  <c r="CQ371" i="1"/>
  <c r="CO371" i="1"/>
  <c r="CG371" i="1"/>
  <c r="CE371" i="1"/>
  <c r="BW371" i="1"/>
  <c r="BU371" i="1"/>
  <c r="BL371" i="1"/>
  <c r="AX371" i="1"/>
  <c r="AU371" i="1"/>
  <c r="AS371" i="1"/>
  <c r="AQ371" i="1"/>
  <c r="AL371" i="1"/>
  <c r="AJ371" i="1"/>
  <c r="AB371" i="1"/>
  <c r="Z371" i="1"/>
  <c r="X371" i="1"/>
  <c r="P371" i="1"/>
  <c r="N371" i="1"/>
  <c r="G371" i="1"/>
  <c r="D371" i="1"/>
  <c r="E371" i="1" s="1"/>
  <c r="B371" i="1"/>
  <c r="C371" i="1" s="1"/>
  <c r="A371" i="1"/>
  <c r="AD371" i="1" s="1"/>
  <c r="FQ370" i="1"/>
  <c r="FO370" i="1"/>
  <c r="FM370" i="1"/>
  <c r="EP370" i="1"/>
  <c r="EN370" i="1"/>
  <c r="DE370" i="1"/>
  <c r="DC370" i="1"/>
  <c r="DA370" i="1"/>
  <c r="CY370" i="1"/>
  <c r="CQ370" i="1"/>
  <c r="CO370" i="1"/>
  <c r="CG370" i="1"/>
  <c r="CE370" i="1"/>
  <c r="BW370" i="1"/>
  <c r="BU370" i="1"/>
  <c r="BL370" i="1"/>
  <c r="AX370" i="1"/>
  <c r="AU370" i="1"/>
  <c r="AS370" i="1"/>
  <c r="AQ370" i="1"/>
  <c r="AL370" i="1"/>
  <c r="AJ370" i="1"/>
  <c r="AB370" i="1"/>
  <c r="Z370" i="1"/>
  <c r="X370" i="1"/>
  <c r="P370" i="1"/>
  <c r="N370" i="1"/>
  <c r="G370" i="1"/>
  <c r="A370" i="1"/>
  <c r="AE370" i="1" s="1"/>
  <c r="FQ369" i="1"/>
  <c r="FO369" i="1"/>
  <c r="FM369" i="1"/>
  <c r="EP369" i="1"/>
  <c r="EN369" i="1"/>
  <c r="DE369" i="1"/>
  <c r="DC369" i="1"/>
  <c r="DA369" i="1"/>
  <c r="CY369" i="1"/>
  <c r="CQ369" i="1"/>
  <c r="CO369" i="1"/>
  <c r="CG369" i="1"/>
  <c r="CE369" i="1"/>
  <c r="BW369" i="1"/>
  <c r="BU369" i="1"/>
  <c r="BL369" i="1"/>
  <c r="AX369" i="1"/>
  <c r="AU369" i="1"/>
  <c r="AS369" i="1"/>
  <c r="AQ369" i="1"/>
  <c r="AL369" i="1"/>
  <c r="AJ369" i="1"/>
  <c r="AD369" i="1"/>
  <c r="AB369" i="1"/>
  <c r="Z369" i="1"/>
  <c r="X369" i="1"/>
  <c r="P369" i="1"/>
  <c r="N369" i="1"/>
  <c r="G369" i="1"/>
  <c r="D369" i="1"/>
  <c r="E369" i="1" s="1"/>
  <c r="B369" i="1"/>
  <c r="C369" i="1" s="1"/>
  <c r="A369" i="1"/>
  <c r="AE369" i="1" s="1"/>
  <c r="FQ368" i="1"/>
  <c r="FO368" i="1"/>
  <c r="FM368" i="1"/>
  <c r="EP368" i="1"/>
  <c r="EN368" i="1"/>
  <c r="DE368" i="1"/>
  <c r="DC368" i="1"/>
  <c r="DA368" i="1"/>
  <c r="CY368" i="1"/>
  <c r="CQ368" i="1"/>
  <c r="CO368" i="1"/>
  <c r="CG368" i="1"/>
  <c r="CE368" i="1"/>
  <c r="BW368" i="1"/>
  <c r="BU368" i="1"/>
  <c r="BL368" i="1"/>
  <c r="AX368" i="1"/>
  <c r="AU368" i="1"/>
  <c r="AS368" i="1"/>
  <c r="AQ368" i="1"/>
  <c r="AL368" i="1"/>
  <c r="AJ368" i="1"/>
  <c r="AB368" i="1"/>
  <c r="Z368" i="1"/>
  <c r="X368" i="1"/>
  <c r="P368" i="1"/>
  <c r="N368" i="1"/>
  <c r="G368" i="1"/>
  <c r="A368" i="1"/>
  <c r="AE368" i="1" s="1"/>
  <c r="FQ367" i="1"/>
  <c r="FO367" i="1"/>
  <c r="FM367" i="1"/>
  <c r="EP367" i="1"/>
  <c r="EN367" i="1"/>
  <c r="DE367" i="1"/>
  <c r="DC367" i="1"/>
  <c r="DA367" i="1"/>
  <c r="CY367" i="1"/>
  <c r="CQ367" i="1"/>
  <c r="CO367" i="1"/>
  <c r="CG367" i="1"/>
  <c r="CE367" i="1"/>
  <c r="BW367" i="1"/>
  <c r="BU367" i="1"/>
  <c r="BL367" i="1"/>
  <c r="AX367" i="1"/>
  <c r="AU367" i="1"/>
  <c r="AS367" i="1"/>
  <c r="AQ367" i="1"/>
  <c r="AL367" i="1"/>
  <c r="AJ367" i="1"/>
  <c r="AD367" i="1"/>
  <c r="AB367" i="1"/>
  <c r="Z367" i="1"/>
  <c r="X367" i="1"/>
  <c r="P367" i="1"/>
  <c r="N367" i="1"/>
  <c r="G367" i="1"/>
  <c r="D367" i="1"/>
  <c r="E367" i="1" s="1"/>
  <c r="B367" i="1"/>
  <c r="C367" i="1" s="1"/>
  <c r="A367" i="1"/>
  <c r="AE367" i="1" s="1"/>
  <c r="FQ366" i="1"/>
  <c r="FO366" i="1"/>
  <c r="FM366" i="1"/>
  <c r="EP366" i="1"/>
  <c r="EN366" i="1"/>
  <c r="DE366" i="1"/>
  <c r="DC366" i="1"/>
  <c r="DA366" i="1"/>
  <c r="CY366" i="1"/>
  <c r="CQ366" i="1"/>
  <c r="CO366" i="1"/>
  <c r="CG366" i="1"/>
  <c r="CE366" i="1"/>
  <c r="BW366" i="1"/>
  <c r="BU366" i="1"/>
  <c r="BL366" i="1"/>
  <c r="AX366" i="1"/>
  <c r="AU366" i="1"/>
  <c r="AS366" i="1"/>
  <c r="AQ366" i="1"/>
  <c r="AL366" i="1"/>
  <c r="AJ366" i="1"/>
  <c r="AB366" i="1"/>
  <c r="Z366" i="1"/>
  <c r="X366" i="1"/>
  <c r="P366" i="1"/>
  <c r="N366" i="1"/>
  <c r="G366" i="1"/>
  <c r="A366" i="1"/>
  <c r="AE366" i="1" s="1"/>
  <c r="FQ365" i="1"/>
  <c r="FO365" i="1"/>
  <c r="FM365" i="1"/>
  <c r="EP365" i="1"/>
  <c r="EN365" i="1"/>
  <c r="DE365" i="1"/>
  <c r="DC365" i="1"/>
  <c r="DA365" i="1"/>
  <c r="CY365" i="1"/>
  <c r="CQ365" i="1"/>
  <c r="CO365" i="1"/>
  <c r="CG365" i="1"/>
  <c r="CE365" i="1"/>
  <c r="BW365" i="1"/>
  <c r="BU365" i="1"/>
  <c r="BL365" i="1"/>
  <c r="AX365" i="1"/>
  <c r="AU365" i="1"/>
  <c r="AS365" i="1"/>
  <c r="AQ365" i="1"/>
  <c r="AL365" i="1"/>
  <c r="AJ365" i="1"/>
  <c r="AD365" i="1"/>
  <c r="AB365" i="1"/>
  <c r="Z365" i="1"/>
  <c r="X365" i="1"/>
  <c r="P365" i="1"/>
  <c r="N365" i="1"/>
  <c r="G365" i="1"/>
  <c r="D365" i="1"/>
  <c r="E365" i="1" s="1"/>
  <c r="B365" i="1"/>
  <c r="C365" i="1" s="1"/>
  <c r="A365" i="1"/>
  <c r="AE365" i="1" s="1"/>
  <c r="FQ364" i="1"/>
  <c r="FO364" i="1"/>
  <c r="FM364" i="1"/>
  <c r="EP364" i="1"/>
  <c r="EN364" i="1"/>
  <c r="DE364" i="1"/>
  <c r="DC364" i="1"/>
  <c r="DA364" i="1"/>
  <c r="CY364" i="1"/>
  <c r="CQ364" i="1"/>
  <c r="CO364" i="1"/>
  <c r="CG364" i="1"/>
  <c r="CE364" i="1"/>
  <c r="BW364" i="1"/>
  <c r="BU364" i="1"/>
  <c r="BL364" i="1"/>
  <c r="AX364" i="1"/>
  <c r="AU364" i="1"/>
  <c r="AS364" i="1"/>
  <c r="AQ364" i="1"/>
  <c r="AL364" i="1"/>
  <c r="AJ364" i="1"/>
  <c r="AB364" i="1"/>
  <c r="Z364" i="1"/>
  <c r="X364" i="1"/>
  <c r="P364" i="1"/>
  <c r="N364" i="1"/>
  <c r="G364" i="1"/>
  <c r="A364" i="1"/>
  <c r="AE364" i="1" s="1"/>
  <c r="FQ363" i="1"/>
  <c r="FO363" i="1"/>
  <c r="FM363" i="1"/>
  <c r="EP363" i="1"/>
  <c r="EN363" i="1"/>
  <c r="DE363" i="1"/>
  <c r="DC363" i="1"/>
  <c r="DA363" i="1"/>
  <c r="CY363" i="1"/>
  <c r="CQ363" i="1"/>
  <c r="CO363" i="1"/>
  <c r="CG363" i="1"/>
  <c r="CE363" i="1"/>
  <c r="BW363" i="1"/>
  <c r="BU363" i="1"/>
  <c r="BL363" i="1"/>
  <c r="AX363" i="1"/>
  <c r="AU363" i="1"/>
  <c r="AS363" i="1"/>
  <c r="AQ363" i="1"/>
  <c r="AL363" i="1"/>
  <c r="AJ363" i="1"/>
  <c r="AD363" i="1"/>
  <c r="AB363" i="1"/>
  <c r="Z363" i="1"/>
  <c r="X363" i="1"/>
  <c r="P363" i="1"/>
  <c r="N363" i="1"/>
  <c r="G363" i="1"/>
  <c r="D363" i="1"/>
  <c r="E363" i="1" s="1"/>
  <c r="B363" i="1"/>
  <c r="C363" i="1" s="1"/>
  <c r="A363" i="1"/>
  <c r="AE363" i="1" s="1"/>
  <c r="FQ362" i="1"/>
  <c r="FO362" i="1"/>
  <c r="FM362" i="1"/>
  <c r="EP362" i="1"/>
  <c r="EN362" i="1"/>
  <c r="DE362" i="1"/>
  <c r="DC362" i="1"/>
  <c r="DA362" i="1"/>
  <c r="CY362" i="1"/>
  <c r="CQ362" i="1"/>
  <c r="CO362" i="1"/>
  <c r="CG362" i="1"/>
  <c r="CE362" i="1"/>
  <c r="BW362" i="1"/>
  <c r="BU362" i="1"/>
  <c r="BL362" i="1"/>
  <c r="AX362" i="1"/>
  <c r="AU362" i="1"/>
  <c r="AS362" i="1"/>
  <c r="AQ362" i="1"/>
  <c r="AL362" i="1"/>
  <c r="AJ362" i="1"/>
  <c r="AB362" i="1"/>
  <c r="Z362" i="1"/>
  <c r="X362" i="1"/>
  <c r="P362" i="1"/>
  <c r="N362" i="1"/>
  <c r="G362" i="1"/>
  <c r="A362" i="1"/>
  <c r="AE362" i="1" s="1"/>
  <c r="FQ361" i="1"/>
  <c r="FO361" i="1"/>
  <c r="FM361" i="1"/>
  <c r="EP361" i="1"/>
  <c r="EN361" i="1"/>
  <c r="DE361" i="1"/>
  <c r="DC361" i="1"/>
  <c r="DA361" i="1"/>
  <c r="CY361" i="1"/>
  <c r="CQ361" i="1"/>
  <c r="CO361" i="1"/>
  <c r="CG361" i="1"/>
  <c r="CE361" i="1"/>
  <c r="BW361" i="1"/>
  <c r="BU361" i="1"/>
  <c r="BL361" i="1"/>
  <c r="AX361" i="1"/>
  <c r="AU361" i="1"/>
  <c r="AS361" i="1"/>
  <c r="AQ361" i="1"/>
  <c r="AL361" i="1"/>
  <c r="AJ361" i="1"/>
  <c r="AD361" i="1"/>
  <c r="AB361" i="1"/>
  <c r="Z361" i="1"/>
  <c r="X361" i="1"/>
  <c r="P361" i="1"/>
  <c r="N361" i="1"/>
  <c r="G361" i="1"/>
  <c r="D361" i="1"/>
  <c r="E361" i="1" s="1"/>
  <c r="B361" i="1"/>
  <c r="C361" i="1" s="1"/>
  <c r="A361" i="1"/>
  <c r="AE361" i="1" s="1"/>
  <c r="FQ360" i="1"/>
  <c r="FO360" i="1"/>
  <c r="FM360" i="1"/>
  <c r="EP360" i="1"/>
  <c r="EN360" i="1"/>
  <c r="DE360" i="1"/>
  <c r="DC360" i="1"/>
  <c r="DA360" i="1"/>
  <c r="CY360" i="1"/>
  <c r="CQ360" i="1"/>
  <c r="CO360" i="1"/>
  <c r="CG360" i="1"/>
  <c r="CE360" i="1"/>
  <c r="BW360" i="1"/>
  <c r="BU360" i="1"/>
  <c r="BL360" i="1"/>
  <c r="AX360" i="1"/>
  <c r="AU360" i="1"/>
  <c r="AS360" i="1"/>
  <c r="AQ360" i="1"/>
  <c r="AL360" i="1"/>
  <c r="AJ360" i="1"/>
  <c r="AB360" i="1"/>
  <c r="Z360" i="1"/>
  <c r="X360" i="1"/>
  <c r="P360" i="1"/>
  <c r="N360" i="1"/>
  <c r="G360" i="1"/>
  <c r="A360" i="1"/>
  <c r="AE360" i="1" s="1"/>
  <c r="FQ359" i="1"/>
  <c r="FO359" i="1"/>
  <c r="FM359" i="1"/>
  <c r="EP359" i="1"/>
  <c r="EN359" i="1"/>
  <c r="DE359" i="1"/>
  <c r="DC359" i="1"/>
  <c r="DA359" i="1"/>
  <c r="CY359" i="1"/>
  <c r="CQ359" i="1"/>
  <c r="CO359" i="1"/>
  <c r="CG359" i="1"/>
  <c r="CE359" i="1"/>
  <c r="BW359" i="1"/>
  <c r="BU359" i="1"/>
  <c r="BL359" i="1"/>
  <c r="AX359" i="1"/>
  <c r="AU359" i="1"/>
  <c r="AS359" i="1"/>
  <c r="AQ359" i="1"/>
  <c r="AL359" i="1"/>
  <c r="AJ359" i="1"/>
  <c r="AD359" i="1"/>
  <c r="AB359" i="1"/>
  <c r="Z359" i="1"/>
  <c r="X359" i="1"/>
  <c r="P359" i="1"/>
  <c r="N359" i="1"/>
  <c r="G359" i="1"/>
  <c r="D359" i="1"/>
  <c r="E359" i="1" s="1"/>
  <c r="B359" i="1"/>
  <c r="C359" i="1" s="1"/>
  <c r="A359" i="1"/>
  <c r="AE359" i="1" s="1"/>
  <c r="FQ358" i="1"/>
  <c r="FO358" i="1"/>
  <c r="FM358" i="1"/>
  <c r="EP358" i="1"/>
  <c r="EN358" i="1"/>
  <c r="DE358" i="1"/>
  <c r="DC358" i="1"/>
  <c r="DA358" i="1"/>
  <c r="CY358" i="1"/>
  <c r="CQ358" i="1"/>
  <c r="CO358" i="1"/>
  <c r="CG358" i="1"/>
  <c r="CE358" i="1"/>
  <c r="BW358" i="1"/>
  <c r="BU358" i="1"/>
  <c r="BL358" i="1"/>
  <c r="AX358" i="1"/>
  <c r="AU358" i="1"/>
  <c r="AS358" i="1"/>
  <c r="AQ358" i="1"/>
  <c r="AL358" i="1"/>
  <c r="AJ358" i="1"/>
  <c r="AE358" i="1"/>
  <c r="AB358" i="1"/>
  <c r="Z358" i="1"/>
  <c r="X358" i="1"/>
  <c r="P358" i="1"/>
  <c r="N358" i="1"/>
  <c r="G358" i="1"/>
  <c r="D358" i="1"/>
  <c r="E358" i="1" s="1"/>
  <c r="B358" i="1"/>
  <c r="C358" i="1" s="1"/>
  <c r="A358" i="1"/>
  <c r="AD358" i="1" s="1"/>
  <c r="FQ357" i="1"/>
  <c r="FO357" i="1"/>
  <c r="FM357" i="1"/>
  <c r="EP357" i="1"/>
  <c r="EN357" i="1"/>
  <c r="DE357" i="1"/>
  <c r="DC357" i="1"/>
  <c r="DA357" i="1"/>
  <c r="CY357" i="1"/>
  <c r="CQ357" i="1"/>
  <c r="CO357" i="1"/>
  <c r="CG357" i="1"/>
  <c r="CE357" i="1"/>
  <c r="BW357" i="1"/>
  <c r="BU357" i="1"/>
  <c r="BL357" i="1"/>
  <c r="AX357" i="1"/>
  <c r="AU357" i="1"/>
  <c r="AS357" i="1"/>
  <c r="AQ357" i="1"/>
  <c r="AL357" i="1"/>
  <c r="AJ357" i="1"/>
  <c r="AB357" i="1"/>
  <c r="Z357" i="1"/>
  <c r="X357" i="1"/>
  <c r="P357" i="1"/>
  <c r="N357" i="1"/>
  <c r="G357" i="1"/>
  <c r="A357" i="1"/>
  <c r="AE357" i="1" s="1"/>
  <c r="FQ356" i="1"/>
  <c r="FO356" i="1"/>
  <c r="FM356" i="1"/>
  <c r="EP356" i="1"/>
  <c r="EN356" i="1"/>
  <c r="DE356" i="1"/>
  <c r="DC356" i="1"/>
  <c r="DA356" i="1"/>
  <c r="CY356" i="1"/>
  <c r="CQ356" i="1"/>
  <c r="CO356" i="1"/>
  <c r="CG356" i="1"/>
  <c r="CE356" i="1"/>
  <c r="BW356" i="1"/>
  <c r="BU356" i="1"/>
  <c r="BL356" i="1"/>
  <c r="AX356" i="1"/>
  <c r="AU356" i="1"/>
  <c r="AS356" i="1"/>
  <c r="AQ356" i="1"/>
  <c r="AL356" i="1"/>
  <c r="AJ356" i="1"/>
  <c r="AD356" i="1"/>
  <c r="AB356" i="1"/>
  <c r="Z356" i="1"/>
  <c r="X356" i="1"/>
  <c r="P356" i="1"/>
  <c r="N356" i="1"/>
  <c r="G356" i="1"/>
  <c r="D356" i="1"/>
  <c r="E356" i="1" s="1"/>
  <c r="B356" i="1"/>
  <c r="C356" i="1" s="1"/>
  <c r="A356" i="1"/>
  <c r="AE356" i="1" s="1"/>
  <c r="FQ355" i="1"/>
  <c r="FO355" i="1"/>
  <c r="FM355" i="1"/>
  <c r="EP355" i="1"/>
  <c r="EN355" i="1"/>
  <c r="DE355" i="1"/>
  <c r="DC355" i="1"/>
  <c r="DA355" i="1"/>
  <c r="CY355" i="1"/>
  <c r="CQ355" i="1"/>
  <c r="CO355" i="1"/>
  <c r="CG355" i="1"/>
  <c r="CE355" i="1"/>
  <c r="BW355" i="1"/>
  <c r="BU355" i="1"/>
  <c r="BL355" i="1"/>
  <c r="AX355" i="1"/>
  <c r="AU355" i="1"/>
  <c r="AS355" i="1"/>
  <c r="AQ355" i="1"/>
  <c r="AL355" i="1"/>
  <c r="AJ355" i="1"/>
  <c r="AB355" i="1"/>
  <c r="Z355" i="1"/>
  <c r="X355" i="1"/>
  <c r="P355" i="1"/>
  <c r="N355" i="1"/>
  <c r="G355" i="1"/>
  <c r="A355" i="1"/>
  <c r="AE355" i="1" s="1"/>
  <c r="FQ354" i="1"/>
  <c r="FO354" i="1"/>
  <c r="FM354" i="1"/>
  <c r="EP354" i="1"/>
  <c r="EN354" i="1"/>
  <c r="DE354" i="1"/>
  <c r="DC354" i="1"/>
  <c r="DA354" i="1"/>
  <c r="CY354" i="1"/>
  <c r="CQ354" i="1"/>
  <c r="CO354" i="1"/>
  <c r="CG354" i="1"/>
  <c r="CE354" i="1"/>
  <c r="BW354" i="1"/>
  <c r="BU354" i="1"/>
  <c r="BL354" i="1"/>
  <c r="AX354" i="1"/>
  <c r="AU354" i="1"/>
  <c r="AS354" i="1"/>
  <c r="AQ354" i="1"/>
  <c r="AL354" i="1"/>
  <c r="AJ354" i="1"/>
  <c r="AD354" i="1"/>
  <c r="AB354" i="1"/>
  <c r="Z354" i="1"/>
  <c r="X354" i="1"/>
  <c r="P354" i="1"/>
  <c r="N354" i="1"/>
  <c r="G354" i="1"/>
  <c r="D354" i="1"/>
  <c r="E354" i="1" s="1"/>
  <c r="B354" i="1"/>
  <c r="C354" i="1" s="1"/>
  <c r="A354" i="1"/>
  <c r="AE354" i="1" s="1"/>
  <c r="FQ353" i="1"/>
  <c r="FO353" i="1"/>
  <c r="FM353" i="1"/>
  <c r="EP353" i="1"/>
  <c r="EN353" i="1"/>
  <c r="DE353" i="1"/>
  <c r="DC353" i="1"/>
  <c r="DA353" i="1"/>
  <c r="CY353" i="1"/>
  <c r="CQ353" i="1"/>
  <c r="CO353" i="1"/>
  <c r="CG353" i="1"/>
  <c r="CE353" i="1"/>
  <c r="BW353" i="1"/>
  <c r="BU353" i="1"/>
  <c r="BL353" i="1"/>
  <c r="AX353" i="1"/>
  <c r="AU353" i="1"/>
  <c r="AS353" i="1"/>
  <c r="AQ353" i="1"/>
  <c r="AL353" i="1"/>
  <c r="AJ353" i="1"/>
  <c r="AB353" i="1"/>
  <c r="Z353" i="1"/>
  <c r="X353" i="1"/>
  <c r="P353" i="1"/>
  <c r="N353" i="1"/>
  <c r="G353" i="1"/>
  <c r="A353" i="1"/>
  <c r="AE353" i="1" s="1"/>
  <c r="FQ352" i="1"/>
  <c r="FO352" i="1"/>
  <c r="FM352" i="1"/>
  <c r="EP352" i="1"/>
  <c r="EN352" i="1"/>
  <c r="DE352" i="1"/>
  <c r="DC352" i="1"/>
  <c r="DA352" i="1"/>
  <c r="CY352" i="1"/>
  <c r="CQ352" i="1"/>
  <c r="CO352" i="1"/>
  <c r="CG352" i="1"/>
  <c r="CE352" i="1"/>
  <c r="BW352" i="1"/>
  <c r="BU352" i="1"/>
  <c r="BL352" i="1"/>
  <c r="AX352" i="1"/>
  <c r="AU352" i="1"/>
  <c r="AS352" i="1"/>
  <c r="AQ352" i="1"/>
  <c r="AL352" i="1"/>
  <c r="AJ352" i="1"/>
  <c r="AD352" i="1"/>
  <c r="AB352" i="1"/>
  <c r="Z352" i="1"/>
  <c r="X352" i="1"/>
  <c r="P352" i="1"/>
  <c r="N352" i="1"/>
  <c r="G352" i="1"/>
  <c r="D352" i="1"/>
  <c r="E352" i="1" s="1"/>
  <c r="B352" i="1"/>
  <c r="C352" i="1" s="1"/>
  <c r="A352" i="1"/>
  <c r="AE352" i="1" s="1"/>
  <c r="FQ351" i="1"/>
  <c r="FO351" i="1"/>
  <c r="FM351" i="1"/>
  <c r="EP351" i="1"/>
  <c r="EN351" i="1"/>
  <c r="DE351" i="1"/>
  <c r="DC351" i="1"/>
  <c r="DA351" i="1"/>
  <c r="CY351" i="1"/>
  <c r="CQ351" i="1"/>
  <c r="CO351" i="1"/>
  <c r="CG351" i="1"/>
  <c r="CE351" i="1"/>
  <c r="BW351" i="1"/>
  <c r="BU351" i="1"/>
  <c r="BL351" i="1"/>
  <c r="AX351" i="1"/>
  <c r="AU351" i="1"/>
  <c r="AS351" i="1"/>
  <c r="AQ351" i="1"/>
  <c r="AL351" i="1"/>
  <c r="AJ351" i="1"/>
  <c r="AB351" i="1"/>
  <c r="Z351" i="1"/>
  <c r="X351" i="1"/>
  <c r="P351" i="1"/>
  <c r="N351" i="1"/>
  <c r="G351" i="1"/>
  <c r="A351" i="1"/>
  <c r="AE351" i="1" s="1"/>
  <c r="FQ350" i="1"/>
  <c r="FO350" i="1"/>
  <c r="FM350" i="1"/>
  <c r="EP350" i="1"/>
  <c r="EN350" i="1"/>
  <c r="DE350" i="1"/>
  <c r="DC350" i="1"/>
  <c r="DA350" i="1"/>
  <c r="CY350" i="1"/>
  <c r="CQ350" i="1"/>
  <c r="CO350" i="1"/>
  <c r="CG350" i="1"/>
  <c r="CE350" i="1"/>
  <c r="BW350" i="1"/>
  <c r="BU350" i="1"/>
  <c r="BL350" i="1"/>
  <c r="AX350" i="1"/>
  <c r="AU350" i="1"/>
  <c r="AS350" i="1"/>
  <c r="AQ350" i="1"/>
  <c r="AL350" i="1"/>
  <c r="AJ350" i="1"/>
  <c r="AD350" i="1"/>
  <c r="AB350" i="1"/>
  <c r="Z350" i="1"/>
  <c r="X350" i="1"/>
  <c r="P350" i="1"/>
  <c r="N350" i="1"/>
  <c r="G350" i="1"/>
  <c r="D350" i="1"/>
  <c r="E350" i="1" s="1"/>
  <c r="B350" i="1"/>
  <c r="C350" i="1" s="1"/>
  <c r="A350" i="1"/>
  <c r="AE350" i="1" s="1"/>
  <c r="FQ349" i="1"/>
  <c r="FO349" i="1"/>
  <c r="FM349" i="1"/>
  <c r="EP349" i="1"/>
  <c r="EN349" i="1"/>
  <c r="DE349" i="1"/>
  <c r="DC349" i="1"/>
  <c r="DA349" i="1"/>
  <c r="CY349" i="1"/>
  <c r="CQ349" i="1"/>
  <c r="CO349" i="1"/>
  <c r="CG349" i="1"/>
  <c r="CE349" i="1"/>
  <c r="BW349" i="1"/>
  <c r="BU349" i="1"/>
  <c r="BL349" i="1"/>
  <c r="AX349" i="1"/>
  <c r="AU349" i="1"/>
  <c r="AS349" i="1"/>
  <c r="AQ349" i="1"/>
  <c r="AL349" i="1"/>
  <c r="AJ349" i="1"/>
  <c r="AB349" i="1"/>
  <c r="Z349" i="1"/>
  <c r="X349" i="1"/>
  <c r="P349" i="1"/>
  <c r="N349" i="1"/>
  <c r="G349" i="1"/>
  <c r="A349" i="1"/>
  <c r="AE349" i="1" s="1"/>
  <c r="FQ348" i="1"/>
  <c r="FO348" i="1"/>
  <c r="FM348" i="1"/>
  <c r="EP348" i="1"/>
  <c r="EN348" i="1"/>
  <c r="DE348" i="1"/>
  <c r="DC348" i="1"/>
  <c r="DA348" i="1"/>
  <c r="CY348" i="1"/>
  <c r="CQ348" i="1"/>
  <c r="CO348" i="1"/>
  <c r="CG348" i="1"/>
  <c r="CE348" i="1"/>
  <c r="BW348" i="1"/>
  <c r="BU348" i="1"/>
  <c r="BL348" i="1"/>
  <c r="AX348" i="1"/>
  <c r="AU348" i="1"/>
  <c r="AS348" i="1"/>
  <c r="AQ348" i="1"/>
  <c r="AL348" i="1"/>
  <c r="AJ348" i="1"/>
  <c r="AD348" i="1"/>
  <c r="AB348" i="1"/>
  <c r="Z348" i="1"/>
  <c r="X348" i="1"/>
  <c r="P348" i="1"/>
  <c r="N348" i="1"/>
  <c r="G348" i="1"/>
  <c r="D348" i="1"/>
  <c r="E348" i="1" s="1"/>
  <c r="B348" i="1"/>
  <c r="C348" i="1" s="1"/>
  <c r="A348" i="1"/>
  <c r="AE348" i="1" s="1"/>
  <c r="FQ347" i="1"/>
  <c r="FO347" i="1"/>
  <c r="FM347" i="1"/>
  <c r="EP347" i="1"/>
  <c r="EN347" i="1"/>
  <c r="DE347" i="1"/>
  <c r="DC347" i="1"/>
  <c r="DA347" i="1"/>
  <c r="CY347" i="1"/>
  <c r="CQ347" i="1"/>
  <c r="CO347" i="1"/>
  <c r="CG347" i="1"/>
  <c r="CE347" i="1"/>
  <c r="BW347" i="1"/>
  <c r="BU347" i="1"/>
  <c r="BL347" i="1"/>
  <c r="AX347" i="1"/>
  <c r="AU347" i="1"/>
  <c r="AS347" i="1"/>
  <c r="AQ347" i="1"/>
  <c r="AL347" i="1"/>
  <c r="AJ347" i="1"/>
  <c r="AB347" i="1"/>
  <c r="Z347" i="1"/>
  <c r="X347" i="1"/>
  <c r="P347" i="1"/>
  <c r="N347" i="1"/>
  <c r="G347" i="1"/>
  <c r="A347" i="1"/>
  <c r="AE347" i="1" s="1"/>
  <c r="FQ346" i="1"/>
  <c r="FO346" i="1"/>
  <c r="FM346" i="1"/>
  <c r="EP346" i="1"/>
  <c r="EN346" i="1"/>
  <c r="DE346" i="1"/>
  <c r="DC346" i="1"/>
  <c r="DA346" i="1"/>
  <c r="CY346" i="1"/>
  <c r="CQ346" i="1"/>
  <c r="CO346" i="1"/>
  <c r="CG346" i="1"/>
  <c r="CE346" i="1"/>
  <c r="BW346" i="1"/>
  <c r="BU346" i="1"/>
  <c r="BL346" i="1"/>
  <c r="AX346" i="1"/>
  <c r="AU346" i="1"/>
  <c r="AS346" i="1"/>
  <c r="AQ346" i="1"/>
  <c r="AL346" i="1"/>
  <c r="AJ346" i="1"/>
  <c r="AD346" i="1"/>
  <c r="AB346" i="1"/>
  <c r="Z346" i="1"/>
  <c r="X346" i="1"/>
  <c r="P346" i="1"/>
  <c r="N346" i="1"/>
  <c r="G346" i="1"/>
  <c r="D346" i="1"/>
  <c r="E346" i="1" s="1"/>
  <c r="B346" i="1"/>
  <c r="C346" i="1" s="1"/>
  <c r="A346" i="1"/>
  <c r="AE346" i="1" s="1"/>
  <c r="FQ345" i="1"/>
  <c r="FO345" i="1"/>
  <c r="FM345" i="1"/>
  <c r="EP345" i="1"/>
  <c r="EN345" i="1"/>
  <c r="DE345" i="1"/>
  <c r="DC345" i="1"/>
  <c r="DA345" i="1"/>
  <c r="CY345" i="1"/>
  <c r="CQ345" i="1"/>
  <c r="CO345" i="1"/>
  <c r="CG345" i="1"/>
  <c r="CE345" i="1"/>
  <c r="BW345" i="1"/>
  <c r="BU345" i="1"/>
  <c r="BL345" i="1"/>
  <c r="AX345" i="1"/>
  <c r="AU345" i="1"/>
  <c r="AS345" i="1"/>
  <c r="AQ345" i="1"/>
  <c r="AL345" i="1"/>
  <c r="AJ345" i="1"/>
  <c r="AB345" i="1"/>
  <c r="Z345" i="1"/>
  <c r="X345" i="1"/>
  <c r="P345" i="1"/>
  <c r="N345" i="1"/>
  <c r="G345" i="1"/>
  <c r="A345" i="1"/>
  <c r="AE345" i="1" s="1"/>
  <c r="FQ344" i="1"/>
  <c r="FO344" i="1"/>
  <c r="FM344" i="1"/>
  <c r="EP344" i="1"/>
  <c r="EN344" i="1"/>
  <c r="DE344" i="1"/>
  <c r="DC344" i="1"/>
  <c r="DA344" i="1"/>
  <c r="CY344" i="1"/>
  <c r="CQ344" i="1"/>
  <c r="CO344" i="1"/>
  <c r="CG344" i="1"/>
  <c r="CE344" i="1"/>
  <c r="BW344" i="1"/>
  <c r="BU344" i="1"/>
  <c r="BL344" i="1"/>
  <c r="AX344" i="1"/>
  <c r="AU344" i="1"/>
  <c r="AS344" i="1"/>
  <c r="AQ344" i="1"/>
  <c r="AL344" i="1"/>
  <c r="AJ344" i="1"/>
  <c r="AD344" i="1"/>
  <c r="AB344" i="1"/>
  <c r="Z344" i="1"/>
  <c r="X344" i="1"/>
  <c r="P344" i="1"/>
  <c r="N344" i="1"/>
  <c r="G344" i="1"/>
  <c r="D344" i="1"/>
  <c r="E344" i="1" s="1"/>
  <c r="B344" i="1"/>
  <c r="C344" i="1" s="1"/>
  <c r="A344" i="1"/>
  <c r="AE344" i="1" s="1"/>
  <c r="FQ343" i="1"/>
  <c r="FO343" i="1"/>
  <c r="FM343" i="1"/>
  <c r="EP343" i="1"/>
  <c r="EN343" i="1"/>
  <c r="DE343" i="1"/>
  <c r="DC343" i="1"/>
  <c r="DA343" i="1"/>
  <c r="CY343" i="1"/>
  <c r="CQ343" i="1"/>
  <c r="CO343" i="1"/>
  <c r="CG343" i="1"/>
  <c r="CE343" i="1"/>
  <c r="BW343" i="1"/>
  <c r="BU343" i="1"/>
  <c r="BL343" i="1"/>
  <c r="AX343" i="1"/>
  <c r="AU343" i="1"/>
  <c r="AS343" i="1"/>
  <c r="AQ343" i="1"/>
  <c r="AL343" i="1"/>
  <c r="AJ343" i="1"/>
  <c r="AB343" i="1"/>
  <c r="Z343" i="1"/>
  <c r="X343" i="1"/>
  <c r="P343" i="1"/>
  <c r="N343" i="1"/>
  <c r="G343" i="1"/>
  <c r="A343" i="1"/>
  <c r="AE343" i="1" s="1"/>
  <c r="FQ342" i="1"/>
  <c r="FO342" i="1"/>
  <c r="FM342" i="1"/>
  <c r="EP342" i="1"/>
  <c r="EN342" i="1"/>
  <c r="DE342" i="1"/>
  <c r="DC342" i="1"/>
  <c r="DA342" i="1"/>
  <c r="CY342" i="1"/>
  <c r="CQ342" i="1"/>
  <c r="CO342" i="1"/>
  <c r="CG342" i="1"/>
  <c r="CE342" i="1"/>
  <c r="BW342" i="1"/>
  <c r="BU342" i="1"/>
  <c r="BL342" i="1"/>
  <c r="AX342" i="1"/>
  <c r="AU342" i="1"/>
  <c r="AS342" i="1"/>
  <c r="AQ342" i="1"/>
  <c r="AL342" i="1"/>
  <c r="AJ342" i="1"/>
  <c r="AD342" i="1"/>
  <c r="AB342" i="1"/>
  <c r="Z342" i="1"/>
  <c r="X342" i="1"/>
  <c r="P342" i="1"/>
  <c r="N342" i="1"/>
  <c r="G342" i="1"/>
  <c r="D342" i="1"/>
  <c r="E342" i="1" s="1"/>
  <c r="B342" i="1"/>
  <c r="C342" i="1" s="1"/>
  <c r="A342" i="1"/>
  <c r="AE342" i="1" s="1"/>
  <c r="FQ341" i="1"/>
  <c r="FO341" i="1"/>
  <c r="FM341" i="1"/>
  <c r="EP341" i="1"/>
  <c r="EN341" i="1"/>
  <c r="DE341" i="1"/>
  <c r="DC341" i="1"/>
  <c r="DA341" i="1"/>
  <c r="CY341" i="1"/>
  <c r="CQ341" i="1"/>
  <c r="CO341" i="1"/>
  <c r="CG341" i="1"/>
  <c r="CE341" i="1"/>
  <c r="BW341" i="1"/>
  <c r="BU341" i="1"/>
  <c r="BL341" i="1"/>
  <c r="AX341" i="1"/>
  <c r="AU341" i="1"/>
  <c r="AS341" i="1"/>
  <c r="AQ341" i="1"/>
  <c r="AL341" i="1"/>
  <c r="AJ341" i="1"/>
  <c r="AB341" i="1"/>
  <c r="Z341" i="1"/>
  <c r="X341" i="1"/>
  <c r="P341" i="1"/>
  <c r="N341" i="1"/>
  <c r="G341" i="1"/>
  <c r="A341" i="1"/>
  <c r="AE341" i="1" s="1"/>
  <c r="FQ340" i="1"/>
  <c r="FO340" i="1"/>
  <c r="FM340" i="1"/>
  <c r="EP340" i="1"/>
  <c r="EN340" i="1"/>
  <c r="DE340" i="1"/>
  <c r="DC340" i="1"/>
  <c r="DA340" i="1"/>
  <c r="CY340" i="1"/>
  <c r="CQ340" i="1"/>
  <c r="CO340" i="1"/>
  <c r="CG340" i="1"/>
  <c r="CE340" i="1"/>
  <c r="BW340" i="1"/>
  <c r="BU340" i="1"/>
  <c r="BL340" i="1"/>
  <c r="AX340" i="1"/>
  <c r="AU340" i="1"/>
  <c r="AS340" i="1"/>
  <c r="AQ340" i="1"/>
  <c r="AL340" i="1"/>
  <c r="AJ340" i="1"/>
  <c r="AD340" i="1"/>
  <c r="AB340" i="1"/>
  <c r="Z340" i="1"/>
  <c r="X340" i="1"/>
  <c r="P340" i="1"/>
  <c r="N340" i="1"/>
  <c r="G340" i="1"/>
  <c r="D340" i="1"/>
  <c r="E340" i="1" s="1"/>
  <c r="B340" i="1"/>
  <c r="C340" i="1" s="1"/>
  <c r="A340" i="1"/>
  <c r="AE340" i="1" s="1"/>
  <c r="FQ339" i="1"/>
  <c r="FO339" i="1"/>
  <c r="FM339" i="1"/>
  <c r="EP339" i="1"/>
  <c r="EN339" i="1"/>
  <c r="DE339" i="1"/>
  <c r="DC339" i="1"/>
  <c r="DA339" i="1"/>
  <c r="CY339" i="1"/>
  <c r="CQ339" i="1"/>
  <c r="CO339" i="1"/>
  <c r="CG339" i="1"/>
  <c r="CE339" i="1"/>
  <c r="BW339" i="1"/>
  <c r="BU339" i="1"/>
  <c r="BL339" i="1"/>
  <c r="AX339" i="1"/>
  <c r="AU339" i="1"/>
  <c r="AS339" i="1"/>
  <c r="AQ339" i="1"/>
  <c r="AL339" i="1"/>
  <c r="AJ339" i="1"/>
  <c r="AB339" i="1"/>
  <c r="Z339" i="1"/>
  <c r="X339" i="1"/>
  <c r="P339" i="1"/>
  <c r="N339" i="1"/>
  <c r="G339" i="1"/>
  <c r="A339" i="1"/>
  <c r="AE339" i="1" s="1"/>
  <c r="FQ338" i="1"/>
  <c r="FO338" i="1"/>
  <c r="FM338" i="1"/>
  <c r="EP338" i="1"/>
  <c r="EN338" i="1"/>
  <c r="DE338" i="1"/>
  <c r="DC338" i="1"/>
  <c r="DA338" i="1"/>
  <c r="CY338" i="1"/>
  <c r="CQ338" i="1"/>
  <c r="CO338" i="1"/>
  <c r="CG338" i="1"/>
  <c r="CE338" i="1"/>
  <c r="BW338" i="1"/>
  <c r="BU338" i="1"/>
  <c r="BL338" i="1"/>
  <c r="AX338" i="1"/>
  <c r="AU338" i="1"/>
  <c r="AS338" i="1"/>
  <c r="AQ338" i="1"/>
  <c r="AL338" i="1"/>
  <c r="AJ338" i="1"/>
  <c r="AD338" i="1"/>
  <c r="AB338" i="1"/>
  <c r="Z338" i="1"/>
  <c r="X338" i="1"/>
  <c r="P338" i="1"/>
  <c r="N338" i="1"/>
  <c r="G338" i="1"/>
  <c r="D338" i="1"/>
  <c r="E338" i="1" s="1"/>
  <c r="B338" i="1"/>
  <c r="C338" i="1" s="1"/>
  <c r="A338" i="1"/>
  <c r="AE338" i="1" s="1"/>
  <c r="FQ337" i="1"/>
  <c r="FO337" i="1"/>
  <c r="FM337" i="1"/>
  <c r="EP337" i="1"/>
  <c r="EN337" i="1"/>
  <c r="DE337" i="1"/>
  <c r="DC337" i="1"/>
  <c r="DA337" i="1"/>
  <c r="CY337" i="1"/>
  <c r="CQ337" i="1"/>
  <c r="CO337" i="1"/>
  <c r="CG337" i="1"/>
  <c r="CE337" i="1"/>
  <c r="BW337" i="1"/>
  <c r="BU337" i="1"/>
  <c r="BL337" i="1"/>
  <c r="AX337" i="1"/>
  <c r="AU337" i="1"/>
  <c r="AS337" i="1"/>
  <c r="AQ337" i="1"/>
  <c r="AL337" i="1"/>
  <c r="AJ337" i="1"/>
  <c r="AB337" i="1"/>
  <c r="Z337" i="1"/>
  <c r="X337" i="1"/>
  <c r="P337" i="1"/>
  <c r="N337" i="1"/>
  <c r="G337" i="1"/>
  <c r="A337" i="1"/>
  <c r="AE337" i="1" s="1"/>
  <c r="FQ336" i="1"/>
  <c r="FO336" i="1"/>
  <c r="FM336" i="1"/>
  <c r="EP336" i="1"/>
  <c r="EN336" i="1"/>
  <c r="DE336" i="1"/>
  <c r="DC336" i="1"/>
  <c r="DA336" i="1"/>
  <c r="CY336" i="1"/>
  <c r="CQ336" i="1"/>
  <c r="CO336" i="1"/>
  <c r="CG336" i="1"/>
  <c r="CE336" i="1"/>
  <c r="BW336" i="1"/>
  <c r="BU336" i="1"/>
  <c r="BL336" i="1"/>
  <c r="AX336" i="1"/>
  <c r="AU336" i="1"/>
  <c r="AS336" i="1"/>
  <c r="AQ336" i="1"/>
  <c r="AL336" i="1"/>
  <c r="AJ336" i="1"/>
  <c r="AD336" i="1"/>
  <c r="AB336" i="1"/>
  <c r="Z336" i="1"/>
  <c r="X336" i="1"/>
  <c r="P336" i="1"/>
  <c r="N336" i="1"/>
  <c r="G336" i="1"/>
  <c r="D336" i="1"/>
  <c r="E336" i="1" s="1"/>
  <c r="B336" i="1"/>
  <c r="C336" i="1" s="1"/>
  <c r="A336" i="1"/>
  <c r="AE336" i="1" s="1"/>
  <c r="FQ335" i="1"/>
  <c r="FO335" i="1"/>
  <c r="FM335" i="1"/>
  <c r="EP335" i="1"/>
  <c r="EN335" i="1"/>
  <c r="DE335" i="1"/>
  <c r="DC335" i="1"/>
  <c r="DA335" i="1"/>
  <c r="CY335" i="1"/>
  <c r="CQ335" i="1"/>
  <c r="CO335" i="1"/>
  <c r="CG335" i="1"/>
  <c r="CE335" i="1"/>
  <c r="BW335" i="1"/>
  <c r="BU335" i="1"/>
  <c r="BL335" i="1"/>
  <c r="AX335" i="1"/>
  <c r="AU335" i="1"/>
  <c r="AS335" i="1"/>
  <c r="AQ335" i="1"/>
  <c r="AL335" i="1"/>
  <c r="AJ335" i="1"/>
  <c r="AB335" i="1"/>
  <c r="Z335" i="1"/>
  <c r="X335" i="1"/>
  <c r="P335" i="1"/>
  <c r="N335" i="1"/>
  <c r="G335" i="1"/>
  <c r="A335" i="1"/>
  <c r="AE335" i="1" s="1"/>
  <c r="FQ334" i="1"/>
  <c r="FO334" i="1"/>
  <c r="FM334" i="1"/>
  <c r="EP334" i="1"/>
  <c r="EN334" i="1"/>
  <c r="DE334" i="1"/>
  <c r="DC334" i="1"/>
  <c r="DA334" i="1"/>
  <c r="CY334" i="1"/>
  <c r="CQ334" i="1"/>
  <c r="CO334" i="1"/>
  <c r="CG334" i="1"/>
  <c r="CE334" i="1"/>
  <c r="BW334" i="1"/>
  <c r="BU334" i="1"/>
  <c r="BL334" i="1"/>
  <c r="AX334" i="1"/>
  <c r="AU334" i="1"/>
  <c r="AS334" i="1"/>
  <c r="AQ334" i="1"/>
  <c r="AL334" i="1"/>
  <c r="AJ334" i="1"/>
  <c r="AD334" i="1"/>
  <c r="AB334" i="1"/>
  <c r="Z334" i="1"/>
  <c r="X334" i="1"/>
  <c r="P334" i="1"/>
  <c r="N334" i="1"/>
  <c r="G334" i="1"/>
  <c r="D334" i="1"/>
  <c r="E334" i="1" s="1"/>
  <c r="B334" i="1"/>
  <c r="C334" i="1" s="1"/>
  <c r="A334" i="1"/>
  <c r="AE334" i="1" s="1"/>
  <c r="FQ333" i="1"/>
  <c r="FO333" i="1"/>
  <c r="FM333" i="1"/>
  <c r="EP333" i="1"/>
  <c r="EN333" i="1"/>
  <c r="DE333" i="1"/>
  <c r="DC333" i="1"/>
  <c r="DA333" i="1"/>
  <c r="CY333" i="1"/>
  <c r="CQ333" i="1"/>
  <c r="CO333" i="1"/>
  <c r="CG333" i="1"/>
  <c r="CE333" i="1"/>
  <c r="BW333" i="1"/>
  <c r="BU333" i="1"/>
  <c r="BL333" i="1"/>
  <c r="AX333" i="1"/>
  <c r="AU333" i="1"/>
  <c r="AS333" i="1"/>
  <c r="AQ333" i="1"/>
  <c r="AL333" i="1"/>
  <c r="AJ333" i="1"/>
  <c r="AB333" i="1"/>
  <c r="Z333" i="1"/>
  <c r="X333" i="1"/>
  <c r="P333" i="1"/>
  <c r="N333" i="1"/>
  <c r="G333" i="1"/>
  <c r="A333" i="1"/>
  <c r="AE333" i="1" s="1"/>
  <c r="FQ332" i="1"/>
  <c r="FO332" i="1"/>
  <c r="FM332" i="1"/>
  <c r="EP332" i="1"/>
  <c r="EN332" i="1"/>
  <c r="DE332" i="1"/>
  <c r="DC332" i="1"/>
  <c r="DA332" i="1"/>
  <c r="CY332" i="1"/>
  <c r="CQ332" i="1"/>
  <c r="CO332" i="1"/>
  <c r="CG332" i="1"/>
  <c r="CE332" i="1"/>
  <c r="BW332" i="1"/>
  <c r="BU332" i="1"/>
  <c r="BL332" i="1"/>
  <c r="AX332" i="1"/>
  <c r="AU332" i="1"/>
  <c r="AS332" i="1"/>
  <c r="AQ332" i="1"/>
  <c r="AL332" i="1"/>
  <c r="AJ332" i="1"/>
  <c r="AD332" i="1"/>
  <c r="AB332" i="1"/>
  <c r="Z332" i="1"/>
  <c r="X332" i="1"/>
  <c r="P332" i="1"/>
  <c r="N332" i="1"/>
  <c r="G332" i="1"/>
  <c r="D332" i="1"/>
  <c r="E332" i="1" s="1"/>
  <c r="B332" i="1"/>
  <c r="C332" i="1" s="1"/>
  <c r="A332" i="1"/>
  <c r="AE332" i="1" s="1"/>
  <c r="FQ331" i="1"/>
  <c r="FO331" i="1"/>
  <c r="FM331" i="1"/>
  <c r="EP331" i="1"/>
  <c r="EN331" i="1"/>
  <c r="DE331" i="1"/>
  <c r="DC331" i="1"/>
  <c r="DA331" i="1"/>
  <c r="CY331" i="1"/>
  <c r="CQ331" i="1"/>
  <c r="CO331" i="1"/>
  <c r="CG331" i="1"/>
  <c r="CE331" i="1"/>
  <c r="BW331" i="1"/>
  <c r="BU331" i="1"/>
  <c r="BL331" i="1"/>
  <c r="AX331" i="1"/>
  <c r="AU331" i="1"/>
  <c r="AS331" i="1"/>
  <c r="AQ331" i="1"/>
  <c r="AL331" i="1"/>
  <c r="AJ331" i="1"/>
  <c r="AB331" i="1"/>
  <c r="Z331" i="1"/>
  <c r="X331" i="1"/>
  <c r="P331" i="1"/>
  <c r="N331" i="1"/>
  <c r="G331" i="1"/>
  <c r="A331" i="1"/>
  <c r="AE331" i="1" s="1"/>
  <c r="FQ330" i="1"/>
  <c r="FO330" i="1"/>
  <c r="FM330" i="1"/>
  <c r="EP330" i="1"/>
  <c r="EN330" i="1"/>
  <c r="DE330" i="1"/>
  <c r="DC330" i="1"/>
  <c r="DA330" i="1"/>
  <c r="CY330" i="1"/>
  <c r="CQ330" i="1"/>
  <c r="CO330" i="1"/>
  <c r="CG330" i="1"/>
  <c r="CE330" i="1"/>
  <c r="BW330" i="1"/>
  <c r="BU330" i="1"/>
  <c r="BL330" i="1"/>
  <c r="AX330" i="1"/>
  <c r="AU330" i="1"/>
  <c r="AS330" i="1"/>
  <c r="AQ330" i="1"/>
  <c r="AL330" i="1"/>
  <c r="AJ330" i="1"/>
  <c r="AD330" i="1"/>
  <c r="AB330" i="1"/>
  <c r="Z330" i="1"/>
  <c r="X330" i="1"/>
  <c r="P330" i="1"/>
  <c r="N330" i="1"/>
  <c r="G330" i="1"/>
  <c r="D330" i="1"/>
  <c r="E330" i="1" s="1"/>
  <c r="B330" i="1"/>
  <c r="C330" i="1" s="1"/>
  <c r="A330" i="1"/>
  <c r="AE330" i="1" s="1"/>
  <c r="FQ329" i="1"/>
  <c r="FO329" i="1"/>
  <c r="FM329" i="1"/>
  <c r="EP329" i="1"/>
  <c r="EN329" i="1"/>
  <c r="DE329" i="1"/>
  <c r="DC329" i="1"/>
  <c r="DA329" i="1"/>
  <c r="CY329" i="1"/>
  <c r="CQ329" i="1"/>
  <c r="CO329" i="1"/>
  <c r="CG329" i="1"/>
  <c r="CE329" i="1"/>
  <c r="BW329" i="1"/>
  <c r="BU329" i="1"/>
  <c r="BL329" i="1"/>
  <c r="AX329" i="1"/>
  <c r="AU329" i="1"/>
  <c r="AS329" i="1"/>
  <c r="AQ329" i="1"/>
  <c r="AL329" i="1"/>
  <c r="AJ329" i="1"/>
  <c r="AB329" i="1"/>
  <c r="Z329" i="1"/>
  <c r="X329" i="1"/>
  <c r="P329" i="1"/>
  <c r="N329" i="1"/>
  <c r="G329" i="1"/>
  <c r="A329" i="1"/>
  <c r="AE329" i="1" s="1"/>
  <c r="FQ328" i="1"/>
  <c r="FO328" i="1"/>
  <c r="FM328" i="1"/>
  <c r="EP328" i="1"/>
  <c r="EN328" i="1"/>
  <c r="DE328" i="1"/>
  <c r="DC328" i="1"/>
  <c r="DA328" i="1"/>
  <c r="CY328" i="1"/>
  <c r="CQ328" i="1"/>
  <c r="CO328" i="1"/>
  <c r="CG328" i="1"/>
  <c r="CE328" i="1"/>
  <c r="BW328" i="1"/>
  <c r="BU328" i="1"/>
  <c r="BL328" i="1"/>
  <c r="AX328" i="1"/>
  <c r="AU328" i="1"/>
  <c r="AS328" i="1"/>
  <c r="AQ328" i="1"/>
  <c r="AL328" i="1"/>
  <c r="AJ328" i="1"/>
  <c r="AD328" i="1"/>
  <c r="AB328" i="1"/>
  <c r="Z328" i="1"/>
  <c r="X328" i="1"/>
  <c r="P328" i="1"/>
  <c r="N328" i="1"/>
  <c r="G328" i="1"/>
  <c r="D328" i="1"/>
  <c r="E328" i="1" s="1"/>
  <c r="B328" i="1"/>
  <c r="C328" i="1" s="1"/>
  <c r="A328" i="1"/>
  <c r="AE328" i="1" s="1"/>
  <c r="FQ327" i="1"/>
  <c r="FO327" i="1"/>
  <c r="FM327" i="1"/>
  <c r="EP327" i="1"/>
  <c r="EN327" i="1"/>
  <c r="DE327" i="1"/>
  <c r="DC327" i="1"/>
  <c r="DA327" i="1"/>
  <c r="CY327" i="1"/>
  <c r="CQ327" i="1"/>
  <c r="CO327" i="1"/>
  <c r="CG327" i="1"/>
  <c r="CE327" i="1"/>
  <c r="BW327" i="1"/>
  <c r="BU327" i="1"/>
  <c r="BL327" i="1"/>
  <c r="AX327" i="1"/>
  <c r="AU327" i="1"/>
  <c r="AS327" i="1"/>
  <c r="AQ327" i="1"/>
  <c r="AL327" i="1"/>
  <c r="AJ327" i="1"/>
  <c r="AB327" i="1"/>
  <c r="Z327" i="1"/>
  <c r="X327" i="1"/>
  <c r="P327" i="1"/>
  <c r="N327" i="1"/>
  <c r="G327" i="1"/>
  <c r="A327" i="1"/>
  <c r="AE327" i="1" s="1"/>
  <c r="FQ326" i="1"/>
  <c r="FO326" i="1"/>
  <c r="FM326" i="1"/>
  <c r="EP326" i="1"/>
  <c r="EN326" i="1"/>
  <c r="DE326" i="1"/>
  <c r="DC326" i="1"/>
  <c r="DA326" i="1"/>
  <c r="CY326" i="1"/>
  <c r="CQ326" i="1"/>
  <c r="CO326" i="1"/>
  <c r="CG326" i="1"/>
  <c r="CE326" i="1"/>
  <c r="BW326" i="1"/>
  <c r="BU326" i="1"/>
  <c r="BL326" i="1"/>
  <c r="AX326" i="1"/>
  <c r="AU326" i="1"/>
  <c r="AS326" i="1"/>
  <c r="AQ326" i="1"/>
  <c r="AL326" i="1"/>
  <c r="AJ326" i="1"/>
  <c r="AD326" i="1"/>
  <c r="AB326" i="1"/>
  <c r="Z326" i="1"/>
  <c r="X326" i="1"/>
  <c r="P326" i="1"/>
  <c r="N326" i="1"/>
  <c r="G326" i="1"/>
  <c r="D326" i="1"/>
  <c r="E326" i="1" s="1"/>
  <c r="B326" i="1"/>
  <c r="C326" i="1" s="1"/>
  <c r="A326" i="1"/>
  <c r="AE326" i="1" s="1"/>
  <c r="FQ325" i="1"/>
  <c r="FO325" i="1"/>
  <c r="FM325" i="1"/>
  <c r="EP325" i="1"/>
  <c r="EN325" i="1"/>
  <c r="DE325" i="1"/>
  <c r="DC325" i="1"/>
  <c r="DA325" i="1"/>
  <c r="CY325" i="1"/>
  <c r="CQ325" i="1"/>
  <c r="CO325" i="1"/>
  <c r="CG325" i="1"/>
  <c r="CE325" i="1"/>
  <c r="BW325" i="1"/>
  <c r="BU325" i="1"/>
  <c r="BL325" i="1"/>
  <c r="AX325" i="1"/>
  <c r="AU325" i="1"/>
  <c r="AS325" i="1"/>
  <c r="AQ325" i="1"/>
  <c r="AL325" i="1"/>
  <c r="AJ325" i="1"/>
  <c r="AB325" i="1"/>
  <c r="Z325" i="1"/>
  <c r="X325" i="1"/>
  <c r="P325" i="1"/>
  <c r="N325" i="1"/>
  <c r="G325" i="1"/>
  <c r="A325" i="1"/>
  <c r="AE325" i="1" s="1"/>
  <c r="FQ324" i="1"/>
  <c r="FO324" i="1"/>
  <c r="FM324" i="1"/>
  <c r="EP324" i="1"/>
  <c r="EN324" i="1"/>
  <c r="DE324" i="1"/>
  <c r="DC324" i="1"/>
  <c r="DA324" i="1"/>
  <c r="CY324" i="1"/>
  <c r="CQ324" i="1"/>
  <c r="CO324" i="1"/>
  <c r="CG324" i="1"/>
  <c r="CE324" i="1"/>
  <c r="BW324" i="1"/>
  <c r="BU324" i="1"/>
  <c r="BL324" i="1"/>
  <c r="AX324" i="1"/>
  <c r="AU324" i="1"/>
  <c r="AS324" i="1"/>
  <c r="AQ324" i="1"/>
  <c r="AL324" i="1"/>
  <c r="AJ324" i="1"/>
  <c r="AD324" i="1"/>
  <c r="AB324" i="1"/>
  <c r="Z324" i="1"/>
  <c r="X324" i="1"/>
  <c r="P324" i="1"/>
  <c r="N324" i="1"/>
  <c r="G324" i="1"/>
  <c r="D324" i="1"/>
  <c r="E324" i="1" s="1"/>
  <c r="B324" i="1"/>
  <c r="C324" i="1" s="1"/>
  <c r="A324" i="1"/>
  <c r="AE324" i="1" s="1"/>
  <c r="FQ323" i="1"/>
  <c r="FO323" i="1"/>
  <c r="FM323" i="1"/>
  <c r="EP323" i="1"/>
  <c r="EN323" i="1"/>
  <c r="DE323" i="1"/>
  <c r="DC323" i="1"/>
  <c r="DA323" i="1"/>
  <c r="CY323" i="1"/>
  <c r="CQ323" i="1"/>
  <c r="CO323" i="1"/>
  <c r="CG323" i="1"/>
  <c r="CE323" i="1"/>
  <c r="BW323" i="1"/>
  <c r="BU323" i="1"/>
  <c r="BL323" i="1"/>
  <c r="AX323" i="1"/>
  <c r="AU323" i="1"/>
  <c r="AS323" i="1"/>
  <c r="AQ323" i="1"/>
  <c r="AL323" i="1"/>
  <c r="AJ323" i="1"/>
  <c r="AB323" i="1"/>
  <c r="Z323" i="1"/>
  <c r="X323" i="1"/>
  <c r="P323" i="1"/>
  <c r="N323" i="1"/>
  <c r="G323" i="1"/>
  <c r="A323" i="1"/>
  <c r="AE323" i="1" s="1"/>
  <c r="FQ322" i="1"/>
  <c r="FO322" i="1"/>
  <c r="FM322" i="1"/>
  <c r="EP322" i="1"/>
  <c r="EN322" i="1"/>
  <c r="DE322" i="1"/>
  <c r="DC322" i="1"/>
  <c r="DA322" i="1"/>
  <c r="CY322" i="1"/>
  <c r="CQ322" i="1"/>
  <c r="CO322" i="1"/>
  <c r="CG322" i="1"/>
  <c r="CE322" i="1"/>
  <c r="BW322" i="1"/>
  <c r="BU322" i="1"/>
  <c r="BL322" i="1"/>
  <c r="AX322" i="1"/>
  <c r="AU322" i="1"/>
  <c r="AS322" i="1"/>
  <c r="AQ322" i="1"/>
  <c r="AL322" i="1"/>
  <c r="AJ322" i="1"/>
  <c r="AD322" i="1"/>
  <c r="AB322" i="1"/>
  <c r="Z322" i="1"/>
  <c r="X322" i="1"/>
  <c r="P322" i="1"/>
  <c r="N322" i="1"/>
  <c r="G322" i="1"/>
  <c r="D322" i="1"/>
  <c r="E322" i="1" s="1"/>
  <c r="B322" i="1"/>
  <c r="C322" i="1" s="1"/>
  <c r="A322" i="1"/>
  <c r="AE322" i="1" s="1"/>
  <c r="FQ321" i="1"/>
  <c r="FO321" i="1"/>
  <c r="FM321" i="1"/>
  <c r="EP321" i="1"/>
  <c r="EN321" i="1"/>
  <c r="DE321" i="1"/>
  <c r="DC321" i="1"/>
  <c r="DA321" i="1"/>
  <c r="CY321" i="1"/>
  <c r="CQ321" i="1"/>
  <c r="CO321" i="1"/>
  <c r="CG321" i="1"/>
  <c r="CE321" i="1"/>
  <c r="BW321" i="1"/>
  <c r="BU321" i="1"/>
  <c r="BL321" i="1"/>
  <c r="AX321" i="1"/>
  <c r="AU321" i="1"/>
  <c r="AS321" i="1"/>
  <c r="AQ321" i="1"/>
  <c r="AL321" i="1"/>
  <c r="AJ321" i="1"/>
  <c r="AB321" i="1"/>
  <c r="Z321" i="1"/>
  <c r="X321" i="1"/>
  <c r="P321" i="1"/>
  <c r="N321" i="1"/>
  <c r="G321" i="1"/>
  <c r="A321" i="1"/>
  <c r="AE321" i="1" s="1"/>
  <c r="FQ320" i="1"/>
  <c r="FO320" i="1"/>
  <c r="FM320" i="1"/>
  <c r="EP320" i="1"/>
  <c r="EN320" i="1"/>
  <c r="DE320" i="1"/>
  <c r="DC320" i="1"/>
  <c r="DA320" i="1"/>
  <c r="CY320" i="1"/>
  <c r="CQ320" i="1"/>
  <c r="CO320" i="1"/>
  <c r="CG320" i="1"/>
  <c r="CE320" i="1"/>
  <c r="BW320" i="1"/>
  <c r="BU320" i="1"/>
  <c r="BL320" i="1"/>
  <c r="AX320" i="1"/>
  <c r="AU320" i="1"/>
  <c r="AS320" i="1"/>
  <c r="AQ320" i="1"/>
  <c r="AL320" i="1"/>
  <c r="AJ320" i="1"/>
  <c r="AD320" i="1"/>
  <c r="AB320" i="1"/>
  <c r="Z320" i="1"/>
  <c r="X320" i="1"/>
  <c r="P320" i="1"/>
  <c r="N320" i="1"/>
  <c r="G320" i="1"/>
  <c r="D320" i="1"/>
  <c r="E320" i="1" s="1"/>
  <c r="B320" i="1"/>
  <c r="C320" i="1" s="1"/>
  <c r="A320" i="1"/>
  <c r="AE320" i="1" s="1"/>
  <c r="FQ319" i="1"/>
  <c r="FO319" i="1"/>
  <c r="FM319" i="1"/>
  <c r="EP319" i="1"/>
  <c r="EN319" i="1"/>
  <c r="DE319" i="1"/>
  <c r="DC319" i="1"/>
  <c r="DA319" i="1"/>
  <c r="CY319" i="1"/>
  <c r="CQ319" i="1"/>
  <c r="CO319" i="1"/>
  <c r="CG319" i="1"/>
  <c r="CE319" i="1"/>
  <c r="BW319" i="1"/>
  <c r="BU319" i="1"/>
  <c r="BL319" i="1"/>
  <c r="AX319" i="1"/>
  <c r="AU319" i="1"/>
  <c r="AS319" i="1"/>
  <c r="AQ319" i="1"/>
  <c r="AL319" i="1"/>
  <c r="AJ319" i="1"/>
  <c r="AB319" i="1"/>
  <c r="Z319" i="1"/>
  <c r="X319" i="1"/>
  <c r="P319" i="1"/>
  <c r="N319" i="1"/>
  <c r="G319" i="1"/>
  <c r="A319" i="1"/>
  <c r="AE319" i="1" s="1"/>
  <c r="FQ318" i="1"/>
  <c r="FO318" i="1"/>
  <c r="FM318" i="1"/>
  <c r="EP318" i="1"/>
  <c r="EN318" i="1"/>
  <c r="DE318" i="1"/>
  <c r="DC318" i="1"/>
  <c r="DA318" i="1"/>
  <c r="CY318" i="1"/>
  <c r="CQ318" i="1"/>
  <c r="CO318" i="1"/>
  <c r="CG318" i="1"/>
  <c r="CE318" i="1"/>
  <c r="BW318" i="1"/>
  <c r="BU318" i="1"/>
  <c r="BL318" i="1"/>
  <c r="AX318" i="1"/>
  <c r="AU318" i="1"/>
  <c r="AS318" i="1"/>
  <c r="AQ318" i="1"/>
  <c r="AL318" i="1"/>
  <c r="AJ318" i="1"/>
  <c r="AD318" i="1"/>
  <c r="AB318" i="1"/>
  <c r="Z318" i="1"/>
  <c r="X318" i="1"/>
  <c r="P318" i="1"/>
  <c r="N318" i="1"/>
  <c r="G318" i="1"/>
  <c r="D318" i="1"/>
  <c r="E318" i="1" s="1"/>
  <c r="B318" i="1"/>
  <c r="C318" i="1" s="1"/>
  <c r="A318" i="1"/>
  <c r="AE318" i="1" s="1"/>
  <c r="FQ317" i="1"/>
  <c r="FO317" i="1"/>
  <c r="FM317" i="1"/>
  <c r="EP317" i="1"/>
  <c r="EN317" i="1"/>
  <c r="DE317" i="1"/>
  <c r="DC317" i="1"/>
  <c r="DA317" i="1"/>
  <c r="CY317" i="1"/>
  <c r="CQ317" i="1"/>
  <c r="CO317" i="1"/>
  <c r="CG317" i="1"/>
  <c r="CE317" i="1"/>
  <c r="BW317" i="1"/>
  <c r="BU317" i="1"/>
  <c r="BL317" i="1"/>
  <c r="AX317" i="1"/>
  <c r="AU317" i="1"/>
  <c r="AS317" i="1"/>
  <c r="AQ317" i="1"/>
  <c r="AL317" i="1"/>
  <c r="AJ317" i="1"/>
  <c r="AB317" i="1"/>
  <c r="Z317" i="1"/>
  <c r="X317" i="1"/>
  <c r="P317" i="1"/>
  <c r="N317" i="1"/>
  <c r="G317" i="1"/>
  <c r="A317" i="1"/>
  <c r="AE317" i="1" s="1"/>
  <c r="FQ316" i="1"/>
  <c r="FO316" i="1"/>
  <c r="FM316" i="1"/>
  <c r="EP316" i="1"/>
  <c r="EN316" i="1"/>
  <c r="DE316" i="1"/>
  <c r="DC316" i="1"/>
  <c r="DA316" i="1"/>
  <c r="CY316" i="1"/>
  <c r="CQ316" i="1"/>
  <c r="CO316" i="1"/>
  <c r="CG316" i="1"/>
  <c r="CE316" i="1"/>
  <c r="BW316" i="1"/>
  <c r="BU316" i="1"/>
  <c r="BL316" i="1"/>
  <c r="AX316" i="1"/>
  <c r="AU316" i="1"/>
  <c r="AS316" i="1"/>
  <c r="AQ316" i="1"/>
  <c r="AL316" i="1"/>
  <c r="AJ316" i="1"/>
  <c r="AD316" i="1"/>
  <c r="AB316" i="1"/>
  <c r="Z316" i="1"/>
  <c r="X316" i="1"/>
  <c r="P316" i="1"/>
  <c r="N316" i="1"/>
  <c r="G316" i="1"/>
  <c r="D316" i="1"/>
  <c r="E316" i="1" s="1"/>
  <c r="B316" i="1"/>
  <c r="C316" i="1" s="1"/>
  <c r="A316" i="1"/>
  <c r="AE316" i="1" s="1"/>
  <c r="FQ315" i="1"/>
  <c r="FO315" i="1"/>
  <c r="FM315" i="1"/>
  <c r="EP315" i="1"/>
  <c r="EN315" i="1"/>
  <c r="DE315" i="1"/>
  <c r="DC315" i="1"/>
  <c r="DA315" i="1"/>
  <c r="CY315" i="1"/>
  <c r="CQ315" i="1"/>
  <c r="CO315" i="1"/>
  <c r="CG315" i="1"/>
  <c r="CE315" i="1"/>
  <c r="BW315" i="1"/>
  <c r="BU315" i="1"/>
  <c r="BL315" i="1"/>
  <c r="AX315" i="1"/>
  <c r="AU315" i="1"/>
  <c r="AS315" i="1"/>
  <c r="AQ315" i="1"/>
  <c r="AL315" i="1"/>
  <c r="AJ315" i="1"/>
  <c r="AB315" i="1"/>
  <c r="Z315" i="1"/>
  <c r="X315" i="1"/>
  <c r="P315" i="1"/>
  <c r="N315" i="1"/>
  <c r="G315" i="1"/>
  <c r="A315" i="1"/>
  <c r="AE315" i="1" s="1"/>
  <c r="FQ314" i="1"/>
  <c r="FO314" i="1"/>
  <c r="FM314" i="1"/>
  <c r="EP314" i="1"/>
  <c r="EN314" i="1"/>
  <c r="DE314" i="1"/>
  <c r="DC314" i="1"/>
  <c r="DA314" i="1"/>
  <c r="CY314" i="1"/>
  <c r="CQ314" i="1"/>
  <c r="CO314" i="1"/>
  <c r="CG314" i="1"/>
  <c r="CE314" i="1"/>
  <c r="BW314" i="1"/>
  <c r="BU314" i="1"/>
  <c r="BL314" i="1"/>
  <c r="AX314" i="1"/>
  <c r="AU314" i="1"/>
  <c r="AS314" i="1"/>
  <c r="AQ314" i="1"/>
  <c r="AL314" i="1"/>
  <c r="AJ314" i="1"/>
  <c r="AD314" i="1"/>
  <c r="AB314" i="1"/>
  <c r="Z314" i="1"/>
  <c r="X314" i="1"/>
  <c r="P314" i="1"/>
  <c r="N314" i="1"/>
  <c r="G314" i="1"/>
  <c r="D314" i="1"/>
  <c r="E314" i="1" s="1"/>
  <c r="B314" i="1"/>
  <c r="C314" i="1" s="1"/>
  <c r="A314" i="1"/>
  <c r="AE314" i="1" s="1"/>
  <c r="FQ313" i="1"/>
  <c r="FO313" i="1"/>
  <c r="FM313" i="1"/>
  <c r="EP313" i="1"/>
  <c r="EN313" i="1"/>
  <c r="DE313" i="1"/>
  <c r="DC313" i="1"/>
  <c r="DA313" i="1"/>
  <c r="CY313" i="1"/>
  <c r="CQ313" i="1"/>
  <c r="CO313" i="1"/>
  <c r="CG313" i="1"/>
  <c r="CE313" i="1"/>
  <c r="BW313" i="1"/>
  <c r="BU313" i="1"/>
  <c r="BL313" i="1"/>
  <c r="AX313" i="1"/>
  <c r="AU313" i="1"/>
  <c r="AS313" i="1"/>
  <c r="AQ313" i="1"/>
  <c r="AL313" i="1"/>
  <c r="AJ313" i="1"/>
  <c r="AB313" i="1"/>
  <c r="Z313" i="1"/>
  <c r="X313" i="1"/>
  <c r="P313" i="1"/>
  <c r="N313" i="1"/>
  <c r="G313" i="1"/>
  <c r="A313" i="1"/>
  <c r="AE313" i="1" s="1"/>
  <c r="FQ312" i="1"/>
  <c r="FO312" i="1"/>
  <c r="FM312" i="1"/>
  <c r="EP312" i="1"/>
  <c r="EN312" i="1"/>
  <c r="DE312" i="1"/>
  <c r="DC312" i="1"/>
  <c r="DA312" i="1"/>
  <c r="CY312" i="1"/>
  <c r="CQ312" i="1"/>
  <c r="CO312" i="1"/>
  <c r="CG312" i="1"/>
  <c r="CE312" i="1"/>
  <c r="BW312" i="1"/>
  <c r="BU312" i="1"/>
  <c r="BL312" i="1"/>
  <c r="AX312" i="1"/>
  <c r="AU312" i="1"/>
  <c r="AS312" i="1"/>
  <c r="AQ312" i="1"/>
  <c r="AL312" i="1"/>
  <c r="AJ312" i="1"/>
  <c r="AD312" i="1"/>
  <c r="AB312" i="1"/>
  <c r="Z312" i="1"/>
  <c r="X312" i="1"/>
  <c r="P312" i="1"/>
  <c r="N312" i="1"/>
  <c r="G312" i="1"/>
  <c r="D312" i="1"/>
  <c r="E312" i="1" s="1"/>
  <c r="B312" i="1"/>
  <c r="C312" i="1" s="1"/>
  <c r="A312" i="1"/>
  <c r="AE312" i="1" s="1"/>
  <c r="FQ311" i="1"/>
  <c r="FO311" i="1"/>
  <c r="FM311" i="1"/>
  <c r="EP311" i="1"/>
  <c r="EN311" i="1"/>
  <c r="DE311" i="1"/>
  <c r="DC311" i="1"/>
  <c r="DA311" i="1"/>
  <c r="CY311" i="1"/>
  <c r="CQ311" i="1"/>
  <c r="CO311" i="1"/>
  <c r="CG311" i="1"/>
  <c r="CE311" i="1"/>
  <c r="BW311" i="1"/>
  <c r="BU311" i="1"/>
  <c r="BL311" i="1"/>
  <c r="AX311" i="1"/>
  <c r="AU311" i="1"/>
  <c r="AS311" i="1"/>
  <c r="AQ311" i="1"/>
  <c r="AL311" i="1"/>
  <c r="AJ311" i="1"/>
  <c r="AB311" i="1"/>
  <c r="Z311" i="1"/>
  <c r="X311" i="1"/>
  <c r="P311" i="1"/>
  <c r="N311" i="1"/>
  <c r="G311" i="1"/>
  <c r="A311" i="1"/>
  <c r="AE311" i="1" s="1"/>
  <c r="FQ310" i="1"/>
  <c r="FO310" i="1"/>
  <c r="FM310" i="1"/>
  <c r="EP310" i="1"/>
  <c r="EN310" i="1"/>
  <c r="DE310" i="1"/>
  <c r="DC310" i="1"/>
  <c r="DA310" i="1"/>
  <c r="CY310" i="1"/>
  <c r="CQ310" i="1"/>
  <c r="CO310" i="1"/>
  <c r="CG310" i="1"/>
  <c r="CE310" i="1"/>
  <c r="BW310" i="1"/>
  <c r="BU310" i="1"/>
  <c r="BL310" i="1"/>
  <c r="AX310" i="1"/>
  <c r="AU310" i="1"/>
  <c r="AS310" i="1"/>
  <c r="AQ310" i="1"/>
  <c r="AL310" i="1"/>
  <c r="AJ310" i="1"/>
  <c r="AD310" i="1"/>
  <c r="AB310" i="1"/>
  <c r="Z310" i="1"/>
  <c r="X310" i="1"/>
  <c r="P310" i="1"/>
  <c r="N310" i="1"/>
  <c r="G310" i="1"/>
  <c r="D310" i="1"/>
  <c r="E310" i="1" s="1"/>
  <c r="B310" i="1"/>
  <c r="C310" i="1" s="1"/>
  <c r="A310" i="1"/>
  <c r="AE310" i="1" s="1"/>
  <c r="FQ309" i="1"/>
  <c r="FO309" i="1"/>
  <c r="FM309" i="1"/>
  <c r="EP309" i="1"/>
  <c r="EN309" i="1"/>
  <c r="DE309" i="1"/>
  <c r="DC309" i="1"/>
  <c r="DA309" i="1"/>
  <c r="CY309" i="1"/>
  <c r="CQ309" i="1"/>
  <c r="CO309" i="1"/>
  <c r="CG309" i="1"/>
  <c r="CE309" i="1"/>
  <c r="BW309" i="1"/>
  <c r="BU309" i="1"/>
  <c r="BL309" i="1"/>
  <c r="AX309" i="1"/>
  <c r="AU309" i="1"/>
  <c r="AS309" i="1"/>
  <c r="AQ309" i="1"/>
  <c r="AL309" i="1"/>
  <c r="AJ309" i="1"/>
  <c r="AB309" i="1"/>
  <c r="Z309" i="1"/>
  <c r="X309" i="1"/>
  <c r="P309" i="1"/>
  <c r="N309" i="1"/>
  <c r="G309" i="1"/>
  <c r="A309" i="1"/>
  <c r="AE309" i="1" s="1"/>
  <c r="FQ308" i="1"/>
  <c r="FO308" i="1"/>
  <c r="FM308" i="1"/>
  <c r="EP308" i="1"/>
  <c r="EN308" i="1"/>
  <c r="DE308" i="1"/>
  <c r="DC308" i="1"/>
  <c r="DA308" i="1"/>
  <c r="CY308" i="1"/>
  <c r="CQ308" i="1"/>
  <c r="CO308" i="1"/>
  <c r="CG308" i="1"/>
  <c r="CE308" i="1"/>
  <c r="BW308" i="1"/>
  <c r="BU308" i="1"/>
  <c r="BL308" i="1"/>
  <c r="AX308" i="1"/>
  <c r="AU308" i="1"/>
  <c r="AS308" i="1"/>
  <c r="AQ308" i="1"/>
  <c r="AL308" i="1"/>
  <c r="AJ308" i="1"/>
  <c r="AD308" i="1"/>
  <c r="AB308" i="1"/>
  <c r="Z308" i="1"/>
  <c r="X308" i="1"/>
  <c r="P308" i="1"/>
  <c r="N308" i="1"/>
  <c r="G308" i="1"/>
  <c r="D308" i="1"/>
  <c r="E308" i="1" s="1"/>
  <c r="B308" i="1"/>
  <c r="C308" i="1" s="1"/>
  <c r="A308" i="1"/>
  <c r="AE308" i="1" s="1"/>
  <c r="FQ307" i="1"/>
  <c r="FO307" i="1"/>
  <c r="FM307" i="1"/>
  <c r="EP307" i="1"/>
  <c r="EN307" i="1"/>
  <c r="DE307" i="1"/>
  <c r="DC307" i="1"/>
  <c r="DA307" i="1"/>
  <c r="CY307" i="1"/>
  <c r="CQ307" i="1"/>
  <c r="CO307" i="1"/>
  <c r="CG307" i="1"/>
  <c r="CE307" i="1"/>
  <c r="BW307" i="1"/>
  <c r="BU307" i="1"/>
  <c r="BL307" i="1"/>
  <c r="AX307" i="1"/>
  <c r="AU307" i="1"/>
  <c r="AS307" i="1"/>
  <c r="AQ307" i="1"/>
  <c r="AL307" i="1"/>
  <c r="AJ307" i="1"/>
  <c r="AB307" i="1"/>
  <c r="Z307" i="1"/>
  <c r="X307" i="1"/>
  <c r="P307" i="1"/>
  <c r="N307" i="1"/>
  <c r="G307" i="1"/>
  <c r="A307" i="1"/>
  <c r="AE307" i="1" s="1"/>
  <c r="FQ306" i="1"/>
  <c r="FO306" i="1"/>
  <c r="FM306" i="1"/>
  <c r="EP306" i="1"/>
  <c r="EN306" i="1"/>
  <c r="DE306" i="1"/>
  <c r="DC306" i="1"/>
  <c r="DA306" i="1"/>
  <c r="CY306" i="1"/>
  <c r="CQ306" i="1"/>
  <c r="CO306" i="1"/>
  <c r="CG306" i="1"/>
  <c r="CE306" i="1"/>
  <c r="BW306" i="1"/>
  <c r="BU306" i="1"/>
  <c r="BL306" i="1"/>
  <c r="AX306" i="1"/>
  <c r="AU306" i="1"/>
  <c r="AS306" i="1"/>
  <c r="AQ306" i="1"/>
  <c r="AL306" i="1"/>
  <c r="AJ306" i="1"/>
  <c r="AD306" i="1"/>
  <c r="AB306" i="1"/>
  <c r="Z306" i="1"/>
  <c r="X306" i="1"/>
  <c r="P306" i="1"/>
  <c r="N306" i="1"/>
  <c r="G306" i="1"/>
  <c r="D306" i="1"/>
  <c r="E306" i="1" s="1"/>
  <c r="B306" i="1"/>
  <c r="C306" i="1" s="1"/>
  <c r="A306" i="1"/>
  <c r="AE306" i="1" s="1"/>
  <c r="FQ305" i="1"/>
  <c r="FO305" i="1"/>
  <c r="FM305" i="1"/>
  <c r="EP305" i="1"/>
  <c r="EN305" i="1"/>
  <c r="DE305" i="1"/>
  <c r="DC305" i="1"/>
  <c r="DA305" i="1"/>
  <c r="CY305" i="1"/>
  <c r="CQ305" i="1"/>
  <c r="CO305" i="1"/>
  <c r="CG305" i="1"/>
  <c r="CE305" i="1"/>
  <c r="BW305" i="1"/>
  <c r="BU305" i="1"/>
  <c r="BL305" i="1"/>
  <c r="AX305" i="1"/>
  <c r="AU305" i="1"/>
  <c r="AS305" i="1"/>
  <c r="AQ305" i="1"/>
  <c r="AL305" i="1"/>
  <c r="AJ305" i="1"/>
  <c r="AB305" i="1"/>
  <c r="Z305" i="1"/>
  <c r="X305" i="1"/>
  <c r="P305" i="1"/>
  <c r="N305" i="1"/>
  <c r="G305" i="1"/>
  <c r="A305" i="1"/>
  <c r="FQ304" i="1"/>
  <c r="FO304" i="1"/>
  <c r="FM304" i="1"/>
  <c r="EP304" i="1"/>
  <c r="EN304" i="1"/>
  <c r="DE304" i="1"/>
  <c r="DC304" i="1"/>
  <c r="DA304" i="1"/>
  <c r="CY304" i="1"/>
  <c r="CQ304" i="1"/>
  <c r="CO304" i="1"/>
  <c r="CG304" i="1"/>
  <c r="CE304" i="1"/>
  <c r="BW304" i="1"/>
  <c r="BU304" i="1"/>
  <c r="BL304" i="1"/>
  <c r="AX304" i="1"/>
  <c r="AU304" i="1"/>
  <c r="AS304" i="1"/>
  <c r="AQ304" i="1"/>
  <c r="AL304" i="1"/>
  <c r="AJ304" i="1"/>
  <c r="AD304" i="1"/>
  <c r="AB304" i="1"/>
  <c r="Z304" i="1"/>
  <c r="X304" i="1"/>
  <c r="P304" i="1"/>
  <c r="N304" i="1"/>
  <c r="G304" i="1"/>
  <c r="D304" i="1"/>
  <c r="E304" i="1" s="1"/>
  <c r="B304" i="1"/>
  <c r="C304" i="1" s="1"/>
  <c r="A304" i="1"/>
  <c r="AE304" i="1" s="1"/>
  <c r="FQ303" i="1"/>
  <c r="FO303" i="1"/>
  <c r="FM303" i="1"/>
  <c r="EP303" i="1"/>
  <c r="EN303" i="1"/>
  <c r="DE303" i="1"/>
  <c r="DC303" i="1"/>
  <c r="DA303" i="1"/>
  <c r="CY303" i="1"/>
  <c r="CQ303" i="1"/>
  <c r="CO303" i="1"/>
  <c r="CG303" i="1"/>
  <c r="CE303" i="1"/>
  <c r="BW303" i="1"/>
  <c r="BU303" i="1"/>
  <c r="BL303" i="1"/>
  <c r="AX303" i="1"/>
  <c r="AU303" i="1"/>
  <c r="AS303" i="1"/>
  <c r="AQ303" i="1"/>
  <c r="AL303" i="1"/>
  <c r="AJ303" i="1"/>
  <c r="AB303" i="1"/>
  <c r="Z303" i="1"/>
  <c r="X303" i="1"/>
  <c r="P303" i="1"/>
  <c r="N303" i="1"/>
  <c r="G303" i="1"/>
  <c r="A303" i="1"/>
  <c r="FQ302" i="1"/>
  <c r="FO302" i="1"/>
  <c r="FM302" i="1"/>
  <c r="EP302" i="1"/>
  <c r="EN302" i="1"/>
  <c r="DE302" i="1"/>
  <c r="DC302" i="1"/>
  <c r="DA302" i="1"/>
  <c r="CY302" i="1"/>
  <c r="CQ302" i="1"/>
  <c r="CO302" i="1"/>
  <c r="CG302" i="1"/>
  <c r="CE302" i="1"/>
  <c r="BW302" i="1"/>
  <c r="BU302" i="1"/>
  <c r="BL302" i="1"/>
  <c r="AX302" i="1"/>
  <c r="AU302" i="1"/>
  <c r="AS302" i="1"/>
  <c r="AQ302" i="1"/>
  <c r="AL302" i="1"/>
  <c r="AJ302" i="1"/>
  <c r="AB302" i="1"/>
  <c r="Z302" i="1"/>
  <c r="X302" i="1"/>
  <c r="P302" i="1"/>
  <c r="N302" i="1"/>
  <c r="G302" i="1"/>
  <c r="A302" i="1"/>
  <c r="AE302" i="1" s="1"/>
  <c r="FQ301" i="1"/>
  <c r="FO301" i="1"/>
  <c r="FM301" i="1"/>
  <c r="EP301" i="1"/>
  <c r="EN301" i="1"/>
  <c r="DE301" i="1"/>
  <c r="DC301" i="1"/>
  <c r="DA301" i="1"/>
  <c r="CY301" i="1"/>
  <c r="CQ301" i="1"/>
  <c r="CO301" i="1"/>
  <c r="CG301" i="1"/>
  <c r="CE301" i="1"/>
  <c r="BW301" i="1"/>
  <c r="BU301" i="1"/>
  <c r="BL301" i="1"/>
  <c r="AX301" i="1"/>
  <c r="AU301" i="1"/>
  <c r="AS301" i="1"/>
  <c r="AQ301" i="1"/>
  <c r="AL301" i="1"/>
  <c r="AJ301" i="1"/>
  <c r="AD301" i="1"/>
  <c r="AB301" i="1"/>
  <c r="Z301" i="1"/>
  <c r="X301" i="1"/>
  <c r="P301" i="1"/>
  <c r="N301" i="1"/>
  <c r="G301" i="1"/>
  <c r="D301" i="1"/>
  <c r="E301" i="1" s="1"/>
  <c r="B301" i="1"/>
  <c r="C301" i="1" s="1"/>
  <c r="A301" i="1"/>
  <c r="AE301" i="1" s="1"/>
  <c r="FQ300" i="1"/>
  <c r="FO300" i="1"/>
  <c r="FM300" i="1"/>
  <c r="EP300" i="1"/>
  <c r="EN300" i="1"/>
  <c r="DE300" i="1"/>
  <c r="DC300" i="1"/>
  <c r="DA300" i="1"/>
  <c r="CY300" i="1"/>
  <c r="CQ300" i="1"/>
  <c r="CO300" i="1"/>
  <c r="CG300" i="1"/>
  <c r="CE300" i="1"/>
  <c r="BW300" i="1"/>
  <c r="BU300" i="1"/>
  <c r="BL300" i="1"/>
  <c r="AX300" i="1"/>
  <c r="AU300" i="1"/>
  <c r="AS300" i="1"/>
  <c r="AQ300" i="1"/>
  <c r="AL300" i="1"/>
  <c r="AJ300" i="1"/>
  <c r="AB300" i="1"/>
  <c r="Z300" i="1"/>
  <c r="X300" i="1"/>
  <c r="P300" i="1"/>
  <c r="N300" i="1"/>
  <c r="G300" i="1"/>
  <c r="A300" i="1"/>
  <c r="AD300" i="1" s="1"/>
  <c r="FQ299" i="1"/>
  <c r="FO299" i="1"/>
  <c r="FM299" i="1"/>
  <c r="EP299" i="1"/>
  <c r="EN299" i="1"/>
  <c r="DE299" i="1"/>
  <c r="DC299" i="1"/>
  <c r="DA299" i="1"/>
  <c r="CY299" i="1"/>
  <c r="CQ299" i="1"/>
  <c r="CO299" i="1"/>
  <c r="CG299" i="1"/>
  <c r="CE299" i="1"/>
  <c r="BW299" i="1"/>
  <c r="BU299" i="1"/>
  <c r="BL299" i="1"/>
  <c r="AX299" i="1"/>
  <c r="AU299" i="1"/>
  <c r="AS299" i="1"/>
  <c r="AQ299" i="1"/>
  <c r="AL299" i="1"/>
  <c r="AJ299" i="1"/>
  <c r="AB299" i="1"/>
  <c r="Z299" i="1"/>
  <c r="X299" i="1"/>
  <c r="P299" i="1"/>
  <c r="N299" i="1"/>
  <c r="G299" i="1"/>
  <c r="D299" i="1"/>
  <c r="E299" i="1" s="1"/>
  <c r="B299" i="1"/>
  <c r="C299" i="1" s="1"/>
  <c r="A299" i="1"/>
  <c r="AE299" i="1" s="1"/>
  <c r="FQ298" i="1"/>
  <c r="FO298" i="1"/>
  <c r="FM298" i="1"/>
  <c r="EP298" i="1"/>
  <c r="EN298" i="1"/>
  <c r="DE298" i="1"/>
  <c r="DC298" i="1"/>
  <c r="DA298" i="1"/>
  <c r="CY298" i="1"/>
  <c r="CQ298" i="1"/>
  <c r="CO298" i="1"/>
  <c r="CG298" i="1"/>
  <c r="CE298" i="1"/>
  <c r="BW298" i="1"/>
  <c r="BU298" i="1"/>
  <c r="BL298" i="1"/>
  <c r="AX298" i="1"/>
  <c r="AU298" i="1"/>
  <c r="AS298" i="1"/>
  <c r="AQ298" i="1"/>
  <c r="AL298" i="1"/>
  <c r="AJ298" i="1"/>
  <c r="AB298" i="1"/>
  <c r="Z298" i="1"/>
  <c r="X298" i="1"/>
  <c r="P298" i="1"/>
  <c r="N298" i="1"/>
  <c r="G298" i="1"/>
  <c r="A298" i="1"/>
  <c r="AD298" i="1" s="1"/>
  <c r="FQ297" i="1"/>
  <c r="FO297" i="1"/>
  <c r="FM297" i="1"/>
  <c r="EP297" i="1"/>
  <c r="EN297" i="1"/>
  <c r="DE297" i="1"/>
  <c r="DC297" i="1"/>
  <c r="DA297" i="1"/>
  <c r="CY297" i="1"/>
  <c r="CQ297" i="1"/>
  <c r="CO297" i="1"/>
  <c r="CG297" i="1"/>
  <c r="CE297" i="1"/>
  <c r="BW297" i="1"/>
  <c r="BU297" i="1"/>
  <c r="BL297" i="1"/>
  <c r="AX297" i="1"/>
  <c r="AU297" i="1"/>
  <c r="AS297" i="1"/>
  <c r="AQ297" i="1"/>
  <c r="AL297" i="1"/>
  <c r="AJ297" i="1"/>
  <c r="AB297" i="1"/>
  <c r="Z297" i="1"/>
  <c r="X297" i="1"/>
  <c r="P297" i="1"/>
  <c r="N297" i="1"/>
  <c r="G297" i="1"/>
  <c r="D297" i="1"/>
  <c r="E297" i="1" s="1"/>
  <c r="B297" i="1"/>
  <c r="C297" i="1" s="1"/>
  <c r="A297" i="1"/>
  <c r="AE297" i="1" s="1"/>
  <c r="FQ296" i="1"/>
  <c r="FO296" i="1"/>
  <c r="FM296" i="1"/>
  <c r="EP296" i="1"/>
  <c r="EN296" i="1"/>
  <c r="DE296" i="1"/>
  <c r="DC296" i="1"/>
  <c r="DA296" i="1"/>
  <c r="CY296" i="1"/>
  <c r="CQ296" i="1"/>
  <c r="CO296" i="1"/>
  <c r="CG296" i="1"/>
  <c r="CE296" i="1"/>
  <c r="BW296" i="1"/>
  <c r="BU296" i="1"/>
  <c r="BL296" i="1"/>
  <c r="AX296" i="1"/>
  <c r="AU296" i="1"/>
  <c r="AS296" i="1"/>
  <c r="AQ296" i="1"/>
  <c r="AL296" i="1"/>
  <c r="AJ296" i="1"/>
  <c r="AB296" i="1"/>
  <c r="Z296" i="1"/>
  <c r="X296" i="1"/>
  <c r="P296" i="1"/>
  <c r="N296" i="1"/>
  <c r="G296" i="1"/>
  <c r="A296" i="1"/>
  <c r="AD296" i="1" s="1"/>
  <c r="FQ295" i="1"/>
  <c r="FO295" i="1"/>
  <c r="FM295" i="1"/>
  <c r="EP295" i="1"/>
  <c r="EN295" i="1"/>
  <c r="DE295" i="1"/>
  <c r="DC295" i="1"/>
  <c r="DA295" i="1"/>
  <c r="CY295" i="1"/>
  <c r="CQ295" i="1"/>
  <c r="CO295" i="1"/>
  <c r="CG295" i="1"/>
  <c r="CE295" i="1"/>
  <c r="BW295" i="1"/>
  <c r="BU295" i="1"/>
  <c r="BL295" i="1"/>
  <c r="AX295" i="1"/>
  <c r="AU295" i="1"/>
  <c r="AS295" i="1"/>
  <c r="AQ295" i="1"/>
  <c r="AL295" i="1"/>
  <c r="AJ295" i="1"/>
  <c r="AB295" i="1"/>
  <c r="Z295" i="1"/>
  <c r="X295" i="1"/>
  <c r="P295" i="1"/>
  <c r="N295" i="1"/>
  <c r="G295" i="1"/>
  <c r="A295" i="1"/>
  <c r="AE295" i="1" s="1"/>
  <c r="FQ294" i="1"/>
  <c r="FO294" i="1"/>
  <c r="FM294" i="1"/>
  <c r="EP294" i="1"/>
  <c r="EN294" i="1"/>
  <c r="DE294" i="1"/>
  <c r="DC294" i="1"/>
  <c r="DA294" i="1"/>
  <c r="CY294" i="1"/>
  <c r="CQ294" i="1"/>
  <c r="CO294" i="1"/>
  <c r="CG294" i="1"/>
  <c r="CE294" i="1"/>
  <c r="BW294" i="1"/>
  <c r="BU294" i="1"/>
  <c r="BL294" i="1"/>
  <c r="AX294" i="1"/>
  <c r="AU294" i="1"/>
  <c r="AS294" i="1"/>
  <c r="AQ294" i="1"/>
  <c r="AL294" i="1"/>
  <c r="AJ294" i="1"/>
  <c r="AB294" i="1"/>
  <c r="Z294" i="1"/>
  <c r="X294" i="1"/>
  <c r="P294" i="1"/>
  <c r="N294" i="1"/>
  <c r="G294" i="1"/>
  <c r="A294" i="1"/>
  <c r="AD294" i="1" s="1"/>
  <c r="FQ293" i="1"/>
  <c r="FO293" i="1"/>
  <c r="FM293" i="1"/>
  <c r="EP293" i="1"/>
  <c r="EN293" i="1"/>
  <c r="DE293" i="1"/>
  <c r="DC293" i="1"/>
  <c r="DA293" i="1"/>
  <c r="CY293" i="1"/>
  <c r="CQ293" i="1"/>
  <c r="CO293" i="1"/>
  <c r="CG293" i="1"/>
  <c r="CE293" i="1"/>
  <c r="BW293" i="1"/>
  <c r="BU293" i="1"/>
  <c r="BL293" i="1"/>
  <c r="AX293" i="1"/>
  <c r="AU293" i="1"/>
  <c r="AS293" i="1"/>
  <c r="AQ293" i="1"/>
  <c r="AL293" i="1"/>
  <c r="AJ293" i="1"/>
  <c r="AB293" i="1"/>
  <c r="Z293" i="1"/>
  <c r="X293" i="1"/>
  <c r="P293" i="1"/>
  <c r="N293" i="1"/>
  <c r="G293" i="1"/>
  <c r="A293" i="1"/>
  <c r="AE293" i="1" s="1"/>
  <c r="FQ292" i="1"/>
  <c r="FO292" i="1"/>
  <c r="FM292" i="1"/>
  <c r="EP292" i="1"/>
  <c r="EN292" i="1"/>
  <c r="DE292" i="1"/>
  <c r="DC292" i="1"/>
  <c r="DA292" i="1"/>
  <c r="CY292" i="1"/>
  <c r="CQ292" i="1"/>
  <c r="CO292" i="1"/>
  <c r="CG292" i="1"/>
  <c r="CE292" i="1"/>
  <c r="BW292" i="1"/>
  <c r="BU292" i="1"/>
  <c r="BL292" i="1"/>
  <c r="AX292" i="1"/>
  <c r="AU292" i="1"/>
  <c r="AS292" i="1"/>
  <c r="AQ292" i="1"/>
  <c r="AL292" i="1"/>
  <c r="AJ292" i="1"/>
  <c r="AB292" i="1"/>
  <c r="Z292" i="1"/>
  <c r="X292" i="1"/>
  <c r="P292" i="1"/>
  <c r="N292" i="1"/>
  <c r="G292" i="1"/>
  <c r="A292" i="1"/>
  <c r="AD292" i="1" s="1"/>
  <c r="FQ291" i="1"/>
  <c r="FO291" i="1"/>
  <c r="FM291" i="1"/>
  <c r="EP291" i="1"/>
  <c r="EN291" i="1"/>
  <c r="DE291" i="1"/>
  <c r="DC291" i="1"/>
  <c r="DA291" i="1"/>
  <c r="CY291" i="1"/>
  <c r="CQ291" i="1"/>
  <c r="CO291" i="1"/>
  <c r="CG291" i="1"/>
  <c r="CE291" i="1"/>
  <c r="BW291" i="1"/>
  <c r="BU291" i="1"/>
  <c r="BL291" i="1"/>
  <c r="AX291" i="1"/>
  <c r="AU291" i="1"/>
  <c r="AS291" i="1"/>
  <c r="AQ291" i="1"/>
  <c r="AL291" i="1"/>
  <c r="AJ291" i="1"/>
  <c r="AB291" i="1"/>
  <c r="Z291" i="1"/>
  <c r="X291" i="1"/>
  <c r="P291" i="1"/>
  <c r="N291" i="1"/>
  <c r="G291" i="1"/>
  <c r="D291" i="1"/>
  <c r="E291" i="1" s="1"/>
  <c r="B291" i="1"/>
  <c r="C291" i="1" s="1"/>
  <c r="A291" i="1"/>
  <c r="AE291" i="1" s="1"/>
  <c r="FQ290" i="1"/>
  <c r="FO290" i="1"/>
  <c r="FM290" i="1"/>
  <c r="EP290" i="1"/>
  <c r="EN290" i="1"/>
  <c r="DE290" i="1"/>
  <c r="DC290" i="1"/>
  <c r="DA290" i="1"/>
  <c r="CY290" i="1"/>
  <c r="CQ290" i="1"/>
  <c r="CO290" i="1"/>
  <c r="CG290" i="1"/>
  <c r="CE290" i="1"/>
  <c r="BW290" i="1"/>
  <c r="BU290" i="1"/>
  <c r="BL290" i="1"/>
  <c r="AX290" i="1"/>
  <c r="AU290" i="1"/>
  <c r="AS290" i="1"/>
  <c r="AQ290" i="1"/>
  <c r="AL290" i="1"/>
  <c r="AJ290" i="1"/>
  <c r="AB290" i="1"/>
  <c r="Z290" i="1"/>
  <c r="X290" i="1"/>
  <c r="P290" i="1"/>
  <c r="N290" i="1"/>
  <c r="G290" i="1"/>
  <c r="A290" i="1"/>
  <c r="AD290" i="1" s="1"/>
  <c r="FQ289" i="1"/>
  <c r="FO289" i="1"/>
  <c r="FM289" i="1"/>
  <c r="EP289" i="1"/>
  <c r="EN289" i="1"/>
  <c r="DE289" i="1"/>
  <c r="DC289" i="1"/>
  <c r="DA289" i="1"/>
  <c r="CY289" i="1"/>
  <c r="CQ289" i="1"/>
  <c r="CO289" i="1"/>
  <c r="CG289" i="1"/>
  <c r="CE289" i="1"/>
  <c r="BW289" i="1"/>
  <c r="BU289" i="1"/>
  <c r="BL289" i="1"/>
  <c r="AX289" i="1"/>
  <c r="AU289" i="1"/>
  <c r="AS289" i="1"/>
  <c r="AQ289" i="1"/>
  <c r="AL289" i="1"/>
  <c r="AJ289" i="1"/>
  <c r="AD289" i="1"/>
  <c r="AB289" i="1"/>
  <c r="Z289" i="1"/>
  <c r="X289" i="1"/>
  <c r="P289" i="1"/>
  <c r="N289" i="1"/>
  <c r="G289" i="1"/>
  <c r="D289" i="1"/>
  <c r="E289" i="1" s="1"/>
  <c r="B289" i="1"/>
  <c r="C289" i="1" s="1"/>
  <c r="A289" i="1"/>
  <c r="AE289" i="1" s="1"/>
  <c r="FQ288" i="1"/>
  <c r="FO288" i="1"/>
  <c r="FM288" i="1"/>
  <c r="EP288" i="1"/>
  <c r="EN288" i="1"/>
  <c r="DE288" i="1"/>
  <c r="DC288" i="1"/>
  <c r="DA288" i="1"/>
  <c r="CY288" i="1"/>
  <c r="CQ288" i="1"/>
  <c r="CO288" i="1"/>
  <c r="CG288" i="1"/>
  <c r="CE288" i="1"/>
  <c r="BW288" i="1"/>
  <c r="BU288" i="1"/>
  <c r="BL288" i="1"/>
  <c r="AX288" i="1"/>
  <c r="AU288" i="1"/>
  <c r="AS288" i="1"/>
  <c r="AQ288" i="1"/>
  <c r="AL288" i="1"/>
  <c r="AJ288" i="1"/>
  <c r="AB288" i="1"/>
  <c r="Z288" i="1"/>
  <c r="X288" i="1"/>
  <c r="P288" i="1"/>
  <c r="N288" i="1"/>
  <c r="G288" i="1"/>
  <c r="A288" i="1"/>
  <c r="AD288" i="1" s="1"/>
  <c r="FQ287" i="1"/>
  <c r="FO287" i="1"/>
  <c r="FM287" i="1"/>
  <c r="EP287" i="1"/>
  <c r="EN287" i="1"/>
  <c r="DE287" i="1"/>
  <c r="DC287" i="1"/>
  <c r="DA287" i="1"/>
  <c r="CY287" i="1"/>
  <c r="CQ287" i="1"/>
  <c r="CO287" i="1"/>
  <c r="CG287" i="1"/>
  <c r="CE287" i="1"/>
  <c r="BW287" i="1"/>
  <c r="BU287" i="1"/>
  <c r="BL287" i="1"/>
  <c r="AX287" i="1"/>
  <c r="AU287" i="1"/>
  <c r="AS287" i="1"/>
  <c r="AQ287" i="1"/>
  <c r="AL287" i="1"/>
  <c r="AJ287" i="1"/>
  <c r="AB287" i="1"/>
  <c r="Z287" i="1"/>
  <c r="X287" i="1"/>
  <c r="P287" i="1"/>
  <c r="N287" i="1"/>
  <c r="G287" i="1"/>
  <c r="D287" i="1"/>
  <c r="E287" i="1" s="1"/>
  <c r="B287" i="1"/>
  <c r="C287" i="1" s="1"/>
  <c r="A287" i="1"/>
  <c r="AE287" i="1" s="1"/>
  <c r="FQ286" i="1"/>
  <c r="FO286" i="1"/>
  <c r="FM286" i="1"/>
  <c r="EP286" i="1"/>
  <c r="EN286" i="1"/>
  <c r="DE286" i="1"/>
  <c r="DC286" i="1"/>
  <c r="DA286" i="1"/>
  <c r="CY286" i="1"/>
  <c r="CQ286" i="1"/>
  <c r="CO286" i="1"/>
  <c r="CG286" i="1"/>
  <c r="CE286" i="1"/>
  <c r="BW286" i="1"/>
  <c r="BU286" i="1"/>
  <c r="BL286" i="1"/>
  <c r="AX286" i="1"/>
  <c r="AU286" i="1"/>
  <c r="AS286" i="1"/>
  <c r="AQ286" i="1"/>
  <c r="AL286" i="1"/>
  <c r="AJ286" i="1"/>
  <c r="AB286" i="1"/>
  <c r="Z286" i="1"/>
  <c r="X286" i="1"/>
  <c r="P286" i="1"/>
  <c r="N286" i="1"/>
  <c r="G286" i="1"/>
  <c r="A286" i="1"/>
  <c r="AD286" i="1" s="1"/>
  <c r="FQ285" i="1"/>
  <c r="FO285" i="1"/>
  <c r="FM285" i="1"/>
  <c r="EP285" i="1"/>
  <c r="EN285" i="1"/>
  <c r="DE285" i="1"/>
  <c r="DC285" i="1"/>
  <c r="DA285" i="1"/>
  <c r="CY285" i="1"/>
  <c r="CQ285" i="1"/>
  <c r="CO285" i="1"/>
  <c r="CG285" i="1"/>
  <c r="CE285" i="1"/>
  <c r="BW285" i="1"/>
  <c r="BU285" i="1"/>
  <c r="BL285" i="1"/>
  <c r="AX285" i="1"/>
  <c r="AU285" i="1"/>
  <c r="AS285" i="1"/>
  <c r="AQ285" i="1"/>
  <c r="AL285" i="1"/>
  <c r="AJ285" i="1"/>
  <c r="AB285" i="1"/>
  <c r="Z285" i="1"/>
  <c r="X285" i="1"/>
  <c r="P285" i="1"/>
  <c r="N285" i="1"/>
  <c r="G285" i="1"/>
  <c r="D285" i="1"/>
  <c r="E285" i="1" s="1"/>
  <c r="B285" i="1"/>
  <c r="C285" i="1" s="1"/>
  <c r="A285" i="1"/>
  <c r="AE285" i="1" s="1"/>
  <c r="FQ284" i="1"/>
  <c r="FO284" i="1"/>
  <c r="FM284" i="1"/>
  <c r="EP284" i="1"/>
  <c r="EN284" i="1"/>
  <c r="DE284" i="1"/>
  <c r="DC284" i="1"/>
  <c r="DA284" i="1"/>
  <c r="CY284" i="1"/>
  <c r="CQ284" i="1"/>
  <c r="CO284" i="1"/>
  <c r="CG284" i="1"/>
  <c r="CE284" i="1"/>
  <c r="BW284" i="1"/>
  <c r="BU284" i="1"/>
  <c r="BL284" i="1"/>
  <c r="AX284" i="1"/>
  <c r="AU284" i="1"/>
  <c r="AS284" i="1"/>
  <c r="AQ284" i="1"/>
  <c r="AL284" i="1"/>
  <c r="AJ284" i="1"/>
  <c r="AB284" i="1"/>
  <c r="Z284" i="1"/>
  <c r="X284" i="1"/>
  <c r="P284" i="1"/>
  <c r="N284" i="1"/>
  <c r="G284" i="1"/>
  <c r="A284" i="1"/>
  <c r="AD284" i="1" s="1"/>
  <c r="FQ283" i="1"/>
  <c r="FO283" i="1"/>
  <c r="FM283" i="1"/>
  <c r="EP283" i="1"/>
  <c r="EN283" i="1"/>
  <c r="DE283" i="1"/>
  <c r="DC283" i="1"/>
  <c r="DA283" i="1"/>
  <c r="CY283" i="1"/>
  <c r="CQ283" i="1"/>
  <c r="CO283" i="1"/>
  <c r="CG283" i="1"/>
  <c r="CE283" i="1"/>
  <c r="BW283" i="1"/>
  <c r="BU283" i="1"/>
  <c r="BL283" i="1"/>
  <c r="AX283" i="1"/>
  <c r="AU283" i="1"/>
  <c r="AS283" i="1"/>
  <c r="AQ283" i="1"/>
  <c r="AL283" i="1"/>
  <c r="AJ283" i="1"/>
  <c r="AB283" i="1"/>
  <c r="Z283" i="1"/>
  <c r="X283" i="1"/>
  <c r="P283" i="1"/>
  <c r="N283" i="1"/>
  <c r="G283" i="1"/>
  <c r="A283" i="1"/>
  <c r="AE283" i="1" s="1"/>
  <c r="FQ282" i="1"/>
  <c r="FO282" i="1"/>
  <c r="FM282" i="1"/>
  <c r="EP282" i="1"/>
  <c r="EN282" i="1"/>
  <c r="DE282" i="1"/>
  <c r="DC282" i="1"/>
  <c r="DA282" i="1"/>
  <c r="CY282" i="1"/>
  <c r="CQ282" i="1"/>
  <c r="CO282" i="1"/>
  <c r="CG282" i="1"/>
  <c r="CE282" i="1"/>
  <c r="BW282" i="1"/>
  <c r="BU282" i="1"/>
  <c r="BL282" i="1"/>
  <c r="AX282" i="1"/>
  <c r="AU282" i="1"/>
  <c r="AS282" i="1"/>
  <c r="AQ282" i="1"/>
  <c r="AL282" i="1"/>
  <c r="AJ282" i="1"/>
  <c r="AB282" i="1"/>
  <c r="Z282" i="1"/>
  <c r="X282" i="1"/>
  <c r="P282" i="1"/>
  <c r="N282" i="1"/>
  <c r="G282" i="1"/>
  <c r="D282" i="1"/>
  <c r="E282" i="1" s="1"/>
  <c r="B282" i="1"/>
  <c r="C282" i="1" s="1"/>
  <c r="A282" i="1"/>
  <c r="AD282" i="1" s="1"/>
  <c r="FQ281" i="1"/>
  <c r="FO281" i="1"/>
  <c r="FM281" i="1"/>
  <c r="EP281" i="1"/>
  <c r="EN281" i="1"/>
  <c r="DE281" i="1"/>
  <c r="DC281" i="1"/>
  <c r="DA281" i="1"/>
  <c r="CY281" i="1"/>
  <c r="CQ281" i="1"/>
  <c r="CO281" i="1"/>
  <c r="CG281" i="1"/>
  <c r="CE281" i="1"/>
  <c r="BW281" i="1"/>
  <c r="BU281" i="1"/>
  <c r="BL281" i="1"/>
  <c r="AX281" i="1"/>
  <c r="AU281" i="1"/>
  <c r="AS281" i="1"/>
  <c r="AQ281" i="1"/>
  <c r="AL281" i="1"/>
  <c r="AJ281" i="1"/>
  <c r="AB281" i="1"/>
  <c r="Z281" i="1"/>
  <c r="X281" i="1"/>
  <c r="P281" i="1"/>
  <c r="N281" i="1"/>
  <c r="G281" i="1"/>
  <c r="A281" i="1"/>
  <c r="AE281" i="1" s="1"/>
  <c r="FQ280" i="1"/>
  <c r="FO280" i="1"/>
  <c r="FM280" i="1"/>
  <c r="EP280" i="1"/>
  <c r="EN280" i="1"/>
  <c r="DE280" i="1"/>
  <c r="DC280" i="1"/>
  <c r="DA280" i="1"/>
  <c r="CY280" i="1"/>
  <c r="CQ280" i="1"/>
  <c r="CO280" i="1"/>
  <c r="CG280" i="1"/>
  <c r="CE280" i="1"/>
  <c r="BW280" i="1"/>
  <c r="BU280" i="1"/>
  <c r="BL280" i="1"/>
  <c r="AX280" i="1"/>
  <c r="AU280" i="1"/>
  <c r="AS280" i="1"/>
  <c r="AQ280" i="1"/>
  <c r="AL280" i="1"/>
  <c r="AJ280" i="1"/>
  <c r="AB280" i="1"/>
  <c r="Z280" i="1"/>
  <c r="X280" i="1"/>
  <c r="P280" i="1"/>
  <c r="N280" i="1"/>
  <c r="G280" i="1"/>
  <c r="D280" i="1"/>
  <c r="E280" i="1" s="1"/>
  <c r="B280" i="1"/>
  <c r="C280" i="1" s="1"/>
  <c r="A280" i="1"/>
  <c r="AD280" i="1" s="1"/>
  <c r="FQ279" i="1"/>
  <c r="FO279" i="1"/>
  <c r="FM279" i="1"/>
  <c r="EP279" i="1"/>
  <c r="EN279" i="1"/>
  <c r="DE279" i="1"/>
  <c r="DC279" i="1"/>
  <c r="DA279" i="1"/>
  <c r="CY279" i="1"/>
  <c r="CQ279" i="1"/>
  <c r="CO279" i="1"/>
  <c r="CG279" i="1"/>
  <c r="CE279" i="1"/>
  <c r="BW279" i="1"/>
  <c r="BU279" i="1"/>
  <c r="BL279" i="1"/>
  <c r="AX279" i="1"/>
  <c r="AU279" i="1"/>
  <c r="AS279" i="1"/>
  <c r="AQ279" i="1"/>
  <c r="AL279" i="1"/>
  <c r="AJ279" i="1"/>
  <c r="AB279" i="1"/>
  <c r="Z279" i="1"/>
  <c r="X279" i="1"/>
  <c r="P279" i="1"/>
  <c r="N279" i="1"/>
  <c r="G279" i="1"/>
  <c r="A279" i="1"/>
  <c r="AE279" i="1" s="1"/>
  <c r="FQ278" i="1"/>
  <c r="FO278" i="1"/>
  <c r="FM278" i="1"/>
  <c r="EP278" i="1"/>
  <c r="EN278" i="1"/>
  <c r="DE278" i="1"/>
  <c r="DC278" i="1"/>
  <c r="DA278" i="1"/>
  <c r="CY278" i="1"/>
  <c r="CQ278" i="1"/>
  <c r="CO278" i="1"/>
  <c r="CG278" i="1"/>
  <c r="CE278" i="1"/>
  <c r="BW278" i="1"/>
  <c r="BU278" i="1"/>
  <c r="BL278" i="1"/>
  <c r="AX278" i="1"/>
  <c r="AU278" i="1"/>
  <c r="AS278" i="1"/>
  <c r="AQ278" i="1"/>
  <c r="AL278" i="1"/>
  <c r="AJ278" i="1"/>
  <c r="AB278" i="1"/>
  <c r="Z278" i="1"/>
  <c r="X278" i="1"/>
  <c r="P278" i="1"/>
  <c r="N278" i="1"/>
  <c r="G278" i="1"/>
  <c r="A278" i="1"/>
  <c r="AD278" i="1" s="1"/>
  <c r="FQ277" i="1"/>
  <c r="FO277" i="1"/>
  <c r="FM277" i="1"/>
  <c r="EP277" i="1"/>
  <c r="EN277" i="1"/>
  <c r="DE277" i="1"/>
  <c r="DC277" i="1"/>
  <c r="DA277" i="1"/>
  <c r="CY277" i="1"/>
  <c r="CQ277" i="1"/>
  <c r="CO277" i="1"/>
  <c r="CG277" i="1"/>
  <c r="CE277" i="1"/>
  <c r="BW277" i="1"/>
  <c r="BU277" i="1"/>
  <c r="BL277" i="1"/>
  <c r="AX277" i="1"/>
  <c r="AU277" i="1"/>
  <c r="AS277" i="1"/>
  <c r="AQ277" i="1"/>
  <c r="AL277" i="1"/>
  <c r="AJ277" i="1"/>
  <c r="AB277" i="1"/>
  <c r="Z277" i="1"/>
  <c r="X277" i="1"/>
  <c r="P277" i="1"/>
  <c r="N277" i="1"/>
  <c r="G277" i="1"/>
  <c r="D277" i="1"/>
  <c r="E277" i="1" s="1"/>
  <c r="B277" i="1"/>
  <c r="C277" i="1" s="1"/>
  <c r="A277" i="1"/>
  <c r="AE277" i="1" s="1"/>
  <c r="FQ276" i="1"/>
  <c r="FO276" i="1"/>
  <c r="FM276" i="1"/>
  <c r="EP276" i="1"/>
  <c r="EN276" i="1"/>
  <c r="DE276" i="1"/>
  <c r="DC276" i="1"/>
  <c r="DA276" i="1"/>
  <c r="CY276" i="1"/>
  <c r="CQ276" i="1"/>
  <c r="CO276" i="1"/>
  <c r="CG276" i="1"/>
  <c r="CE276" i="1"/>
  <c r="BW276" i="1"/>
  <c r="BU276" i="1"/>
  <c r="BL276" i="1"/>
  <c r="AX276" i="1"/>
  <c r="AU276" i="1"/>
  <c r="AS276" i="1"/>
  <c r="AQ276" i="1"/>
  <c r="AL276" i="1"/>
  <c r="AJ276" i="1"/>
  <c r="AB276" i="1"/>
  <c r="Z276" i="1"/>
  <c r="X276" i="1"/>
  <c r="P276" i="1"/>
  <c r="N276" i="1"/>
  <c r="G276" i="1"/>
  <c r="A276" i="1"/>
  <c r="AD276" i="1" s="1"/>
  <c r="FQ275" i="1"/>
  <c r="FO275" i="1"/>
  <c r="FM275" i="1"/>
  <c r="EP275" i="1"/>
  <c r="EN275" i="1"/>
  <c r="DE275" i="1"/>
  <c r="DC275" i="1"/>
  <c r="DA275" i="1"/>
  <c r="CY275" i="1"/>
  <c r="CQ275" i="1"/>
  <c r="CO275" i="1"/>
  <c r="CG275" i="1"/>
  <c r="CE275" i="1"/>
  <c r="BW275" i="1"/>
  <c r="BU275" i="1"/>
  <c r="BL275" i="1"/>
  <c r="AX275" i="1"/>
  <c r="AU275" i="1"/>
  <c r="AS275" i="1"/>
  <c r="AQ275" i="1"/>
  <c r="AL275" i="1"/>
  <c r="AJ275" i="1"/>
  <c r="AB275" i="1"/>
  <c r="Z275" i="1"/>
  <c r="X275" i="1"/>
  <c r="P275" i="1"/>
  <c r="N275" i="1"/>
  <c r="G275" i="1"/>
  <c r="A275" i="1"/>
  <c r="AE275" i="1" s="1"/>
  <c r="FQ274" i="1"/>
  <c r="FO274" i="1"/>
  <c r="FM274" i="1"/>
  <c r="EP274" i="1"/>
  <c r="EN274" i="1"/>
  <c r="DE274" i="1"/>
  <c r="DC274" i="1"/>
  <c r="DA274" i="1"/>
  <c r="CY274" i="1"/>
  <c r="CQ274" i="1"/>
  <c r="CO274" i="1"/>
  <c r="CG274" i="1"/>
  <c r="CE274" i="1"/>
  <c r="BW274" i="1"/>
  <c r="BU274" i="1"/>
  <c r="BL274" i="1"/>
  <c r="AX274" i="1"/>
  <c r="AU274" i="1"/>
  <c r="AS274" i="1"/>
  <c r="AQ274" i="1"/>
  <c r="AL274" i="1"/>
  <c r="AJ274" i="1"/>
  <c r="AB274" i="1"/>
  <c r="Z274" i="1"/>
  <c r="X274" i="1"/>
  <c r="P274" i="1"/>
  <c r="N274" i="1"/>
  <c r="G274" i="1"/>
  <c r="D274" i="1"/>
  <c r="E274" i="1" s="1"/>
  <c r="B274" i="1"/>
  <c r="C274" i="1" s="1"/>
  <c r="A274" i="1"/>
  <c r="AD274" i="1" s="1"/>
  <c r="FQ273" i="1"/>
  <c r="FO273" i="1"/>
  <c r="FM273" i="1"/>
  <c r="EP273" i="1"/>
  <c r="EN273" i="1"/>
  <c r="DE273" i="1"/>
  <c r="DC273" i="1"/>
  <c r="DA273" i="1"/>
  <c r="CY273" i="1"/>
  <c r="CQ273" i="1"/>
  <c r="CO273" i="1"/>
  <c r="CG273" i="1"/>
  <c r="CE273" i="1"/>
  <c r="BW273" i="1"/>
  <c r="BU273" i="1"/>
  <c r="BL273" i="1"/>
  <c r="AX273" i="1"/>
  <c r="AU273" i="1"/>
  <c r="AS273" i="1"/>
  <c r="AQ273" i="1"/>
  <c r="AL273" i="1"/>
  <c r="AJ273" i="1"/>
  <c r="AB273" i="1"/>
  <c r="Z273" i="1"/>
  <c r="X273" i="1"/>
  <c r="P273" i="1"/>
  <c r="N273" i="1"/>
  <c r="G273" i="1"/>
  <c r="A273" i="1"/>
  <c r="AE273" i="1" s="1"/>
  <c r="FQ272" i="1"/>
  <c r="FO272" i="1"/>
  <c r="FM272" i="1"/>
  <c r="EP272" i="1"/>
  <c r="EN272" i="1"/>
  <c r="DE272" i="1"/>
  <c r="DC272" i="1"/>
  <c r="DA272" i="1"/>
  <c r="CY272" i="1"/>
  <c r="CQ272" i="1"/>
  <c r="CO272" i="1"/>
  <c r="CG272" i="1"/>
  <c r="CE272" i="1"/>
  <c r="BW272" i="1"/>
  <c r="BU272" i="1"/>
  <c r="BL272" i="1"/>
  <c r="AX272" i="1"/>
  <c r="AU272" i="1"/>
  <c r="AS272" i="1"/>
  <c r="AQ272" i="1"/>
  <c r="AL272" i="1"/>
  <c r="AJ272" i="1"/>
  <c r="AB272" i="1"/>
  <c r="Z272" i="1"/>
  <c r="X272" i="1"/>
  <c r="P272" i="1"/>
  <c r="N272" i="1"/>
  <c r="G272" i="1"/>
  <c r="D272" i="1"/>
  <c r="E272" i="1" s="1"/>
  <c r="B272" i="1"/>
  <c r="C272" i="1" s="1"/>
  <c r="A272" i="1"/>
  <c r="AD272" i="1" s="1"/>
  <c r="FQ271" i="1"/>
  <c r="FO271" i="1"/>
  <c r="FM271" i="1"/>
  <c r="EP271" i="1"/>
  <c r="EN271" i="1"/>
  <c r="DE271" i="1"/>
  <c r="DC271" i="1"/>
  <c r="DA271" i="1"/>
  <c r="CY271" i="1"/>
  <c r="CQ271" i="1"/>
  <c r="CO271" i="1"/>
  <c r="CG271" i="1"/>
  <c r="CE271" i="1"/>
  <c r="BW271" i="1"/>
  <c r="BU271" i="1"/>
  <c r="BL271" i="1"/>
  <c r="AX271" i="1"/>
  <c r="AU271" i="1"/>
  <c r="AS271" i="1"/>
  <c r="AQ271" i="1"/>
  <c r="AL271" i="1"/>
  <c r="AJ271" i="1"/>
  <c r="AB271" i="1"/>
  <c r="Z271" i="1"/>
  <c r="X271" i="1"/>
  <c r="P271" i="1"/>
  <c r="N271" i="1"/>
  <c r="G271" i="1"/>
  <c r="A271" i="1"/>
  <c r="AE271" i="1" s="1"/>
  <c r="FQ270" i="1"/>
  <c r="FO270" i="1"/>
  <c r="FM270" i="1"/>
  <c r="EP270" i="1"/>
  <c r="EN270" i="1"/>
  <c r="DE270" i="1"/>
  <c r="DC270" i="1"/>
  <c r="DA270" i="1"/>
  <c r="CY270" i="1"/>
  <c r="CQ270" i="1"/>
  <c r="CO270" i="1"/>
  <c r="CG270" i="1"/>
  <c r="CE270" i="1"/>
  <c r="BW270" i="1"/>
  <c r="BU270" i="1"/>
  <c r="BL270" i="1"/>
  <c r="AX270" i="1"/>
  <c r="AU270" i="1"/>
  <c r="AS270" i="1"/>
  <c r="AQ270" i="1"/>
  <c r="AL270" i="1"/>
  <c r="AJ270" i="1"/>
  <c r="AB270" i="1"/>
  <c r="Z270" i="1"/>
  <c r="X270" i="1"/>
  <c r="P270" i="1"/>
  <c r="N270" i="1"/>
  <c r="G270" i="1"/>
  <c r="D270" i="1"/>
  <c r="E270" i="1" s="1"/>
  <c r="B270" i="1"/>
  <c r="C270" i="1" s="1"/>
  <c r="A270" i="1"/>
  <c r="AD270" i="1" s="1"/>
  <c r="FQ269" i="1"/>
  <c r="FO269" i="1"/>
  <c r="FM269" i="1"/>
  <c r="EP269" i="1"/>
  <c r="EN269" i="1"/>
  <c r="DE269" i="1"/>
  <c r="DC269" i="1"/>
  <c r="DA269" i="1"/>
  <c r="CY269" i="1"/>
  <c r="CQ269" i="1"/>
  <c r="CO269" i="1"/>
  <c r="CG269" i="1"/>
  <c r="CE269" i="1"/>
  <c r="BW269" i="1"/>
  <c r="BU269" i="1"/>
  <c r="BL269" i="1"/>
  <c r="AX269" i="1"/>
  <c r="AU269" i="1"/>
  <c r="AS269" i="1"/>
  <c r="AQ269" i="1"/>
  <c r="AL269" i="1"/>
  <c r="AJ269" i="1"/>
  <c r="AB269" i="1"/>
  <c r="Z269" i="1"/>
  <c r="X269" i="1"/>
  <c r="P269" i="1"/>
  <c r="N269" i="1"/>
  <c r="G269" i="1"/>
  <c r="A269" i="1"/>
  <c r="AE269" i="1" s="1"/>
  <c r="FQ268" i="1"/>
  <c r="FO268" i="1"/>
  <c r="FM268" i="1"/>
  <c r="EP268" i="1"/>
  <c r="EN268" i="1"/>
  <c r="DE268" i="1"/>
  <c r="DC268" i="1"/>
  <c r="DA268" i="1"/>
  <c r="CY268" i="1"/>
  <c r="CQ268" i="1"/>
  <c r="CO268" i="1"/>
  <c r="CG268" i="1"/>
  <c r="CE268" i="1"/>
  <c r="BW268" i="1"/>
  <c r="BU268" i="1"/>
  <c r="BL268" i="1"/>
  <c r="AX268" i="1"/>
  <c r="AU268" i="1"/>
  <c r="AS268" i="1"/>
  <c r="AQ268" i="1"/>
  <c r="AL268" i="1"/>
  <c r="AJ268" i="1"/>
  <c r="AB268" i="1"/>
  <c r="Z268" i="1"/>
  <c r="X268" i="1"/>
  <c r="P268" i="1"/>
  <c r="N268" i="1"/>
  <c r="G268" i="1"/>
  <c r="D268" i="1"/>
  <c r="E268" i="1" s="1"/>
  <c r="B268" i="1"/>
  <c r="C268" i="1" s="1"/>
  <c r="A268" i="1"/>
  <c r="AD268" i="1" s="1"/>
  <c r="FQ267" i="1"/>
  <c r="FO267" i="1"/>
  <c r="FM267" i="1"/>
  <c r="EP267" i="1"/>
  <c r="EN267" i="1"/>
  <c r="DE267" i="1"/>
  <c r="DC267" i="1"/>
  <c r="DA267" i="1"/>
  <c r="CY267" i="1"/>
  <c r="CQ267" i="1"/>
  <c r="CO267" i="1"/>
  <c r="CG267" i="1"/>
  <c r="CE267" i="1"/>
  <c r="BW267" i="1"/>
  <c r="BU267" i="1"/>
  <c r="BL267" i="1"/>
  <c r="AX267" i="1"/>
  <c r="AU267" i="1"/>
  <c r="AS267" i="1"/>
  <c r="AQ267" i="1"/>
  <c r="AL267" i="1"/>
  <c r="AJ267" i="1"/>
  <c r="AB267" i="1"/>
  <c r="Z267" i="1"/>
  <c r="X267" i="1"/>
  <c r="P267" i="1"/>
  <c r="N267" i="1"/>
  <c r="G267" i="1"/>
  <c r="A267" i="1"/>
  <c r="AE267" i="1" s="1"/>
  <c r="FQ266" i="1"/>
  <c r="FO266" i="1"/>
  <c r="FM266" i="1"/>
  <c r="EP266" i="1"/>
  <c r="EN266" i="1"/>
  <c r="DE266" i="1"/>
  <c r="DC266" i="1"/>
  <c r="DA266" i="1"/>
  <c r="CY266" i="1"/>
  <c r="CQ266" i="1"/>
  <c r="CO266" i="1"/>
  <c r="CG266" i="1"/>
  <c r="CE266" i="1"/>
  <c r="BW266" i="1"/>
  <c r="BU266" i="1"/>
  <c r="BL266" i="1"/>
  <c r="AX266" i="1"/>
  <c r="AU266" i="1"/>
  <c r="AS266" i="1"/>
  <c r="AQ266" i="1"/>
  <c r="AL266" i="1"/>
  <c r="AJ266" i="1"/>
  <c r="AB266" i="1"/>
  <c r="Z266" i="1"/>
  <c r="X266" i="1"/>
  <c r="P266" i="1"/>
  <c r="N266" i="1"/>
  <c r="G266" i="1"/>
  <c r="D266" i="1"/>
  <c r="E266" i="1" s="1"/>
  <c r="B266" i="1"/>
  <c r="C266" i="1" s="1"/>
  <c r="A266" i="1"/>
  <c r="AD266" i="1" s="1"/>
  <c r="FQ265" i="1"/>
  <c r="FO265" i="1"/>
  <c r="FM265" i="1"/>
  <c r="EP265" i="1"/>
  <c r="EN265" i="1"/>
  <c r="DE265" i="1"/>
  <c r="DC265" i="1"/>
  <c r="DA265" i="1"/>
  <c r="CY265" i="1"/>
  <c r="CQ265" i="1"/>
  <c r="CO265" i="1"/>
  <c r="CG265" i="1"/>
  <c r="CE265" i="1"/>
  <c r="BW265" i="1"/>
  <c r="BU265" i="1"/>
  <c r="BL265" i="1"/>
  <c r="AX265" i="1"/>
  <c r="AU265" i="1"/>
  <c r="AS265" i="1"/>
  <c r="AQ265" i="1"/>
  <c r="AL265" i="1"/>
  <c r="AJ265" i="1"/>
  <c r="AB265" i="1"/>
  <c r="Z265" i="1"/>
  <c r="X265" i="1"/>
  <c r="P265" i="1"/>
  <c r="N265" i="1"/>
  <c r="G265" i="1"/>
  <c r="A265" i="1"/>
  <c r="AE265" i="1" s="1"/>
  <c r="FQ264" i="1"/>
  <c r="FO264" i="1"/>
  <c r="FM264" i="1"/>
  <c r="EP264" i="1"/>
  <c r="EN264" i="1"/>
  <c r="DE264" i="1"/>
  <c r="DC264" i="1"/>
  <c r="DA264" i="1"/>
  <c r="CY264" i="1"/>
  <c r="CQ264" i="1"/>
  <c r="CO264" i="1"/>
  <c r="CG264" i="1"/>
  <c r="CE264" i="1"/>
  <c r="BW264" i="1"/>
  <c r="BU264" i="1"/>
  <c r="BL264" i="1"/>
  <c r="AX264" i="1"/>
  <c r="AU264" i="1"/>
  <c r="AS264" i="1"/>
  <c r="AQ264" i="1"/>
  <c r="AL264" i="1"/>
  <c r="AJ264" i="1"/>
  <c r="AD264" i="1"/>
  <c r="AB264" i="1"/>
  <c r="Z264" i="1"/>
  <c r="X264" i="1"/>
  <c r="P264" i="1"/>
  <c r="N264" i="1"/>
  <c r="G264" i="1"/>
  <c r="D264" i="1"/>
  <c r="E264" i="1" s="1"/>
  <c r="B264" i="1"/>
  <c r="C264" i="1" s="1"/>
  <c r="A264" i="1"/>
  <c r="AE264" i="1" s="1"/>
  <c r="FQ263" i="1"/>
  <c r="FO263" i="1"/>
  <c r="FM263" i="1"/>
  <c r="EP263" i="1"/>
  <c r="EN263" i="1"/>
  <c r="DE263" i="1"/>
  <c r="DC263" i="1"/>
  <c r="DA263" i="1"/>
  <c r="CY263" i="1"/>
  <c r="CQ263" i="1"/>
  <c r="CO263" i="1"/>
  <c r="CG263" i="1"/>
  <c r="CE263" i="1"/>
  <c r="BW263" i="1"/>
  <c r="BU263" i="1"/>
  <c r="BL263" i="1"/>
  <c r="AX263" i="1"/>
  <c r="AU263" i="1"/>
  <c r="AS263" i="1"/>
  <c r="AQ263" i="1"/>
  <c r="AL263" i="1"/>
  <c r="AJ263" i="1"/>
  <c r="AB263" i="1"/>
  <c r="Z263" i="1"/>
  <c r="X263" i="1"/>
  <c r="P263" i="1"/>
  <c r="N263" i="1"/>
  <c r="G263" i="1"/>
  <c r="A263" i="1"/>
  <c r="AE263" i="1" s="1"/>
  <c r="FQ262" i="1"/>
  <c r="FO262" i="1"/>
  <c r="FM262" i="1"/>
  <c r="EP262" i="1"/>
  <c r="EN262" i="1"/>
  <c r="DE262" i="1"/>
  <c r="DC262" i="1"/>
  <c r="DA262" i="1"/>
  <c r="CY262" i="1"/>
  <c r="CQ262" i="1"/>
  <c r="CO262" i="1"/>
  <c r="CG262" i="1"/>
  <c r="CE262" i="1"/>
  <c r="BW262" i="1"/>
  <c r="BU262" i="1"/>
  <c r="BL262" i="1"/>
  <c r="AX262" i="1"/>
  <c r="AU262" i="1"/>
  <c r="AS262" i="1"/>
  <c r="AQ262" i="1"/>
  <c r="AL262" i="1"/>
  <c r="AJ262" i="1"/>
  <c r="AD262" i="1"/>
  <c r="AB262" i="1"/>
  <c r="Z262" i="1"/>
  <c r="X262" i="1"/>
  <c r="P262" i="1"/>
  <c r="N262" i="1"/>
  <c r="G262" i="1"/>
  <c r="D262" i="1"/>
  <c r="E262" i="1" s="1"/>
  <c r="B262" i="1"/>
  <c r="C262" i="1" s="1"/>
  <c r="A262" i="1"/>
  <c r="AE262" i="1" s="1"/>
  <c r="FQ261" i="1"/>
  <c r="FO261" i="1"/>
  <c r="FM261" i="1"/>
  <c r="EP261" i="1"/>
  <c r="EN261" i="1"/>
  <c r="DE261" i="1"/>
  <c r="DC261" i="1"/>
  <c r="DA261" i="1"/>
  <c r="CY261" i="1"/>
  <c r="CQ261" i="1"/>
  <c r="CO261" i="1"/>
  <c r="CG261" i="1"/>
  <c r="CE261" i="1"/>
  <c r="BW261" i="1"/>
  <c r="BU261" i="1"/>
  <c r="BL261" i="1"/>
  <c r="AX261" i="1"/>
  <c r="AU261" i="1"/>
  <c r="AS261" i="1"/>
  <c r="AQ261" i="1"/>
  <c r="AL261" i="1"/>
  <c r="AJ261" i="1"/>
  <c r="AB261" i="1"/>
  <c r="Z261" i="1"/>
  <c r="X261" i="1"/>
  <c r="P261" i="1"/>
  <c r="N261" i="1"/>
  <c r="G261" i="1"/>
  <c r="A261" i="1"/>
  <c r="AE261" i="1" s="1"/>
  <c r="FQ260" i="1"/>
  <c r="FO260" i="1"/>
  <c r="FM260" i="1"/>
  <c r="EP260" i="1"/>
  <c r="EN260" i="1"/>
  <c r="DE260" i="1"/>
  <c r="DC260" i="1"/>
  <c r="DA260" i="1"/>
  <c r="CY260" i="1"/>
  <c r="CQ260" i="1"/>
  <c r="CO260" i="1"/>
  <c r="CG260" i="1"/>
  <c r="CE260" i="1"/>
  <c r="BW260" i="1"/>
  <c r="BU260" i="1"/>
  <c r="BL260" i="1"/>
  <c r="AX260" i="1"/>
  <c r="AU260" i="1"/>
  <c r="AS260" i="1"/>
  <c r="AQ260" i="1"/>
  <c r="AL260" i="1"/>
  <c r="AJ260" i="1"/>
  <c r="AD260" i="1"/>
  <c r="AB260" i="1"/>
  <c r="Z260" i="1"/>
  <c r="X260" i="1"/>
  <c r="P260" i="1"/>
  <c r="N260" i="1"/>
  <c r="G260" i="1"/>
  <c r="D260" i="1"/>
  <c r="E260" i="1" s="1"/>
  <c r="B260" i="1"/>
  <c r="C260" i="1" s="1"/>
  <c r="A260" i="1"/>
  <c r="AE260" i="1" s="1"/>
  <c r="FQ259" i="1"/>
  <c r="FO259" i="1"/>
  <c r="FM259" i="1"/>
  <c r="EP259" i="1"/>
  <c r="EN259" i="1"/>
  <c r="DE259" i="1"/>
  <c r="DC259" i="1"/>
  <c r="DA259" i="1"/>
  <c r="CY259" i="1"/>
  <c r="CQ259" i="1"/>
  <c r="CO259" i="1"/>
  <c r="CG259" i="1"/>
  <c r="CE259" i="1"/>
  <c r="BW259" i="1"/>
  <c r="BU259" i="1"/>
  <c r="BL259" i="1"/>
  <c r="AX259" i="1"/>
  <c r="AU259" i="1"/>
  <c r="AS259" i="1"/>
  <c r="AQ259" i="1"/>
  <c r="AL259" i="1"/>
  <c r="AJ259" i="1"/>
  <c r="AB259" i="1"/>
  <c r="Z259" i="1"/>
  <c r="X259" i="1"/>
  <c r="P259" i="1"/>
  <c r="N259" i="1"/>
  <c r="G259" i="1"/>
  <c r="A259" i="1"/>
  <c r="AE259" i="1" s="1"/>
  <c r="FQ258" i="1"/>
  <c r="FO258" i="1"/>
  <c r="FM258" i="1"/>
  <c r="EP258" i="1"/>
  <c r="EN258" i="1"/>
  <c r="DE258" i="1"/>
  <c r="DC258" i="1"/>
  <c r="DA258" i="1"/>
  <c r="CY258" i="1"/>
  <c r="CQ258" i="1"/>
  <c r="CO258" i="1"/>
  <c r="CG258" i="1"/>
  <c r="CE258" i="1"/>
  <c r="BW258" i="1"/>
  <c r="BU258" i="1"/>
  <c r="BL258" i="1"/>
  <c r="AX258" i="1"/>
  <c r="AU258" i="1"/>
  <c r="AS258" i="1"/>
  <c r="AQ258" i="1"/>
  <c r="AL258" i="1"/>
  <c r="AJ258" i="1"/>
  <c r="AD258" i="1"/>
  <c r="AB258" i="1"/>
  <c r="Z258" i="1"/>
  <c r="X258" i="1"/>
  <c r="P258" i="1"/>
  <c r="N258" i="1"/>
  <c r="G258" i="1"/>
  <c r="D258" i="1"/>
  <c r="E258" i="1" s="1"/>
  <c r="B258" i="1"/>
  <c r="C258" i="1" s="1"/>
  <c r="A258" i="1"/>
  <c r="AE258" i="1" s="1"/>
  <c r="FQ257" i="1"/>
  <c r="FO257" i="1"/>
  <c r="FM257" i="1"/>
  <c r="EP257" i="1"/>
  <c r="EN257" i="1"/>
  <c r="DE257" i="1"/>
  <c r="DC257" i="1"/>
  <c r="DA257" i="1"/>
  <c r="CY257" i="1"/>
  <c r="CQ257" i="1"/>
  <c r="CO257" i="1"/>
  <c r="CG257" i="1"/>
  <c r="CE257" i="1"/>
  <c r="BW257" i="1"/>
  <c r="BU257" i="1"/>
  <c r="BL257" i="1"/>
  <c r="AX257" i="1"/>
  <c r="AU257" i="1"/>
  <c r="AS257" i="1"/>
  <c r="AQ257" i="1"/>
  <c r="AL257" i="1"/>
  <c r="AJ257" i="1"/>
  <c r="AB257" i="1"/>
  <c r="Z257" i="1"/>
  <c r="X257" i="1"/>
  <c r="P257" i="1"/>
  <c r="N257" i="1"/>
  <c r="G257" i="1"/>
  <c r="A257" i="1"/>
  <c r="AE257" i="1" s="1"/>
  <c r="FQ256" i="1"/>
  <c r="FO256" i="1"/>
  <c r="FM256" i="1"/>
  <c r="EP256" i="1"/>
  <c r="EN256" i="1"/>
  <c r="DE256" i="1"/>
  <c r="DC256" i="1"/>
  <c r="DA256" i="1"/>
  <c r="CY256" i="1"/>
  <c r="CQ256" i="1"/>
  <c r="CO256" i="1"/>
  <c r="CG256" i="1"/>
  <c r="CE256" i="1"/>
  <c r="BW256" i="1"/>
  <c r="BU256" i="1"/>
  <c r="BL256" i="1"/>
  <c r="AX256" i="1"/>
  <c r="AU256" i="1"/>
  <c r="AS256" i="1"/>
  <c r="AQ256" i="1"/>
  <c r="AL256" i="1"/>
  <c r="AJ256" i="1"/>
  <c r="AD256" i="1"/>
  <c r="AB256" i="1"/>
  <c r="Z256" i="1"/>
  <c r="X256" i="1"/>
  <c r="P256" i="1"/>
  <c r="N256" i="1"/>
  <c r="G256" i="1"/>
  <c r="D256" i="1"/>
  <c r="E256" i="1" s="1"/>
  <c r="B256" i="1"/>
  <c r="C256" i="1" s="1"/>
  <c r="A256" i="1"/>
  <c r="AE256" i="1" s="1"/>
  <c r="FQ255" i="1"/>
  <c r="FO255" i="1"/>
  <c r="FM255" i="1"/>
  <c r="EP255" i="1"/>
  <c r="EN255" i="1"/>
  <c r="DE255" i="1"/>
  <c r="DC255" i="1"/>
  <c r="DA255" i="1"/>
  <c r="CY255" i="1"/>
  <c r="CQ255" i="1"/>
  <c r="CO255" i="1"/>
  <c r="CG255" i="1"/>
  <c r="CE255" i="1"/>
  <c r="BW255" i="1"/>
  <c r="BU255" i="1"/>
  <c r="BL255" i="1"/>
  <c r="AX255" i="1"/>
  <c r="AU255" i="1"/>
  <c r="AS255" i="1"/>
  <c r="AQ255" i="1"/>
  <c r="AL255" i="1"/>
  <c r="AJ255" i="1"/>
  <c r="AB255" i="1"/>
  <c r="Z255" i="1"/>
  <c r="X255" i="1"/>
  <c r="P255" i="1"/>
  <c r="N255" i="1"/>
  <c r="G255" i="1"/>
  <c r="A255" i="1"/>
  <c r="AE255" i="1" s="1"/>
  <c r="FQ254" i="1"/>
  <c r="FO254" i="1"/>
  <c r="FM254" i="1"/>
  <c r="EP254" i="1"/>
  <c r="EN254" i="1"/>
  <c r="DE254" i="1"/>
  <c r="DC254" i="1"/>
  <c r="DA254" i="1"/>
  <c r="CY254" i="1"/>
  <c r="CQ254" i="1"/>
  <c r="CO254" i="1"/>
  <c r="CG254" i="1"/>
  <c r="CE254" i="1"/>
  <c r="BW254" i="1"/>
  <c r="BU254" i="1"/>
  <c r="BL254" i="1"/>
  <c r="AX254" i="1"/>
  <c r="AU254" i="1"/>
  <c r="AS254" i="1"/>
  <c r="AQ254" i="1"/>
  <c r="AL254" i="1"/>
  <c r="AJ254" i="1"/>
  <c r="AD254" i="1"/>
  <c r="AB254" i="1"/>
  <c r="Z254" i="1"/>
  <c r="X254" i="1"/>
  <c r="P254" i="1"/>
  <c r="N254" i="1"/>
  <c r="G254" i="1"/>
  <c r="D254" i="1"/>
  <c r="E254" i="1" s="1"/>
  <c r="B254" i="1"/>
  <c r="C254" i="1" s="1"/>
  <c r="A254" i="1"/>
  <c r="AE254" i="1" s="1"/>
  <c r="FQ253" i="1"/>
  <c r="FO253" i="1"/>
  <c r="FM253" i="1"/>
  <c r="EP253" i="1"/>
  <c r="EN253" i="1"/>
  <c r="DE253" i="1"/>
  <c r="DC253" i="1"/>
  <c r="DA253" i="1"/>
  <c r="CY253" i="1"/>
  <c r="CQ253" i="1"/>
  <c r="CO253" i="1"/>
  <c r="CG253" i="1"/>
  <c r="CE253" i="1"/>
  <c r="BW253" i="1"/>
  <c r="BU253" i="1"/>
  <c r="BL253" i="1"/>
  <c r="AX253" i="1"/>
  <c r="AU253" i="1"/>
  <c r="AS253" i="1"/>
  <c r="AQ253" i="1"/>
  <c r="AL253" i="1"/>
  <c r="AJ253" i="1"/>
  <c r="AB253" i="1"/>
  <c r="Z253" i="1"/>
  <c r="X253" i="1"/>
  <c r="P253" i="1"/>
  <c r="N253" i="1"/>
  <c r="G253" i="1"/>
  <c r="A253" i="1"/>
  <c r="AE253" i="1" s="1"/>
  <c r="FQ252" i="1"/>
  <c r="FO252" i="1"/>
  <c r="FM252" i="1"/>
  <c r="EP252" i="1"/>
  <c r="EN252" i="1"/>
  <c r="DE252" i="1"/>
  <c r="DC252" i="1"/>
  <c r="DA252" i="1"/>
  <c r="CY252" i="1"/>
  <c r="CQ252" i="1"/>
  <c r="CO252" i="1"/>
  <c r="CG252" i="1"/>
  <c r="CE252" i="1"/>
  <c r="BW252" i="1"/>
  <c r="BU252" i="1"/>
  <c r="BL252" i="1"/>
  <c r="AX252" i="1"/>
  <c r="AU252" i="1"/>
  <c r="AS252" i="1"/>
  <c r="AQ252" i="1"/>
  <c r="AL252" i="1"/>
  <c r="AJ252" i="1"/>
  <c r="AD252" i="1"/>
  <c r="AB252" i="1"/>
  <c r="Z252" i="1"/>
  <c r="X252" i="1"/>
  <c r="P252" i="1"/>
  <c r="N252" i="1"/>
  <c r="G252" i="1"/>
  <c r="D252" i="1"/>
  <c r="E252" i="1" s="1"/>
  <c r="B252" i="1"/>
  <c r="C252" i="1" s="1"/>
  <c r="A252" i="1"/>
  <c r="AE252" i="1" s="1"/>
  <c r="FQ251" i="1"/>
  <c r="FO251" i="1"/>
  <c r="FM251" i="1"/>
  <c r="EP251" i="1"/>
  <c r="EN251" i="1"/>
  <c r="DE251" i="1"/>
  <c r="DC251" i="1"/>
  <c r="DA251" i="1"/>
  <c r="CY251" i="1"/>
  <c r="CQ251" i="1"/>
  <c r="CO251" i="1"/>
  <c r="CG251" i="1"/>
  <c r="CE251" i="1"/>
  <c r="BW251" i="1"/>
  <c r="BU251" i="1"/>
  <c r="BL251" i="1"/>
  <c r="AX251" i="1"/>
  <c r="AU251" i="1"/>
  <c r="AS251" i="1"/>
  <c r="AQ251" i="1"/>
  <c r="AL251" i="1"/>
  <c r="AJ251" i="1"/>
  <c r="AB251" i="1"/>
  <c r="Z251" i="1"/>
  <c r="X251" i="1"/>
  <c r="P251" i="1"/>
  <c r="N251" i="1"/>
  <c r="G251" i="1"/>
  <c r="A251" i="1"/>
  <c r="AE251" i="1" s="1"/>
  <c r="FQ250" i="1"/>
  <c r="FO250" i="1"/>
  <c r="FM250" i="1"/>
  <c r="EP250" i="1"/>
  <c r="EN250" i="1"/>
  <c r="DE250" i="1"/>
  <c r="DC250" i="1"/>
  <c r="DA250" i="1"/>
  <c r="CY250" i="1"/>
  <c r="CQ250" i="1"/>
  <c r="CO250" i="1"/>
  <c r="CG250" i="1"/>
  <c r="CE250" i="1"/>
  <c r="BW250" i="1"/>
  <c r="BU250" i="1"/>
  <c r="BL250" i="1"/>
  <c r="AX250" i="1"/>
  <c r="AU250" i="1"/>
  <c r="AS250" i="1"/>
  <c r="AQ250" i="1"/>
  <c r="AL250" i="1"/>
  <c r="AJ250" i="1"/>
  <c r="AD250" i="1"/>
  <c r="AB250" i="1"/>
  <c r="Z250" i="1"/>
  <c r="X250" i="1"/>
  <c r="P250" i="1"/>
  <c r="N250" i="1"/>
  <c r="G250" i="1"/>
  <c r="D250" i="1"/>
  <c r="E250" i="1" s="1"/>
  <c r="B250" i="1"/>
  <c r="C250" i="1" s="1"/>
  <c r="A250" i="1"/>
  <c r="AE250" i="1" s="1"/>
  <c r="FQ249" i="1"/>
  <c r="FO249" i="1"/>
  <c r="FM249" i="1"/>
  <c r="EP249" i="1"/>
  <c r="EN249" i="1"/>
  <c r="DE249" i="1"/>
  <c r="DC249" i="1"/>
  <c r="DA249" i="1"/>
  <c r="CY249" i="1"/>
  <c r="CQ249" i="1"/>
  <c r="CO249" i="1"/>
  <c r="CG249" i="1"/>
  <c r="CE249" i="1"/>
  <c r="BW249" i="1"/>
  <c r="BU249" i="1"/>
  <c r="BL249" i="1"/>
  <c r="AX249" i="1"/>
  <c r="AU249" i="1"/>
  <c r="AS249" i="1"/>
  <c r="AQ249" i="1"/>
  <c r="AL249" i="1"/>
  <c r="AJ249" i="1"/>
  <c r="AB249" i="1"/>
  <c r="Z249" i="1"/>
  <c r="X249" i="1"/>
  <c r="P249" i="1"/>
  <c r="N249" i="1"/>
  <c r="G249" i="1"/>
  <c r="A249" i="1"/>
  <c r="AE249" i="1" s="1"/>
  <c r="FQ248" i="1"/>
  <c r="FO248" i="1"/>
  <c r="FM248" i="1"/>
  <c r="EP248" i="1"/>
  <c r="EN248" i="1"/>
  <c r="DE248" i="1"/>
  <c r="DC248" i="1"/>
  <c r="DA248" i="1"/>
  <c r="CY248" i="1"/>
  <c r="CQ248" i="1"/>
  <c r="CO248" i="1"/>
  <c r="CG248" i="1"/>
  <c r="CE248" i="1"/>
  <c r="BW248" i="1"/>
  <c r="BU248" i="1"/>
  <c r="BL248" i="1"/>
  <c r="AX248" i="1"/>
  <c r="AU248" i="1"/>
  <c r="AS248" i="1"/>
  <c r="AQ248" i="1"/>
  <c r="AL248" i="1"/>
  <c r="AJ248" i="1"/>
  <c r="AD248" i="1"/>
  <c r="AB248" i="1"/>
  <c r="Z248" i="1"/>
  <c r="X248" i="1"/>
  <c r="P248" i="1"/>
  <c r="N248" i="1"/>
  <c r="G248" i="1"/>
  <c r="D248" i="1"/>
  <c r="E248" i="1" s="1"/>
  <c r="B248" i="1"/>
  <c r="C248" i="1" s="1"/>
  <c r="A248" i="1"/>
  <c r="AE248" i="1" s="1"/>
  <c r="FQ247" i="1"/>
  <c r="FO247" i="1"/>
  <c r="FM247" i="1"/>
  <c r="EP247" i="1"/>
  <c r="EN247" i="1"/>
  <c r="DE247" i="1"/>
  <c r="DC247" i="1"/>
  <c r="DA247" i="1"/>
  <c r="CY247" i="1"/>
  <c r="CQ247" i="1"/>
  <c r="CO247" i="1"/>
  <c r="CG247" i="1"/>
  <c r="CE247" i="1"/>
  <c r="BW247" i="1"/>
  <c r="BU247" i="1"/>
  <c r="BL247" i="1"/>
  <c r="AX247" i="1"/>
  <c r="AU247" i="1"/>
  <c r="AS247" i="1"/>
  <c r="AQ247" i="1"/>
  <c r="AL247" i="1"/>
  <c r="AJ247" i="1"/>
  <c r="AB247" i="1"/>
  <c r="Z247" i="1"/>
  <c r="X247" i="1"/>
  <c r="P247" i="1"/>
  <c r="N247" i="1"/>
  <c r="G247" i="1"/>
  <c r="A247" i="1"/>
  <c r="AE247" i="1" s="1"/>
  <c r="FQ246" i="1"/>
  <c r="FO246" i="1"/>
  <c r="FM246" i="1"/>
  <c r="EP246" i="1"/>
  <c r="EN246" i="1"/>
  <c r="DE246" i="1"/>
  <c r="DC246" i="1"/>
  <c r="DA246" i="1"/>
  <c r="CY246" i="1"/>
  <c r="CQ246" i="1"/>
  <c r="CO246" i="1"/>
  <c r="CG246" i="1"/>
  <c r="CE246" i="1"/>
  <c r="BW246" i="1"/>
  <c r="BU246" i="1"/>
  <c r="BL246" i="1"/>
  <c r="AX246" i="1"/>
  <c r="AU246" i="1"/>
  <c r="AS246" i="1"/>
  <c r="AQ246" i="1"/>
  <c r="AL246" i="1"/>
  <c r="AJ246" i="1"/>
  <c r="AD246" i="1"/>
  <c r="AB246" i="1"/>
  <c r="Z246" i="1"/>
  <c r="X246" i="1"/>
  <c r="P246" i="1"/>
  <c r="N246" i="1"/>
  <c r="G246" i="1"/>
  <c r="D246" i="1"/>
  <c r="E246" i="1" s="1"/>
  <c r="B246" i="1"/>
  <c r="C246" i="1" s="1"/>
  <c r="A246" i="1"/>
  <c r="AE246" i="1" s="1"/>
  <c r="FQ245" i="1"/>
  <c r="FO245" i="1"/>
  <c r="FM245" i="1"/>
  <c r="EP245" i="1"/>
  <c r="EN245" i="1"/>
  <c r="DE245" i="1"/>
  <c r="DC245" i="1"/>
  <c r="DA245" i="1"/>
  <c r="CY245" i="1"/>
  <c r="CQ245" i="1"/>
  <c r="CO245" i="1"/>
  <c r="CG245" i="1"/>
  <c r="CE245" i="1"/>
  <c r="BW245" i="1"/>
  <c r="BU245" i="1"/>
  <c r="BL245" i="1"/>
  <c r="AX245" i="1"/>
  <c r="AU245" i="1"/>
  <c r="AS245" i="1"/>
  <c r="AQ245" i="1"/>
  <c r="AL245" i="1"/>
  <c r="AJ245" i="1"/>
  <c r="AB245" i="1"/>
  <c r="Z245" i="1"/>
  <c r="X245" i="1"/>
  <c r="P245" i="1"/>
  <c r="N245" i="1"/>
  <c r="G245" i="1"/>
  <c r="A245" i="1"/>
  <c r="AE245" i="1" s="1"/>
  <c r="FQ244" i="1"/>
  <c r="FO244" i="1"/>
  <c r="FM244" i="1"/>
  <c r="EP244" i="1"/>
  <c r="EN244" i="1"/>
  <c r="DE244" i="1"/>
  <c r="DC244" i="1"/>
  <c r="DA244" i="1"/>
  <c r="CY244" i="1"/>
  <c r="CQ244" i="1"/>
  <c r="CO244" i="1"/>
  <c r="CG244" i="1"/>
  <c r="CE244" i="1"/>
  <c r="BW244" i="1"/>
  <c r="BU244" i="1"/>
  <c r="BL244" i="1"/>
  <c r="AX244" i="1"/>
  <c r="AU244" i="1"/>
  <c r="AS244" i="1"/>
  <c r="AQ244" i="1"/>
  <c r="AL244" i="1"/>
  <c r="AJ244" i="1"/>
  <c r="AD244" i="1"/>
  <c r="AB244" i="1"/>
  <c r="Z244" i="1"/>
  <c r="X244" i="1"/>
  <c r="P244" i="1"/>
  <c r="N244" i="1"/>
  <c r="G244" i="1"/>
  <c r="D244" i="1"/>
  <c r="E244" i="1" s="1"/>
  <c r="B244" i="1"/>
  <c r="C244" i="1" s="1"/>
  <c r="A244" i="1"/>
  <c r="AE244" i="1" s="1"/>
  <c r="FQ243" i="1"/>
  <c r="FO243" i="1"/>
  <c r="FM243" i="1"/>
  <c r="EP243" i="1"/>
  <c r="EN243" i="1"/>
  <c r="DE243" i="1"/>
  <c r="DC243" i="1"/>
  <c r="DA243" i="1"/>
  <c r="CY243" i="1"/>
  <c r="CQ243" i="1"/>
  <c r="CO243" i="1"/>
  <c r="CG243" i="1"/>
  <c r="CE243" i="1"/>
  <c r="BW243" i="1"/>
  <c r="BU243" i="1"/>
  <c r="BL243" i="1"/>
  <c r="AX243" i="1"/>
  <c r="AU243" i="1"/>
  <c r="AS243" i="1"/>
  <c r="AQ243" i="1"/>
  <c r="AL243" i="1"/>
  <c r="AJ243" i="1"/>
  <c r="AB243" i="1"/>
  <c r="Z243" i="1"/>
  <c r="X243" i="1"/>
  <c r="P243" i="1"/>
  <c r="N243" i="1"/>
  <c r="G243" i="1"/>
  <c r="A243" i="1"/>
  <c r="AE243" i="1" s="1"/>
  <c r="FQ242" i="1"/>
  <c r="FO242" i="1"/>
  <c r="FM242" i="1"/>
  <c r="EP242" i="1"/>
  <c r="EN242" i="1"/>
  <c r="DE242" i="1"/>
  <c r="DC242" i="1"/>
  <c r="DA242" i="1"/>
  <c r="CY242" i="1"/>
  <c r="CQ242" i="1"/>
  <c r="CO242" i="1"/>
  <c r="CG242" i="1"/>
  <c r="CE242" i="1"/>
  <c r="BW242" i="1"/>
  <c r="BU242" i="1"/>
  <c r="BL242" i="1"/>
  <c r="AX242" i="1"/>
  <c r="AU242" i="1"/>
  <c r="AS242" i="1"/>
  <c r="AQ242" i="1"/>
  <c r="AL242" i="1"/>
  <c r="AJ242" i="1"/>
  <c r="AD242" i="1"/>
  <c r="AB242" i="1"/>
  <c r="Z242" i="1"/>
  <c r="X242" i="1"/>
  <c r="P242" i="1"/>
  <c r="N242" i="1"/>
  <c r="G242" i="1"/>
  <c r="D242" i="1"/>
  <c r="E242" i="1" s="1"/>
  <c r="B242" i="1"/>
  <c r="C242" i="1" s="1"/>
  <c r="A242" i="1"/>
  <c r="AE242" i="1" s="1"/>
  <c r="FQ241" i="1"/>
  <c r="FO241" i="1"/>
  <c r="FM241" i="1"/>
  <c r="EP241" i="1"/>
  <c r="EN241" i="1"/>
  <c r="DE241" i="1"/>
  <c r="DC241" i="1"/>
  <c r="DA241" i="1"/>
  <c r="CY241" i="1"/>
  <c r="CQ241" i="1"/>
  <c r="CO241" i="1"/>
  <c r="CG241" i="1"/>
  <c r="CE241" i="1"/>
  <c r="BW241" i="1"/>
  <c r="BU241" i="1"/>
  <c r="BL241" i="1"/>
  <c r="AX241" i="1"/>
  <c r="AU241" i="1"/>
  <c r="AS241" i="1"/>
  <c r="AQ241" i="1"/>
  <c r="AL241" i="1"/>
  <c r="AJ241" i="1"/>
  <c r="AB241" i="1"/>
  <c r="Z241" i="1"/>
  <c r="X241" i="1"/>
  <c r="P241" i="1"/>
  <c r="N241" i="1"/>
  <c r="G241" i="1"/>
  <c r="A241" i="1"/>
  <c r="AE241" i="1" s="1"/>
  <c r="FQ240" i="1"/>
  <c r="FO240" i="1"/>
  <c r="FM240" i="1"/>
  <c r="EP240" i="1"/>
  <c r="EN240" i="1"/>
  <c r="DE240" i="1"/>
  <c r="DC240" i="1"/>
  <c r="DA240" i="1"/>
  <c r="CY240" i="1"/>
  <c r="CQ240" i="1"/>
  <c r="CO240" i="1"/>
  <c r="CG240" i="1"/>
  <c r="CE240" i="1"/>
  <c r="BW240" i="1"/>
  <c r="BU240" i="1"/>
  <c r="BL240" i="1"/>
  <c r="AX240" i="1"/>
  <c r="AU240" i="1"/>
  <c r="AS240" i="1"/>
  <c r="AQ240" i="1"/>
  <c r="AL240" i="1"/>
  <c r="AJ240" i="1"/>
  <c r="AD240" i="1"/>
  <c r="AB240" i="1"/>
  <c r="Z240" i="1"/>
  <c r="X240" i="1"/>
  <c r="P240" i="1"/>
  <c r="N240" i="1"/>
  <c r="G240" i="1"/>
  <c r="D240" i="1"/>
  <c r="E240" i="1" s="1"/>
  <c r="B240" i="1"/>
  <c r="C240" i="1" s="1"/>
  <c r="A240" i="1"/>
  <c r="AE240" i="1" s="1"/>
  <c r="FQ239" i="1"/>
  <c r="FO239" i="1"/>
  <c r="FM239" i="1"/>
  <c r="EP239" i="1"/>
  <c r="EN239" i="1"/>
  <c r="DE239" i="1"/>
  <c r="DC239" i="1"/>
  <c r="DA239" i="1"/>
  <c r="CY239" i="1"/>
  <c r="CQ239" i="1"/>
  <c r="CO239" i="1"/>
  <c r="CG239" i="1"/>
  <c r="CE239" i="1"/>
  <c r="BW239" i="1"/>
  <c r="BU239" i="1"/>
  <c r="BL239" i="1"/>
  <c r="AX239" i="1"/>
  <c r="AU239" i="1"/>
  <c r="AS239" i="1"/>
  <c r="AQ239" i="1"/>
  <c r="AL239" i="1"/>
  <c r="AJ239" i="1"/>
  <c r="AB239" i="1"/>
  <c r="Z239" i="1"/>
  <c r="X239" i="1"/>
  <c r="P239" i="1"/>
  <c r="N239" i="1"/>
  <c r="G239" i="1"/>
  <c r="A239" i="1"/>
  <c r="AE239" i="1" s="1"/>
  <c r="FQ238" i="1"/>
  <c r="FO238" i="1"/>
  <c r="FM238" i="1"/>
  <c r="EP238" i="1"/>
  <c r="EN238" i="1"/>
  <c r="DE238" i="1"/>
  <c r="DC238" i="1"/>
  <c r="DA238" i="1"/>
  <c r="CY238" i="1"/>
  <c r="CQ238" i="1"/>
  <c r="CO238" i="1"/>
  <c r="CG238" i="1"/>
  <c r="CE238" i="1"/>
  <c r="BW238" i="1"/>
  <c r="BU238" i="1"/>
  <c r="BL238" i="1"/>
  <c r="AX238" i="1"/>
  <c r="AU238" i="1"/>
  <c r="AS238" i="1"/>
  <c r="AQ238" i="1"/>
  <c r="AL238" i="1"/>
  <c r="AJ238" i="1"/>
  <c r="AD238" i="1"/>
  <c r="AB238" i="1"/>
  <c r="Z238" i="1"/>
  <c r="X238" i="1"/>
  <c r="P238" i="1"/>
  <c r="N238" i="1"/>
  <c r="G238" i="1"/>
  <c r="D238" i="1"/>
  <c r="E238" i="1" s="1"/>
  <c r="B238" i="1"/>
  <c r="C238" i="1" s="1"/>
  <c r="A238" i="1"/>
  <c r="AE238" i="1" s="1"/>
  <c r="FQ237" i="1"/>
  <c r="FO237" i="1"/>
  <c r="FM237" i="1"/>
  <c r="EP237" i="1"/>
  <c r="EN237" i="1"/>
  <c r="DE237" i="1"/>
  <c r="DC237" i="1"/>
  <c r="DA237" i="1"/>
  <c r="CY237" i="1"/>
  <c r="CQ237" i="1"/>
  <c r="CO237" i="1"/>
  <c r="CG237" i="1"/>
  <c r="CE237" i="1"/>
  <c r="BW237" i="1"/>
  <c r="BU237" i="1"/>
  <c r="BL237" i="1"/>
  <c r="AX237" i="1"/>
  <c r="AU237" i="1"/>
  <c r="AS237" i="1"/>
  <c r="AQ237" i="1"/>
  <c r="AL237" i="1"/>
  <c r="AJ237" i="1"/>
  <c r="AB237" i="1"/>
  <c r="Z237" i="1"/>
  <c r="X237" i="1"/>
  <c r="P237" i="1"/>
  <c r="N237" i="1"/>
  <c r="G237" i="1"/>
  <c r="A237" i="1"/>
  <c r="AE237" i="1" s="1"/>
  <c r="FQ236" i="1"/>
  <c r="FO236" i="1"/>
  <c r="FM236" i="1"/>
  <c r="EP236" i="1"/>
  <c r="EN236" i="1"/>
  <c r="DE236" i="1"/>
  <c r="DC236" i="1"/>
  <c r="DA236" i="1"/>
  <c r="CY236" i="1"/>
  <c r="CQ236" i="1"/>
  <c r="CO236" i="1"/>
  <c r="CG236" i="1"/>
  <c r="CE236" i="1"/>
  <c r="BW236" i="1"/>
  <c r="BU236" i="1"/>
  <c r="BL236" i="1"/>
  <c r="AX236" i="1"/>
  <c r="AU236" i="1"/>
  <c r="AS236" i="1"/>
  <c r="AQ236" i="1"/>
  <c r="AL236" i="1"/>
  <c r="AJ236" i="1"/>
  <c r="AD236" i="1"/>
  <c r="AB236" i="1"/>
  <c r="Z236" i="1"/>
  <c r="X236" i="1"/>
  <c r="P236" i="1"/>
  <c r="N236" i="1"/>
  <c r="G236" i="1"/>
  <c r="D236" i="1"/>
  <c r="E236" i="1" s="1"/>
  <c r="B236" i="1"/>
  <c r="C236" i="1" s="1"/>
  <c r="A236" i="1"/>
  <c r="AE236" i="1" s="1"/>
  <c r="FQ235" i="1"/>
  <c r="FO235" i="1"/>
  <c r="FM235" i="1"/>
  <c r="EP235" i="1"/>
  <c r="EN235" i="1"/>
  <c r="DE235" i="1"/>
  <c r="DC235" i="1"/>
  <c r="DA235" i="1"/>
  <c r="CY235" i="1"/>
  <c r="CQ235" i="1"/>
  <c r="CO235" i="1"/>
  <c r="CG235" i="1"/>
  <c r="CE235" i="1"/>
  <c r="BW235" i="1"/>
  <c r="BU235" i="1"/>
  <c r="BL235" i="1"/>
  <c r="AX235" i="1"/>
  <c r="AU235" i="1"/>
  <c r="AS235" i="1"/>
  <c r="AQ235" i="1"/>
  <c r="AL235" i="1"/>
  <c r="AJ235" i="1"/>
  <c r="AB235" i="1"/>
  <c r="Z235" i="1"/>
  <c r="X235" i="1"/>
  <c r="P235" i="1"/>
  <c r="N235" i="1"/>
  <c r="G235" i="1"/>
  <c r="A235" i="1"/>
  <c r="AE235" i="1" s="1"/>
  <c r="FQ234" i="1"/>
  <c r="FO234" i="1"/>
  <c r="FM234" i="1"/>
  <c r="EP234" i="1"/>
  <c r="EN234" i="1"/>
  <c r="DE234" i="1"/>
  <c r="DC234" i="1"/>
  <c r="DA234" i="1"/>
  <c r="CY234" i="1"/>
  <c r="CQ234" i="1"/>
  <c r="CO234" i="1"/>
  <c r="CG234" i="1"/>
  <c r="CE234" i="1"/>
  <c r="BW234" i="1"/>
  <c r="BU234" i="1"/>
  <c r="BL234" i="1"/>
  <c r="AX234" i="1"/>
  <c r="AU234" i="1"/>
  <c r="AS234" i="1"/>
  <c r="AQ234" i="1"/>
  <c r="AL234" i="1"/>
  <c r="AJ234" i="1"/>
  <c r="AD234" i="1"/>
  <c r="AB234" i="1"/>
  <c r="Z234" i="1"/>
  <c r="X234" i="1"/>
  <c r="P234" i="1"/>
  <c r="N234" i="1"/>
  <c r="G234" i="1"/>
  <c r="D234" i="1"/>
  <c r="E234" i="1" s="1"/>
  <c r="B234" i="1"/>
  <c r="C234" i="1" s="1"/>
  <c r="A234" i="1"/>
  <c r="AE234" i="1" s="1"/>
  <c r="FQ233" i="1"/>
  <c r="FO233" i="1"/>
  <c r="FM233" i="1"/>
  <c r="EP233" i="1"/>
  <c r="EN233" i="1"/>
  <c r="DE233" i="1"/>
  <c r="DC233" i="1"/>
  <c r="DA233" i="1"/>
  <c r="CY233" i="1"/>
  <c r="CQ233" i="1"/>
  <c r="CO233" i="1"/>
  <c r="CG233" i="1"/>
  <c r="CE233" i="1"/>
  <c r="BW233" i="1"/>
  <c r="BU233" i="1"/>
  <c r="BL233" i="1"/>
  <c r="AX233" i="1"/>
  <c r="AU233" i="1"/>
  <c r="AS233" i="1"/>
  <c r="AQ233" i="1"/>
  <c r="AL233" i="1"/>
  <c r="AJ233" i="1"/>
  <c r="AB233" i="1"/>
  <c r="Z233" i="1"/>
  <c r="X233" i="1"/>
  <c r="P233" i="1"/>
  <c r="N233" i="1"/>
  <c r="G233" i="1"/>
  <c r="A233" i="1"/>
  <c r="AE233" i="1" s="1"/>
  <c r="FQ232" i="1"/>
  <c r="FO232" i="1"/>
  <c r="FM232" i="1"/>
  <c r="EP232" i="1"/>
  <c r="EN232" i="1"/>
  <c r="DE232" i="1"/>
  <c r="DC232" i="1"/>
  <c r="DA232" i="1"/>
  <c r="CY232" i="1"/>
  <c r="CQ232" i="1"/>
  <c r="CO232" i="1"/>
  <c r="CG232" i="1"/>
  <c r="CE232" i="1"/>
  <c r="BW232" i="1"/>
  <c r="BU232" i="1"/>
  <c r="BL232" i="1"/>
  <c r="AX232" i="1"/>
  <c r="AU232" i="1"/>
  <c r="AS232" i="1"/>
  <c r="AQ232" i="1"/>
  <c r="AL232" i="1"/>
  <c r="AJ232" i="1"/>
  <c r="AD232" i="1"/>
  <c r="AB232" i="1"/>
  <c r="Z232" i="1"/>
  <c r="X232" i="1"/>
  <c r="P232" i="1"/>
  <c r="N232" i="1"/>
  <c r="G232" i="1"/>
  <c r="D232" i="1"/>
  <c r="E232" i="1" s="1"/>
  <c r="B232" i="1"/>
  <c r="C232" i="1" s="1"/>
  <c r="A232" i="1"/>
  <c r="AE232" i="1" s="1"/>
  <c r="FQ231" i="1"/>
  <c r="FO231" i="1"/>
  <c r="FM231" i="1"/>
  <c r="EP231" i="1"/>
  <c r="EN231" i="1"/>
  <c r="DE231" i="1"/>
  <c r="DC231" i="1"/>
  <c r="DA231" i="1"/>
  <c r="CY231" i="1"/>
  <c r="CQ231" i="1"/>
  <c r="CO231" i="1"/>
  <c r="CG231" i="1"/>
  <c r="CE231" i="1"/>
  <c r="BW231" i="1"/>
  <c r="BU231" i="1"/>
  <c r="BL231" i="1"/>
  <c r="AX231" i="1"/>
  <c r="AU231" i="1"/>
  <c r="AS231" i="1"/>
  <c r="AQ231" i="1"/>
  <c r="AL231" i="1"/>
  <c r="AJ231" i="1"/>
  <c r="AB231" i="1"/>
  <c r="Z231" i="1"/>
  <c r="X231" i="1"/>
  <c r="P231" i="1"/>
  <c r="N231" i="1"/>
  <c r="G231" i="1"/>
  <c r="A231" i="1"/>
  <c r="AE231" i="1" s="1"/>
  <c r="FQ230" i="1"/>
  <c r="FO230" i="1"/>
  <c r="FM230" i="1"/>
  <c r="EP230" i="1"/>
  <c r="EN230" i="1"/>
  <c r="DE230" i="1"/>
  <c r="DC230" i="1"/>
  <c r="DA230" i="1"/>
  <c r="CY230" i="1"/>
  <c r="CQ230" i="1"/>
  <c r="CO230" i="1"/>
  <c r="CG230" i="1"/>
  <c r="CE230" i="1"/>
  <c r="BW230" i="1"/>
  <c r="BU230" i="1"/>
  <c r="BL230" i="1"/>
  <c r="AX230" i="1"/>
  <c r="AU230" i="1"/>
  <c r="AS230" i="1"/>
  <c r="AQ230" i="1"/>
  <c r="AL230" i="1"/>
  <c r="AJ230" i="1"/>
  <c r="AD230" i="1"/>
  <c r="AB230" i="1"/>
  <c r="Z230" i="1"/>
  <c r="X230" i="1"/>
  <c r="P230" i="1"/>
  <c r="N230" i="1"/>
  <c r="G230" i="1"/>
  <c r="D230" i="1"/>
  <c r="E230" i="1" s="1"/>
  <c r="B230" i="1"/>
  <c r="C230" i="1" s="1"/>
  <c r="A230" i="1"/>
  <c r="AE230" i="1" s="1"/>
  <c r="FQ229" i="1"/>
  <c r="FO229" i="1"/>
  <c r="FM229" i="1"/>
  <c r="EP229" i="1"/>
  <c r="EN229" i="1"/>
  <c r="DE229" i="1"/>
  <c r="DC229" i="1"/>
  <c r="DA229" i="1"/>
  <c r="CY229" i="1"/>
  <c r="CQ229" i="1"/>
  <c r="CO229" i="1"/>
  <c r="CG229" i="1"/>
  <c r="CE229" i="1"/>
  <c r="BW229" i="1"/>
  <c r="BU229" i="1"/>
  <c r="BL229" i="1"/>
  <c r="AX229" i="1"/>
  <c r="AU229" i="1"/>
  <c r="AS229" i="1"/>
  <c r="AQ229" i="1"/>
  <c r="AL229" i="1"/>
  <c r="AJ229" i="1"/>
  <c r="AB229" i="1"/>
  <c r="Z229" i="1"/>
  <c r="X229" i="1"/>
  <c r="P229" i="1"/>
  <c r="N229" i="1"/>
  <c r="G229" i="1"/>
  <c r="A229" i="1"/>
  <c r="AE229" i="1" s="1"/>
  <c r="FQ228" i="1"/>
  <c r="FO228" i="1"/>
  <c r="FM228" i="1"/>
  <c r="EP228" i="1"/>
  <c r="EN228" i="1"/>
  <c r="DE228" i="1"/>
  <c r="DC228" i="1"/>
  <c r="DA228" i="1"/>
  <c r="CY228" i="1"/>
  <c r="CQ228" i="1"/>
  <c r="CO228" i="1"/>
  <c r="CG228" i="1"/>
  <c r="CE228" i="1"/>
  <c r="BW228" i="1"/>
  <c r="BU228" i="1"/>
  <c r="BL228" i="1"/>
  <c r="AX228" i="1"/>
  <c r="AU228" i="1"/>
  <c r="AS228" i="1"/>
  <c r="AQ228" i="1"/>
  <c r="AL228" i="1"/>
  <c r="AJ228" i="1"/>
  <c r="AD228" i="1"/>
  <c r="AB228" i="1"/>
  <c r="Z228" i="1"/>
  <c r="X228" i="1"/>
  <c r="P228" i="1"/>
  <c r="N228" i="1"/>
  <c r="G228" i="1"/>
  <c r="D228" i="1"/>
  <c r="E228" i="1" s="1"/>
  <c r="B228" i="1"/>
  <c r="C228" i="1" s="1"/>
  <c r="A228" i="1"/>
  <c r="AE228" i="1" s="1"/>
  <c r="FQ227" i="1"/>
  <c r="FO227" i="1"/>
  <c r="FM227" i="1"/>
  <c r="EP227" i="1"/>
  <c r="EN227" i="1"/>
  <c r="DE227" i="1"/>
  <c r="DC227" i="1"/>
  <c r="DA227" i="1"/>
  <c r="CY227" i="1"/>
  <c r="CQ227" i="1"/>
  <c r="CO227" i="1"/>
  <c r="CG227" i="1"/>
  <c r="CE227" i="1"/>
  <c r="BW227" i="1"/>
  <c r="BU227" i="1"/>
  <c r="BL227" i="1"/>
  <c r="AX227" i="1"/>
  <c r="AU227" i="1"/>
  <c r="AS227" i="1"/>
  <c r="AQ227" i="1"/>
  <c r="AL227" i="1"/>
  <c r="AJ227" i="1"/>
  <c r="AB227" i="1"/>
  <c r="Z227" i="1"/>
  <c r="X227" i="1"/>
  <c r="P227" i="1"/>
  <c r="N227" i="1"/>
  <c r="G227" i="1"/>
  <c r="A227" i="1"/>
  <c r="AE227" i="1" s="1"/>
  <c r="FQ226" i="1"/>
  <c r="FO226" i="1"/>
  <c r="FM226" i="1"/>
  <c r="EP226" i="1"/>
  <c r="EN226" i="1"/>
  <c r="DE226" i="1"/>
  <c r="DC226" i="1"/>
  <c r="DA226" i="1"/>
  <c r="CY226" i="1"/>
  <c r="CQ226" i="1"/>
  <c r="CO226" i="1"/>
  <c r="CG226" i="1"/>
  <c r="CE226" i="1"/>
  <c r="BW226" i="1"/>
  <c r="BU226" i="1"/>
  <c r="BL226" i="1"/>
  <c r="AX226" i="1"/>
  <c r="AU226" i="1"/>
  <c r="AS226" i="1"/>
  <c r="AQ226" i="1"/>
  <c r="AL226" i="1"/>
  <c r="AJ226" i="1"/>
  <c r="AD226" i="1"/>
  <c r="AB226" i="1"/>
  <c r="Z226" i="1"/>
  <c r="X226" i="1"/>
  <c r="P226" i="1"/>
  <c r="N226" i="1"/>
  <c r="G226" i="1"/>
  <c r="D226" i="1"/>
  <c r="E226" i="1" s="1"/>
  <c r="B226" i="1"/>
  <c r="C226" i="1" s="1"/>
  <c r="A226" i="1"/>
  <c r="AE226" i="1" s="1"/>
  <c r="FQ225" i="1"/>
  <c r="FO225" i="1"/>
  <c r="FM225" i="1"/>
  <c r="EP225" i="1"/>
  <c r="EN225" i="1"/>
  <c r="DE225" i="1"/>
  <c r="DC225" i="1"/>
  <c r="DA225" i="1"/>
  <c r="CY225" i="1"/>
  <c r="CQ225" i="1"/>
  <c r="CO225" i="1"/>
  <c r="CG225" i="1"/>
  <c r="CE225" i="1"/>
  <c r="BW225" i="1"/>
  <c r="BU225" i="1"/>
  <c r="BL225" i="1"/>
  <c r="AX225" i="1"/>
  <c r="AU225" i="1"/>
  <c r="AS225" i="1"/>
  <c r="AQ225" i="1"/>
  <c r="AL225" i="1"/>
  <c r="AJ225" i="1"/>
  <c r="AB225" i="1"/>
  <c r="Z225" i="1"/>
  <c r="X225" i="1"/>
  <c r="P225" i="1"/>
  <c r="N225" i="1"/>
  <c r="G225" i="1"/>
  <c r="A225" i="1"/>
  <c r="AE225" i="1" s="1"/>
  <c r="FQ224" i="1"/>
  <c r="FO224" i="1"/>
  <c r="FM224" i="1"/>
  <c r="EP224" i="1"/>
  <c r="EN224" i="1"/>
  <c r="DE224" i="1"/>
  <c r="DC224" i="1"/>
  <c r="DA224" i="1"/>
  <c r="CY224" i="1"/>
  <c r="CQ224" i="1"/>
  <c r="CO224" i="1"/>
  <c r="CG224" i="1"/>
  <c r="CE224" i="1"/>
  <c r="BW224" i="1"/>
  <c r="BU224" i="1"/>
  <c r="BL224" i="1"/>
  <c r="AX224" i="1"/>
  <c r="AU224" i="1"/>
  <c r="AS224" i="1"/>
  <c r="AQ224" i="1"/>
  <c r="AL224" i="1"/>
  <c r="AJ224" i="1"/>
  <c r="AD224" i="1"/>
  <c r="AB224" i="1"/>
  <c r="Z224" i="1"/>
  <c r="X224" i="1"/>
  <c r="P224" i="1"/>
  <c r="N224" i="1"/>
  <c r="G224" i="1"/>
  <c r="D224" i="1"/>
  <c r="E224" i="1" s="1"/>
  <c r="B224" i="1"/>
  <c r="C224" i="1" s="1"/>
  <c r="A224" i="1"/>
  <c r="AE224" i="1" s="1"/>
  <c r="FQ223" i="1"/>
  <c r="FO223" i="1"/>
  <c r="FM223" i="1"/>
  <c r="EP223" i="1"/>
  <c r="EN223" i="1"/>
  <c r="DE223" i="1"/>
  <c r="DC223" i="1"/>
  <c r="DA223" i="1"/>
  <c r="CY223" i="1"/>
  <c r="CQ223" i="1"/>
  <c r="CO223" i="1"/>
  <c r="CG223" i="1"/>
  <c r="CE223" i="1"/>
  <c r="BW223" i="1"/>
  <c r="BU223" i="1"/>
  <c r="BL223" i="1"/>
  <c r="AX223" i="1"/>
  <c r="AU223" i="1"/>
  <c r="AS223" i="1"/>
  <c r="AQ223" i="1"/>
  <c r="AL223" i="1"/>
  <c r="AJ223" i="1"/>
  <c r="AB223" i="1"/>
  <c r="Z223" i="1"/>
  <c r="X223" i="1"/>
  <c r="P223" i="1"/>
  <c r="N223" i="1"/>
  <c r="G223" i="1"/>
  <c r="A223" i="1"/>
  <c r="AE223" i="1" s="1"/>
  <c r="FQ222" i="1"/>
  <c r="FO222" i="1"/>
  <c r="FM222" i="1"/>
  <c r="EP222" i="1"/>
  <c r="EN222" i="1"/>
  <c r="DE222" i="1"/>
  <c r="DC222" i="1"/>
  <c r="DA222" i="1"/>
  <c r="CY222" i="1"/>
  <c r="CQ222" i="1"/>
  <c r="CO222" i="1"/>
  <c r="CG222" i="1"/>
  <c r="CE222" i="1"/>
  <c r="BW222" i="1"/>
  <c r="BU222" i="1"/>
  <c r="BL222" i="1"/>
  <c r="AX222" i="1"/>
  <c r="AU222" i="1"/>
  <c r="AS222" i="1"/>
  <c r="AQ222" i="1"/>
  <c r="AL222" i="1"/>
  <c r="AJ222" i="1"/>
  <c r="AD222" i="1"/>
  <c r="AB222" i="1"/>
  <c r="Z222" i="1"/>
  <c r="X222" i="1"/>
  <c r="P222" i="1"/>
  <c r="N222" i="1"/>
  <c r="G222" i="1"/>
  <c r="D222" i="1"/>
  <c r="E222" i="1" s="1"/>
  <c r="B222" i="1"/>
  <c r="C222" i="1" s="1"/>
  <c r="A222" i="1"/>
  <c r="AE222" i="1" s="1"/>
  <c r="FQ221" i="1"/>
  <c r="FO221" i="1"/>
  <c r="FM221" i="1"/>
  <c r="EP221" i="1"/>
  <c r="EN221" i="1"/>
  <c r="DE221" i="1"/>
  <c r="DC221" i="1"/>
  <c r="DA221" i="1"/>
  <c r="CY221" i="1"/>
  <c r="CQ221" i="1"/>
  <c r="CO221" i="1"/>
  <c r="CG221" i="1"/>
  <c r="CE221" i="1"/>
  <c r="BW221" i="1"/>
  <c r="BU221" i="1"/>
  <c r="BL221" i="1"/>
  <c r="AX221" i="1"/>
  <c r="AU221" i="1"/>
  <c r="AS221" i="1"/>
  <c r="AQ221" i="1"/>
  <c r="AL221" i="1"/>
  <c r="AJ221" i="1"/>
  <c r="AB221" i="1"/>
  <c r="Z221" i="1"/>
  <c r="X221" i="1"/>
  <c r="P221" i="1"/>
  <c r="N221" i="1"/>
  <c r="G221" i="1"/>
  <c r="A221" i="1"/>
  <c r="AE221" i="1" s="1"/>
  <c r="FQ220" i="1"/>
  <c r="FO220" i="1"/>
  <c r="FM220" i="1"/>
  <c r="EP220" i="1"/>
  <c r="EN220" i="1"/>
  <c r="DE220" i="1"/>
  <c r="DC220" i="1"/>
  <c r="DA220" i="1"/>
  <c r="CY220" i="1"/>
  <c r="CQ220" i="1"/>
  <c r="CO220" i="1"/>
  <c r="CG220" i="1"/>
  <c r="CE220" i="1"/>
  <c r="BW220" i="1"/>
  <c r="BU220" i="1"/>
  <c r="BL220" i="1"/>
  <c r="AX220" i="1"/>
  <c r="AU220" i="1"/>
  <c r="AS220" i="1"/>
  <c r="AQ220" i="1"/>
  <c r="AL220" i="1"/>
  <c r="AJ220" i="1"/>
  <c r="AD220" i="1"/>
  <c r="AB220" i="1"/>
  <c r="Z220" i="1"/>
  <c r="X220" i="1"/>
  <c r="P220" i="1"/>
  <c r="N220" i="1"/>
  <c r="G220" i="1"/>
  <c r="D220" i="1"/>
  <c r="E220" i="1" s="1"/>
  <c r="B220" i="1"/>
  <c r="C220" i="1" s="1"/>
  <c r="A220" i="1"/>
  <c r="AE220" i="1" s="1"/>
  <c r="FQ219" i="1"/>
  <c r="FO219" i="1"/>
  <c r="FM219" i="1"/>
  <c r="EP219" i="1"/>
  <c r="EN219" i="1"/>
  <c r="DE219" i="1"/>
  <c r="DC219" i="1"/>
  <c r="DA219" i="1"/>
  <c r="CY219" i="1"/>
  <c r="CQ219" i="1"/>
  <c r="CO219" i="1"/>
  <c r="CG219" i="1"/>
  <c r="CE219" i="1"/>
  <c r="BW219" i="1"/>
  <c r="BU219" i="1"/>
  <c r="BL219" i="1"/>
  <c r="AX219" i="1"/>
  <c r="AU219" i="1"/>
  <c r="AS219" i="1"/>
  <c r="AQ219" i="1"/>
  <c r="AL219" i="1"/>
  <c r="AJ219" i="1"/>
  <c r="AB219" i="1"/>
  <c r="Z219" i="1"/>
  <c r="X219" i="1"/>
  <c r="P219" i="1"/>
  <c r="N219" i="1"/>
  <c r="G219" i="1"/>
  <c r="A219" i="1"/>
  <c r="FQ218" i="1"/>
  <c r="FO218" i="1"/>
  <c r="FM218" i="1"/>
  <c r="EP218" i="1"/>
  <c r="EN218" i="1"/>
  <c r="DE218" i="1"/>
  <c r="DC218" i="1"/>
  <c r="DA218" i="1"/>
  <c r="CY218" i="1"/>
  <c r="CQ218" i="1"/>
  <c r="CO218" i="1"/>
  <c r="CG218" i="1"/>
  <c r="CE218" i="1"/>
  <c r="BW218" i="1"/>
  <c r="BU218" i="1"/>
  <c r="BL218" i="1"/>
  <c r="AX218" i="1"/>
  <c r="AU218" i="1"/>
  <c r="AS218" i="1"/>
  <c r="AQ218" i="1"/>
  <c r="AL218" i="1"/>
  <c r="AJ218" i="1"/>
  <c r="AB218" i="1"/>
  <c r="Z218" i="1"/>
  <c r="X218" i="1"/>
  <c r="P218" i="1"/>
  <c r="N218" i="1"/>
  <c r="G218" i="1"/>
  <c r="A218" i="1"/>
  <c r="AD218" i="1" s="1"/>
  <c r="FQ217" i="1"/>
  <c r="FO217" i="1"/>
  <c r="FM217" i="1"/>
  <c r="EP217" i="1"/>
  <c r="EN217" i="1"/>
  <c r="DE217" i="1"/>
  <c r="DC217" i="1"/>
  <c r="DA217" i="1"/>
  <c r="CY217" i="1"/>
  <c r="CQ217" i="1"/>
  <c r="CO217" i="1"/>
  <c r="CG217" i="1"/>
  <c r="CE217" i="1"/>
  <c r="BW217" i="1"/>
  <c r="BU217" i="1"/>
  <c r="BL217" i="1"/>
  <c r="AX217" i="1"/>
  <c r="AU217" i="1"/>
  <c r="AS217" i="1"/>
  <c r="AQ217" i="1"/>
  <c r="AL217" i="1"/>
  <c r="AJ217" i="1"/>
  <c r="AB217" i="1"/>
  <c r="Z217" i="1"/>
  <c r="X217" i="1"/>
  <c r="P217" i="1"/>
  <c r="N217" i="1"/>
  <c r="G217" i="1"/>
  <c r="A217" i="1"/>
  <c r="AE217" i="1" s="1"/>
  <c r="FQ216" i="1"/>
  <c r="FO216" i="1"/>
  <c r="FM216" i="1"/>
  <c r="EP216" i="1"/>
  <c r="EN216" i="1"/>
  <c r="DE216" i="1"/>
  <c r="DC216" i="1"/>
  <c r="DA216" i="1"/>
  <c r="CY216" i="1"/>
  <c r="CQ216" i="1"/>
  <c r="CO216" i="1"/>
  <c r="CG216" i="1"/>
  <c r="CE216" i="1"/>
  <c r="BW216" i="1"/>
  <c r="BU216" i="1"/>
  <c r="BL216" i="1"/>
  <c r="AX216" i="1"/>
  <c r="AU216" i="1"/>
  <c r="AS216" i="1"/>
  <c r="AQ216" i="1"/>
  <c r="AL216" i="1"/>
  <c r="AJ216" i="1"/>
  <c r="AB216" i="1"/>
  <c r="Z216" i="1"/>
  <c r="X216" i="1"/>
  <c r="P216" i="1"/>
  <c r="N216" i="1"/>
  <c r="G216" i="1"/>
  <c r="D216" i="1"/>
  <c r="E216" i="1" s="1"/>
  <c r="B216" i="1"/>
  <c r="C216" i="1" s="1"/>
  <c r="A216" i="1"/>
  <c r="AD216" i="1" s="1"/>
  <c r="FQ215" i="1"/>
  <c r="FO215" i="1"/>
  <c r="FM215" i="1"/>
  <c r="EP215" i="1"/>
  <c r="EN215" i="1"/>
  <c r="DE215" i="1"/>
  <c r="DC215" i="1"/>
  <c r="DA215" i="1"/>
  <c r="CY215" i="1"/>
  <c r="CQ215" i="1"/>
  <c r="CO215" i="1"/>
  <c r="CG215" i="1"/>
  <c r="CE215" i="1"/>
  <c r="BW215" i="1"/>
  <c r="BU215" i="1"/>
  <c r="BL215" i="1"/>
  <c r="AX215" i="1"/>
  <c r="AU215" i="1"/>
  <c r="AS215" i="1"/>
  <c r="AQ215" i="1"/>
  <c r="AL215" i="1"/>
  <c r="AJ215" i="1"/>
  <c r="AB215" i="1"/>
  <c r="Z215" i="1"/>
  <c r="X215" i="1"/>
  <c r="P215" i="1"/>
  <c r="N215" i="1"/>
  <c r="G215" i="1"/>
  <c r="A215" i="1"/>
  <c r="AE215" i="1" s="1"/>
  <c r="FQ214" i="1"/>
  <c r="FO214" i="1"/>
  <c r="FM214" i="1"/>
  <c r="EP214" i="1"/>
  <c r="EN214" i="1"/>
  <c r="DE214" i="1"/>
  <c r="DC214" i="1"/>
  <c r="DA214" i="1"/>
  <c r="CY214" i="1"/>
  <c r="CQ214" i="1"/>
  <c r="CO214" i="1"/>
  <c r="CG214" i="1"/>
  <c r="CE214" i="1"/>
  <c r="BW214" i="1"/>
  <c r="BU214" i="1"/>
  <c r="BL214" i="1"/>
  <c r="AX214" i="1"/>
  <c r="AU214" i="1"/>
  <c r="AS214" i="1"/>
  <c r="AQ214" i="1"/>
  <c r="AL214" i="1"/>
  <c r="AJ214" i="1"/>
  <c r="AD214" i="1"/>
  <c r="AB214" i="1"/>
  <c r="Z214" i="1"/>
  <c r="X214" i="1"/>
  <c r="P214" i="1"/>
  <c r="N214" i="1"/>
  <c r="G214" i="1"/>
  <c r="D214" i="1"/>
  <c r="E214" i="1" s="1"/>
  <c r="B214" i="1"/>
  <c r="C214" i="1" s="1"/>
  <c r="A214" i="1"/>
  <c r="AE214" i="1" s="1"/>
  <c r="FQ213" i="1"/>
  <c r="FO213" i="1"/>
  <c r="FM213" i="1"/>
  <c r="EP213" i="1"/>
  <c r="EN213" i="1"/>
  <c r="DE213" i="1"/>
  <c r="DC213" i="1"/>
  <c r="DA213" i="1"/>
  <c r="CY213" i="1"/>
  <c r="CQ213" i="1"/>
  <c r="CO213" i="1"/>
  <c r="CG213" i="1"/>
  <c r="CE213" i="1"/>
  <c r="BW213" i="1"/>
  <c r="BU213" i="1"/>
  <c r="BL213" i="1"/>
  <c r="AX213" i="1"/>
  <c r="AU213" i="1"/>
  <c r="AS213" i="1"/>
  <c r="AQ213" i="1"/>
  <c r="AL213" i="1"/>
  <c r="AJ213" i="1"/>
  <c r="AB213" i="1"/>
  <c r="Z213" i="1"/>
  <c r="X213" i="1"/>
  <c r="P213" i="1"/>
  <c r="N213" i="1"/>
  <c r="G213" i="1"/>
  <c r="A213" i="1"/>
  <c r="AE213" i="1" s="1"/>
  <c r="FQ212" i="1"/>
  <c r="FO212" i="1"/>
  <c r="FM212" i="1"/>
  <c r="EP212" i="1"/>
  <c r="EN212" i="1"/>
  <c r="DE212" i="1"/>
  <c r="DC212" i="1"/>
  <c r="DA212" i="1"/>
  <c r="CY212" i="1"/>
  <c r="CQ212" i="1"/>
  <c r="CO212" i="1"/>
  <c r="CG212" i="1"/>
  <c r="CE212" i="1"/>
  <c r="BW212" i="1"/>
  <c r="BU212" i="1"/>
  <c r="BL212" i="1"/>
  <c r="AX212" i="1"/>
  <c r="AU212" i="1"/>
  <c r="AS212" i="1"/>
  <c r="AQ212" i="1"/>
  <c r="AL212" i="1"/>
  <c r="AJ212" i="1"/>
  <c r="AD212" i="1"/>
  <c r="AB212" i="1"/>
  <c r="Z212" i="1"/>
  <c r="X212" i="1"/>
  <c r="P212" i="1"/>
  <c r="N212" i="1"/>
  <c r="G212" i="1"/>
  <c r="D212" i="1"/>
  <c r="E212" i="1" s="1"/>
  <c r="B212" i="1"/>
  <c r="C212" i="1" s="1"/>
  <c r="A212" i="1"/>
  <c r="AE212" i="1" s="1"/>
  <c r="FQ211" i="1"/>
  <c r="FO211" i="1"/>
  <c r="FM211" i="1"/>
  <c r="EP211" i="1"/>
  <c r="EN211" i="1"/>
  <c r="DE211" i="1"/>
  <c r="DC211" i="1"/>
  <c r="DA211" i="1"/>
  <c r="CY211" i="1"/>
  <c r="CQ211" i="1"/>
  <c r="CO211" i="1"/>
  <c r="CG211" i="1"/>
  <c r="CE211" i="1"/>
  <c r="BW211" i="1"/>
  <c r="BU211" i="1"/>
  <c r="BL211" i="1"/>
  <c r="AX211" i="1"/>
  <c r="AU211" i="1"/>
  <c r="AS211" i="1"/>
  <c r="AQ211" i="1"/>
  <c r="AL211" i="1"/>
  <c r="AJ211" i="1"/>
  <c r="AB211" i="1"/>
  <c r="Z211" i="1"/>
  <c r="X211" i="1"/>
  <c r="P211" i="1"/>
  <c r="N211" i="1"/>
  <c r="G211" i="1"/>
  <c r="A211" i="1"/>
  <c r="AE211" i="1" s="1"/>
  <c r="FQ210" i="1"/>
  <c r="FO210" i="1"/>
  <c r="FM210" i="1"/>
  <c r="EP210" i="1"/>
  <c r="EN210" i="1"/>
  <c r="DE210" i="1"/>
  <c r="DC210" i="1"/>
  <c r="DA210" i="1"/>
  <c r="CY210" i="1"/>
  <c r="CQ210" i="1"/>
  <c r="CO210" i="1"/>
  <c r="CG210" i="1"/>
  <c r="CE210" i="1"/>
  <c r="BW210" i="1"/>
  <c r="BU210" i="1"/>
  <c r="BL210" i="1"/>
  <c r="AX210" i="1"/>
  <c r="AU210" i="1"/>
  <c r="AS210" i="1"/>
  <c r="AQ210" i="1"/>
  <c r="AL210" i="1"/>
  <c r="AJ210" i="1"/>
  <c r="AD210" i="1"/>
  <c r="AB210" i="1"/>
  <c r="Z210" i="1"/>
  <c r="X210" i="1"/>
  <c r="P210" i="1"/>
  <c r="N210" i="1"/>
  <c r="G210" i="1"/>
  <c r="D210" i="1"/>
  <c r="E210" i="1" s="1"/>
  <c r="B210" i="1"/>
  <c r="C210" i="1" s="1"/>
  <c r="A210" i="1"/>
  <c r="AE210" i="1" s="1"/>
  <c r="FQ209" i="1"/>
  <c r="FO209" i="1"/>
  <c r="FM209" i="1"/>
  <c r="EP209" i="1"/>
  <c r="EN209" i="1"/>
  <c r="DE209" i="1"/>
  <c r="DC209" i="1"/>
  <c r="DA209" i="1"/>
  <c r="CY209" i="1"/>
  <c r="CQ209" i="1"/>
  <c r="CO209" i="1"/>
  <c r="CG209" i="1"/>
  <c r="CE209" i="1"/>
  <c r="BW209" i="1"/>
  <c r="BU209" i="1"/>
  <c r="BL209" i="1"/>
  <c r="AX209" i="1"/>
  <c r="AU209" i="1"/>
  <c r="AS209" i="1"/>
  <c r="AQ209" i="1"/>
  <c r="AL209" i="1"/>
  <c r="AJ209" i="1"/>
  <c r="AB209" i="1"/>
  <c r="Z209" i="1"/>
  <c r="X209" i="1"/>
  <c r="P209" i="1"/>
  <c r="N209" i="1"/>
  <c r="G209" i="1"/>
  <c r="A209" i="1"/>
  <c r="AE209" i="1" s="1"/>
  <c r="FQ208" i="1"/>
  <c r="FO208" i="1"/>
  <c r="FM208" i="1"/>
  <c r="EP208" i="1"/>
  <c r="EN208" i="1"/>
  <c r="DE208" i="1"/>
  <c r="DC208" i="1"/>
  <c r="DA208" i="1"/>
  <c r="CY208" i="1"/>
  <c r="CQ208" i="1"/>
  <c r="CO208" i="1"/>
  <c r="CG208" i="1"/>
  <c r="CE208" i="1"/>
  <c r="BW208" i="1"/>
  <c r="BU208" i="1"/>
  <c r="BL208" i="1"/>
  <c r="AX208" i="1"/>
  <c r="AU208" i="1"/>
  <c r="AS208" i="1"/>
  <c r="AQ208" i="1"/>
  <c r="AL208" i="1"/>
  <c r="AJ208" i="1"/>
  <c r="AB208" i="1"/>
  <c r="Z208" i="1"/>
  <c r="X208" i="1"/>
  <c r="P208" i="1"/>
  <c r="N208" i="1"/>
  <c r="G208" i="1"/>
  <c r="A208" i="1"/>
  <c r="AD208" i="1" s="1"/>
  <c r="FQ207" i="1"/>
  <c r="FO207" i="1"/>
  <c r="FM207" i="1"/>
  <c r="EP207" i="1"/>
  <c r="EN207" i="1"/>
  <c r="DE207" i="1"/>
  <c r="DC207" i="1"/>
  <c r="DA207" i="1"/>
  <c r="CY207" i="1"/>
  <c r="CQ207" i="1"/>
  <c r="CO207" i="1"/>
  <c r="CG207" i="1"/>
  <c r="CE207" i="1"/>
  <c r="BW207" i="1"/>
  <c r="BU207" i="1"/>
  <c r="BL207" i="1"/>
  <c r="AX207" i="1"/>
  <c r="AU207" i="1"/>
  <c r="AS207" i="1"/>
  <c r="AQ207" i="1"/>
  <c r="AL207" i="1"/>
  <c r="AJ207" i="1"/>
  <c r="AB207" i="1"/>
  <c r="Z207" i="1"/>
  <c r="X207" i="1"/>
  <c r="P207" i="1"/>
  <c r="N207" i="1"/>
  <c r="G207" i="1"/>
  <c r="D207" i="1"/>
  <c r="E207" i="1" s="1"/>
  <c r="B207" i="1"/>
  <c r="C207" i="1" s="1"/>
  <c r="A207" i="1"/>
  <c r="AE207" i="1" s="1"/>
  <c r="FQ206" i="1"/>
  <c r="FO206" i="1"/>
  <c r="FM206" i="1"/>
  <c r="EP206" i="1"/>
  <c r="EN206" i="1"/>
  <c r="DE206" i="1"/>
  <c r="DC206" i="1"/>
  <c r="DA206" i="1"/>
  <c r="CY206" i="1"/>
  <c r="CQ206" i="1"/>
  <c r="CO206" i="1"/>
  <c r="CG206" i="1"/>
  <c r="CE206" i="1"/>
  <c r="BW206" i="1"/>
  <c r="BU206" i="1"/>
  <c r="BL206" i="1"/>
  <c r="AX206" i="1"/>
  <c r="AU206" i="1"/>
  <c r="AS206" i="1"/>
  <c r="AQ206" i="1"/>
  <c r="AL206" i="1"/>
  <c r="AJ206" i="1"/>
  <c r="AB206" i="1"/>
  <c r="Z206" i="1"/>
  <c r="X206" i="1"/>
  <c r="P206" i="1"/>
  <c r="N206" i="1"/>
  <c r="G206" i="1"/>
  <c r="A206" i="1"/>
  <c r="AD206" i="1" s="1"/>
  <c r="FQ205" i="1"/>
  <c r="FO205" i="1"/>
  <c r="FM205" i="1"/>
  <c r="EP205" i="1"/>
  <c r="EN205" i="1"/>
  <c r="DE205" i="1"/>
  <c r="DC205" i="1"/>
  <c r="DA205" i="1"/>
  <c r="CY205" i="1"/>
  <c r="CQ205" i="1"/>
  <c r="CO205" i="1"/>
  <c r="CG205" i="1"/>
  <c r="CE205" i="1"/>
  <c r="BW205" i="1"/>
  <c r="BU205" i="1"/>
  <c r="BL205" i="1"/>
  <c r="AX205" i="1"/>
  <c r="AU205" i="1"/>
  <c r="AS205" i="1"/>
  <c r="AQ205" i="1"/>
  <c r="AL205" i="1"/>
  <c r="AJ205" i="1"/>
  <c r="AB205" i="1"/>
  <c r="Z205" i="1"/>
  <c r="X205" i="1"/>
  <c r="P205" i="1"/>
  <c r="N205" i="1"/>
  <c r="G205" i="1"/>
  <c r="D205" i="1"/>
  <c r="E205" i="1" s="1"/>
  <c r="B205" i="1"/>
  <c r="C205" i="1" s="1"/>
  <c r="A205" i="1"/>
  <c r="AE205" i="1" s="1"/>
  <c r="FQ204" i="1"/>
  <c r="FO204" i="1"/>
  <c r="FM204" i="1"/>
  <c r="EP204" i="1"/>
  <c r="EN204" i="1"/>
  <c r="DE204" i="1"/>
  <c r="DC204" i="1"/>
  <c r="DA204" i="1"/>
  <c r="CY204" i="1"/>
  <c r="CQ204" i="1"/>
  <c r="CO204" i="1"/>
  <c r="CG204" i="1"/>
  <c r="CE204" i="1"/>
  <c r="BW204" i="1"/>
  <c r="BU204" i="1"/>
  <c r="BL204" i="1"/>
  <c r="AX204" i="1"/>
  <c r="AU204" i="1"/>
  <c r="AS204" i="1"/>
  <c r="AQ204" i="1"/>
  <c r="AL204" i="1"/>
  <c r="AJ204" i="1"/>
  <c r="AB204" i="1"/>
  <c r="Z204" i="1"/>
  <c r="X204" i="1"/>
  <c r="P204" i="1"/>
  <c r="N204" i="1"/>
  <c r="G204" i="1"/>
  <c r="A204" i="1"/>
  <c r="AD204" i="1" s="1"/>
  <c r="FQ203" i="1"/>
  <c r="FO203" i="1"/>
  <c r="FM203" i="1"/>
  <c r="EP203" i="1"/>
  <c r="EN203" i="1"/>
  <c r="DE203" i="1"/>
  <c r="DC203" i="1"/>
  <c r="DA203" i="1"/>
  <c r="CY203" i="1"/>
  <c r="CQ203" i="1"/>
  <c r="CO203" i="1"/>
  <c r="CG203" i="1"/>
  <c r="CE203" i="1"/>
  <c r="BW203" i="1"/>
  <c r="BU203" i="1"/>
  <c r="BL203" i="1"/>
  <c r="AX203" i="1"/>
  <c r="AU203" i="1"/>
  <c r="AS203" i="1"/>
  <c r="AQ203" i="1"/>
  <c r="AL203" i="1"/>
  <c r="AJ203" i="1"/>
  <c r="AD203" i="1"/>
  <c r="AB203" i="1"/>
  <c r="Z203" i="1"/>
  <c r="X203" i="1"/>
  <c r="P203" i="1"/>
  <c r="N203" i="1"/>
  <c r="G203" i="1"/>
  <c r="D203" i="1"/>
  <c r="E203" i="1" s="1"/>
  <c r="B203" i="1"/>
  <c r="C203" i="1" s="1"/>
  <c r="A203" i="1"/>
  <c r="AE203" i="1" s="1"/>
  <c r="FQ202" i="1"/>
  <c r="FO202" i="1"/>
  <c r="FM202" i="1"/>
  <c r="EP202" i="1"/>
  <c r="EN202" i="1"/>
  <c r="DE202" i="1"/>
  <c r="DC202" i="1"/>
  <c r="DA202" i="1"/>
  <c r="CY202" i="1"/>
  <c r="CQ202" i="1"/>
  <c r="CO202" i="1"/>
  <c r="CG202" i="1"/>
  <c r="CE202" i="1"/>
  <c r="BW202" i="1"/>
  <c r="BU202" i="1"/>
  <c r="BL202" i="1"/>
  <c r="AX202" i="1"/>
  <c r="AU202" i="1"/>
  <c r="AS202" i="1"/>
  <c r="AQ202" i="1"/>
  <c r="AL202" i="1"/>
  <c r="AJ202" i="1"/>
  <c r="AB202" i="1"/>
  <c r="Z202" i="1"/>
  <c r="X202" i="1"/>
  <c r="P202" i="1"/>
  <c r="N202" i="1"/>
  <c r="G202" i="1"/>
  <c r="A202" i="1"/>
  <c r="AD202" i="1" s="1"/>
  <c r="FQ201" i="1"/>
  <c r="FO201" i="1"/>
  <c r="FM201" i="1"/>
  <c r="EP201" i="1"/>
  <c r="EN201" i="1"/>
  <c r="DE201" i="1"/>
  <c r="DC201" i="1"/>
  <c r="DA201" i="1"/>
  <c r="CY201" i="1"/>
  <c r="CQ201" i="1"/>
  <c r="CO201" i="1"/>
  <c r="CG201" i="1"/>
  <c r="CE201" i="1"/>
  <c r="BW201" i="1"/>
  <c r="BU201" i="1"/>
  <c r="BL201" i="1"/>
  <c r="AX201" i="1"/>
  <c r="AU201" i="1"/>
  <c r="AS201" i="1"/>
  <c r="AQ201" i="1"/>
  <c r="AL201" i="1"/>
  <c r="AJ201" i="1"/>
  <c r="AD201" i="1"/>
  <c r="AB201" i="1"/>
  <c r="Z201" i="1"/>
  <c r="X201" i="1"/>
  <c r="P201" i="1"/>
  <c r="N201" i="1"/>
  <c r="G201" i="1"/>
  <c r="D201" i="1"/>
  <c r="E201" i="1" s="1"/>
  <c r="B201" i="1"/>
  <c r="C201" i="1" s="1"/>
  <c r="A201" i="1"/>
  <c r="AE201" i="1" s="1"/>
  <c r="FQ200" i="1"/>
  <c r="FO200" i="1"/>
  <c r="FM200" i="1"/>
  <c r="EP200" i="1"/>
  <c r="EN200" i="1"/>
  <c r="DE200" i="1"/>
  <c r="DC200" i="1"/>
  <c r="DA200" i="1"/>
  <c r="CY200" i="1"/>
  <c r="CQ200" i="1"/>
  <c r="CO200" i="1"/>
  <c r="CG200" i="1"/>
  <c r="CE200" i="1"/>
  <c r="BW200" i="1"/>
  <c r="BU200" i="1"/>
  <c r="BL200" i="1"/>
  <c r="AX200" i="1"/>
  <c r="AU200" i="1"/>
  <c r="AS200" i="1"/>
  <c r="AQ200" i="1"/>
  <c r="AL200" i="1"/>
  <c r="AJ200" i="1"/>
  <c r="AB200" i="1"/>
  <c r="Z200" i="1"/>
  <c r="X200" i="1"/>
  <c r="P200" i="1"/>
  <c r="N200" i="1"/>
  <c r="G200" i="1"/>
  <c r="A200" i="1"/>
  <c r="AD200" i="1" s="1"/>
  <c r="FQ199" i="1"/>
  <c r="FO199" i="1"/>
  <c r="FM199" i="1"/>
  <c r="EP199" i="1"/>
  <c r="EN199" i="1"/>
  <c r="DE199" i="1"/>
  <c r="DC199" i="1"/>
  <c r="DA199" i="1"/>
  <c r="CY199" i="1"/>
  <c r="CQ199" i="1"/>
  <c r="CO199" i="1"/>
  <c r="CG199" i="1"/>
  <c r="CE199" i="1"/>
  <c r="BW199" i="1"/>
  <c r="BU199" i="1"/>
  <c r="BL199" i="1"/>
  <c r="AX199" i="1"/>
  <c r="AU199" i="1"/>
  <c r="AS199" i="1"/>
  <c r="AQ199" i="1"/>
  <c r="AL199" i="1"/>
  <c r="AJ199" i="1"/>
  <c r="AD199" i="1"/>
  <c r="AB199" i="1"/>
  <c r="Z199" i="1"/>
  <c r="X199" i="1"/>
  <c r="P199" i="1"/>
  <c r="N199" i="1"/>
  <c r="G199" i="1"/>
  <c r="D199" i="1"/>
  <c r="E199" i="1" s="1"/>
  <c r="B199" i="1"/>
  <c r="C199" i="1" s="1"/>
  <c r="A199" i="1"/>
  <c r="AE199" i="1" s="1"/>
  <c r="FQ198" i="1"/>
  <c r="FO198" i="1"/>
  <c r="FM198" i="1"/>
  <c r="EP198" i="1"/>
  <c r="EN198" i="1"/>
  <c r="DE198" i="1"/>
  <c r="DC198" i="1"/>
  <c r="DA198" i="1"/>
  <c r="CY198" i="1"/>
  <c r="CQ198" i="1"/>
  <c r="CO198" i="1"/>
  <c r="CG198" i="1"/>
  <c r="CE198" i="1"/>
  <c r="BW198" i="1"/>
  <c r="BU198" i="1"/>
  <c r="BL198" i="1"/>
  <c r="AX198" i="1"/>
  <c r="AU198" i="1"/>
  <c r="AS198" i="1"/>
  <c r="AQ198" i="1"/>
  <c r="AL198" i="1"/>
  <c r="AJ198" i="1"/>
  <c r="AB198" i="1"/>
  <c r="Z198" i="1"/>
  <c r="X198" i="1"/>
  <c r="P198" i="1"/>
  <c r="N198" i="1"/>
  <c r="G198" i="1"/>
  <c r="A198" i="1"/>
  <c r="AD198" i="1" s="1"/>
  <c r="FQ197" i="1"/>
  <c r="FO197" i="1"/>
  <c r="FM197" i="1"/>
  <c r="EP197" i="1"/>
  <c r="EN197" i="1"/>
  <c r="DE197" i="1"/>
  <c r="DC197" i="1"/>
  <c r="DA197" i="1"/>
  <c r="CY197" i="1"/>
  <c r="CQ197" i="1"/>
  <c r="CO197" i="1"/>
  <c r="CG197" i="1"/>
  <c r="CE197" i="1"/>
  <c r="BW197" i="1"/>
  <c r="BU197" i="1"/>
  <c r="BL197" i="1"/>
  <c r="AX197" i="1"/>
  <c r="AU197" i="1"/>
  <c r="AS197" i="1"/>
  <c r="AQ197" i="1"/>
  <c r="AL197" i="1"/>
  <c r="AJ197" i="1"/>
  <c r="AD197" i="1"/>
  <c r="AB197" i="1"/>
  <c r="Z197" i="1"/>
  <c r="X197" i="1"/>
  <c r="P197" i="1"/>
  <c r="N197" i="1"/>
  <c r="G197" i="1"/>
  <c r="D197" i="1"/>
  <c r="E197" i="1" s="1"/>
  <c r="B197" i="1"/>
  <c r="C197" i="1" s="1"/>
  <c r="A197" i="1"/>
  <c r="AE197" i="1" s="1"/>
  <c r="FQ196" i="1"/>
  <c r="FO196" i="1"/>
  <c r="FM196" i="1"/>
  <c r="EP196" i="1"/>
  <c r="EN196" i="1"/>
  <c r="DE196" i="1"/>
  <c r="DC196" i="1"/>
  <c r="DA196" i="1"/>
  <c r="CY196" i="1"/>
  <c r="CQ196" i="1"/>
  <c r="CO196" i="1"/>
  <c r="CG196" i="1"/>
  <c r="CE196" i="1"/>
  <c r="BW196" i="1"/>
  <c r="BU196" i="1"/>
  <c r="BL196" i="1"/>
  <c r="AX196" i="1"/>
  <c r="AU196" i="1"/>
  <c r="AS196" i="1"/>
  <c r="AQ196" i="1"/>
  <c r="AL196" i="1"/>
  <c r="AJ196" i="1"/>
  <c r="AB196" i="1"/>
  <c r="Z196" i="1"/>
  <c r="X196" i="1"/>
  <c r="P196" i="1"/>
  <c r="N196" i="1"/>
  <c r="G196" i="1"/>
  <c r="A196" i="1"/>
  <c r="AD196" i="1" s="1"/>
  <c r="FQ195" i="1"/>
  <c r="FO195" i="1"/>
  <c r="FM195" i="1"/>
  <c r="EP195" i="1"/>
  <c r="EN195" i="1"/>
  <c r="DE195" i="1"/>
  <c r="DC195" i="1"/>
  <c r="DA195" i="1"/>
  <c r="CY195" i="1"/>
  <c r="CQ195" i="1"/>
  <c r="CO195" i="1"/>
  <c r="CG195" i="1"/>
  <c r="CE195" i="1"/>
  <c r="BW195" i="1"/>
  <c r="BU195" i="1"/>
  <c r="BL195" i="1"/>
  <c r="AX195" i="1"/>
  <c r="AU195" i="1"/>
  <c r="AS195" i="1"/>
  <c r="AQ195" i="1"/>
  <c r="AL195" i="1"/>
  <c r="AJ195" i="1"/>
  <c r="AD195" i="1"/>
  <c r="AB195" i="1"/>
  <c r="Z195" i="1"/>
  <c r="X195" i="1"/>
  <c r="P195" i="1"/>
  <c r="N195" i="1"/>
  <c r="G195" i="1"/>
  <c r="D195" i="1"/>
  <c r="E195" i="1" s="1"/>
  <c r="B195" i="1"/>
  <c r="C195" i="1" s="1"/>
  <c r="A195" i="1"/>
  <c r="AE195" i="1" s="1"/>
  <c r="FQ194" i="1"/>
  <c r="FO194" i="1"/>
  <c r="FM194" i="1"/>
  <c r="EP194" i="1"/>
  <c r="EN194" i="1"/>
  <c r="DE194" i="1"/>
  <c r="DC194" i="1"/>
  <c r="DA194" i="1"/>
  <c r="CY194" i="1"/>
  <c r="CQ194" i="1"/>
  <c r="CO194" i="1"/>
  <c r="CG194" i="1"/>
  <c r="CE194" i="1"/>
  <c r="BW194" i="1"/>
  <c r="BU194" i="1"/>
  <c r="BL194" i="1"/>
  <c r="AX194" i="1"/>
  <c r="AU194" i="1"/>
  <c r="AS194" i="1"/>
  <c r="AQ194" i="1"/>
  <c r="AL194" i="1"/>
  <c r="AJ194" i="1"/>
  <c r="AB194" i="1"/>
  <c r="Z194" i="1"/>
  <c r="X194" i="1"/>
  <c r="P194" i="1"/>
  <c r="N194" i="1"/>
  <c r="G194" i="1"/>
  <c r="A194" i="1"/>
  <c r="AD194" i="1" s="1"/>
  <c r="FQ193" i="1"/>
  <c r="FO193" i="1"/>
  <c r="FM193" i="1"/>
  <c r="EP193" i="1"/>
  <c r="EN193" i="1"/>
  <c r="DE193" i="1"/>
  <c r="DC193" i="1"/>
  <c r="DA193" i="1"/>
  <c r="CY193" i="1"/>
  <c r="CQ193" i="1"/>
  <c r="CO193" i="1"/>
  <c r="CG193" i="1"/>
  <c r="CE193" i="1"/>
  <c r="BW193" i="1"/>
  <c r="BU193" i="1"/>
  <c r="BL193" i="1"/>
  <c r="AX193" i="1"/>
  <c r="AU193" i="1"/>
  <c r="AS193" i="1"/>
  <c r="AQ193" i="1"/>
  <c r="AL193" i="1"/>
  <c r="AJ193" i="1"/>
  <c r="AD193" i="1"/>
  <c r="AB193" i="1"/>
  <c r="Z193" i="1"/>
  <c r="X193" i="1"/>
  <c r="P193" i="1"/>
  <c r="N193" i="1"/>
  <c r="G193" i="1"/>
  <c r="D193" i="1"/>
  <c r="E193" i="1" s="1"/>
  <c r="B193" i="1"/>
  <c r="C193" i="1" s="1"/>
  <c r="A193" i="1"/>
  <c r="AE193" i="1" s="1"/>
  <c r="FQ192" i="1"/>
  <c r="FO192" i="1"/>
  <c r="FM192" i="1"/>
  <c r="EP192" i="1"/>
  <c r="EN192" i="1"/>
  <c r="DE192" i="1"/>
  <c r="DC192" i="1"/>
  <c r="DA192" i="1"/>
  <c r="CY192" i="1"/>
  <c r="CQ192" i="1"/>
  <c r="CO192" i="1"/>
  <c r="CG192" i="1"/>
  <c r="CE192" i="1"/>
  <c r="BW192" i="1"/>
  <c r="BU192" i="1"/>
  <c r="BL192" i="1"/>
  <c r="AX192" i="1"/>
  <c r="AU192" i="1"/>
  <c r="AS192" i="1"/>
  <c r="AQ192" i="1"/>
  <c r="AL192" i="1"/>
  <c r="AJ192" i="1"/>
  <c r="AB192" i="1"/>
  <c r="Z192" i="1"/>
  <c r="X192" i="1"/>
  <c r="P192" i="1"/>
  <c r="N192" i="1"/>
  <c r="G192" i="1"/>
  <c r="A192" i="1"/>
  <c r="AD192" i="1" s="1"/>
  <c r="FQ191" i="1"/>
  <c r="FO191" i="1"/>
  <c r="FM191" i="1"/>
  <c r="EP191" i="1"/>
  <c r="EN191" i="1"/>
  <c r="DE191" i="1"/>
  <c r="DC191" i="1"/>
  <c r="DA191" i="1"/>
  <c r="CY191" i="1"/>
  <c r="CQ191" i="1"/>
  <c r="CO191" i="1"/>
  <c r="CG191" i="1"/>
  <c r="CE191" i="1"/>
  <c r="BW191" i="1"/>
  <c r="BU191" i="1"/>
  <c r="BL191" i="1"/>
  <c r="AX191" i="1"/>
  <c r="AU191" i="1"/>
  <c r="AS191" i="1"/>
  <c r="AQ191" i="1"/>
  <c r="AL191" i="1"/>
  <c r="AJ191" i="1"/>
  <c r="AD191" i="1"/>
  <c r="AB191" i="1"/>
  <c r="Z191" i="1"/>
  <c r="X191" i="1"/>
  <c r="P191" i="1"/>
  <c r="N191" i="1"/>
  <c r="G191" i="1"/>
  <c r="D191" i="1"/>
  <c r="E191" i="1" s="1"/>
  <c r="B191" i="1"/>
  <c r="C191" i="1" s="1"/>
  <c r="A191" i="1"/>
  <c r="AE191" i="1" s="1"/>
  <c r="FQ190" i="1"/>
  <c r="FO190" i="1"/>
  <c r="FM190" i="1"/>
  <c r="EP190" i="1"/>
  <c r="EN190" i="1"/>
  <c r="DE190" i="1"/>
  <c r="DC190" i="1"/>
  <c r="DA190" i="1"/>
  <c r="CY190" i="1"/>
  <c r="CQ190" i="1"/>
  <c r="CO190" i="1"/>
  <c r="CG190" i="1"/>
  <c r="CE190" i="1"/>
  <c r="BW190" i="1"/>
  <c r="BU190" i="1"/>
  <c r="BL190" i="1"/>
  <c r="AX190" i="1"/>
  <c r="AU190" i="1"/>
  <c r="AS190" i="1"/>
  <c r="AQ190" i="1"/>
  <c r="AL190" i="1"/>
  <c r="AJ190" i="1"/>
  <c r="AD190" i="1"/>
  <c r="AB190" i="1"/>
  <c r="Z190" i="1"/>
  <c r="X190" i="1"/>
  <c r="P190" i="1"/>
  <c r="N190" i="1"/>
  <c r="G190" i="1"/>
  <c r="D190" i="1"/>
  <c r="E190" i="1" s="1"/>
  <c r="B190" i="1"/>
  <c r="C190" i="1" s="1"/>
  <c r="A190" i="1"/>
  <c r="AE190" i="1" s="1"/>
  <c r="FQ189" i="1"/>
  <c r="FO189" i="1"/>
  <c r="FM189" i="1"/>
  <c r="EP189" i="1"/>
  <c r="EN189" i="1"/>
  <c r="DE189" i="1"/>
  <c r="DC189" i="1"/>
  <c r="DA189" i="1"/>
  <c r="CY189" i="1"/>
  <c r="CQ189" i="1"/>
  <c r="CO189" i="1"/>
  <c r="CG189" i="1"/>
  <c r="CE189" i="1"/>
  <c r="BW189" i="1"/>
  <c r="BU189" i="1"/>
  <c r="BL189" i="1"/>
  <c r="AX189" i="1"/>
  <c r="AU189" i="1"/>
  <c r="AS189" i="1"/>
  <c r="AQ189" i="1"/>
  <c r="AL189" i="1"/>
  <c r="AJ189" i="1"/>
  <c r="AB189" i="1"/>
  <c r="Z189" i="1"/>
  <c r="X189" i="1"/>
  <c r="P189" i="1"/>
  <c r="N189" i="1"/>
  <c r="G189" i="1"/>
  <c r="A189" i="1"/>
  <c r="AE189" i="1" s="1"/>
  <c r="FQ188" i="1"/>
  <c r="FO188" i="1"/>
  <c r="FM188" i="1"/>
  <c r="EP188" i="1"/>
  <c r="EN188" i="1"/>
  <c r="DE188" i="1"/>
  <c r="DC188" i="1"/>
  <c r="DA188" i="1"/>
  <c r="CY188" i="1"/>
  <c r="CQ188" i="1"/>
  <c r="CO188" i="1"/>
  <c r="CG188" i="1"/>
  <c r="CE188" i="1"/>
  <c r="BW188" i="1"/>
  <c r="BU188" i="1"/>
  <c r="BL188" i="1"/>
  <c r="AX188" i="1"/>
  <c r="AU188" i="1"/>
  <c r="AS188" i="1"/>
  <c r="AQ188" i="1"/>
  <c r="AL188" i="1"/>
  <c r="AJ188" i="1"/>
  <c r="AD188" i="1"/>
  <c r="AB188" i="1"/>
  <c r="Z188" i="1"/>
  <c r="X188" i="1"/>
  <c r="P188" i="1"/>
  <c r="N188" i="1"/>
  <c r="G188" i="1"/>
  <c r="D188" i="1"/>
  <c r="E188" i="1" s="1"/>
  <c r="B188" i="1"/>
  <c r="C188" i="1" s="1"/>
  <c r="A188" i="1"/>
  <c r="AE188" i="1" s="1"/>
  <c r="FQ187" i="1"/>
  <c r="FO187" i="1"/>
  <c r="FM187" i="1"/>
  <c r="EP187" i="1"/>
  <c r="EN187" i="1"/>
  <c r="DE187" i="1"/>
  <c r="DC187" i="1"/>
  <c r="DA187" i="1"/>
  <c r="CY187" i="1"/>
  <c r="CQ187" i="1"/>
  <c r="CO187" i="1"/>
  <c r="CG187" i="1"/>
  <c r="CE187" i="1"/>
  <c r="BW187" i="1"/>
  <c r="BU187" i="1"/>
  <c r="BL187" i="1"/>
  <c r="AX187" i="1"/>
  <c r="AU187" i="1"/>
  <c r="AS187" i="1"/>
  <c r="AQ187" i="1"/>
  <c r="AL187" i="1"/>
  <c r="AJ187" i="1"/>
  <c r="AB187" i="1"/>
  <c r="Z187" i="1"/>
  <c r="X187" i="1"/>
  <c r="P187" i="1"/>
  <c r="N187" i="1"/>
  <c r="G187" i="1"/>
  <c r="A187" i="1"/>
  <c r="AE187" i="1" s="1"/>
  <c r="FQ186" i="1"/>
  <c r="FO186" i="1"/>
  <c r="FM186" i="1"/>
  <c r="EP186" i="1"/>
  <c r="EN186" i="1"/>
  <c r="DE186" i="1"/>
  <c r="DC186" i="1"/>
  <c r="DA186" i="1"/>
  <c r="CY186" i="1"/>
  <c r="CQ186" i="1"/>
  <c r="CO186" i="1"/>
  <c r="CG186" i="1"/>
  <c r="CE186" i="1"/>
  <c r="BW186" i="1"/>
  <c r="BU186" i="1"/>
  <c r="BL186" i="1"/>
  <c r="AX186" i="1"/>
  <c r="AU186" i="1"/>
  <c r="AS186" i="1"/>
  <c r="AQ186" i="1"/>
  <c r="AL186" i="1"/>
  <c r="AJ186" i="1"/>
  <c r="AD186" i="1"/>
  <c r="AB186" i="1"/>
  <c r="Z186" i="1"/>
  <c r="X186" i="1"/>
  <c r="P186" i="1"/>
  <c r="N186" i="1"/>
  <c r="G186" i="1"/>
  <c r="D186" i="1"/>
  <c r="E186" i="1" s="1"/>
  <c r="B186" i="1"/>
  <c r="C186" i="1" s="1"/>
  <c r="A186" i="1"/>
  <c r="AE186" i="1" s="1"/>
  <c r="FQ185" i="1"/>
  <c r="FO185" i="1"/>
  <c r="FM185" i="1"/>
  <c r="EP185" i="1"/>
  <c r="EN185" i="1"/>
  <c r="DE185" i="1"/>
  <c r="DC185" i="1"/>
  <c r="DA185" i="1"/>
  <c r="CY185" i="1"/>
  <c r="CQ185" i="1"/>
  <c r="CO185" i="1"/>
  <c r="CG185" i="1"/>
  <c r="CE185" i="1"/>
  <c r="BW185" i="1"/>
  <c r="BU185" i="1"/>
  <c r="BL185" i="1"/>
  <c r="AX185" i="1"/>
  <c r="AU185" i="1"/>
  <c r="AS185" i="1"/>
  <c r="AQ185" i="1"/>
  <c r="AL185" i="1"/>
  <c r="AJ185" i="1"/>
  <c r="AB185" i="1"/>
  <c r="Z185" i="1"/>
  <c r="X185" i="1"/>
  <c r="P185" i="1"/>
  <c r="N185" i="1"/>
  <c r="G185" i="1"/>
  <c r="A185" i="1"/>
  <c r="AE185" i="1" s="1"/>
  <c r="FQ184" i="1"/>
  <c r="FO184" i="1"/>
  <c r="FM184" i="1"/>
  <c r="EP184" i="1"/>
  <c r="EN184" i="1"/>
  <c r="DE184" i="1"/>
  <c r="DC184" i="1"/>
  <c r="DA184" i="1"/>
  <c r="CY184" i="1"/>
  <c r="CQ184" i="1"/>
  <c r="CO184" i="1"/>
  <c r="CG184" i="1"/>
  <c r="CE184" i="1"/>
  <c r="BW184" i="1"/>
  <c r="BU184" i="1"/>
  <c r="BL184" i="1"/>
  <c r="AX184" i="1"/>
  <c r="AU184" i="1"/>
  <c r="AS184" i="1"/>
  <c r="AQ184" i="1"/>
  <c r="AL184" i="1"/>
  <c r="AJ184" i="1"/>
  <c r="AD184" i="1"/>
  <c r="AB184" i="1"/>
  <c r="Z184" i="1"/>
  <c r="X184" i="1"/>
  <c r="P184" i="1"/>
  <c r="N184" i="1"/>
  <c r="G184" i="1"/>
  <c r="D184" i="1"/>
  <c r="E184" i="1" s="1"/>
  <c r="B184" i="1"/>
  <c r="C184" i="1" s="1"/>
  <c r="A184" i="1"/>
  <c r="AE184" i="1" s="1"/>
  <c r="FQ183" i="1"/>
  <c r="FO183" i="1"/>
  <c r="FM183" i="1"/>
  <c r="EP183" i="1"/>
  <c r="EN183" i="1"/>
  <c r="DE183" i="1"/>
  <c r="DC183" i="1"/>
  <c r="DA183" i="1"/>
  <c r="CY183" i="1"/>
  <c r="CQ183" i="1"/>
  <c r="CO183" i="1"/>
  <c r="CG183" i="1"/>
  <c r="CE183" i="1"/>
  <c r="BW183" i="1"/>
  <c r="BU183" i="1"/>
  <c r="BL183" i="1"/>
  <c r="AX183" i="1"/>
  <c r="AU183" i="1"/>
  <c r="AS183" i="1"/>
  <c r="AQ183" i="1"/>
  <c r="AL183" i="1"/>
  <c r="AJ183" i="1"/>
  <c r="AB183" i="1"/>
  <c r="Z183" i="1"/>
  <c r="X183" i="1"/>
  <c r="P183" i="1"/>
  <c r="N183" i="1"/>
  <c r="G183" i="1"/>
  <c r="A183" i="1"/>
  <c r="AE183" i="1" s="1"/>
  <c r="FQ182" i="1"/>
  <c r="FO182" i="1"/>
  <c r="FM182" i="1"/>
  <c r="EP182" i="1"/>
  <c r="EN182" i="1"/>
  <c r="DE182" i="1"/>
  <c r="DC182" i="1"/>
  <c r="DA182" i="1"/>
  <c r="CY182" i="1"/>
  <c r="CQ182" i="1"/>
  <c r="CO182" i="1"/>
  <c r="CG182" i="1"/>
  <c r="CE182" i="1"/>
  <c r="BW182" i="1"/>
  <c r="BU182" i="1"/>
  <c r="BL182" i="1"/>
  <c r="AX182" i="1"/>
  <c r="AU182" i="1"/>
  <c r="AS182" i="1"/>
  <c r="AQ182" i="1"/>
  <c r="AL182" i="1"/>
  <c r="AJ182" i="1"/>
  <c r="AD182" i="1"/>
  <c r="AB182" i="1"/>
  <c r="Z182" i="1"/>
  <c r="X182" i="1"/>
  <c r="P182" i="1"/>
  <c r="N182" i="1"/>
  <c r="G182" i="1"/>
  <c r="D182" i="1"/>
  <c r="E182" i="1" s="1"/>
  <c r="B182" i="1"/>
  <c r="C182" i="1" s="1"/>
  <c r="A182" i="1"/>
  <c r="AE182" i="1" s="1"/>
  <c r="FQ181" i="1"/>
  <c r="FO181" i="1"/>
  <c r="FM181" i="1"/>
  <c r="EP181" i="1"/>
  <c r="EN181" i="1"/>
  <c r="DE181" i="1"/>
  <c r="DC181" i="1"/>
  <c r="DA181" i="1"/>
  <c r="CY181" i="1"/>
  <c r="CQ181" i="1"/>
  <c r="CO181" i="1"/>
  <c r="CG181" i="1"/>
  <c r="CE181" i="1"/>
  <c r="BW181" i="1"/>
  <c r="BU181" i="1"/>
  <c r="BL181" i="1"/>
  <c r="AX181" i="1"/>
  <c r="AU181" i="1"/>
  <c r="AS181" i="1"/>
  <c r="AQ181" i="1"/>
  <c r="AL181" i="1"/>
  <c r="AJ181" i="1"/>
  <c r="AB181" i="1"/>
  <c r="Z181" i="1"/>
  <c r="X181" i="1"/>
  <c r="P181" i="1"/>
  <c r="N181" i="1"/>
  <c r="G181" i="1"/>
  <c r="A181" i="1"/>
  <c r="AE181" i="1" s="1"/>
  <c r="FQ180" i="1"/>
  <c r="FO180" i="1"/>
  <c r="FM180" i="1"/>
  <c r="EP180" i="1"/>
  <c r="EN180" i="1"/>
  <c r="DE180" i="1"/>
  <c r="DC180" i="1"/>
  <c r="DA180" i="1"/>
  <c r="CY180" i="1"/>
  <c r="CQ180" i="1"/>
  <c r="CO180" i="1"/>
  <c r="CG180" i="1"/>
  <c r="CE180" i="1"/>
  <c r="BW180" i="1"/>
  <c r="BU180" i="1"/>
  <c r="BL180" i="1"/>
  <c r="AX180" i="1"/>
  <c r="AU180" i="1"/>
  <c r="AS180" i="1"/>
  <c r="AQ180" i="1"/>
  <c r="AL180" i="1"/>
  <c r="AJ180" i="1"/>
  <c r="AD180" i="1"/>
  <c r="AB180" i="1"/>
  <c r="Z180" i="1"/>
  <c r="X180" i="1"/>
  <c r="P180" i="1"/>
  <c r="N180" i="1"/>
  <c r="G180" i="1"/>
  <c r="D180" i="1"/>
  <c r="E180" i="1" s="1"/>
  <c r="B180" i="1"/>
  <c r="C180" i="1" s="1"/>
  <c r="A180" i="1"/>
  <c r="AE180" i="1" s="1"/>
  <c r="FQ179" i="1"/>
  <c r="FO179" i="1"/>
  <c r="FM179" i="1"/>
  <c r="EP179" i="1"/>
  <c r="EN179" i="1"/>
  <c r="DE179" i="1"/>
  <c r="DC179" i="1"/>
  <c r="DA179" i="1"/>
  <c r="CY179" i="1"/>
  <c r="CQ179" i="1"/>
  <c r="CO179" i="1"/>
  <c r="CG179" i="1"/>
  <c r="CE179" i="1"/>
  <c r="BW179" i="1"/>
  <c r="BU179" i="1"/>
  <c r="BL179" i="1"/>
  <c r="AX179" i="1"/>
  <c r="AU179" i="1"/>
  <c r="AS179" i="1"/>
  <c r="AQ179" i="1"/>
  <c r="AL179" i="1"/>
  <c r="AJ179" i="1"/>
  <c r="AB179" i="1"/>
  <c r="Z179" i="1"/>
  <c r="X179" i="1"/>
  <c r="P179" i="1"/>
  <c r="N179" i="1"/>
  <c r="G179" i="1"/>
  <c r="A179" i="1"/>
  <c r="AE179" i="1" s="1"/>
  <c r="FQ178" i="1"/>
  <c r="FO178" i="1"/>
  <c r="FM178" i="1"/>
  <c r="EP178" i="1"/>
  <c r="EN178" i="1"/>
  <c r="DE178" i="1"/>
  <c r="DC178" i="1"/>
  <c r="DA178" i="1"/>
  <c r="CY178" i="1"/>
  <c r="CQ178" i="1"/>
  <c r="CO178" i="1"/>
  <c r="CG178" i="1"/>
  <c r="CE178" i="1"/>
  <c r="BW178" i="1"/>
  <c r="BU178" i="1"/>
  <c r="BL178" i="1"/>
  <c r="AX178" i="1"/>
  <c r="AU178" i="1"/>
  <c r="AS178" i="1"/>
  <c r="AQ178" i="1"/>
  <c r="AL178" i="1"/>
  <c r="AJ178" i="1"/>
  <c r="AD178" i="1"/>
  <c r="AB178" i="1"/>
  <c r="Z178" i="1"/>
  <c r="X178" i="1"/>
  <c r="P178" i="1"/>
  <c r="N178" i="1"/>
  <c r="G178" i="1"/>
  <c r="D178" i="1"/>
  <c r="E178" i="1" s="1"/>
  <c r="B178" i="1"/>
  <c r="C178" i="1" s="1"/>
  <c r="A178" i="1"/>
  <c r="AE178" i="1" s="1"/>
  <c r="FQ177" i="1"/>
  <c r="FO177" i="1"/>
  <c r="FM177" i="1"/>
  <c r="EP177" i="1"/>
  <c r="EN177" i="1"/>
  <c r="DE177" i="1"/>
  <c r="DC177" i="1"/>
  <c r="DA177" i="1"/>
  <c r="CY177" i="1"/>
  <c r="CQ177" i="1"/>
  <c r="CO177" i="1"/>
  <c r="CG177" i="1"/>
  <c r="CE177" i="1"/>
  <c r="BW177" i="1"/>
  <c r="BU177" i="1"/>
  <c r="BL177" i="1"/>
  <c r="AX177" i="1"/>
  <c r="AU177" i="1"/>
  <c r="AS177" i="1"/>
  <c r="AQ177" i="1"/>
  <c r="AL177" i="1"/>
  <c r="AJ177" i="1"/>
  <c r="AB177" i="1"/>
  <c r="Z177" i="1"/>
  <c r="X177" i="1"/>
  <c r="P177" i="1"/>
  <c r="N177" i="1"/>
  <c r="G177" i="1"/>
  <c r="A177" i="1"/>
  <c r="AE177" i="1" s="1"/>
  <c r="FQ176" i="1"/>
  <c r="FO176" i="1"/>
  <c r="FM176" i="1"/>
  <c r="EP176" i="1"/>
  <c r="EN176" i="1"/>
  <c r="DE176" i="1"/>
  <c r="DC176" i="1"/>
  <c r="DA176" i="1"/>
  <c r="CY176" i="1"/>
  <c r="CQ176" i="1"/>
  <c r="CO176" i="1"/>
  <c r="CG176" i="1"/>
  <c r="CE176" i="1"/>
  <c r="BW176" i="1"/>
  <c r="BU176" i="1"/>
  <c r="BL176" i="1"/>
  <c r="AX176" i="1"/>
  <c r="AU176" i="1"/>
  <c r="AS176" i="1"/>
  <c r="AQ176" i="1"/>
  <c r="AL176" i="1"/>
  <c r="AJ176" i="1"/>
  <c r="AD176" i="1"/>
  <c r="AB176" i="1"/>
  <c r="Z176" i="1"/>
  <c r="X176" i="1"/>
  <c r="P176" i="1"/>
  <c r="N176" i="1"/>
  <c r="G176" i="1"/>
  <c r="D176" i="1"/>
  <c r="E176" i="1" s="1"/>
  <c r="B176" i="1"/>
  <c r="C176" i="1" s="1"/>
  <c r="A176" i="1"/>
  <c r="AE176" i="1" s="1"/>
  <c r="FQ175" i="1"/>
  <c r="FO175" i="1"/>
  <c r="FM175" i="1"/>
  <c r="EP175" i="1"/>
  <c r="EN175" i="1"/>
  <c r="DE175" i="1"/>
  <c r="DC175" i="1"/>
  <c r="DA175" i="1"/>
  <c r="CY175" i="1"/>
  <c r="CQ175" i="1"/>
  <c r="CO175" i="1"/>
  <c r="CG175" i="1"/>
  <c r="CE175" i="1"/>
  <c r="BW175" i="1"/>
  <c r="BU175" i="1"/>
  <c r="BL175" i="1"/>
  <c r="AX175" i="1"/>
  <c r="AU175" i="1"/>
  <c r="AS175" i="1"/>
  <c r="AQ175" i="1"/>
  <c r="AL175" i="1"/>
  <c r="AJ175" i="1"/>
  <c r="AB175" i="1"/>
  <c r="Z175" i="1"/>
  <c r="X175" i="1"/>
  <c r="P175" i="1"/>
  <c r="N175" i="1"/>
  <c r="G175" i="1"/>
  <c r="A175" i="1"/>
  <c r="AE175" i="1" s="1"/>
  <c r="FQ174" i="1"/>
  <c r="FO174" i="1"/>
  <c r="FM174" i="1"/>
  <c r="EP174" i="1"/>
  <c r="EN174" i="1"/>
  <c r="DE174" i="1"/>
  <c r="DC174" i="1"/>
  <c r="DA174" i="1"/>
  <c r="CY174" i="1"/>
  <c r="CQ174" i="1"/>
  <c r="CO174" i="1"/>
  <c r="CG174" i="1"/>
  <c r="CE174" i="1"/>
  <c r="BW174" i="1"/>
  <c r="BU174" i="1"/>
  <c r="BL174" i="1"/>
  <c r="AX174" i="1"/>
  <c r="AU174" i="1"/>
  <c r="AS174" i="1"/>
  <c r="AQ174" i="1"/>
  <c r="AL174" i="1"/>
  <c r="AJ174" i="1"/>
  <c r="AD174" i="1"/>
  <c r="AB174" i="1"/>
  <c r="Z174" i="1"/>
  <c r="X174" i="1"/>
  <c r="P174" i="1"/>
  <c r="N174" i="1"/>
  <c r="G174" i="1"/>
  <c r="D174" i="1"/>
  <c r="E174" i="1" s="1"/>
  <c r="B174" i="1"/>
  <c r="C174" i="1" s="1"/>
  <c r="A174" i="1"/>
  <c r="AE174" i="1" s="1"/>
  <c r="FQ173" i="1"/>
  <c r="FO173" i="1"/>
  <c r="FM173" i="1"/>
  <c r="EP173" i="1"/>
  <c r="EN173" i="1"/>
  <c r="DE173" i="1"/>
  <c r="DC173" i="1"/>
  <c r="DA173" i="1"/>
  <c r="CY173" i="1"/>
  <c r="CQ173" i="1"/>
  <c r="CO173" i="1"/>
  <c r="CG173" i="1"/>
  <c r="CE173" i="1"/>
  <c r="BW173" i="1"/>
  <c r="BU173" i="1"/>
  <c r="BL173" i="1"/>
  <c r="AX173" i="1"/>
  <c r="AU173" i="1"/>
  <c r="AS173" i="1"/>
  <c r="AQ173" i="1"/>
  <c r="AL173" i="1"/>
  <c r="AJ173" i="1"/>
  <c r="AB173" i="1"/>
  <c r="Z173" i="1"/>
  <c r="X173" i="1"/>
  <c r="P173" i="1"/>
  <c r="N173" i="1"/>
  <c r="G173" i="1"/>
  <c r="A173" i="1"/>
  <c r="AE173" i="1" s="1"/>
  <c r="FQ172" i="1"/>
  <c r="FO172" i="1"/>
  <c r="FM172" i="1"/>
  <c r="EP172" i="1"/>
  <c r="EN172" i="1"/>
  <c r="DE172" i="1"/>
  <c r="DC172" i="1"/>
  <c r="DA172" i="1"/>
  <c r="CY172" i="1"/>
  <c r="CQ172" i="1"/>
  <c r="CO172" i="1"/>
  <c r="CG172" i="1"/>
  <c r="CE172" i="1"/>
  <c r="BW172" i="1"/>
  <c r="BU172" i="1"/>
  <c r="BL172" i="1"/>
  <c r="AX172" i="1"/>
  <c r="AU172" i="1"/>
  <c r="AS172" i="1"/>
  <c r="AQ172" i="1"/>
  <c r="AL172" i="1"/>
  <c r="AJ172" i="1"/>
  <c r="AD172" i="1"/>
  <c r="AB172" i="1"/>
  <c r="Z172" i="1"/>
  <c r="X172" i="1"/>
  <c r="P172" i="1"/>
  <c r="N172" i="1"/>
  <c r="G172" i="1"/>
  <c r="D172" i="1"/>
  <c r="E172" i="1" s="1"/>
  <c r="B172" i="1"/>
  <c r="C172" i="1" s="1"/>
  <c r="A172" i="1"/>
  <c r="AE172" i="1" s="1"/>
  <c r="FQ171" i="1"/>
  <c r="FO171" i="1"/>
  <c r="FM171" i="1"/>
  <c r="EP171" i="1"/>
  <c r="EN171" i="1"/>
  <c r="DE171" i="1"/>
  <c r="DC171" i="1"/>
  <c r="DA171" i="1"/>
  <c r="CY171" i="1"/>
  <c r="CQ171" i="1"/>
  <c r="CO171" i="1"/>
  <c r="CG171" i="1"/>
  <c r="CE171" i="1"/>
  <c r="BW171" i="1"/>
  <c r="BU171" i="1"/>
  <c r="BL171" i="1"/>
  <c r="AX171" i="1"/>
  <c r="AU171" i="1"/>
  <c r="AS171" i="1"/>
  <c r="AQ171" i="1"/>
  <c r="AL171" i="1"/>
  <c r="AJ171" i="1"/>
  <c r="AB171" i="1"/>
  <c r="Z171" i="1"/>
  <c r="X171" i="1"/>
  <c r="P171" i="1"/>
  <c r="N171" i="1"/>
  <c r="G171" i="1"/>
  <c r="A171" i="1"/>
  <c r="AE171" i="1" s="1"/>
  <c r="FQ170" i="1"/>
  <c r="FO170" i="1"/>
  <c r="FM170" i="1"/>
  <c r="EP170" i="1"/>
  <c r="EN170" i="1"/>
  <c r="DE170" i="1"/>
  <c r="DC170" i="1"/>
  <c r="DA170" i="1"/>
  <c r="CY170" i="1"/>
  <c r="CQ170" i="1"/>
  <c r="CO170" i="1"/>
  <c r="CG170" i="1"/>
  <c r="CE170" i="1"/>
  <c r="BW170" i="1"/>
  <c r="BU170" i="1"/>
  <c r="BL170" i="1"/>
  <c r="AX170" i="1"/>
  <c r="AU170" i="1"/>
  <c r="AS170" i="1"/>
  <c r="AQ170" i="1"/>
  <c r="AL170" i="1"/>
  <c r="AJ170" i="1"/>
  <c r="AD170" i="1"/>
  <c r="AB170" i="1"/>
  <c r="Z170" i="1"/>
  <c r="X170" i="1"/>
  <c r="P170" i="1"/>
  <c r="N170" i="1"/>
  <c r="G170" i="1"/>
  <c r="D170" i="1"/>
  <c r="E170" i="1" s="1"/>
  <c r="B170" i="1"/>
  <c r="C170" i="1" s="1"/>
  <c r="A170" i="1"/>
  <c r="AE170" i="1" s="1"/>
  <c r="FQ169" i="1"/>
  <c r="FO169" i="1"/>
  <c r="FM169" i="1"/>
  <c r="EP169" i="1"/>
  <c r="EN169" i="1"/>
  <c r="DE169" i="1"/>
  <c r="DC169" i="1"/>
  <c r="DA169" i="1"/>
  <c r="CY169" i="1"/>
  <c r="CQ169" i="1"/>
  <c r="CO169" i="1"/>
  <c r="CG169" i="1"/>
  <c r="CE169" i="1"/>
  <c r="BW169" i="1"/>
  <c r="BU169" i="1"/>
  <c r="BL169" i="1"/>
  <c r="AX169" i="1"/>
  <c r="AU169" i="1"/>
  <c r="AS169" i="1"/>
  <c r="AQ169" i="1"/>
  <c r="AL169" i="1"/>
  <c r="AJ169" i="1"/>
  <c r="AB169" i="1"/>
  <c r="Z169" i="1"/>
  <c r="X169" i="1"/>
  <c r="P169" i="1"/>
  <c r="N169" i="1"/>
  <c r="G169" i="1"/>
  <c r="A169" i="1"/>
  <c r="AE169" i="1" s="1"/>
  <c r="FQ168" i="1"/>
  <c r="FO168" i="1"/>
  <c r="FM168" i="1"/>
  <c r="EP168" i="1"/>
  <c r="EN168" i="1"/>
  <c r="DE168" i="1"/>
  <c r="DC168" i="1"/>
  <c r="DA168" i="1"/>
  <c r="CY168" i="1"/>
  <c r="CQ168" i="1"/>
  <c r="CO168" i="1"/>
  <c r="CG168" i="1"/>
  <c r="CE168" i="1"/>
  <c r="BW168" i="1"/>
  <c r="BU168" i="1"/>
  <c r="BL168" i="1"/>
  <c r="AX168" i="1"/>
  <c r="AU168" i="1"/>
  <c r="AS168" i="1"/>
  <c r="AQ168" i="1"/>
  <c r="AL168" i="1"/>
  <c r="AJ168" i="1"/>
  <c r="AD168" i="1"/>
  <c r="AB168" i="1"/>
  <c r="Z168" i="1"/>
  <c r="X168" i="1"/>
  <c r="P168" i="1"/>
  <c r="N168" i="1"/>
  <c r="G168" i="1"/>
  <c r="D168" i="1"/>
  <c r="E168" i="1" s="1"/>
  <c r="B168" i="1"/>
  <c r="C168" i="1" s="1"/>
  <c r="A168" i="1"/>
  <c r="AE168" i="1" s="1"/>
  <c r="FQ167" i="1"/>
  <c r="FO167" i="1"/>
  <c r="FM167" i="1"/>
  <c r="EP167" i="1"/>
  <c r="EN167" i="1"/>
  <c r="DE167" i="1"/>
  <c r="DC167" i="1"/>
  <c r="DA167" i="1"/>
  <c r="CY167" i="1"/>
  <c r="CQ167" i="1"/>
  <c r="CO167" i="1"/>
  <c r="CG167" i="1"/>
  <c r="CE167" i="1"/>
  <c r="BW167" i="1"/>
  <c r="BU167" i="1"/>
  <c r="BL167" i="1"/>
  <c r="AX167" i="1"/>
  <c r="AU167" i="1"/>
  <c r="AS167" i="1"/>
  <c r="AQ167" i="1"/>
  <c r="AL167" i="1"/>
  <c r="AJ167" i="1"/>
  <c r="AB167" i="1"/>
  <c r="Z167" i="1"/>
  <c r="X167" i="1"/>
  <c r="P167" i="1"/>
  <c r="N167" i="1"/>
  <c r="G167" i="1"/>
  <c r="A167" i="1"/>
  <c r="AE167" i="1" s="1"/>
  <c r="FQ166" i="1"/>
  <c r="FO166" i="1"/>
  <c r="FM166" i="1"/>
  <c r="EP166" i="1"/>
  <c r="EN166" i="1"/>
  <c r="DE166" i="1"/>
  <c r="DC166" i="1"/>
  <c r="DA166" i="1"/>
  <c r="CY166" i="1"/>
  <c r="CQ166" i="1"/>
  <c r="CO166" i="1"/>
  <c r="CG166" i="1"/>
  <c r="CE166" i="1"/>
  <c r="BW166" i="1"/>
  <c r="BU166" i="1"/>
  <c r="BL166" i="1"/>
  <c r="AX166" i="1"/>
  <c r="AU166" i="1"/>
  <c r="AS166" i="1"/>
  <c r="AQ166" i="1"/>
  <c r="AL166" i="1"/>
  <c r="AJ166" i="1"/>
  <c r="AD166" i="1"/>
  <c r="AB166" i="1"/>
  <c r="Z166" i="1"/>
  <c r="X166" i="1"/>
  <c r="P166" i="1"/>
  <c r="N166" i="1"/>
  <c r="G166" i="1"/>
  <c r="D166" i="1"/>
  <c r="E166" i="1" s="1"/>
  <c r="B166" i="1"/>
  <c r="C166" i="1" s="1"/>
  <c r="A166" i="1"/>
  <c r="AE166" i="1" s="1"/>
  <c r="FQ165" i="1"/>
  <c r="FO165" i="1"/>
  <c r="FM165" i="1"/>
  <c r="EP165" i="1"/>
  <c r="EN165" i="1"/>
  <c r="DE165" i="1"/>
  <c r="DC165" i="1"/>
  <c r="DA165" i="1"/>
  <c r="CY165" i="1"/>
  <c r="CQ165" i="1"/>
  <c r="CO165" i="1"/>
  <c r="CG165" i="1"/>
  <c r="CE165" i="1"/>
  <c r="BW165" i="1"/>
  <c r="BU165" i="1"/>
  <c r="BL165" i="1"/>
  <c r="AX165" i="1"/>
  <c r="AU165" i="1"/>
  <c r="AS165" i="1"/>
  <c r="AQ165" i="1"/>
  <c r="AL165" i="1"/>
  <c r="AJ165" i="1"/>
  <c r="AB165" i="1"/>
  <c r="Z165" i="1"/>
  <c r="X165" i="1"/>
  <c r="P165" i="1"/>
  <c r="N165" i="1"/>
  <c r="G165" i="1"/>
  <c r="A165" i="1"/>
  <c r="AE165" i="1" s="1"/>
  <c r="FQ164" i="1"/>
  <c r="FO164" i="1"/>
  <c r="FM164" i="1"/>
  <c r="EP164" i="1"/>
  <c r="EN164" i="1"/>
  <c r="DE164" i="1"/>
  <c r="DC164" i="1"/>
  <c r="DA164" i="1"/>
  <c r="CY164" i="1"/>
  <c r="CQ164" i="1"/>
  <c r="CO164" i="1"/>
  <c r="CG164" i="1"/>
  <c r="CE164" i="1"/>
  <c r="BW164" i="1"/>
  <c r="BU164" i="1"/>
  <c r="BL164" i="1"/>
  <c r="AX164" i="1"/>
  <c r="AU164" i="1"/>
  <c r="AS164" i="1"/>
  <c r="AQ164" i="1"/>
  <c r="AL164" i="1"/>
  <c r="AJ164" i="1"/>
  <c r="AD164" i="1"/>
  <c r="AB164" i="1"/>
  <c r="Z164" i="1"/>
  <c r="X164" i="1"/>
  <c r="P164" i="1"/>
  <c r="N164" i="1"/>
  <c r="G164" i="1"/>
  <c r="D164" i="1"/>
  <c r="E164" i="1" s="1"/>
  <c r="B164" i="1"/>
  <c r="C164" i="1" s="1"/>
  <c r="A164" i="1"/>
  <c r="AE164" i="1" s="1"/>
  <c r="FQ163" i="1"/>
  <c r="FO163" i="1"/>
  <c r="FM163" i="1"/>
  <c r="EP163" i="1"/>
  <c r="EN163" i="1"/>
  <c r="DE163" i="1"/>
  <c r="DC163" i="1"/>
  <c r="DA163" i="1"/>
  <c r="CY163" i="1"/>
  <c r="CQ163" i="1"/>
  <c r="CO163" i="1"/>
  <c r="CG163" i="1"/>
  <c r="CE163" i="1"/>
  <c r="BW163" i="1"/>
  <c r="BU163" i="1"/>
  <c r="BL163" i="1"/>
  <c r="AX163" i="1"/>
  <c r="AU163" i="1"/>
  <c r="AS163" i="1"/>
  <c r="AQ163" i="1"/>
  <c r="AL163" i="1"/>
  <c r="AJ163" i="1"/>
  <c r="AB163" i="1"/>
  <c r="Z163" i="1"/>
  <c r="X163" i="1"/>
  <c r="P163" i="1"/>
  <c r="N163" i="1"/>
  <c r="G163" i="1"/>
  <c r="A163" i="1"/>
  <c r="AE163" i="1" s="1"/>
  <c r="FQ162" i="1"/>
  <c r="FO162" i="1"/>
  <c r="FM162" i="1"/>
  <c r="EP162" i="1"/>
  <c r="EN162" i="1"/>
  <c r="DE162" i="1"/>
  <c r="DC162" i="1"/>
  <c r="DA162" i="1"/>
  <c r="CY162" i="1"/>
  <c r="CQ162" i="1"/>
  <c r="CO162" i="1"/>
  <c r="CG162" i="1"/>
  <c r="CE162" i="1"/>
  <c r="BW162" i="1"/>
  <c r="BU162" i="1"/>
  <c r="BL162" i="1"/>
  <c r="AX162" i="1"/>
  <c r="AU162" i="1"/>
  <c r="AS162" i="1"/>
  <c r="AQ162" i="1"/>
  <c r="AL162" i="1"/>
  <c r="AJ162" i="1"/>
  <c r="AD162" i="1"/>
  <c r="AB162" i="1"/>
  <c r="Z162" i="1"/>
  <c r="X162" i="1"/>
  <c r="P162" i="1"/>
  <c r="N162" i="1"/>
  <c r="G162" i="1"/>
  <c r="D162" i="1"/>
  <c r="E162" i="1" s="1"/>
  <c r="B162" i="1"/>
  <c r="C162" i="1" s="1"/>
  <c r="A162" i="1"/>
  <c r="AE162" i="1" s="1"/>
  <c r="FQ161" i="1"/>
  <c r="FO161" i="1"/>
  <c r="FM161" i="1"/>
  <c r="EP161" i="1"/>
  <c r="EN161" i="1"/>
  <c r="DE161" i="1"/>
  <c r="DC161" i="1"/>
  <c r="DA161" i="1"/>
  <c r="CY161" i="1"/>
  <c r="CQ161" i="1"/>
  <c r="CO161" i="1"/>
  <c r="CG161" i="1"/>
  <c r="CE161" i="1"/>
  <c r="BW161" i="1"/>
  <c r="BU161" i="1"/>
  <c r="BL161" i="1"/>
  <c r="AX161" i="1"/>
  <c r="AU161" i="1"/>
  <c r="AS161" i="1"/>
  <c r="AQ161" i="1"/>
  <c r="AL161" i="1"/>
  <c r="AJ161" i="1"/>
  <c r="AB161" i="1"/>
  <c r="Z161" i="1"/>
  <c r="X161" i="1"/>
  <c r="P161" i="1"/>
  <c r="N161" i="1"/>
  <c r="G161" i="1"/>
  <c r="A161" i="1"/>
  <c r="AE161" i="1" s="1"/>
  <c r="FQ160" i="1"/>
  <c r="FO160" i="1"/>
  <c r="FM160" i="1"/>
  <c r="EP160" i="1"/>
  <c r="EN160" i="1"/>
  <c r="DE160" i="1"/>
  <c r="DC160" i="1"/>
  <c r="DA160" i="1"/>
  <c r="CY160" i="1"/>
  <c r="CQ160" i="1"/>
  <c r="CO160" i="1"/>
  <c r="CG160" i="1"/>
  <c r="CE160" i="1"/>
  <c r="BW160" i="1"/>
  <c r="BU160" i="1"/>
  <c r="BL160" i="1"/>
  <c r="AX160" i="1"/>
  <c r="AU160" i="1"/>
  <c r="AS160" i="1"/>
  <c r="AQ160" i="1"/>
  <c r="AL160" i="1"/>
  <c r="AJ160" i="1"/>
  <c r="AD160" i="1"/>
  <c r="AB160" i="1"/>
  <c r="Z160" i="1"/>
  <c r="X160" i="1"/>
  <c r="P160" i="1"/>
  <c r="N160" i="1"/>
  <c r="G160" i="1"/>
  <c r="D160" i="1"/>
  <c r="E160" i="1" s="1"/>
  <c r="B160" i="1"/>
  <c r="C160" i="1" s="1"/>
  <c r="A160" i="1"/>
  <c r="AE160" i="1" s="1"/>
  <c r="FQ159" i="1"/>
  <c r="FO159" i="1"/>
  <c r="FM159" i="1"/>
  <c r="EP159" i="1"/>
  <c r="EN159" i="1"/>
  <c r="DE159" i="1"/>
  <c r="DC159" i="1"/>
  <c r="DA159" i="1"/>
  <c r="CY159" i="1"/>
  <c r="CQ159" i="1"/>
  <c r="CO159" i="1"/>
  <c r="CG159" i="1"/>
  <c r="CE159" i="1"/>
  <c r="BW159" i="1"/>
  <c r="BU159" i="1"/>
  <c r="BL159" i="1"/>
  <c r="AX159" i="1"/>
  <c r="AU159" i="1"/>
  <c r="AS159" i="1"/>
  <c r="AQ159" i="1"/>
  <c r="AL159" i="1"/>
  <c r="AJ159" i="1"/>
  <c r="AB159" i="1"/>
  <c r="Z159" i="1"/>
  <c r="X159" i="1"/>
  <c r="P159" i="1"/>
  <c r="N159" i="1"/>
  <c r="G159" i="1"/>
  <c r="A159" i="1"/>
  <c r="AE159" i="1" s="1"/>
  <c r="FQ158" i="1"/>
  <c r="FO158" i="1"/>
  <c r="FM158" i="1"/>
  <c r="EP158" i="1"/>
  <c r="EN158" i="1"/>
  <c r="DE158" i="1"/>
  <c r="DC158" i="1"/>
  <c r="DA158" i="1"/>
  <c r="CY158" i="1"/>
  <c r="CQ158" i="1"/>
  <c r="CO158" i="1"/>
  <c r="CG158" i="1"/>
  <c r="CE158" i="1"/>
  <c r="BW158" i="1"/>
  <c r="BU158" i="1"/>
  <c r="BL158" i="1"/>
  <c r="AX158" i="1"/>
  <c r="AU158" i="1"/>
  <c r="AS158" i="1"/>
  <c r="AQ158" i="1"/>
  <c r="AL158" i="1"/>
  <c r="AJ158" i="1"/>
  <c r="AD158" i="1"/>
  <c r="AB158" i="1"/>
  <c r="Z158" i="1"/>
  <c r="X158" i="1"/>
  <c r="P158" i="1"/>
  <c r="N158" i="1"/>
  <c r="G158" i="1"/>
  <c r="D158" i="1"/>
  <c r="E158" i="1" s="1"/>
  <c r="B158" i="1"/>
  <c r="C158" i="1" s="1"/>
  <c r="A158" i="1"/>
  <c r="AE158" i="1" s="1"/>
  <c r="FQ157" i="1"/>
  <c r="FO157" i="1"/>
  <c r="FM157" i="1"/>
  <c r="EP157" i="1"/>
  <c r="EN157" i="1"/>
  <c r="DE157" i="1"/>
  <c r="DC157" i="1"/>
  <c r="DA157" i="1"/>
  <c r="CY157" i="1"/>
  <c r="CQ157" i="1"/>
  <c r="CO157" i="1"/>
  <c r="CG157" i="1"/>
  <c r="CE157" i="1"/>
  <c r="BW157" i="1"/>
  <c r="BU157" i="1"/>
  <c r="BL157" i="1"/>
  <c r="AX157" i="1"/>
  <c r="AU157" i="1"/>
  <c r="AS157" i="1"/>
  <c r="AQ157" i="1"/>
  <c r="AL157" i="1"/>
  <c r="AJ157" i="1"/>
  <c r="AB157" i="1"/>
  <c r="Z157" i="1"/>
  <c r="X157" i="1"/>
  <c r="P157" i="1"/>
  <c r="N157" i="1"/>
  <c r="G157" i="1"/>
  <c r="A157" i="1"/>
  <c r="AE157" i="1" s="1"/>
  <c r="FQ156" i="1"/>
  <c r="FO156" i="1"/>
  <c r="FM156" i="1"/>
  <c r="EP156" i="1"/>
  <c r="EN156" i="1"/>
  <c r="DE156" i="1"/>
  <c r="DC156" i="1"/>
  <c r="DA156" i="1"/>
  <c r="CY156" i="1"/>
  <c r="CQ156" i="1"/>
  <c r="CO156" i="1"/>
  <c r="CG156" i="1"/>
  <c r="CE156" i="1"/>
  <c r="BW156" i="1"/>
  <c r="BU156" i="1"/>
  <c r="BL156" i="1"/>
  <c r="AX156" i="1"/>
  <c r="AU156" i="1"/>
  <c r="AS156" i="1"/>
  <c r="AQ156" i="1"/>
  <c r="AL156" i="1"/>
  <c r="AJ156" i="1"/>
  <c r="AD156" i="1"/>
  <c r="AB156" i="1"/>
  <c r="Z156" i="1"/>
  <c r="X156" i="1"/>
  <c r="P156" i="1"/>
  <c r="N156" i="1"/>
  <c r="G156" i="1"/>
  <c r="D156" i="1"/>
  <c r="E156" i="1" s="1"/>
  <c r="B156" i="1"/>
  <c r="C156" i="1" s="1"/>
  <c r="A156" i="1"/>
  <c r="AE156" i="1" s="1"/>
  <c r="FQ155" i="1"/>
  <c r="FO155" i="1"/>
  <c r="FM155" i="1"/>
  <c r="EP155" i="1"/>
  <c r="EN155" i="1"/>
  <c r="DE155" i="1"/>
  <c r="DC155" i="1"/>
  <c r="DA155" i="1"/>
  <c r="CY155" i="1"/>
  <c r="CQ155" i="1"/>
  <c r="CO155" i="1"/>
  <c r="CG155" i="1"/>
  <c r="CE155" i="1"/>
  <c r="BW155" i="1"/>
  <c r="BU155" i="1"/>
  <c r="BL155" i="1"/>
  <c r="AX155" i="1"/>
  <c r="AU155" i="1"/>
  <c r="AS155" i="1"/>
  <c r="AQ155" i="1"/>
  <c r="AL155" i="1"/>
  <c r="AJ155" i="1"/>
  <c r="AB155" i="1"/>
  <c r="Z155" i="1"/>
  <c r="X155" i="1"/>
  <c r="P155" i="1"/>
  <c r="N155" i="1"/>
  <c r="G155" i="1"/>
  <c r="A155" i="1"/>
  <c r="AE155" i="1" s="1"/>
  <c r="FQ154" i="1"/>
  <c r="FO154" i="1"/>
  <c r="FM154" i="1"/>
  <c r="EP154" i="1"/>
  <c r="EN154" i="1"/>
  <c r="DE154" i="1"/>
  <c r="DC154" i="1"/>
  <c r="DA154" i="1"/>
  <c r="CY154" i="1"/>
  <c r="CQ154" i="1"/>
  <c r="CO154" i="1"/>
  <c r="CG154" i="1"/>
  <c r="CE154" i="1"/>
  <c r="BW154" i="1"/>
  <c r="BU154" i="1"/>
  <c r="BL154" i="1"/>
  <c r="AX154" i="1"/>
  <c r="AU154" i="1"/>
  <c r="AS154" i="1"/>
  <c r="AQ154" i="1"/>
  <c r="AL154" i="1"/>
  <c r="AJ154" i="1"/>
  <c r="AD154" i="1"/>
  <c r="AB154" i="1"/>
  <c r="Z154" i="1"/>
  <c r="X154" i="1"/>
  <c r="P154" i="1"/>
  <c r="N154" i="1"/>
  <c r="G154" i="1"/>
  <c r="D154" i="1"/>
  <c r="E154" i="1" s="1"/>
  <c r="B154" i="1"/>
  <c r="C154" i="1" s="1"/>
  <c r="A154" i="1"/>
  <c r="AE154" i="1" s="1"/>
  <c r="FQ153" i="1"/>
  <c r="FO153" i="1"/>
  <c r="FM153" i="1"/>
  <c r="EP153" i="1"/>
  <c r="EN153" i="1"/>
  <c r="DE153" i="1"/>
  <c r="DC153" i="1"/>
  <c r="DA153" i="1"/>
  <c r="CY153" i="1"/>
  <c r="CQ153" i="1"/>
  <c r="CO153" i="1"/>
  <c r="CG153" i="1"/>
  <c r="CE153" i="1"/>
  <c r="BW153" i="1"/>
  <c r="BU153" i="1"/>
  <c r="BL153" i="1"/>
  <c r="AX153" i="1"/>
  <c r="AU153" i="1"/>
  <c r="AS153" i="1"/>
  <c r="AQ153" i="1"/>
  <c r="AL153" i="1"/>
  <c r="AJ153" i="1"/>
  <c r="AB153" i="1"/>
  <c r="Z153" i="1"/>
  <c r="X153" i="1"/>
  <c r="P153" i="1"/>
  <c r="N153" i="1"/>
  <c r="G153" i="1"/>
  <c r="A153" i="1"/>
  <c r="AE153" i="1" s="1"/>
  <c r="FQ152" i="1"/>
  <c r="FO152" i="1"/>
  <c r="FM152" i="1"/>
  <c r="EP152" i="1"/>
  <c r="EN152" i="1"/>
  <c r="DE152" i="1"/>
  <c r="DC152" i="1"/>
  <c r="DA152" i="1"/>
  <c r="CY152" i="1"/>
  <c r="CQ152" i="1"/>
  <c r="CO152" i="1"/>
  <c r="CG152" i="1"/>
  <c r="CE152" i="1"/>
  <c r="BW152" i="1"/>
  <c r="BU152" i="1"/>
  <c r="BL152" i="1"/>
  <c r="AX152" i="1"/>
  <c r="AU152" i="1"/>
  <c r="AS152" i="1"/>
  <c r="AQ152" i="1"/>
  <c r="AL152" i="1"/>
  <c r="AJ152" i="1"/>
  <c r="AD152" i="1"/>
  <c r="AB152" i="1"/>
  <c r="Z152" i="1"/>
  <c r="X152" i="1"/>
  <c r="P152" i="1"/>
  <c r="N152" i="1"/>
  <c r="G152" i="1"/>
  <c r="D152" i="1"/>
  <c r="E152" i="1" s="1"/>
  <c r="B152" i="1"/>
  <c r="C152" i="1" s="1"/>
  <c r="A152" i="1"/>
  <c r="AE152" i="1" s="1"/>
  <c r="FQ151" i="1"/>
  <c r="FO151" i="1"/>
  <c r="FM151" i="1"/>
  <c r="EP151" i="1"/>
  <c r="EN151" i="1"/>
  <c r="DE151" i="1"/>
  <c r="DC151" i="1"/>
  <c r="DA151" i="1"/>
  <c r="CY151" i="1"/>
  <c r="CQ151" i="1"/>
  <c r="CO151" i="1"/>
  <c r="CG151" i="1"/>
  <c r="CE151" i="1"/>
  <c r="BW151" i="1"/>
  <c r="BU151" i="1"/>
  <c r="BL151" i="1"/>
  <c r="AX151" i="1"/>
  <c r="AU151" i="1"/>
  <c r="AS151" i="1"/>
  <c r="AQ151" i="1"/>
  <c r="AL151" i="1"/>
  <c r="AJ151" i="1"/>
  <c r="AB151" i="1"/>
  <c r="Z151" i="1"/>
  <c r="X151" i="1"/>
  <c r="P151" i="1"/>
  <c r="N151" i="1"/>
  <c r="G151" i="1"/>
  <c r="A151" i="1"/>
  <c r="AE151" i="1" s="1"/>
  <c r="FQ150" i="1"/>
  <c r="FO150" i="1"/>
  <c r="FM150" i="1"/>
  <c r="EP150" i="1"/>
  <c r="EN150" i="1"/>
  <c r="DE150" i="1"/>
  <c r="DC150" i="1"/>
  <c r="DA150" i="1"/>
  <c r="CY150" i="1"/>
  <c r="CQ150" i="1"/>
  <c r="CO150" i="1"/>
  <c r="CG150" i="1"/>
  <c r="CE150" i="1"/>
  <c r="BW150" i="1"/>
  <c r="BU150" i="1"/>
  <c r="BL150" i="1"/>
  <c r="AX150" i="1"/>
  <c r="AU150" i="1"/>
  <c r="AS150" i="1"/>
  <c r="AQ150" i="1"/>
  <c r="AL150" i="1"/>
  <c r="AJ150" i="1"/>
  <c r="AD150" i="1"/>
  <c r="AB150" i="1"/>
  <c r="Z150" i="1"/>
  <c r="X150" i="1"/>
  <c r="P150" i="1"/>
  <c r="N150" i="1"/>
  <c r="G150" i="1"/>
  <c r="D150" i="1"/>
  <c r="E150" i="1" s="1"/>
  <c r="B150" i="1"/>
  <c r="C150" i="1" s="1"/>
  <c r="A150" i="1"/>
  <c r="AE150" i="1" s="1"/>
  <c r="FQ149" i="1"/>
  <c r="FO149" i="1"/>
  <c r="FM149" i="1"/>
  <c r="EP149" i="1"/>
  <c r="EN149" i="1"/>
  <c r="DE149" i="1"/>
  <c r="DC149" i="1"/>
  <c r="DA149" i="1"/>
  <c r="CY149" i="1"/>
  <c r="CQ149" i="1"/>
  <c r="CO149" i="1"/>
  <c r="CG149" i="1"/>
  <c r="CE149" i="1"/>
  <c r="BW149" i="1"/>
  <c r="BU149" i="1"/>
  <c r="BL149" i="1"/>
  <c r="AX149" i="1"/>
  <c r="AU149" i="1"/>
  <c r="AS149" i="1"/>
  <c r="AQ149" i="1"/>
  <c r="AL149" i="1"/>
  <c r="AJ149" i="1"/>
  <c r="AB149" i="1"/>
  <c r="Z149" i="1"/>
  <c r="X149" i="1"/>
  <c r="P149" i="1"/>
  <c r="N149" i="1"/>
  <c r="G149" i="1"/>
  <c r="A149" i="1"/>
  <c r="AE149" i="1" s="1"/>
  <c r="FQ148" i="1"/>
  <c r="FO148" i="1"/>
  <c r="FM148" i="1"/>
  <c r="EP148" i="1"/>
  <c r="EN148" i="1"/>
  <c r="DE148" i="1"/>
  <c r="DC148" i="1"/>
  <c r="DA148" i="1"/>
  <c r="CY148" i="1"/>
  <c r="CQ148" i="1"/>
  <c r="CO148" i="1"/>
  <c r="CG148" i="1"/>
  <c r="CE148" i="1"/>
  <c r="BW148" i="1"/>
  <c r="BU148" i="1"/>
  <c r="BL148" i="1"/>
  <c r="AX148" i="1"/>
  <c r="AU148" i="1"/>
  <c r="AS148" i="1"/>
  <c r="AQ148" i="1"/>
  <c r="AL148" i="1"/>
  <c r="AJ148" i="1"/>
  <c r="AD148" i="1"/>
  <c r="AB148" i="1"/>
  <c r="Z148" i="1"/>
  <c r="X148" i="1"/>
  <c r="P148" i="1"/>
  <c r="N148" i="1"/>
  <c r="G148" i="1"/>
  <c r="D148" i="1"/>
  <c r="E148" i="1" s="1"/>
  <c r="B148" i="1"/>
  <c r="C148" i="1" s="1"/>
  <c r="A148" i="1"/>
  <c r="AE148" i="1" s="1"/>
  <c r="FQ147" i="1"/>
  <c r="FO147" i="1"/>
  <c r="FM147" i="1"/>
  <c r="EP147" i="1"/>
  <c r="EN147" i="1"/>
  <c r="DE147" i="1"/>
  <c r="DC147" i="1"/>
  <c r="DA147" i="1"/>
  <c r="CY147" i="1"/>
  <c r="CQ147" i="1"/>
  <c r="CO147" i="1"/>
  <c r="CG147" i="1"/>
  <c r="CE147" i="1"/>
  <c r="BW147" i="1"/>
  <c r="BU147" i="1"/>
  <c r="BL147" i="1"/>
  <c r="AX147" i="1"/>
  <c r="AU147" i="1"/>
  <c r="AS147" i="1"/>
  <c r="AQ147" i="1"/>
  <c r="AL147" i="1"/>
  <c r="AJ147" i="1"/>
  <c r="AB147" i="1"/>
  <c r="Z147" i="1"/>
  <c r="X147" i="1"/>
  <c r="P147" i="1"/>
  <c r="N147" i="1"/>
  <c r="G147" i="1"/>
  <c r="A147" i="1"/>
  <c r="AE147" i="1" s="1"/>
  <c r="FQ146" i="1"/>
  <c r="FO146" i="1"/>
  <c r="FM146" i="1"/>
  <c r="EP146" i="1"/>
  <c r="EN146" i="1"/>
  <c r="DE146" i="1"/>
  <c r="DC146" i="1"/>
  <c r="DA146" i="1"/>
  <c r="CY146" i="1"/>
  <c r="CQ146" i="1"/>
  <c r="CO146" i="1"/>
  <c r="CG146" i="1"/>
  <c r="CE146" i="1"/>
  <c r="BW146" i="1"/>
  <c r="BU146" i="1"/>
  <c r="BL146" i="1"/>
  <c r="AX146" i="1"/>
  <c r="AU146" i="1"/>
  <c r="AS146" i="1"/>
  <c r="AQ146" i="1"/>
  <c r="AL146" i="1"/>
  <c r="AJ146" i="1"/>
  <c r="AD146" i="1"/>
  <c r="AB146" i="1"/>
  <c r="Z146" i="1"/>
  <c r="X146" i="1"/>
  <c r="P146" i="1"/>
  <c r="N146" i="1"/>
  <c r="G146" i="1"/>
  <c r="D146" i="1"/>
  <c r="E146" i="1" s="1"/>
  <c r="B146" i="1"/>
  <c r="C146" i="1" s="1"/>
  <c r="A146" i="1"/>
  <c r="AE146" i="1" s="1"/>
  <c r="FQ145" i="1"/>
  <c r="FO145" i="1"/>
  <c r="FM145" i="1"/>
  <c r="EP145" i="1"/>
  <c r="EN145" i="1"/>
  <c r="DE145" i="1"/>
  <c r="DC145" i="1"/>
  <c r="DA145" i="1"/>
  <c r="CY145" i="1"/>
  <c r="CQ145" i="1"/>
  <c r="CO145" i="1"/>
  <c r="CG145" i="1"/>
  <c r="CE145" i="1"/>
  <c r="BW145" i="1"/>
  <c r="BU145" i="1"/>
  <c r="BL145" i="1"/>
  <c r="AX145" i="1"/>
  <c r="AU145" i="1"/>
  <c r="AS145" i="1"/>
  <c r="AQ145" i="1"/>
  <c r="AL145" i="1"/>
  <c r="AJ145" i="1"/>
  <c r="AB145" i="1"/>
  <c r="Z145" i="1"/>
  <c r="X145" i="1"/>
  <c r="P145" i="1"/>
  <c r="N145" i="1"/>
  <c r="G145" i="1"/>
  <c r="A145" i="1"/>
  <c r="AE145" i="1" s="1"/>
  <c r="FQ144" i="1"/>
  <c r="FO144" i="1"/>
  <c r="FM144" i="1"/>
  <c r="EP144" i="1"/>
  <c r="EN144" i="1"/>
  <c r="DE144" i="1"/>
  <c r="DC144" i="1"/>
  <c r="DA144" i="1"/>
  <c r="CY144" i="1"/>
  <c r="CQ144" i="1"/>
  <c r="CO144" i="1"/>
  <c r="CG144" i="1"/>
  <c r="CE144" i="1"/>
  <c r="BW144" i="1"/>
  <c r="BU144" i="1"/>
  <c r="BL144" i="1"/>
  <c r="AX144" i="1"/>
  <c r="AU144" i="1"/>
  <c r="AS144" i="1"/>
  <c r="AQ144" i="1"/>
  <c r="AL144" i="1"/>
  <c r="AJ144" i="1"/>
  <c r="AD144" i="1"/>
  <c r="AB144" i="1"/>
  <c r="Z144" i="1"/>
  <c r="X144" i="1"/>
  <c r="P144" i="1"/>
  <c r="N144" i="1"/>
  <c r="G144" i="1"/>
  <c r="D144" i="1"/>
  <c r="E144" i="1" s="1"/>
  <c r="B144" i="1"/>
  <c r="C144" i="1" s="1"/>
  <c r="A144" i="1"/>
  <c r="AE144" i="1" s="1"/>
  <c r="FQ143" i="1"/>
  <c r="FO143" i="1"/>
  <c r="FM143" i="1"/>
  <c r="EP143" i="1"/>
  <c r="EN143" i="1"/>
  <c r="DE143" i="1"/>
  <c r="DC143" i="1"/>
  <c r="DA143" i="1"/>
  <c r="CY143" i="1"/>
  <c r="CQ143" i="1"/>
  <c r="CO143" i="1"/>
  <c r="CG143" i="1"/>
  <c r="CE143" i="1"/>
  <c r="BW143" i="1"/>
  <c r="BU143" i="1"/>
  <c r="BL143" i="1"/>
  <c r="AX143" i="1"/>
  <c r="AU143" i="1"/>
  <c r="AS143" i="1"/>
  <c r="AQ143" i="1"/>
  <c r="AL143" i="1"/>
  <c r="AJ143" i="1"/>
  <c r="AB143" i="1"/>
  <c r="Z143" i="1"/>
  <c r="X143" i="1"/>
  <c r="P143" i="1"/>
  <c r="N143" i="1"/>
  <c r="G143" i="1"/>
  <c r="A143" i="1"/>
  <c r="AE143" i="1" s="1"/>
  <c r="FQ142" i="1"/>
  <c r="FO142" i="1"/>
  <c r="FM142" i="1"/>
  <c r="EP142" i="1"/>
  <c r="EN142" i="1"/>
  <c r="DE142" i="1"/>
  <c r="DC142" i="1"/>
  <c r="DA142" i="1"/>
  <c r="CY142" i="1"/>
  <c r="CQ142" i="1"/>
  <c r="CO142" i="1"/>
  <c r="CG142" i="1"/>
  <c r="CE142" i="1"/>
  <c r="BW142" i="1"/>
  <c r="BU142" i="1"/>
  <c r="BL142" i="1"/>
  <c r="AX142" i="1"/>
  <c r="AU142" i="1"/>
  <c r="AS142" i="1"/>
  <c r="AQ142" i="1"/>
  <c r="AL142" i="1"/>
  <c r="AJ142" i="1"/>
  <c r="AD142" i="1"/>
  <c r="AB142" i="1"/>
  <c r="Z142" i="1"/>
  <c r="X142" i="1"/>
  <c r="P142" i="1"/>
  <c r="N142" i="1"/>
  <c r="G142" i="1"/>
  <c r="D142" i="1"/>
  <c r="E142" i="1" s="1"/>
  <c r="B142" i="1"/>
  <c r="C142" i="1" s="1"/>
  <c r="A142" i="1"/>
  <c r="AE142" i="1" s="1"/>
  <c r="FQ141" i="1"/>
  <c r="FO141" i="1"/>
  <c r="FM141" i="1"/>
  <c r="EP141" i="1"/>
  <c r="EN141" i="1"/>
  <c r="DE141" i="1"/>
  <c r="DC141" i="1"/>
  <c r="DA141" i="1"/>
  <c r="CY141" i="1"/>
  <c r="CQ141" i="1"/>
  <c r="CO141" i="1"/>
  <c r="CG141" i="1"/>
  <c r="CE141" i="1"/>
  <c r="BW141" i="1"/>
  <c r="BU141" i="1"/>
  <c r="BL141" i="1"/>
  <c r="AX141" i="1"/>
  <c r="AU141" i="1"/>
  <c r="AS141" i="1"/>
  <c r="AQ141" i="1"/>
  <c r="AL141" i="1"/>
  <c r="AJ141" i="1"/>
  <c r="AB141" i="1"/>
  <c r="Z141" i="1"/>
  <c r="X141" i="1"/>
  <c r="P141" i="1"/>
  <c r="N141" i="1"/>
  <c r="G141" i="1"/>
  <c r="A141" i="1"/>
  <c r="AE141" i="1" s="1"/>
  <c r="FQ140" i="1"/>
  <c r="FO140" i="1"/>
  <c r="FM140" i="1"/>
  <c r="EP140" i="1"/>
  <c r="EN140" i="1"/>
  <c r="DE140" i="1"/>
  <c r="DC140" i="1"/>
  <c r="DA140" i="1"/>
  <c r="CY140" i="1"/>
  <c r="CQ140" i="1"/>
  <c r="CO140" i="1"/>
  <c r="CG140" i="1"/>
  <c r="CE140" i="1"/>
  <c r="BW140" i="1"/>
  <c r="BU140" i="1"/>
  <c r="BL140" i="1"/>
  <c r="AX140" i="1"/>
  <c r="AU140" i="1"/>
  <c r="AS140" i="1"/>
  <c r="AQ140" i="1"/>
  <c r="AL140" i="1"/>
  <c r="AJ140" i="1"/>
  <c r="AD140" i="1"/>
  <c r="AB140" i="1"/>
  <c r="Z140" i="1"/>
  <c r="X140" i="1"/>
  <c r="P140" i="1"/>
  <c r="N140" i="1"/>
  <c r="G140" i="1"/>
  <c r="D140" i="1"/>
  <c r="E140" i="1" s="1"/>
  <c r="B140" i="1"/>
  <c r="C140" i="1" s="1"/>
  <c r="A140" i="1"/>
  <c r="AE140" i="1" s="1"/>
  <c r="FQ139" i="1"/>
  <c r="FO139" i="1"/>
  <c r="FM139" i="1"/>
  <c r="EP139" i="1"/>
  <c r="EN139" i="1"/>
  <c r="DE139" i="1"/>
  <c r="DC139" i="1"/>
  <c r="DA139" i="1"/>
  <c r="CY139" i="1"/>
  <c r="CQ139" i="1"/>
  <c r="CO139" i="1"/>
  <c r="CG139" i="1"/>
  <c r="CE139" i="1"/>
  <c r="BW139" i="1"/>
  <c r="BU139" i="1"/>
  <c r="BL139" i="1"/>
  <c r="AX139" i="1"/>
  <c r="AU139" i="1"/>
  <c r="AS139" i="1"/>
  <c r="AQ139" i="1"/>
  <c r="AL139" i="1"/>
  <c r="AJ139" i="1"/>
  <c r="AB139" i="1"/>
  <c r="Z139" i="1"/>
  <c r="X139" i="1"/>
  <c r="P139" i="1"/>
  <c r="N139" i="1"/>
  <c r="G139" i="1"/>
  <c r="A139" i="1"/>
  <c r="AE139" i="1" s="1"/>
  <c r="FQ138" i="1"/>
  <c r="FO138" i="1"/>
  <c r="FM138" i="1"/>
  <c r="EP138" i="1"/>
  <c r="EN138" i="1"/>
  <c r="DE138" i="1"/>
  <c r="DC138" i="1"/>
  <c r="DA138" i="1"/>
  <c r="CY138" i="1"/>
  <c r="CQ138" i="1"/>
  <c r="CO138" i="1"/>
  <c r="CG138" i="1"/>
  <c r="CE138" i="1"/>
  <c r="BW138" i="1"/>
  <c r="BU138" i="1"/>
  <c r="BL138" i="1"/>
  <c r="AX138" i="1"/>
  <c r="AU138" i="1"/>
  <c r="AS138" i="1"/>
  <c r="AQ138" i="1"/>
  <c r="AL138" i="1"/>
  <c r="AJ138" i="1"/>
  <c r="AD138" i="1"/>
  <c r="AB138" i="1"/>
  <c r="Z138" i="1"/>
  <c r="X138" i="1"/>
  <c r="P138" i="1"/>
  <c r="N138" i="1"/>
  <c r="G138" i="1"/>
  <c r="D138" i="1"/>
  <c r="E138" i="1" s="1"/>
  <c r="B138" i="1"/>
  <c r="C138" i="1" s="1"/>
  <c r="A138" i="1"/>
  <c r="AE138" i="1" s="1"/>
  <c r="FQ137" i="1"/>
  <c r="FO137" i="1"/>
  <c r="FM137" i="1"/>
  <c r="EP137" i="1"/>
  <c r="EN137" i="1"/>
  <c r="DE137" i="1"/>
  <c r="DC137" i="1"/>
  <c r="DA137" i="1"/>
  <c r="CY137" i="1"/>
  <c r="CQ137" i="1"/>
  <c r="CO137" i="1"/>
  <c r="CG137" i="1"/>
  <c r="CE137" i="1"/>
  <c r="BW137" i="1"/>
  <c r="BU137" i="1"/>
  <c r="BL137" i="1"/>
  <c r="AX137" i="1"/>
  <c r="AU137" i="1"/>
  <c r="AS137" i="1"/>
  <c r="AQ137" i="1"/>
  <c r="AL137" i="1"/>
  <c r="AJ137" i="1"/>
  <c r="AB137" i="1"/>
  <c r="Z137" i="1"/>
  <c r="X137" i="1"/>
  <c r="P137" i="1"/>
  <c r="N137" i="1"/>
  <c r="G137" i="1"/>
  <c r="A137" i="1"/>
  <c r="AE137" i="1" s="1"/>
  <c r="FQ136" i="1"/>
  <c r="FO136" i="1"/>
  <c r="FM136" i="1"/>
  <c r="EP136" i="1"/>
  <c r="EN136" i="1"/>
  <c r="DE136" i="1"/>
  <c r="DC136" i="1"/>
  <c r="DA136" i="1"/>
  <c r="CY136" i="1"/>
  <c r="CQ136" i="1"/>
  <c r="CO136" i="1"/>
  <c r="CG136" i="1"/>
  <c r="CE136" i="1"/>
  <c r="BW136" i="1"/>
  <c r="BU136" i="1"/>
  <c r="BL136" i="1"/>
  <c r="AX136" i="1"/>
  <c r="AU136" i="1"/>
  <c r="AS136" i="1"/>
  <c r="AQ136" i="1"/>
  <c r="AL136" i="1"/>
  <c r="AJ136" i="1"/>
  <c r="AD136" i="1"/>
  <c r="AB136" i="1"/>
  <c r="Z136" i="1"/>
  <c r="X136" i="1"/>
  <c r="P136" i="1"/>
  <c r="N136" i="1"/>
  <c r="G136" i="1"/>
  <c r="D136" i="1"/>
  <c r="E136" i="1" s="1"/>
  <c r="B136" i="1"/>
  <c r="C136" i="1" s="1"/>
  <c r="A136" i="1"/>
  <c r="AE136" i="1" s="1"/>
  <c r="FQ135" i="1"/>
  <c r="FO135" i="1"/>
  <c r="FM135" i="1"/>
  <c r="EP135" i="1"/>
  <c r="EN135" i="1"/>
  <c r="DE135" i="1"/>
  <c r="DC135" i="1"/>
  <c r="DA135" i="1"/>
  <c r="CY135" i="1"/>
  <c r="CQ135" i="1"/>
  <c r="CO135" i="1"/>
  <c r="CG135" i="1"/>
  <c r="CE135" i="1"/>
  <c r="BW135" i="1"/>
  <c r="BU135" i="1"/>
  <c r="BL135" i="1"/>
  <c r="AX135" i="1"/>
  <c r="AU135" i="1"/>
  <c r="AS135" i="1"/>
  <c r="AQ135" i="1"/>
  <c r="AL135" i="1"/>
  <c r="AJ135" i="1"/>
  <c r="AB135" i="1"/>
  <c r="Z135" i="1"/>
  <c r="X135" i="1"/>
  <c r="P135" i="1"/>
  <c r="N135" i="1"/>
  <c r="G135" i="1"/>
  <c r="A135" i="1"/>
  <c r="AE135" i="1" s="1"/>
  <c r="FQ134" i="1"/>
  <c r="FO134" i="1"/>
  <c r="FM134" i="1"/>
  <c r="EP134" i="1"/>
  <c r="EN134" i="1"/>
  <c r="DE134" i="1"/>
  <c r="DC134" i="1"/>
  <c r="DA134" i="1"/>
  <c r="CY134" i="1"/>
  <c r="CQ134" i="1"/>
  <c r="CO134" i="1"/>
  <c r="CG134" i="1"/>
  <c r="CE134" i="1"/>
  <c r="BW134" i="1"/>
  <c r="BU134" i="1"/>
  <c r="BL134" i="1"/>
  <c r="AX134" i="1"/>
  <c r="AU134" i="1"/>
  <c r="AS134" i="1"/>
  <c r="AQ134" i="1"/>
  <c r="AL134" i="1"/>
  <c r="AJ134" i="1"/>
  <c r="AD134" i="1"/>
  <c r="AB134" i="1"/>
  <c r="Z134" i="1"/>
  <c r="X134" i="1"/>
  <c r="P134" i="1"/>
  <c r="N134" i="1"/>
  <c r="G134" i="1"/>
  <c r="D134" i="1"/>
  <c r="E134" i="1" s="1"/>
  <c r="B134" i="1"/>
  <c r="C134" i="1" s="1"/>
  <c r="A134" i="1"/>
  <c r="AE134" i="1" s="1"/>
  <c r="FQ133" i="1"/>
  <c r="FO133" i="1"/>
  <c r="FM133" i="1"/>
  <c r="EP133" i="1"/>
  <c r="EN133" i="1"/>
  <c r="DE133" i="1"/>
  <c r="DC133" i="1"/>
  <c r="DA133" i="1"/>
  <c r="CY133" i="1"/>
  <c r="CQ133" i="1"/>
  <c r="CO133" i="1"/>
  <c r="CG133" i="1"/>
  <c r="CE133" i="1"/>
  <c r="BW133" i="1"/>
  <c r="BU133" i="1"/>
  <c r="BL133" i="1"/>
  <c r="AX133" i="1"/>
  <c r="AU133" i="1"/>
  <c r="AS133" i="1"/>
  <c r="AQ133" i="1"/>
  <c r="AL133" i="1"/>
  <c r="AJ133" i="1"/>
  <c r="AB133" i="1"/>
  <c r="Z133" i="1"/>
  <c r="X133" i="1"/>
  <c r="P133" i="1"/>
  <c r="N133" i="1"/>
  <c r="G133" i="1"/>
  <c r="A133" i="1"/>
  <c r="AE133" i="1" s="1"/>
  <c r="FQ132" i="1"/>
  <c r="FO132" i="1"/>
  <c r="FM132" i="1"/>
  <c r="EP132" i="1"/>
  <c r="EN132" i="1"/>
  <c r="DE132" i="1"/>
  <c r="DC132" i="1"/>
  <c r="DA132" i="1"/>
  <c r="CY132" i="1"/>
  <c r="CQ132" i="1"/>
  <c r="CO132" i="1"/>
  <c r="CG132" i="1"/>
  <c r="CE132" i="1"/>
  <c r="BW132" i="1"/>
  <c r="BU132" i="1"/>
  <c r="BL132" i="1"/>
  <c r="AX132" i="1"/>
  <c r="AU132" i="1"/>
  <c r="AS132" i="1"/>
  <c r="AQ132" i="1"/>
  <c r="AL132" i="1"/>
  <c r="AJ132" i="1"/>
  <c r="AD132" i="1"/>
  <c r="AB132" i="1"/>
  <c r="Z132" i="1"/>
  <c r="X132" i="1"/>
  <c r="P132" i="1"/>
  <c r="N132" i="1"/>
  <c r="G132" i="1"/>
  <c r="D132" i="1"/>
  <c r="E132" i="1" s="1"/>
  <c r="B132" i="1"/>
  <c r="C132" i="1" s="1"/>
  <c r="A132" i="1"/>
  <c r="AE132" i="1" s="1"/>
  <c r="FQ131" i="1"/>
  <c r="FO131" i="1"/>
  <c r="FM131" i="1"/>
  <c r="EP131" i="1"/>
  <c r="EN131" i="1"/>
  <c r="DE131" i="1"/>
  <c r="DC131" i="1"/>
  <c r="DA131" i="1"/>
  <c r="CY131" i="1"/>
  <c r="CQ131" i="1"/>
  <c r="CO131" i="1"/>
  <c r="CG131" i="1"/>
  <c r="CE131" i="1"/>
  <c r="BW131" i="1"/>
  <c r="BU131" i="1"/>
  <c r="BL131" i="1"/>
  <c r="AX131" i="1"/>
  <c r="AU131" i="1"/>
  <c r="AS131" i="1"/>
  <c r="AQ131" i="1"/>
  <c r="AL131" i="1"/>
  <c r="AJ131" i="1"/>
  <c r="AB131" i="1"/>
  <c r="Z131" i="1"/>
  <c r="X131" i="1"/>
  <c r="P131" i="1"/>
  <c r="N131" i="1"/>
  <c r="G131" i="1"/>
  <c r="A131" i="1"/>
  <c r="AE131" i="1" s="1"/>
  <c r="FQ130" i="1"/>
  <c r="FO130" i="1"/>
  <c r="FM130" i="1"/>
  <c r="EP130" i="1"/>
  <c r="EN130" i="1"/>
  <c r="DE130" i="1"/>
  <c r="DC130" i="1"/>
  <c r="DA130" i="1"/>
  <c r="CY130" i="1"/>
  <c r="CQ130" i="1"/>
  <c r="CO130" i="1"/>
  <c r="CG130" i="1"/>
  <c r="CE130" i="1"/>
  <c r="BW130" i="1"/>
  <c r="BU130" i="1"/>
  <c r="BL130" i="1"/>
  <c r="AX130" i="1"/>
  <c r="AU130" i="1"/>
  <c r="AS130" i="1"/>
  <c r="AQ130" i="1"/>
  <c r="AL130" i="1"/>
  <c r="AJ130" i="1"/>
  <c r="AD130" i="1"/>
  <c r="AB130" i="1"/>
  <c r="Z130" i="1"/>
  <c r="X130" i="1"/>
  <c r="P130" i="1"/>
  <c r="N130" i="1"/>
  <c r="G130" i="1"/>
  <c r="D130" i="1"/>
  <c r="E130" i="1" s="1"/>
  <c r="B130" i="1"/>
  <c r="C130" i="1" s="1"/>
  <c r="A130" i="1"/>
  <c r="AE130" i="1" s="1"/>
  <c r="FQ129" i="1"/>
  <c r="FO129" i="1"/>
  <c r="FM129" i="1"/>
  <c r="EP129" i="1"/>
  <c r="EN129" i="1"/>
  <c r="DE129" i="1"/>
  <c r="DC129" i="1"/>
  <c r="DA129" i="1"/>
  <c r="CY129" i="1"/>
  <c r="CQ129" i="1"/>
  <c r="CO129" i="1"/>
  <c r="CG129" i="1"/>
  <c r="CE129" i="1"/>
  <c r="BW129" i="1"/>
  <c r="BU129" i="1"/>
  <c r="BL129" i="1"/>
  <c r="AX129" i="1"/>
  <c r="AU129" i="1"/>
  <c r="AS129" i="1"/>
  <c r="AQ129" i="1"/>
  <c r="AL129" i="1"/>
  <c r="AJ129" i="1"/>
  <c r="AB129" i="1"/>
  <c r="Z129" i="1"/>
  <c r="X129" i="1"/>
  <c r="P129" i="1"/>
  <c r="N129" i="1"/>
  <c r="G129" i="1"/>
  <c r="A129" i="1"/>
  <c r="AE129" i="1" s="1"/>
  <c r="FQ128" i="1"/>
  <c r="FO128" i="1"/>
  <c r="FM128" i="1"/>
  <c r="EP128" i="1"/>
  <c r="EN128" i="1"/>
  <c r="DE128" i="1"/>
  <c r="DC128" i="1"/>
  <c r="DA128" i="1"/>
  <c r="CY128" i="1"/>
  <c r="CQ128" i="1"/>
  <c r="CO128" i="1"/>
  <c r="CG128" i="1"/>
  <c r="CE128" i="1"/>
  <c r="BW128" i="1"/>
  <c r="BU128" i="1"/>
  <c r="BL128" i="1"/>
  <c r="AX128" i="1"/>
  <c r="AU128" i="1"/>
  <c r="AS128" i="1"/>
  <c r="AQ128" i="1"/>
  <c r="AL128" i="1"/>
  <c r="AJ128" i="1"/>
  <c r="AD128" i="1"/>
  <c r="AB128" i="1"/>
  <c r="Z128" i="1"/>
  <c r="X128" i="1"/>
  <c r="P128" i="1"/>
  <c r="N128" i="1"/>
  <c r="G128" i="1"/>
  <c r="D128" i="1"/>
  <c r="E128" i="1" s="1"/>
  <c r="B128" i="1"/>
  <c r="C128" i="1" s="1"/>
  <c r="A128" i="1"/>
  <c r="AE128" i="1" s="1"/>
  <c r="FQ127" i="1"/>
  <c r="FO127" i="1"/>
  <c r="FM127" i="1"/>
  <c r="EP127" i="1"/>
  <c r="EN127" i="1"/>
  <c r="DE127" i="1"/>
  <c r="DC127" i="1"/>
  <c r="DA127" i="1"/>
  <c r="CY127" i="1"/>
  <c r="CQ127" i="1"/>
  <c r="CO127" i="1"/>
  <c r="CG127" i="1"/>
  <c r="CE127" i="1"/>
  <c r="BW127" i="1"/>
  <c r="BU127" i="1"/>
  <c r="BL127" i="1"/>
  <c r="AX127" i="1"/>
  <c r="AU127" i="1"/>
  <c r="AS127" i="1"/>
  <c r="AQ127" i="1"/>
  <c r="AL127" i="1"/>
  <c r="AJ127" i="1"/>
  <c r="AB127" i="1"/>
  <c r="Z127" i="1"/>
  <c r="X127" i="1"/>
  <c r="P127" i="1"/>
  <c r="N127" i="1"/>
  <c r="G127" i="1"/>
  <c r="A127" i="1"/>
  <c r="AE127" i="1" s="1"/>
  <c r="FQ126" i="1"/>
  <c r="FO126" i="1"/>
  <c r="FM126" i="1"/>
  <c r="EP126" i="1"/>
  <c r="EN126" i="1"/>
  <c r="DE126" i="1"/>
  <c r="DC126" i="1"/>
  <c r="DA126" i="1"/>
  <c r="CY126" i="1"/>
  <c r="CQ126" i="1"/>
  <c r="CO126" i="1"/>
  <c r="CG126" i="1"/>
  <c r="CE126" i="1"/>
  <c r="BW126" i="1"/>
  <c r="BU126" i="1"/>
  <c r="BL126" i="1"/>
  <c r="AX126" i="1"/>
  <c r="AU126" i="1"/>
  <c r="AS126" i="1"/>
  <c r="AQ126" i="1"/>
  <c r="AL126" i="1"/>
  <c r="AJ126" i="1"/>
  <c r="AD126" i="1"/>
  <c r="AB126" i="1"/>
  <c r="Z126" i="1"/>
  <c r="X126" i="1"/>
  <c r="P126" i="1"/>
  <c r="N126" i="1"/>
  <c r="G126" i="1"/>
  <c r="D126" i="1"/>
  <c r="E126" i="1" s="1"/>
  <c r="B126" i="1"/>
  <c r="C126" i="1" s="1"/>
  <c r="A126" i="1"/>
  <c r="AE126" i="1" s="1"/>
  <c r="FQ125" i="1"/>
  <c r="FO125" i="1"/>
  <c r="FM125" i="1"/>
  <c r="EP125" i="1"/>
  <c r="EN125" i="1"/>
  <c r="DE125" i="1"/>
  <c r="DC125" i="1"/>
  <c r="DA125" i="1"/>
  <c r="CY125" i="1"/>
  <c r="CQ125" i="1"/>
  <c r="CO125" i="1"/>
  <c r="CG125" i="1"/>
  <c r="CE125" i="1"/>
  <c r="BW125" i="1"/>
  <c r="BU125" i="1"/>
  <c r="BL125" i="1"/>
  <c r="AX125" i="1"/>
  <c r="AU125" i="1"/>
  <c r="AS125" i="1"/>
  <c r="AQ125" i="1"/>
  <c r="AL125" i="1"/>
  <c r="AJ125" i="1"/>
  <c r="AB125" i="1"/>
  <c r="Z125" i="1"/>
  <c r="X125" i="1"/>
  <c r="P125" i="1"/>
  <c r="N125" i="1"/>
  <c r="G125" i="1"/>
  <c r="A125" i="1"/>
  <c r="AE125" i="1" s="1"/>
  <c r="FQ124" i="1"/>
  <c r="FO124" i="1"/>
  <c r="FM124" i="1"/>
  <c r="EP124" i="1"/>
  <c r="EN124" i="1"/>
  <c r="DE124" i="1"/>
  <c r="DC124" i="1"/>
  <c r="DA124" i="1"/>
  <c r="CY124" i="1"/>
  <c r="CQ124" i="1"/>
  <c r="CO124" i="1"/>
  <c r="CG124" i="1"/>
  <c r="CE124" i="1"/>
  <c r="BW124" i="1"/>
  <c r="BU124" i="1"/>
  <c r="BL124" i="1"/>
  <c r="AX124" i="1"/>
  <c r="AU124" i="1"/>
  <c r="AS124" i="1"/>
  <c r="AQ124" i="1"/>
  <c r="AL124" i="1"/>
  <c r="AJ124" i="1"/>
  <c r="AD124" i="1"/>
  <c r="AB124" i="1"/>
  <c r="Z124" i="1"/>
  <c r="X124" i="1"/>
  <c r="P124" i="1"/>
  <c r="N124" i="1"/>
  <c r="G124" i="1"/>
  <c r="D124" i="1"/>
  <c r="E124" i="1" s="1"/>
  <c r="B124" i="1"/>
  <c r="C124" i="1" s="1"/>
  <c r="A124" i="1"/>
  <c r="AE124" i="1" s="1"/>
  <c r="FQ123" i="1"/>
  <c r="FO123" i="1"/>
  <c r="FM123" i="1"/>
  <c r="EP123" i="1"/>
  <c r="EN123" i="1"/>
  <c r="DE123" i="1"/>
  <c r="DC123" i="1"/>
  <c r="DA123" i="1"/>
  <c r="CY123" i="1"/>
  <c r="CQ123" i="1"/>
  <c r="CO123" i="1"/>
  <c r="CG123" i="1"/>
  <c r="CE123" i="1"/>
  <c r="BW123" i="1"/>
  <c r="BU123" i="1"/>
  <c r="BL123" i="1"/>
  <c r="AX123" i="1"/>
  <c r="AU123" i="1"/>
  <c r="AS123" i="1"/>
  <c r="AQ123" i="1"/>
  <c r="AL123" i="1"/>
  <c r="AJ123" i="1"/>
  <c r="AB123" i="1"/>
  <c r="Z123" i="1"/>
  <c r="X123" i="1"/>
  <c r="P123" i="1"/>
  <c r="N123" i="1"/>
  <c r="G123" i="1"/>
  <c r="A123" i="1"/>
  <c r="AE123" i="1" s="1"/>
  <c r="FQ122" i="1"/>
  <c r="FO122" i="1"/>
  <c r="FM122" i="1"/>
  <c r="EP122" i="1"/>
  <c r="EN122" i="1"/>
  <c r="DE122" i="1"/>
  <c r="DC122" i="1"/>
  <c r="DA122" i="1"/>
  <c r="CY122" i="1"/>
  <c r="CQ122" i="1"/>
  <c r="CO122" i="1"/>
  <c r="CG122" i="1"/>
  <c r="CE122" i="1"/>
  <c r="BW122" i="1"/>
  <c r="BU122" i="1"/>
  <c r="BL122" i="1"/>
  <c r="AX122" i="1"/>
  <c r="AU122" i="1"/>
  <c r="AS122" i="1"/>
  <c r="AQ122" i="1"/>
  <c r="AL122" i="1"/>
  <c r="AJ122" i="1"/>
  <c r="AD122" i="1"/>
  <c r="AB122" i="1"/>
  <c r="Z122" i="1"/>
  <c r="X122" i="1"/>
  <c r="P122" i="1"/>
  <c r="N122" i="1"/>
  <c r="G122" i="1"/>
  <c r="D122" i="1"/>
  <c r="E122" i="1" s="1"/>
  <c r="B122" i="1"/>
  <c r="C122" i="1" s="1"/>
  <c r="A122" i="1"/>
  <c r="AE122" i="1" s="1"/>
  <c r="FQ121" i="1"/>
  <c r="FO121" i="1"/>
  <c r="FM121" i="1"/>
  <c r="EP121" i="1"/>
  <c r="EN121" i="1"/>
  <c r="DE121" i="1"/>
  <c r="DC121" i="1"/>
  <c r="DA121" i="1"/>
  <c r="CY121" i="1"/>
  <c r="CQ121" i="1"/>
  <c r="CO121" i="1"/>
  <c r="CG121" i="1"/>
  <c r="CE121" i="1"/>
  <c r="BW121" i="1"/>
  <c r="BU121" i="1"/>
  <c r="BL121" i="1"/>
  <c r="AX121" i="1"/>
  <c r="AU121" i="1"/>
  <c r="AS121" i="1"/>
  <c r="AQ121" i="1"/>
  <c r="AL121" i="1"/>
  <c r="AJ121" i="1"/>
  <c r="AB121" i="1"/>
  <c r="Z121" i="1"/>
  <c r="X121" i="1"/>
  <c r="P121" i="1"/>
  <c r="N121" i="1"/>
  <c r="G121" i="1"/>
  <c r="A121" i="1"/>
  <c r="AE121" i="1" s="1"/>
  <c r="FQ120" i="1"/>
  <c r="FO120" i="1"/>
  <c r="FM120" i="1"/>
  <c r="EP120" i="1"/>
  <c r="EN120" i="1"/>
  <c r="DE120" i="1"/>
  <c r="DC120" i="1"/>
  <c r="DA120" i="1"/>
  <c r="CY120" i="1"/>
  <c r="CQ120" i="1"/>
  <c r="CO120" i="1"/>
  <c r="CG120" i="1"/>
  <c r="CE120" i="1"/>
  <c r="BW120" i="1"/>
  <c r="BU120" i="1"/>
  <c r="BL120" i="1"/>
  <c r="AX120" i="1"/>
  <c r="AU120" i="1"/>
  <c r="AS120" i="1"/>
  <c r="AQ120" i="1"/>
  <c r="AL120" i="1"/>
  <c r="AJ120" i="1"/>
  <c r="AD120" i="1"/>
  <c r="AB120" i="1"/>
  <c r="Z120" i="1"/>
  <c r="X120" i="1"/>
  <c r="P120" i="1"/>
  <c r="N120" i="1"/>
  <c r="G120" i="1"/>
  <c r="D120" i="1"/>
  <c r="E120" i="1" s="1"/>
  <c r="B120" i="1"/>
  <c r="C120" i="1" s="1"/>
  <c r="A120" i="1"/>
  <c r="AE120" i="1" s="1"/>
  <c r="FQ119" i="1"/>
  <c r="FO119" i="1"/>
  <c r="FM119" i="1"/>
  <c r="EP119" i="1"/>
  <c r="EN119" i="1"/>
  <c r="DE119" i="1"/>
  <c r="DC119" i="1"/>
  <c r="DA119" i="1"/>
  <c r="CY119" i="1"/>
  <c r="CQ119" i="1"/>
  <c r="CO119" i="1"/>
  <c r="CG119" i="1"/>
  <c r="CE119" i="1"/>
  <c r="BW119" i="1"/>
  <c r="BU119" i="1"/>
  <c r="BL119" i="1"/>
  <c r="AX119" i="1"/>
  <c r="AU119" i="1"/>
  <c r="AS119" i="1"/>
  <c r="AQ119" i="1"/>
  <c r="AL119" i="1"/>
  <c r="AJ119" i="1"/>
  <c r="AB119" i="1"/>
  <c r="Z119" i="1"/>
  <c r="X119" i="1"/>
  <c r="P119" i="1"/>
  <c r="N119" i="1"/>
  <c r="G119" i="1"/>
  <c r="A119" i="1"/>
  <c r="AE119" i="1" s="1"/>
  <c r="FQ118" i="1"/>
  <c r="FO118" i="1"/>
  <c r="FM118" i="1"/>
  <c r="EP118" i="1"/>
  <c r="EN118" i="1"/>
  <c r="DE118" i="1"/>
  <c r="DC118" i="1"/>
  <c r="DA118" i="1"/>
  <c r="CY118" i="1"/>
  <c r="CQ118" i="1"/>
  <c r="CO118" i="1"/>
  <c r="CG118" i="1"/>
  <c r="CE118" i="1"/>
  <c r="BW118" i="1"/>
  <c r="BU118" i="1"/>
  <c r="BL118" i="1"/>
  <c r="AX118" i="1"/>
  <c r="AU118" i="1"/>
  <c r="AS118" i="1"/>
  <c r="AQ118" i="1"/>
  <c r="AL118" i="1"/>
  <c r="AJ118" i="1"/>
  <c r="AD118" i="1"/>
  <c r="AB118" i="1"/>
  <c r="Z118" i="1"/>
  <c r="X118" i="1"/>
  <c r="P118" i="1"/>
  <c r="N118" i="1"/>
  <c r="G118" i="1"/>
  <c r="D118" i="1"/>
  <c r="E118" i="1" s="1"/>
  <c r="B118" i="1"/>
  <c r="C118" i="1" s="1"/>
  <c r="A118" i="1"/>
  <c r="AE118" i="1" s="1"/>
  <c r="FQ117" i="1"/>
  <c r="FO117" i="1"/>
  <c r="FM117" i="1"/>
  <c r="EP117" i="1"/>
  <c r="EN117" i="1"/>
  <c r="DE117" i="1"/>
  <c r="DC117" i="1"/>
  <c r="DA117" i="1"/>
  <c r="CY117" i="1"/>
  <c r="CQ117" i="1"/>
  <c r="CO117" i="1"/>
  <c r="CG117" i="1"/>
  <c r="CE117" i="1"/>
  <c r="BW117" i="1"/>
  <c r="BU117" i="1"/>
  <c r="BL117" i="1"/>
  <c r="AX117" i="1"/>
  <c r="AU117" i="1"/>
  <c r="AS117" i="1"/>
  <c r="AQ117" i="1"/>
  <c r="AL117" i="1"/>
  <c r="AJ117" i="1"/>
  <c r="AB117" i="1"/>
  <c r="Z117" i="1"/>
  <c r="X117" i="1"/>
  <c r="P117" i="1"/>
  <c r="N117" i="1"/>
  <c r="G117" i="1"/>
  <c r="A117" i="1"/>
  <c r="AE117" i="1" s="1"/>
  <c r="FQ116" i="1"/>
  <c r="FO116" i="1"/>
  <c r="FM116" i="1"/>
  <c r="EP116" i="1"/>
  <c r="EN116" i="1"/>
  <c r="DE116" i="1"/>
  <c r="DC116" i="1"/>
  <c r="DA116" i="1"/>
  <c r="CY116" i="1"/>
  <c r="CQ116" i="1"/>
  <c r="CO116" i="1"/>
  <c r="CG116" i="1"/>
  <c r="CE116" i="1"/>
  <c r="BW116" i="1"/>
  <c r="BU116" i="1"/>
  <c r="BL116" i="1"/>
  <c r="AX116" i="1"/>
  <c r="AU116" i="1"/>
  <c r="AS116" i="1"/>
  <c r="AQ116" i="1"/>
  <c r="AL116" i="1"/>
  <c r="AJ116" i="1"/>
  <c r="AD116" i="1"/>
  <c r="AB116" i="1"/>
  <c r="Z116" i="1"/>
  <c r="X116" i="1"/>
  <c r="P116" i="1"/>
  <c r="N116" i="1"/>
  <c r="G116" i="1"/>
  <c r="D116" i="1"/>
  <c r="E116" i="1" s="1"/>
  <c r="B116" i="1"/>
  <c r="C116" i="1" s="1"/>
  <c r="A116" i="1"/>
  <c r="AE116" i="1" s="1"/>
  <c r="FQ115" i="1"/>
  <c r="FO115" i="1"/>
  <c r="FM115" i="1"/>
  <c r="EP115" i="1"/>
  <c r="EN115" i="1"/>
  <c r="DE115" i="1"/>
  <c r="DC115" i="1"/>
  <c r="DA115" i="1"/>
  <c r="CY115" i="1"/>
  <c r="CQ115" i="1"/>
  <c r="CO115" i="1"/>
  <c r="CG115" i="1"/>
  <c r="CE115" i="1"/>
  <c r="BW115" i="1"/>
  <c r="BU115" i="1"/>
  <c r="BL115" i="1"/>
  <c r="AX115" i="1"/>
  <c r="AU115" i="1"/>
  <c r="AS115" i="1"/>
  <c r="AQ115" i="1"/>
  <c r="AL115" i="1"/>
  <c r="AJ115" i="1"/>
  <c r="AB115" i="1"/>
  <c r="Z115" i="1"/>
  <c r="X115" i="1"/>
  <c r="P115" i="1"/>
  <c r="N115" i="1"/>
  <c r="G115" i="1"/>
  <c r="A115" i="1"/>
  <c r="AE115" i="1" s="1"/>
  <c r="FQ114" i="1"/>
  <c r="FO114" i="1"/>
  <c r="FM114" i="1"/>
  <c r="EP114" i="1"/>
  <c r="EN114" i="1"/>
  <c r="DE114" i="1"/>
  <c r="DC114" i="1"/>
  <c r="DA114" i="1"/>
  <c r="CY114" i="1"/>
  <c r="CQ114" i="1"/>
  <c r="CO114" i="1"/>
  <c r="CG114" i="1"/>
  <c r="CE114" i="1"/>
  <c r="BW114" i="1"/>
  <c r="BU114" i="1"/>
  <c r="BL114" i="1"/>
  <c r="AX114" i="1"/>
  <c r="AU114" i="1"/>
  <c r="AS114" i="1"/>
  <c r="AQ114" i="1"/>
  <c r="AL114" i="1"/>
  <c r="AJ114" i="1"/>
  <c r="AB114" i="1"/>
  <c r="Z114" i="1"/>
  <c r="X114" i="1"/>
  <c r="P114" i="1"/>
  <c r="N114" i="1"/>
  <c r="G114" i="1"/>
  <c r="D114" i="1"/>
  <c r="E114" i="1" s="1"/>
  <c r="B114" i="1"/>
  <c r="C114" i="1" s="1"/>
  <c r="A114" i="1"/>
  <c r="AD114" i="1" s="1"/>
  <c r="FQ113" i="1"/>
  <c r="FO113" i="1"/>
  <c r="FM113" i="1"/>
  <c r="EP113" i="1"/>
  <c r="EN113" i="1"/>
  <c r="DE113" i="1"/>
  <c r="DC113" i="1"/>
  <c r="DA113" i="1"/>
  <c r="CY113" i="1"/>
  <c r="CQ113" i="1"/>
  <c r="CO113" i="1"/>
  <c r="CG113" i="1"/>
  <c r="CE113" i="1"/>
  <c r="BW113" i="1"/>
  <c r="BU113" i="1"/>
  <c r="BL113" i="1"/>
  <c r="AX113" i="1"/>
  <c r="AU113" i="1"/>
  <c r="AS113" i="1"/>
  <c r="AQ113" i="1"/>
  <c r="AL113" i="1"/>
  <c r="AJ113" i="1"/>
  <c r="AB113" i="1"/>
  <c r="Z113" i="1"/>
  <c r="X113" i="1"/>
  <c r="P113" i="1"/>
  <c r="N113" i="1"/>
  <c r="G113" i="1"/>
  <c r="A113" i="1"/>
  <c r="AE113" i="1" s="1"/>
  <c r="FQ112" i="1"/>
  <c r="FO112" i="1"/>
  <c r="FM112" i="1"/>
  <c r="EP112" i="1"/>
  <c r="EN112" i="1"/>
  <c r="DE112" i="1"/>
  <c r="DC112" i="1"/>
  <c r="DA112" i="1"/>
  <c r="CY112" i="1"/>
  <c r="CQ112" i="1"/>
  <c r="CO112" i="1"/>
  <c r="CG112" i="1"/>
  <c r="CE112" i="1"/>
  <c r="BW112" i="1"/>
  <c r="BU112" i="1"/>
  <c r="BL112" i="1"/>
  <c r="AX112" i="1"/>
  <c r="AU112" i="1"/>
  <c r="AS112" i="1"/>
  <c r="AQ112" i="1"/>
  <c r="AL112" i="1"/>
  <c r="AJ112" i="1"/>
  <c r="AB112" i="1"/>
  <c r="Z112" i="1"/>
  <c r="X112" i="1"/>
  <c r="P112" i="1"/>
  <c r="N112" i="1"/>
  <c r="G112" i="1"/>
  <c r="D112" i="1"/>
  <c r="E112" i="1" s="1"/>
  <c r="B112" i="1"/>
  <c r="C112" i="1" s="1"/>
  <c r="A112" i="1"/>
  <c r="AD112" i="1" s="1"/>
  <c r="FQ111" i="1"/>
  <c r="FO111" i="1"/>
  <c r="FM111" i="1"/>
  <c r="EP111" i="1"/>
  <c r="EN111" i="1"/>
  <c r="DE111" i="1"/>
  <c r="DC111" i="1"/>
  <c r="DA111" i="1"/>
  <c r="CY111" i="1"/>
  <c r="CQ111" i="1"/>
  <c r="CO111" i="1"/>
  <c r="CG111" i="1"/>
  <c r="CE111" i="1"/>
  <c r="BW111" i="1"/>
  <c r="BU111" i="1"/>
  <c r="BL111" i="1"/>
  <c r="AX111" i="1"/>
  <c r="AU111" i="1"/>
  <c r="AS111" i="1"/>
  <c r="AQ111" i="1"/>
  <c r="AL111" i="1"/>
  <c r="AJ111" i="1"/>
  <c r="AB111" i="1"/>
  <c r="Z111" i="1"/>
  <c r="X111" i="1"/>
  <c r="P111" i="1"/>
  <c r="N111" i="1"/>
  <c r="G111" i="1"/>
  <c r="A111" i="1"/>
  <c r="AE111" i="1" s="1"/>
  <c r="FQ110" i="1"/>
  <c r="FO110" i="1"/>
  <c r="FM110" i="1"/>
  <c r="EP110" i="1"/>
  <c r="EN110" i="1"/>
  <c r="DE110" i="1"/>
  <c r="DC110" i="1"/>
  <c r="DA110" i="1"/>
  <c r="CY110" i="1"/>
  <c r="CQ110" i="1"/>
  <c r="CO110" i="1"/>
  <c r="CG110" i="1"/>
  <c r="CE110" i="1"/>
  <c r="BW110" i="1"/>
  <c r="BU110" i="1"/>
  <c r="BL110" i="1"/>
  <c r="AX110" i="1"/>
  <c r="AU110" i="1"/>
  <c r="AS110" i="1"/>
  <c r="AQ110" i="1"/>
  <c r="AL110" i="1"/>
  <c r="AJ110" i="1"/>
  <c r="AB110" i="1"/>
  <c r="Z110" i="1"/>
  <c r="X110" i="1"/>
  <c r="P110" i="1"/>
  <c r="N110" i="1"/>
  <c r="G110" i="1"/>
  <c r="D110" i="1"/>
  <c r="E110" i="1" s="1"/>
  <c r="B110" i="1"/>
  <c r="C110" i="1" s="1"/>
  <c r="A110" i="1"/>
  <c r="AD110" i="1" s="1"/>
  <c r="FQ109" i="1"/>
  <c r="FO109" i="1"/>
  <c r="FM109" i="1"/>
  <c r="EP109" i="1"/>
  <c r="EN109" i="1"/>
  <c r="DE109" i="1"/>
  <c r="DC109" i="1"/>
  <c r="DA109" i="1"/>
  <c r="CY109" i="1"/>
  <c r="CQ109" i="1"/>
  <c r="CO109" i="1"/>
  <c r="CG109" i="1"/>
  <c r="CE109" i="1"/>
  <c r="BW109" i="1"/>
  <c r="BU109" i="1"/>
  <c r="BL109" i="1"/>
  <c r="AX109" i="1"/>
  <c r="AU109" i="1"/>
  <c r="AS109" i="1"/>
  <c r="AQ109" i="1"/>
  <c r="AL109" i="1"/>
  <c r="AJ109" i="1"/>
  <c r="AB109" i="1"/>
  <c r="Z109" i="1"/>
  <c r="X109" i="1"/>
  <c r="P109" i="1"/>
  <c r="N109" i="1"/>
  <c r="G109" i="1"/>
  <c r="A109" i="1"/>
  <c r="AE109" i="1" s="1"/>
  <c r="FQ108" i="1"/>
  <c r="FO108" i="1"/>
  <c r="FM108" i="1"/>
  <c r="EP108" i="1"/>
  <c r="EN108" i="1"/>
  <c r="DE108" i="1"/>
  <c r="DC108" i="1"/>
  <c r="DA108" i="1"/>
  <c r="CY108" i="1"/>
  <c r="CQ108" i="1"/>
  <c r="CO108" i="1"/>
  <c r="CG108" i="1"/>
  <c r="CE108" i="1"/>
  <c r="BW108" i="1"/>
  <c r="BU108" i="1"/>
  <c r="BL108" i="1"/>
  <c r="AX108" i="1"/>
  <c r="AU108" i="1"/>
  <c r="AS108" i="1"/>
  <c r="AQ108" i="1"/>
  <c r="AL108" i="1"/>
  <c r="AJ108" i="1"/>
  <c r="AD108" i="1"/>
  <c r="AB108" i="1"/>
  <c r="Z108" i="1"/>
  <c r="X108" i="1"/>
  <c r="P108" i="1"/>
  <c r="N108" i="1"/>
  <c r="G108" i="1"/>
  <c r="D108" i="1"/>
  <c r="E108" i="1" s="1"/>
  <c r="B108" i="1"/>
  <c r="C108" i="1" s="1"/>
  <c r="A108" i="1"/>
  <c r="AE108" i="1" s="1"/>
  <c r="FQ107" i="1"/>
  <c r="FO107" i="1"/>
  <c r="FM107" i="1"/>
  <c r="EP107" i="1"/>
  <c r="EN107" i="1"/>
  <c r="DE107" i="1"/>
  <c r="DC107" i="1"/>
  <c r="DA107" i="1"/>
  <c r="CY107" i="1"/>
  <c r="CQ107" i="1"/>
  <c r="CO107" i="1"/>
  <c r="CG107" i="1"/>
  <c r="CE107" i="1"/>
  <c r="BW107" i="1"/>
  <c r="BU107" i="1"/>
  <c r="BL107" i="1"/>
  <c r="AX107" i="1"/>
  <c r="AU107" i="1"/>
  <c r="AS107" i="1"/>
  <c r="AQ107" i="1"/>
  <c r="AL107" i="1"/>
  <c r="AJ107" i="1"/>
  <c r="AB107" i="1"/>
  <c r="Z107" i="1"/>
  <c r="X107" i="1"/>
  <c r="P107" i="1"/>
  <c r="N107" i="1"/>
  <c r="G107" i="1"/>
  <c r="A107" i="1"/>
  <c r="AE107" i="1" s="1"/>
  <c r="FQ106" i="1"/>
  <c r="FO106" i="1"/>
  <c r="FM106" i="1"/>
  <c r="EP106" i="1"/>
  <c r="EN106" i="1"/>
  <c r="DE106" i="1"/>
  <c r="DC106" i="1"/>
  <c r="DA106" i="1"/>
  <c r="CY106" i="1"/>
  <c r="CQ106" i="1"/>
  <c r="CO106" i="1"/>
  <c r="CG106" i="1"/>
  <c r="CE106" i="1"/>
  <c r="BW106" i="1"/>
  <c r="BU106" i="1"/>
  <c r="BL106" i="1"/>
  <c r="AX106" i="1"/>
  <c r="AU106" i="1"/>
  <c r="AS106" i="1"/>
  <c r="AQ106" i="1"/>
  <c r="AL106" i="1"/>
  <c r="AJ106" i="1"/>
  <c r="AD106" i="1"/>
  <c r="AB106" i="1"/>
  <c r="Z106" i="1"/>
  <c r="X106" i="1"/>
  <c r="P106" i="1"/>
  <c r="N106" i="1"/>
  <c r="G106" i="1"/>
  <c r="D106" i="1"/>
  <c r="E106" i="1" s="1"/>
  <c r="B106" i="1"/>
  <c r="C106" i="1" s="1"/>
  <c r="A106" i="1"/>
  <c r="AE106" i="1" s="1"/>
  <c r="FQ105" i="1"/>
  <c r="FO105" i="1"/>
  <c r="FM105" i="1"/>
  <c r="EP105" i="1"/>
  <c r="EN105" i="1"/>
  <c r="DE105" i="1"/>
  <c r="DC105" i="1"/>
  <c r="DA105" i="1"/>
  <c r="CY105" i="1"/>
  <c r="CQ105" i="1"/>
  <c r="CO105" i="1"/>
  <c r="CG105" i="1"/>
  <c r="CE105" i="1"/>
  <c r="BW105" i="1"/>
  <c r="BU105" i="1"/>
  <c r="BL105" i="1"/>
  <c r="AX105" i="1"/>
  <c r="AU105" i="1"/>
  <c r="AS105" i="1"/>
  <c r="AQ105" i="1"/>
  <c r="AL105" i="1"/>
  <c r="AJ105" i="1"/>
  <c r="AB105" i="1"/>
  <c r="Z105" i="1"/>
  <c r="X105" i="1"/>
  <c r="P105" i="1"/>
  <c r="N105" i="1"/>
  <c r="G105" i="1"/>
  <c r="A105" i="1"/>
  <c r="AE105" i="1" s="1"/>
  <c r="FQ104" i="1"/>
  <c r="FO104" i="1"/>
  <c r="FM104" i="1"/>
  <c r="EP104" i="1"/>
  <c r="EN104" i="1"/>
  <c r="DE104" i="1"/>
  <c r="DC104" i="1"/>
  <c r="DA104" i="1"/>
  <c r="CY104" i="1"/>
  <c r="CQ104" i="1"/>
  <c r="CO104" i="1"/>
  <c r="CG104" i="1"/>
  <c r="CE104" i="1"/>
  <c r="BW104" i="1"/>
  <c r="BU104" i="1"/>
  <c r="BL104" i="1"/>
  <c r="AX104" i="1"/>
  <c r="AU104" i="1"/>
  <c r="AS104" i="1"/>
  <c r="AQ104" i="1"/>
  <c r="AL104" i="1"/>
  <c r="AJ104" i="1"/>
  <c r="AD104" i="1"/>
  <c r="AB104" i="1"/>
  <c r="Z104" i="1"/>
  <c r="X104" i="1"/>
  <c r="P104" i="1"/>
  <c r="N104" i="1"/>
  <c r="G104" i="1"/>
  <c r="D104" i="1"/>
  <c r="E104" i="1" s="1"/>
  <c r="B104" i="1"/>
  <c r="C104" i="1" s="1"/>
  <c r="A104" i="1"/>
  <c r="AE104" i="1" s="1"/>
  <c r="FQ103" i="1"/>
  <c r="FO103" i="1"/>
  <c r="FM103" i="1"/>
  <c r="EP103" i="1"/>
  <c r="EN103" i="1"/>
  <c r="DE103" i="1"/>
  <c r="DC103" i="1"/>
  <c r="DA103" i="1"/>
  <c r="CY103" i="1"/>
  <c r="CQ103" i="1"/>
  <c r="CO103" i="1"/>
  <c r="CG103" i="1"/>
  <c r="CE103" i="1"/>
  <c r="BW103" i="1"/>
  <c r="BU103" i="1"/>
  <c r="BL103" i="1"/>
  <c r="AX103" i="1"/>
  <c r="AU103" i="1"/>
  <c r="AS103" i="1"/>
  <c r="AQ103" i="1"/>
  <c r="AL103" i="1"/>
  <c r="AJ103" i="1"/>
  <c r="AB103" i="1"/>
  <c r="Z103" i="1"/>
  <c r="X103" i="1"/>
  <c r="P103" i="1"/>
  <c r="N103" i="1"/>
  <c r="G103" i="1"/>
  <c r="A103" i="1"/>
  <c r="AE103" i="1" s="1"/>
  <c r="FQ102" i="1"/>
  <c r="FO102" i="1"/>
  <c r="FM102" i="1"/>
  <c r="EP102" i="1"/>
  <c r="EN102" i="1"/>
  <c r="DE102" i="1"/>
  <c r="DC102" i="1"/>
  <c r="DA102" i="1"/>
  <c r="CY102" i="1"/>
  <c r="CQ102" i="1"/>
  <c r="CO102" i="1"/>
  <c r="CG102" i="1"/>
  <c r="CE102" i="1"/>
  <c r="BW102" i="1"/>
  <c r="BU102" i="1"/>
  <c r="BL102" i="1"/>
  <c r="AX102" i="1"/>
  <c r="AU102" i="1"/>
  <c r="AS102" i="1"/>
  <c r="AQ102" i="1"/>
  <c r="AL102" i="1"/>
  <c r="AJ102" i="1"/>
  <c r="AD102" i="1"/>
  <c r="AB102" i="1"/>
  <c r="Z102" i="1"/>
  <c r="X102" i="1"/>
  <c r="P102" i="1"/>
  <c r="N102" i="1"/>
  <c r="G102" i="1"/>
  <c r="D102" i="1"/>
  <c r="E102" i="1" s="1"/>
  <c r="B102" i="1"/>
  <c r="C102" i="1" s="1"/>
  <c r="A102" i="1"/>
  <c r="AE102" i="1" s="1"/>
  <c r="FQ101" i="1"/>
  <c r="FO101" i="1"/>
  <c r="FM101" i="1"/>
  <c r="EP101" i="1"/>
  <c r="EN101" i="1"/>
  <c r="DE101" i="1"/>
  <c r="DC101" i="1"/>
  <c r="DA101" i="1"/>
  <c r="CY101" i="1"/>
  <c r="CQ101" i="1"/>
  <c r="CO101" i="1"/>
  <c r="CG101" i="1"/>
  <c r="CE101" i="1"/>
  <c r="BW101" i="1"/>
  <c r="BU101" i="1"/>
  <c r="BL101" i="1"/>
  <c r="AX101" i="1"/>
  <c r="AU101" i="1"/>
  <c r="AS101" i="1"/>
  <c r="AQ101" i="1"/>
  <c r="AL101" i="1"/>
  <c r="AJ101" i="1"/>
  <c r="AB101" i="1"/>
  <c r="Z101" i="1"/>
  <c r="X101" i="1"/>
  <c r="P101" i="1"/>
  <c r="N101" i="1"/>
  <c r="G101" i="1"/>
  <c r="A101" i="1"/>
  <c r="AE101" i="1" s="1"/>
  <c r="FQ100" i="1"/>
  <c r="FO100" i="1"/>
  <c r="FM100" i="1"/>
  <c r="EP100" i="1"/>
  <c r="EN100" i="1"/>
  <c r="DE100" i="1"/>
  <c r="DC100" i="1"/>
  <c r="DA100" i="1"/>
  <c r="CY100" i="1"/>
  <c r="CQ100" i="1"/>
  <c r="CO100" i="1"/>
  <c r="CG100" i="1"/>
  <c r="CE100" i="1"/>
  <c r="BW100" i="1"/>
  <c r="BU100" i="1"/>
  <c r="BL100" i="1"/>
  <c r="AX100" i="1"/>
  <c r="AU100" i="1"/>
  <c r="AS100" i="1"/>
  <c r="AQ100" i="1"/>
  <c r="AL100" i="1"/>
  <c r="AJ100" i="1"/>
  <c r="AD100" i="1"/>
  <c r="AB100" i="1"/>
  <c r="Z100" i="1"/>
  <c r="X100" i="1"/>
  <c r="P100" i="1"/>
  <c r="N100" i="1"/>
  <c r="G100" i="1"/>
  <c r="D100" i="1"/>
  <c r="E100" i="1" s="1"/>
  <c r="B100" i="1"/>
  <c r="C100" i="1" s="1"/>
  <c r="A100" i="1"/>
  <c r="AE100" i="1" s="1"/>
  <c r="FQ99" i="1"/>
  <c r="FO99" i="1"/>
  <c r="FM99" i="1"/>
  <c r="EP99" i="1"/>
  <c r="EN99" i="1"/>
  <c r="DE99" i="1"/>
  <c r="DC99" i="1"/>
  <c r="DA99" i="1"/>
  <c r="CY99" i="1"/>
  <c r="CQ99" i="1"/>
  <c r="CO99" i="1"/>
  <c r="CG99" i="1"/>
  <c r="CE99" i="1"/>
  <c r="BW99" i="1"/>
  <c r="BU99" i="1"/>
  <c r="BL99" i="1"/>
  <c r="AX99" i="1"/>
  <c r="AU99" i="1"/>
  <c r="AS99" i="1"/>
  <c r="AQ99" i="1"/>
  <c r="AL99" i="1"/>
  <c r="AJ99" i="1"/>
  <c r="AB99" i="1"/>
  <c r="Z99" i="1"/>
  <c r="X99" i="1"/>
  <c r="P99" i="1"/>
  <c r="N99" i="1"/>
  <c r="G99" i="1"/>
  <c r="A99" i="1"/>
  <c r="AE99" i="1" s="1"/>
  <c r="FQ98" i="1"/>
  <c r="FO98" i="1"/>
  <c r="FM98" i="1"/>
  <c r="EP98" i="1"/>
  <c r="EN98" i="1"/>
  <c r="DE98" i="1"/>
  <c r="DC98" i="1"/>
  <c r="DA98" i="1"/>
  <c r="CY98" i="1"/>
  <c r="CQ98" i="1"/>
  <c r="CO98" i="1"/>
  <c r="CG98" i="1"/>
  <c r="CE98" i="1"/>
  <c r="BW98" i="1"/>
  <c r="BU98" i="1"/>
  <c r="BL98" i="1"/>
  <c r="AX98" i="1"/>
  <c r="AU98" i="1"/>
  <c r="AS98" i="1"/>
  <c r="AQ98" i="1"/>
  <c r="AL98" i="1"/>
  <c r="AJ98" i="1"/>
  <c r="AD98" i="1"/>
  <c r="AB98" i="1"/>
  <c r="Z98" i="1"/>
  <c r="X98" i="1"/>
  <c r="P98" i="1"/>
  <c r="N98" i="1"/>
  <c r="G98" i="1"/>
  <c r="D98" i="1"/>
  <c r="B98" i="1"/>
  <c r="C98" i="1" s="1"/>
  <c r="A98" i="1"/>
  <c r="AE98" i="1" s="1"/>
  <c r="FQ97" i="1"/>
  <c r="FO97" i="1"/>
  <c r="FM97" i="1"/>
  <c r="EP97" i="1"/>
  <c r="EN97" i="1"/>
  <c r="DE97" i="1"/>
  <c r="DC97" i="1"/>
  <c r="DA97" i="1"/>
  <c r="CY97" i="1"/>
  <c r="CQ97" i="1"/>
  <c r="CO97" i="1"/>
  <c r="CG97" i="1"/>
  <c r="CE97" i="1"/>
  <c r="BW97" i="1"/>
  <c r="BU97" i="1"/>
  <c r="BL97" i="1"/>
  <c r="AX97" i="1"/>
  <c r="AU97" i="1"/>
  <c r="AS97" i="1"/>
  <c r="AQ97" i="1"/>
  <c r="AL97" i="1"/>
  <c r="AJ97" i="1"/>
  <c r="AB97" i="1"/>
  <c r="Z97" i="1"/>
  <c r="X97" i="1"/>
  <c r="P97" i="1"/>
  <c r="N97" i="1"/>
  <c r="G97" i="1"/>
  <c r="A97" i="1"/>
  <c r="B97" i="1" s="1"/>
  <c r="C97" i="1" s="1"/>
  <c r="FQ96" i="1"/>
  <c r="FO96" i="1"/>
  <c r="FM96" i="1"/>
  <c r="EP96" i="1"/>
  <c r="EN96" i="1"/>
  <c r="DE96" i="1"/>
  <c r="DC96" i="1"/>
  <c r="DA96" i="1"/>
  <c r="CY96" i="1"/>
  <c r="CQ96" i="1"/>
  <c r="CO96" i="1"/>
  <c r="CG96" i="1"/>
  <c r="CE96" i="1"/>
  <c r="BW96" i="1"/>
  <c r="BU96" i="1"/>
  <c r="BL96" i="1"/>
  <c r="AX96" i="1"/>
  <c r="AU96" i="1"/>
  <c r="AS96" i="1"/>
  <c r="AQ96" i="1"/>
  <c r="AL96" i="1"/>
  <c r="AJ96" i="1"/>
  <c r="AD96" i="1"/>
  <c r="AB96" i="1"/>
  <c r="Z96" i="1"/>
  <c r="X96" i="1"/>
  <c r="P96" i="1"/>
  <c r="N96" i="1"/>
  <c r="G96" i="1"/>
  <c r="D96" i="1"/>
  <c r="E96" i="1" s="1"/>
  <c r="B96" i="1"/>
  <c r="C96" i="1" s="1"/>
  <c r="A96" i="1"/>
  <c r="AE96" i="1" s="1"/>
  <c r="FQ95" i="1"/>
  <c r="FO95" i="1"/>
  <c r="FM95" i="1"/>
  <c r="EP95" i="1"/>
  <c r="EN95" i="1"/>
  <c r="DE95" i="1"/>
  <c r="DC95" i="1"/>
  <c r="DA95" i="1"/>
  <c r="CY95" i="1"/>
  <c r="CQ95" i="1"/>
  <c r="CO95" i="1"/>
  <c r="CG95" i="1"/>
  <c r="CE95" i="1"/>
  <c r="BW95" i="1"/>
  <c r="BU95" i="1"/>
  <c r="BL95" i="1"/>
  <c r="AX95" i="1"/>
  <c r="AU95" i="1"/>
  <c r="AS95" i="1"/>
  <c r="AQ95" i="1"/>
  <c r="AL95" i="1"/>
  <c r="AJ95" i="1"/>
  <c r="AB95" i="1"/>
  <c r="Z95" i="1"/>
  <c r="X95" i="1"/>
  <c r="P95" i="1"/>
  <c r="N95" i="1"/>
  <c r="G95" i="1"/>
  <c r="A95" i="1"/>
  <c r="AE95" i="1" s="1"/>
  <c r="FQ94" i="1"/>
  <c r="FO94" i="1"/>
  <c r="FM94" i="1"/>
  <c r="EP94" i="1"/>
  <c r="EN94" i="1"/>
  <c r="DE94" i="1"/>
  <c r="DC94" i="1"/>
  <c r="DA94" i="1"/>
  <c r="CY94" i="1"/>
  <c r="CQ94" i="1"/>
  <c r="CO94" i="1"/>
  <c r="CG94" i="1"/>
  <c r="CE94" i="1"/>
  <c r="BW94" i="1"/>
  <c r="BU94" i="1"/>
  <c r="BL94" i="1"/>
  <c r="AX94" i="1"/>
  <c r="AU94" i="1"/>
  <c r="AS94" i="1"/>
  <c r="AQ94" i="1"/>
  <c r="AL94" i="1"/>
  <c r="AJ94" i="1"/>
  <c r="AD94" i="1"/>
  <c r="AB94" i="1"/>
  <c r="Z94" i="1"/>
  <c r="X94" i="1"/>
  <c r="P94" i="1"/>
  <c r="N94" i="1"/>
  <c r="G94" i="1"/>
  <c r="D94" i="1"/>
  <c r="E94" i="1" s="1"/>
  <c r="B94" i="1"/>
  <c r="C94" i="1" s="1"/>
  <c r="A94" i="1"/>
  <c r="AE94" i="1" s="1"/>
  <c r="FQ93" i="1"/>
  <c r="FO93" i="1"/>
  <c r="FM93" i="1"/>
  <c r="EP93" i="1"/>
  <c r="EN93" i="1"/>
  <c r="DE93" i="1"/>
  <c r="DC93" i="1"/>
  <c r="DA93" i="1"/>
  <c r="CY93" i="1"/>
  <c r="CQ93" i="1"/>
  <c r="CO93" i="1"/>
  <c r="CG93" i="1"/>
  <c r="CE93" i="1"/>
  <c r="BW93" i="1"/>
  <c r="BU93" i="1"/>
  <c r="BL93" i="1"/>
  <c r="AX93" i="1"/>
  <c r="AU93" i="1"/>
  <c r="AS93" i="1"/>
  <c r="AQ93" i="1"/>
  <c r="AL93" i="1"/>
  <c r="AJ93" i="1"/>
  <c r="AB93" i="1"/>
  <c r="Z93" i="1"/>
  <c r="X93" i="1"/>
  <c r="P93" i="1"/>
  <c r="N93" i="1"/>
  <c r="G93" i="1"/>
  <c r="A93" i="1"/>
  <c r="AE93" i="1" s="1"/>
  <c r="FQ92" i="1"/>
  <c r="FO92" i="1"/>
  <c r="FM92" i="1"/>
  <c r="EP92" i="1"/>
  <c r="EN92" i="1"/>
  <c r="DE92" i="1"/>
  <c r="DC92" i="1"/>
  <c r="DA92" i="1"/>
  <c r="CY92" i="1"/>
  <c r="CQ92" i="1"/>
  <c r="CO92" i="1"/>
  <c r="CG92" i="1"/>
  <c r="CE92" i="1"/>
  <c r="BW92" i="1"/>
  <c r="BU92" i="1"/>
  <c r="BL92" i="1"/>
  <c r="AX92" i="1"/>
  <c r="AU92" i="1"/>
  <c r="AS92" i="1"/>
  <c r="AQ92" i="1"/>
  <c r="AL92" i="1"/>
  <c r="AJ92" i="1"/>
  <c r="AD92" i="1"/>
  <c r="AB92" i="1"/>
  <c r="Z92" i="1"/>
  <c r="X92" i="1"/>
  <c r="P92" i="1"/>
  <c r="N92" i="1"/>
  <c r="G92" i="1"/>
  <c r="D92" i="1"/>
  <c r="E92" i="1" s="1"/>
  <c r="B92" i="1"/>
  <c r="C92" i="1" s="1"/>
  <c r="A92" i="1"/>
  <c r="AE92" i="1" s="1"/>
  <c r="FQ91" i="1"/>
  <c r="FO91" i="1"/>
  <c r="FM91" i="1"/>
  <c r="EP91" i="1"/>
  <c r="EN91" i="1"/>
  <c r="DE91" i="1"/>
  <c r="DC91" i="1"/>
  <c r="DA91" i="1"/>
  <c r="CY91" i="1"/>
  <c r="CQ91" i="1"/>
  <c r="CO91" i="1"/>
  <c r="CG91" i="1"/>
  <c r="CE91" i="1"/>
  <c r="BW91" i="1"/>
  <c r="BU91" i="1"/>
  <c r="BL91" i="1"/>
  <c r="AX91" i="1"/>
  <c r="AU91" i="1"/>
  <c r="AS91" i="1"/>
  <c r="AQ91" i="1"/>
  <c r="AL91" i="1"/>
  <c r="AJ91" i="1"/>
  <c r="AB91" i="1"/>
  <c r="Z91" i="1"/>
  <c r="X91" i="1"/>
  <c r="P91" i="1"/>
  <c r="N91" i="1"/>
  <c r="G91" i="1"/>
  <c r="A91" i="1"/>
  <c r="AE91" i="1" s="1"/>
  <c r="FQ90" i="1"/>
  <c r="FO90" i="1"/>
  <c r="FM90" i="1"/>
  <c r="EP90" i="1"/>
  <c r="EN90" i="1"/>
  <c r="DE90" i="1"/>
  <c r="DC90" i="1"/>
  <c r="DA90" i="1"/>
  <c r="CY90" i="1"/>
  <c r="CQ90" i="1"/>
  <c r="CO90" i="1"/>
  <c r="CG90" i="1"/>
  <c r="CE90" i="1"/>
  <c r="BW90" i="1"/>
  <c r="BU90" i="1"/>
  <c r="BL90" i="1"/>
  <c r="AX90" i="1"/>
  <c r="AU90" i="1"/>
  <c r="AS90" i="1"/>
  <c r="AQ90" i="1"/>
  <c r="AL90" i="1"/>
  <c r="AJ90" i="1"/>
  <c r="AB90" i="1"/>
  <c r="Z90" i="1"/>
  <c r="X90" i="1"/>
  <c r="P90" i="1"/>
  <c r="N90" i="1"/>
  <c r="G90" i="1"/>
  <c r="D90" i="1"/>
  <c r="E90" i="1" s="1"/>
  <c r="B90" i="1"/>
  <c r="C90" i="1" s="1"/>
  <c r="A90" i="1"/>
  <c r="AD90" i="1" s="1"/>
  <c r="FQ89" i="1"/>
  <c r="FO89" i="1"/>
  <c r="FM89" i="1"/>
  <c r="EP89" i="1"/>
  <c r="EN89" i="1"/>
  <c r="DE89" i="1"/>
  <c r="DC89" i="1"/>
  <c r="DA89" i="1"/>
  <c r="CY89" i="1"/>
  <c r="CQ89" i="1"/>
  <c r="CO89" i="1"/>
  <c r="CG89" i="1"/>
  <c r="CE89" i="1"/>
  <c r="BW89" i="1"/>
  <c r="BU89" i="1"/>
  <c r="BL89" i="1"/>
  <c r="AX89" i="1"/>
  <c r="AU89" i="1"/>
  <c r="AS89" i="1"/>
  <c r="AQ89" i="1"/>
  <c r="AL89" i="1"/>
  <c r="AJ89" i="1"/>
  <c r="AB89" i="1"/>
  <c r="Z89" i="1"/>
  <c r="X89" i="1"/>
  <c r="P89" i="1"/>
  <c r="N89" i="1"/>
  <c r="G89" i="1"/>
  <c r="A89" i="1"/>
  <c r="AE89" i="1" s="1"/>
  <c r="FQ88" i="1"/>
  <c r="FO88" i="1"/>
  <c r="FM88" i="1"/>
  <c r="EP88" i="1"/>
  <c r="EN88" i="1"/>
  <c r="DE88" i="1"/>
  <c r="DC88" i="1"/>
  <c r="DA88" i="1"/>
  <c r="CY88" i="1"/>
  <c r="CQ88" i="1"/>
  <c r="CO88" i="1"/>
  <c r="CG88" i="1"/>
  <c r="CE88" i="1"/>
  <c r="BW88" i="1"/>
  <c r="BU88" i="1"/>
  <c r="BL88" i="1"/>
  <c r="AX88" i="1"/>
  <c r="AU88" i="1"/>
  <c r="AS88" i="1"/>
  <c r="AQ88" i="1"/>
  <c r="AL88" i="1"/>
  <c r="AJ88" i="1"/>
  <c r="AB88" i="1"/>
  <c r="Z88" i="1"/>
  <c r="X88" i="1"/>
  <c r="P88" i="1"/>
  <c r="N88" i="1"/>
  <c r="G88" i="1"/>
  <c r="D88" i="1"/>
  <c r="E88" i="1" s="1"/>
  <c r="B88" i="1"/>
  <c r="C88" i="1" s="1"/>
  <c r="A88" i="1"/>
  <c r="AD88" i="1" s="1"/>
  <c r="FQ87" i="1"/>
  <c r="FO87" i="1"/>
  <c r="FM87" i="1"/>
  <c r="EP87" i="1"/>
  <c r="EN87" i="1"/>
  <c r="DE87" i="1"/>
  <c r="DC87" i="1"/>
  <c r="DA87" i="1"/>
  <c r="CY87" i="1"/>
  <c r="CQ87" i="1"/>
  <c r="CO87" i="1"/>
  <c r="CG87" i="1"/>
  <c r="CE87" i="1"/>
  <c r="BW87" i="1"/>
  <c r="BU87" i="1"/>
  <c r="BL87" i="1"/>
  <c r="AX87" i="1"/>
  <c r="AU87" i="1"/>
  <c r="AS87" i="1"/>
  <c r="AQ87" i="1"/>
  <c r="AL87" i="1"/>
  <c r="AJ87" i="1"/>
  <c r="AB87" i="1"/>
  <c r="Z87" i="1"/>
  <c r="X87" i="1"/>
  <c r="P87" i="1"/>
  <c r="N87" i="1"/>
  <c r="G87" i="1"/>
  <c r="A87" i="1"/>
  <c r="AE87" i="1" s="1"/>
  <c r="FQ86" i="1"/>
  <c r="FO86" i="1"/>
  <c r="FM86" i="1"/>
  <c r="EP86" i="1"/>
  <c r="EN86" i="1"/>
  <c r="DE86" i="1"/>
  <c r="DC86" i="1"/>
  <c r="DA86" i="1"/>
  <c r="CY86" i="1"/>
  <c r="CQ86" i="1"/>
  <c r="CO86" i="1"/>
  <c r="CG86" i="1"/>
  <c r="CE86" i="1"/>
  <c r="BW86" i="1"/>
  <c r="BU86" i="1"/>
  <c r="BL86" i="1"/>
  <c r="AX86" i="1"/>
  <c r="AU86" i="1"/>
  <c r="AS86" i="1"/>
  <c r="AQ86" i="1"/>
  <c r="AL86" i="1"/>
  <c r="AJ86" i="1"/>
  <c r="AD86" i="1"/>
  <c r="AB86" i="1"/>
  <c r="Z86" i="1"/>
  <c r="X86" i="1"/>
  <c r="P86" i="1"/>
  <c r="N86" i="1"/>
  <c r="G86" i="1"/>
  <c r="D86" i="1"/>
  <c r="E86" i="1" s="1"/>
  <c r="B86" i="1"/>
  <c r="C86" i="1" s="1"/>
  <c r="A86" i="1"/>
  <c r="AE86" i="1" s="1"/>
  <c r="FQ85" i="1"/>
  <c r="FO85" i="1"/>
  <c r="FM85" i="1"/>
  <c r="EP85" i="1"/>
  <c r="EN85" i="1"/>
  <c r="DE85" i="1"/>
  <c r="DC85" i="1"/>
  <c r="DA85" i="1"/>
  <c r="CY85" i="1"/>
  <c r="CQ85" i="1"/>
  <c r="CO85" i="1"/>
  <c r="CG85" i="1"/>
  <c r="CE85" i="1"/>
  <c r="BW85" i="1"/>
  <c r="BU85" i="1"/>
  <c r="BL85" i="1"/>
  <c r="AX85" i="1"/>
  <c r="AU85" i="1"/>
  <c r="AS85" i="1"/>
  <c r="AQ85" i="1"/>
  <c r="AL85" i="1"/>
  <c r="AJ85" i="1"/>
  <c r="AB85" i="1"/>
  <c r="Z85" i="1"/>
  <c r="X85" i="1"/>
  <c r="P85" i="1"/>
  <c r="N85" i="1"/>
  <c r="G85" i="1"/>
  <c r="A85" i="1"/>
  <c r="AE85" i="1" s="1"/>
  <c r="FQ84" i="1"/>
  <c r="FO84" i="1"/>
  <c r="FM84" i="1"/>
  <c r="EP84" i="1"/>
  <c r="EN84" i="1"/>
  <c r="DE84" i="1"/>
  <c r="DC84" i="1"/>
  <c r="DA84" i="1"/>
  <c r="CY84" i="1"/>
  <c r="CQ84" i="1"/>
  <c r="CO84" i="1"/>
  <c r="CG84" i="1"/>
  <c r="CE84" i="1"/>
  <c r="BW84" i="1"/>
  <c r="BU84" i="1"/>
  <c r="BL84" i="1"/>
  <c r="AX84" i="1"/>
  <c r="AU84" i="1"/>
  <c r="AS84" i="1"/>
  <c r="AQ84" i="1"/>
  <c r="AL84" i="1"/>
  <c r="AJ84" i="1"/>
  <c r="AD84" i="1"/>
  <c r="AB84" i="1"/>
  <c r="Z84" i="1"/>
  <c r="X84" i="1"/>
  <c r="P84" i="1"/>
  <c r="N84" i="1"/>
  <c r="G84" i="1"/>
  <c r="D84" i="1"/>
  <c r="E84" i="1" s="1"/>
  <c r="B84" i="1"/>
  <c r="C84" i="1" s="1"/>
  <c r="A84" i="1"/>
  <c r="AE84" i="1" s="1"/>
  <c r="FQ83" i="1"/>
  <c r="FO83" i="1"/>
  <c r="FM83" i="1"/>
  <c r="EP83" i="1"/>
  <c r="EN83" i="1"/>
  <c r="DE83" i="1"/>
  <c r="DC83" i="1"/>
  <c r="DA83" i="1"/>
  <c r="CY83" i="1"/>
  <c r="CQ83" i="1"/>
  <c r="CO83" i="1"/>
  <c r="CG83" i="1"/>
  <c r="CE83" i="1"/>
  <c r="BW83" i="1"/>
  <c r="BU83" i="1"/>
  <c r="BL83" i="1"/>
  <c r="AX83" i="1"/>
  <c r="AU83" i="1"/>
  <c r="AS83" i="1"/>
  <c r="AQ83" i="1"/>
  <c r="AL83" i="1"/>
  <c r="AJ83" i="1"/>
  <c r="AB83" i="1"/>
  <c r="Z83" i="1"/>
  <c r="X83" i="1"/>
  <c r="P83" i="1"/>
  <c r="N83" i="1"/>
  <c r="G83" i="1"/>
  <c r="A83" i="1"/>
  <c r="AE83" i="1" s="1"/>
  <c r="FQ82" i="1"/>
  <c r="FO82" i="1"/>
  <c r="FM82" i="1"/>
  <c r="EP82" i="1"/>
  <c r="EN82" i="1"/>
  <c r="DE82" i="1"/>
  <c r="DC82" i="1"/>
  <c r="DA82" i="1"/>
  <c r="CY82" i="1"/>
  <c r="CQ82" i="1"/>
  <c r="CO82" i="1"/>
  <c r="CG82" i="1"/>
  <c r="CE82" i="1"/>
  <c r="BW82" i="1"/>
  <c r="BU82" i="1"/>
  <c r="BL82" i="1"/>
  <c r="AX82" i="1"/>
  <c r="AU82" i="1"/>
  <c r="AS82" i="1"/>
  <c r="AQ82" i="1"/>
  <c r="AL82" i="1"/>
  <c r="AJ82" i="1"/>
  <c r="AD82" i="1"/>
  <c r="AB82" i="1"/>
  <c r="Z82" i="1"/>
  <c r="X82" i="1"/>
  <c r="P82" i="1"/>
  <c r="N82" i="1"/>
  <c r="G82" i="1"/>
  <c r="D82" i="1"/>
  <c r="E82" i="1" s="1"/>
  <c r="B82" i="1"/>
  <c r="C82" i="1" s="1"/>
  <c r="A82" i="1"/>
  <c r="AE82" i="1" s="1"/>
  <c r="FQ81" i="1"/>
  <c r="FO81" i="1"/>
  <c r="FM81" i="1"/>
  <c r="EP81" i="1"/>
  <c r="EN81" i="1"/>
  <c r="DE81" i="1"/>
  <c r="DC81" i="1"/>
  <c r="DA81" i="1"/>
  <c r="CY81" i="1"/>
  <c r="CQ81" i="1"/>
  <c r="CO81" i="1"/>
  <c r="CG81" i="1"/>
  <c r="CE81" i="1"/>
  <c r="BW81" i="1"/>
  <c r="BU81" i="1"/>
  <c r="BL81" i="1"/>
  <c r="AX81" i="1"/>
  <c r="AU81" i="1"/>
  <c r="AS81" i="1"/>
  <c r="AQ81" i="1"/>
  <c r="AL81" i="1"/>
  <c r="AJ81" i="1"/>
  <c r="AB81" i="1"/>
  <c r="Z81" i="1"/>
  <c r="X81" i="1"/>
  <c r="P81" i="1"/>
  <c r="N81" i="1"/>
  <c r="G81" i="1"/>
  <c r="A81" i="1"/>
  <c r="AE81" i="1" s="1"/>
  <c r="FQ80" i="1"/>
  <c r="FO80" i="1"/>
  <c r="FM80" i="1"/>
  <c r="EP80" i="1"/>
  <c r="EN80" i="1"/>
  <c r="DE80" i="1"/>
  <c r="DC80" i="1"/>
  <c r="DA80" i="1"/>
  <c r="CY80" i="1"/>
  <c r="CQ80" i="1"/>
  <c r="CO80" i="1"/>
  <c r="CG80" i="1"/>
  <c r="CE80" i="1"/>
  <c r="BW80" i="1"/>
  <c r="BU80" i="1"/>
  <c r="BL80" i="1"/>
  <c r="AX80" i="1"/>
  <c r="AU80" i="1"/>
  <c r="AS80" i="1"/>
  <c r="AQ80" i="1"/>
  <c r="AL80" i="1"/>
  <c r="AJ80" i="1"/>
  <c r="AD80" i="1"/>
  <c r="AB80" i="1"/>
  <c r="Z80" i="1"/>
  <c r="X80" i="1"/>
  <c r="P80" i="1"/>
  <c r="N80" i="1"/>
  <c r="G80" i="1"/>
  <c r="D80" i="1"/>
  <c r="E80" i="1" s="1"/>
  <c r="B80" i="1"/>
  <c r="C80" i="1" s="1"/>
  <c r="A80" i="1"/>
  <c r="AE80" i="1" s="1"/>
  <c r="FQ79" i="1"/>
  <c r="FO79" i="1"/>
  <c r="FM79" i="1"/>
  <c r="EP79" i="1"/>
  <c r="EN79" i="1"/>
  <c r="DE79" i="1"/>
  <c r="DC79" i="1"/>
  <c r="DA79" i="1"/>
  <c r="CY79" i="1"/>
  <c r="CQ79" i="1"/>
  <c r="CO79" i="1"/>
  <c r="CG79" i="1"/>
  <c r="CE79" i="1"/>
  <c r="BW79" i="1"/>
  <c r="BU79" i="1"/>
  <c r="BL79" i="1"/>
  <c r="AX79" i="1"/>
  <c r="AU79" i="1"/>
  <c r="AS79" i="1"/>
  <c r="AQ79" i="1"/>
  <c r="AL79" i="1"/>
  <c r="AJ79" i="1"/>
  <c r="AB79" i="1"/>
  <c r="Z79" i="1"/>
  <c r="X79" i="1"/>
  <c r="P79" i="1"/>
  <c r="N79" i="1"/>
  <c r="G79" i="1"/>
  <c r="A79" i="1"/>
  <c r="AE79" i="1" s="1"/>
  <c r="FQ78" i="1"/>
  <c r="FO78" i="1"/>
  <c r="FM78" i="1"/>
  <c r="EP78" i="1"/>
  <c r="EN78" i="1"/>
  <c r="DE78" i="1"/>
  <c r="DC78" i="1"/>
  <c r="DA78" i="1"/>
  <c r="CY78" i="1"/>
  <c r="CQ78" i="1"/>
  <c r="CO78" i="1"/>
  <c r="CG78" i="1"/>
  <c r="CE78" i="1"/>
  <c r="BW78" i="1"/>
  <c r="BU78" i="1"/>
  <c r="BL78" i="1"/>
  <c r="AX78" i="1"/>
  <c r="AU78" i="1"/>
  <c r="AS78" i="1"/>
  <c r="AQ78" i="1"/>
  <c r="AL78" i="1"/>
  <c r="AJ78" i="1"/>
  <c r="AD78" i="1"/>
  <c r="AB78" i="1"/>
  <c r="Z78" i="1"/>
  <c r="X78" i="1"/>
  <c r="P78" i="1"/>
  <c r="N78" i="1"/>
  <c r="G78" i="1"/>
  <c r="D78" i="1"/>
  <c r="E78" i="1" s="1"/>
  <c r="B78" i="1"/>
  <c r="C78" i="1" s="1"/>
  <c r="A78" i="1"/>
  <c r="AE78" i="1" s="1"/>
  <c r="FQ77" i="1"/>
  <c r="FO77" i="1"/>
  <c r="FM77" i="1"/>
  <c r="EP77" i="1"/>
  <c r="EN77" i="1"/>
  <c r="DE77" i="1"/>
  <c r="DC77" i="1"/>
  <c r="DA77" i="1"/>
  <c r="CY77" i="1"/>
  <c r="CQ77" i="1"/>
  <c r="CO77" i="1"/>
  <c r="CG77" i="1"/>
  <c r="CE77" i="1"/>
  <c r="BW77" i="1"/>
  <c r="BU77" i="1"/>
  <c r="BL77" i="1"/>
  <c r="AX77" i="1"/>
  <c r="AU77" i="1"/>
  <c r="AS77" i="1"/>
  <c r="AQ77" i="1"/>
  <c r="AL77" i="1"/>
  <c r="AJ77" i="1"/>
  <c r="AB77" i="1"/>
  <c r="Z77" i="1"/>
  <c r="X77" i="1"/>
  <c r="P77" i="1"/>
  <c r="N77" i="1"/>
  <c r="G77" i="1"/>
  <c r="A77" i="1"/>
  <c r="AE77" i="1" s="1"/>
  <c r="FQ76" i="1"/>
  <c r="FO76" i="1"/>
  <c r="FM76" i="1"/>
  <c r="EP76" i="1"/>
  <c r="EN76" i="1"/>
  <c r="DE76" i="1"/>
  <c r="DC76" i="1"/>
  <c r="DA76" i="1"/>
  <c r="CY76" i="1"/>
  <c r="CQ76" i="1"/>
  <c r="CO76" i="1"/>
  <c r="CG76" i="1"/>
  <c r="CE76" i="1"/>
  <c r="BW76" i="1"/>
  <c r="BU76" i="1"/>
  <c r="BL76" i="1"/>
  <c r="AX76" i="1"/>
  <c r="AU76" i="1"/>
  <c r="AS76" i="1"/>
  <c r="AQ76" i="1"/>
  <c r="AL76" i="1"/>
  <c r="AJ76" i="1"/>
  <c r="AD76" i="1"/>
  <c r="AB76" i="1"/>
  <c r="Z76" i="1"/>
  <c r="X76" i="1"/>
  <c r="P76" i="1"/>
  <c r="N76" i="1"/>
  <c r="G76" i="1"/>
  <c r="D76" i="1"/>
  <c r="E76" i="1" s="1"/>
  <c r="B76" i="1"/>
  <c r="C76" i="1" s="1"/>
  <c r="A76" i="1"/>
  <c r="AE76" i="1" s="1"/>
  <c r="FQ75" i="1"/>
  <c r="FO75" i="1"/>
  <c r="FM75" i="1"/>
  <c r="EP75" i="1"/>
  <c r="EN75" i="1"/>
  <c r="DE75" i="1"/>
  <c r="DC75" i="1"/>
  <c r="DA75" i="1"/>
  <c r="CY75" i="1"/>
  <c r="CQ75" i="1"/>
  <c r="CO75" i="1"/>
  <c r="CG75" i="1"/>
  <c r="CE75" i="1"/>
  <c r="BW75" i="1"/>
  <c r="BU75" i="1"/>
  <c r="BL75" i="1"/>
  <c r="AX75" i="1"/>
  <c r="AU75" i="1"/>
  <c r="AS75" i="1"/>
  <c r="AQ75" i="1"/>
  <c r="AL75" i="1"/>
  <c r="AJ75" i="1"/>
  <c r="AB75" i="1"/>
  <c r="Z75" i="1"/>
  <c r="X75" i="1"/>
  <c r="P75" i="1"/>
  <c r="N75" i="1"/>
  <c r="G75" i="1"/>
  <c r="A75" i="1"/>
  <c r="AE75" i="1" s="1"/>
  <c r="FQ74" i="1"/>
  <c r="FO74" i="1"/>
  <c r="FM74" i="1"/>
  <c r="EP74" i="1"/>
  <c r="EN74" i="1"/>
  <c r="DE74" i="1"/>
  <c r="DC74" i="1"/>
  <c r="DA74" i="1"/>
  <c r="CY74" i="1"/>
  <c r="CQ74" i="1"/>
  <c r="CO74" i="1"/>
  <c r="CG74" i="1"/>
  <c r="CE74" i="1"/>
  <c r="BW74" i="1"/>
  <c r="BU74" i="1"/>
  <c r="BL74" i="1"/>
  <c r="AX74" i="1"/>
  <c r="AU74" i="1"/>
  <c r="AS74" i="1"/>
  <c r="AQ74" i="1"/>
  <c r="AL74" i="1"/>
  <c r="AJ74" i="1"/>
  <c r="AD74" i="1"/>
  <c r="AB74" i="1"/>
  <c r="Z74" i="1"/>
  <c r="X74" i="1"/>
  <c r="P74" i="1"/>
  <c r="N74" i="1"/>
  <c r="G74" i="1"/>
  <c r="D74" i="1"/>
  <c r="E74" i="1" s="1"/>
  <c r="B74" i="1"/>
  <c r="C74" i="1" s="1"/>
  <c r="A74" i="1"/>
  <c r="AE74" i="1" s="1"/>
  <c r="FQ73" i="1"/>
  <c r="FO73" i="1"/>
  <c r="FM73" i="1"/>
  <c r="EP73" i="1"/>
  <c r="EN73" i="1"/>
  <c r="DE73" i="1"/>
  <c r="DC73" i="1"/>
  <c r="DA73" i="1"/>
  <c r="CY73" i="1"/>
  <c r="CQ73" i="1"/>
  <c r="CO73" i="1"/>
  <c r="CG73" i="1"/>
  <c r="CE73" i="1"/>
  <c r="BW73" i="1"/>
  <c r="BU73" i="1"/>
  <c r="BL73" i="1"/>
  <c r="AX73" i="1"/>
  <c r="AU73" i="1"/>
  <c r="AS73" i="1"/>
  <c r="AQ73" i="1"/>
  <c r="AL73" i="1"/>
  <c r="AJ73" i="1"/>
  <c r="AB73" i="1"/>
  <c r="Z73" i="1"/>
  <c r="X73" i="1"/>
  <c r="P73" i="1"/>
  <c r="N73" i="1"/>
  <c r="G73" i="1"/>
  <c r="A73" i="1"/>
  <c r="AE73" i="1" s="1"/>
  <c r="FQ72" i="1"/>
  <c r="FO72" i="1"/>
  <c r="FM72" i="1"/>
  <c r="EP72" i="1"/>
  <c r="EN72" i="1"/>
  <c r="DE72" i="1"/>
  <c r="DC72" i="1"/>
  <c r="DA72" i="1"/>
  <c r="CY72" i="1"/>
  <c r="CQ72" i="1"/>
  <c r="CO72" i="1"/>
  <c r="CG72" i="1"/>
  <c r="CE72" i="1"/>
  <c r="BW72" i="1"/>
  <c r="BU72" i="1"/>
  <c r="BL72" i="1"/>
  <c r="AX72" i="1"/>
  <c r="AU72" i="1"/>
  <c r="AS72" i="1"/>
  <c r="AQ72" i="1"/>
  <c r="AL72" i="1"/>
  <c r="AJ72" i="1"/>
  <c r="AD72" i="1"/>
  <c r="AB72" i="1"/>
  <c r="Z72" i="1"/>
  <c r="X72" i="1"/>
  <c r="P72" i="1"/>
  <c r="N72" i="1"/>
  <c r="G72" i="1"/>
  <c r="D72" i="1"/>
  <c r="E72" i="1" s="1"/>
  <c r="B72" i="1"/>
  <c r="C72" i="1" s="1"/>
  <c r="A72" i="1"/>
  <c r="AE72" i="1" s="1"/>
  <c r="FQ71" i="1"/>
  <c r="FO71" i="1"/>
  <c r="FM71" i="1"/>
  <c r="EP71" i="1"/>
  <c r="EN71" i="1"/>
  <c r="DE71" i="1"/>
  <c r="DC71" i="1"/>
  <c r="DA71" i="1"/>
  <c r="CY71" i="1"/>
  <c r="CQ71" i="1"/>
  <c r="CO71" i="1"/>
  <c r="CG71" i="1"/>
  <c r="CE71" i="1"/>
  <c r="BW71" i="1"/>
  <c r="BU71" i="1"/>
  <c r="BL71" i="1"/>
  <c r="AX71" i="1"/>
  <c r="AU71" i="1"/>
  <c r="AS71" i="1"/>
  <c r="AQ71" i="1"/>
  <c r="AL71" i="1"/>
  <c r="AJ71" i="1"/>
  <c r="AB71" i="1"/>
  <c r="Z71" i="1"/>
  <c r="X71" i="1"/>
  <c r="P71" i="1"/>
  <c r="N71" i="1"/>
  <c r="G71" i="1"/>
  <c r="A71" i="1"/>
  <c r="AE71" i="1" s="1"/>
  <c r="FQ70" i="1"/>
  <c r="FO70" i="1"/>
  <c r="FM70" i="1"/>
  <c r="EP70" i="1"/>
  <c r="EN70" i="1"/>
  <c r="DE70" i="1"/>
  <c r="DC70" i="1"/>
  <c r="DA70" i="1"/>
  <c r="CY70" i="1"/>
  <c r="CQ70" i="1"/>
  <c r="CO70" i="1"/>
  <c r="CG70" i="1"/>
  <c r="CE70" i="1"/>
  <c r="BW70" i="1"/>
  <c r="BU70" i="1"/>
  <c r="BL70" i="1"/>
  <c r="AX70" i="1"/>
  <c r="AU70" i="1"/>
  <c r="AS70" i="1"/>
  <c r="AQ70" i="1"/>
  <c r="AL70" i="1"/>
  <c r="AJ70" i="1"/>
  <c r="AD70" i="1"/>
  <c r="AB70" i="1"/>
  <c r="Z70" i="1"/>
  <c r="X70" i="1"/>
  <c r="P70" i="1"/>
  <c r="N70" i="1"/>
  <c r="G70" i="1"/>
  <c r="D70" i="1"/>
  <c r="E70" i="1" s="1"/>
  <c r="B70" i="1"/>
  <c r="C70" i="1" s="1"/>
  <c r="A70" i="1"/>
  <c r="AE70" i="1" s="1"/>
  <c r="FQ69" i="1"/>
  <c r="FO69" i="1"/>
  <c r="FM69" i="1"/>
  <c r="EP69" i="1"/>
  <c r="EN69" i="1"/>
  <c r="DE69" i="1"/>
  <c r="DC69" i="1"/>
  <c r="DA69" i="1"/>
  <c r="CY69" i="1"/>
  <c r="CQ69" i="1"/>
  <c r="CO69" i="1"/>
  <c r="CG69" i="1"/>
  <c r="CE69" i="1"/>
  <c r="BW69" i="1"/>
  <c r="BU69" i="1"/>
  <c r="BL69" i="1"/>
  <c r="AX69" i="1"/>
  <c r="AU69" i="1"/>
  <c r="AS69" i="1"/>
  <c r="AQ69" i="1"/>
  <c r="AL69" i="1"/>
  <c r="AJ69" i="1"/>
  <c r="AB69" i="1"/>
  <c r="Z69" i="1"/>
  <c r="X69" i="1"/>
  <c r="P69" i="1"/>
  <c r="N69" i="1"/>
  <c r="G69" i="1"/>
  <c r="A69" i="1"/>
  <c r="AE69" i="1" s="1"/>
  <c r="FQ68" i="1"/>
  <c r="FO68" i="1"/>
  <c r="FM68" i="1"/>
  <c r="EP68" i="1"/>
  <c r="EN68" i="1"/>
  <c r="DE68" i="1"/>
  <c r="DC68" i="1"/>
  <c r="DA68" i="1"/>
  <c r="CY68" i="1"/>
  <c r="CQ68" i="1"/>
  <c r="CO68" i="1"/>
  <c r="CG68" i="1"/>
  <c r="CE68" i="1"/>
  <c r="BW68" i="1"/>
  <c r="BU68" i="1"/>
  <c r="BL68" i="1"/>
  <c r="AX68" i="1"/>
  <c r="AU68" i="1"/>
  <c r="AS68" i="1"/>
  <c r="AQ68" i="1"/>
  <c r="AL68" i="1"/>
  <c r="AJ68" i="1"/>
  <c r="AD68" i="1"/>
  <c r="AB68" i="1"/>
  <c r="Z68" i="1"/>
  <c r="X68" i="1"/>
  <c r="P68" i="1"/>
  <c r="N68" i="1"/>
  <c r="G68" i="1"/>
  <c r="D68" i="1"/>
  <c r="E68" i="1" s="1"/>
  <c r="B68" i="1"/>
  <c r="C68" i="1" s="1"/>
  <c r="A68" i="1"/>
  <c r="AE68" i="1" s="1"/>
  <c r="FQ67" i="1"/>
  <c r="FO67" i="1"/>
  <c r="FM67" i="1"/>
  <c r="EP67" i="1"/>
  <c r="EN67" i="1"/>
  <c r="DE67" i="1"/>
  <c r="DC67" i="1"/>
  <c r="DA67" i="1"/>
  <c r="CY67" i="1"/>
  <c r="CQ67" i="1"/>
  <c r="CO67" i="1"/>
  <c r="CG67" i="1"/>
  <c r="CE67" i="1"/>
  <c r="BW67" i="1"/>
  <c r="BU67" i="1"/>
  <c r="BL67" i="1"/>
  <c r="AX67" i="1"/>
  <c r="AU67" i="1"/>
  <c r="AS67" i="1"/>
  <c r="AQ67" i="1"/>
  <c r="AL67" i="1"/>
  <c r="AJ67" i="1"/>
  <c r="AB67" i="1"/>
  <c r="Z67" i="1"/>
  <c r="X67" i="1"/>
  <c r="P67" i="1"/>
  <c r="N67" i="1"/>
  <c r="G67" i="1"/>
  <c r="A67" i="1"/>
  <c r="AE67" i="1" s="1"/>
  <c r="FQ66" i="1"/>
  <c r="FO66" i="1"/>
  <c r="FM66" i="1"/>
  <c r="EP66" i="1"/>
  <c r="EN66" i="1"/>
  <c r="DE66" i="1"/>
  <c r="DC66" i="1"/>
  <c r="DA66" i="1"/>
  <c r="CY66" i="1"/>
  <c r="CQ66" i="1"/>
  <c r="CO66" i="1"/>
  <c r="CG66" i="1"/>
  <c r="CE66" i="1"/>
  <c r="BW66" i="1"/>
  <c r="BU66" i="1"/>
  <c r="BL66" i="1"/>
  <c r="AX66" i="1"/>
  <c r="AU66" i="1"/>
  <c r="AS66" i="1"/>
  <c r="AQ66" i="1"/>
  <c r="AL66" i="1"/>
  <c r="AJ66" i="1"/>
  <c r="AD66" i="1"/>
  <c r="AB66" i="1"/>
  <c r="Z66" i="1"/>
  <c r="X66" i="1"/>
  <c r="P66" i="1"/>
  <c r="N66" i="1"/>
  <c r="G66" i="1"/>
  <c r="D66" i="1"/>
  <c r="E66" i="1" s="1"/>
  <c r="B66" i="1"/>
  <c r="C66" i="1" s="1"/>
  <c r="A66" i="1"/>
  <c r="AE66" i="1" s="1"/>
  <c r="FQ65" i="1"/>
  <c r="FO65" i="1"/>
  <c r="FM65" i="1"/>
  <c r="EP65" i="1"/>
  <c r="EN65" i="1"/>
  <c r="DE65" i="1"/>
  <c r="DC65" i="1"/>
  <c r="DA65" i="1"/>
  <c r="CY65" i="1"/>
  <c r="CQ65" i="1"/>
  <c r="CO65" i="1"/>
  <c r="CG65" i="1"/>
  <c r="CE65" i="1"/>
  <c r="BW65" i="1"/>
  <c r="BU65" i="1"/>
  <c r="BL65" i="1"/>
  <c r="AX65" i="1"/>
  <c r="AU65" i="1"/>
  <c r="AS65" i="1"/>
  <c r="AQ65" i="1"/>
  <c r="AL65" i="1"/>
  <c r="AJ65" i="1"/>
  <c r="AB65" i="1"/>
  <c r="Z65" i="1"/>
  <c r="X65" i="1"/>
  <c r="P65" i="1"/>
  <c r="N65" i="1"/>
  <c r="G65" i="1"/>
  <c r="A65" i="1"/>
  <c r="AE65" i="1" s="1"/>
  <c r="FQ64" i="1"/>
  <c r="FO64" i="1"/>
  <c r="FM64" i="1"/>
  <c r="EP64" i="1"/>
  <c r="EN64" i="1"/>
  <c r="DE64" i="1"/>
  <c r="DC64" i="1"/>
  <c r="DA64" i="1"/>
  <c r="CY64" i="1"/>
  <c r="CQ64" i="1"/>
  <c r="CO64" i="1"/>
  <c r="CG64" i="1"/>
  <c r="CE64" i="1"/>
  <c r="BW64" i="1"/>
  <c r="BU64" i="1"/>
  <c r="BL64" i="1"/>
  <c r="AX64" i="1"/>
  <c r="AU64" i="1"/>
  <c r="AS64" i="1"/>
  <c r="AQ64" i="1"/>
  <c r="AL64" i="1"/>
  <c r="AJ64" i="1"/>
  <c r="AD64" i="1"/>
  <c r="AB64" i="1"/>
  <c r="Z64" i="1"/>
  <c r="X64" i="1"/>
  <c r="P64" i="1"/>
  <c r="N64" i="1"/>
  <c r="G64" i="1"/>
  <c r="D64" i="1"/>
  <c r="E64" i="1" s="1"/>
  <c r="B64" i="1"/>
  <c r="C64" i="1" s="1"/>
  <c r="A64" i="1"/>
  <c r="AE64" i="1" s="1"/>
  <c r="FQ63" i="1"/>
  <c r="FO63" i="1"/>
  <c r="FM63" i="1"/>
  <c r="EP63" i="1"/>
  <c r="EN63" i="1"/>
  <c r="DE63" i="1"/>
  <c r="DC63" i="1"/>
  <c r="DA63" i="1"/>
  <c r="CY63" i="1"/>
  <c r="CQ63" i="1"/>
  <c r="CO63" i="1"/>
  <c r="CG63" i="1"/>
  <c r="CE63" i="1"/>
  <c r="BW63" i="1"/>
  <c r="BU63" i="1"/>
  <c r="BL63" i="1"/>
  <c r="AX63" i="1"/>
  <c r="AU63" i="1"/>
  <c r="AS63" i="1"/>
  <c r="AQ63" i="1"/>
  <c r="AL63" i="1"/>
  <c r="AJ63" i="1"/>
  <c r="AB63" i="1"/>
  <c r="Z63" i="1"/>
  <c r="X63" i="1"/>
  <c r="P63" i="1"/>
  <c r="N63" i="1"/>
  <c r="G63" i="1"/>
  <c r="A63" i="1"/>
  <c r="AE63" i="1" s="1"/>
  <c r="FQ62" i="1"/>
  <c r="FO62" i="1"/>
  <c r="FM62" i="1"/>
  <c r="EP62" i="1"/>
  <c r="EN62" i="1"/>
  <c r="DE62" i="1"/>
  <c r="DC62" i="1"/>
  <c r="DA62" i="1"/>
  <c r="CY62" i="1"/>
  <c r="CQ62" i="1"/>
  <c r="CO62" i="1"/>
  <c r="CG62" i="1"/>
  <c r="CE62" i="1"/>
  <c r="BW62" i="1"/>
  <c r="BU62" i="1"/>
  <c r="BL62" i="1"/>
  <c r="AX62" i="1"/>
  <c r="AU62" i="1"/>
  <c r="AS62" i="1"/>
  <c r="AQ62" i="1"/>
  <c r="AL62" i="1"/>
  <c r="AJ62" i="1"/>
  <c r="AD62" i="1"/>
  <c r="AB62" i="1"/>
  <c r="Z62" i="1"/>
  <c r="X62" i="1"/>
  <c r="P62" i="1"/>
  <c r="N62" i="1"/>
  <c r="G62" i="1"/>
  <c r="D62" i="1"/>
  <c r="E62" i="1" s="1"/>
  <c r="B62" i="1"/>
  <c r="C62" i="1" s="1"/>
  <c r="A62" i="1"/>
  <c r="AE62" i="1" s="1"/>
  <c r="FQ61" i="1"/>
  <c r="FO61" i="1"/>
  <c r="FM61" i="1"/>
  <c r="EP61" i="1"/>
  <c r="EN61" i="1"/>
  <c r="DE61" i="1"/>
  <c r="DC61" i="1"/>
  <c r="DA61" i="1"/>
  <c r="CY61" i="1"/>
  <c r="CQ61" i="1"/>
  <c r="CO61" i="1"/>
  <c r="CG61" i="1"/>
  <c r="CE61" i="1"/>
  <c r="BW61" i="1"/>
  <c r="BU61" i="1"/>
  <c r="BL61" i="1"/>
  <c r="AX61" i="1"/>
  <c r="AU61" i="1"/>
  <c r="AS61" i="1"/>
  <c r="AQ61" i="1"/>
  <c r="AL61" i="1"/>
  <c r="AJ61" i="1"/>
  <c r="AB61" i="1"/>
  <c r="Z61" i="1"/>
  <c r="X61" i="1"/>
  <c r="P61" i="1"/>
  <c r="N61" i="1"/>
  <c r="G61" i="1"/>
  <c r="A61" i="1"/>
  <c r="AE61" i="1" s="1"/>
  <c r="FQ60" i="1"/>
  <c r="FO60" i="1"/>
  <c r="FM60" i="1"/>
  <c r="EP60" i="1"/>
  <c r="EN60" i="1"/>
  <c r="DE60" i="1"/>
  <c r="DC60" i="1"/>
  <c r="DA60" i="1"/>
  <c r="CY60" i="1"/>
  <c r="CQ60" i="1"/>
  <c r="CO60" i="1"/>
  <c r="CG60" i="1"/>
  <c r="CE60" i="1"/>
  <c r="BW60" i="1"/>
  <c r="BU60" i="1"/>
  <c r="BL60" i="1"/>
  <c r="AX60" i="1"/>
  <c r="AU60" i="1"/>
  <c r="AS60" i="1"/>
  <c r="AQ60" i="1"/>
  <c r="AL60" i="1"/>
  <c r="AJ60" i="1"/>
  <c r="AD60" i="1"/>
  <c r="AB60" i="1"/>
  <c r="Z60" i="1"/>
  <c r="X60" i="1"/>
  <c r="P60" i="1"/>
  <c r="N60" i="1"/>
  <c r="G60" i="1"/>
  <c r="D60" i="1"/>
  <c r="E60" i="1" s="1"/>
  <c r="B60" i="1"/>
  <c r="C60" i="1" s="1"/>
  <c r="A60" i="1"/>
  <c r="AE60" i="1" s="1"/>
  <c r="FQ59" i="1"/>
  <c r="FO59" i="1"/>
  <c r="FM59" i="1"/>
  <c r="EP59" i="1"/>
  <c r="EN59" i="1"/>
  <c r="DE59" i="1"/>
  <c r="DC59" i="1"/>
  <c r="DA59" i="1"/>
  <c r="CY59" i="1"/>
  <c r="CQ59" i="1"/>
  <c r="CO59" i="1"/>
  <c r="CG59" i="1"/>
  <c r="CE59" i="1"/>
  <c r="BW59" i="1"/>
  <c r="BU59" i="1"/>
  <c r="BL59" i="1"/>
  <c r="AX59" i="1"/>
  <c r="AU59" i="1"/>
  <c r="AS59" i="1"/>
  <c r="AQ59" i="1"/>
  <c r="AL59" i="1"/>
  <c r="AJ59" i="1"/>
  <c r="AB59" i="1"/>
  <c r="Z59" i="1"/>
  <c r="X59" i="1"/>
  <c r="P59" i="1"/>
  <c r="N59" i="1"/>
  <c r="G59" i="1"/>
  <c r="A59" i="1"/>
  <c r="AE59" i="1" s="1"/>
  <c r="FQ58" i="1"/>
  <c r="FO58" i="1"/>
  <c r="FM58" i="1"/>
  <c r="EP58" i="1"/>
  <c r="EN58" i="1"/>
  <c r="DE58" i="1"/>
  <c r="DC58" i="1"/>
  <c r="DA58" i="1"/>
  <c r="CY58" i="1"/>
  <c r="CQ58" i="1"/>
  <c r="CO58" i="1"/>
  <c r="CG58" i="1"/>
  <c r="CE58" i="1"/>
  <c r="BW58" i="1"/>
  <c r="BU58" i="1"/>
  <c r="BL58" i="1"/>
  <c r="AX58" i="1"/>
  <c r="AU58" i="1"/>
  <c r="AS58" i="1"/>
  <c r="AQ58" i="1"/>
  <c r="AL58" i="1"/>
  <c r="AJ58" i="1"/>
  <c r="AD58" i="1"/>
  <c r="AB58" i="1"/>
  <c r="Z58" i="1"/>
  <c r="X58" i="1"/>
  <c r="P58" i="1"/>
  <c r="N58" i="1"/>
  <c r="G58" i="1"/>
  <c r="D58" i="1"/>
  <c r="E58" i="1" s="1"/>
  <c r="B58" i="1"/>
  <c r="C58" i="1" s="1"/>
  <c r="A58" i="1"/>
  <c r="AE58" i="1" s="1"/>
  <c r="FQ57" i="1"/>
  <c r="FO57" i="1"/>
  <c r="FM57" i="1"/>
  <c r="EP57" i="1"/>
  <c r="EN57" i="1"/>
  <c r="DE57" i="1"/>
  <c r="DC57" i="1"/>
  <c r="DA57" i="1"/>
  <c r="CY57" i="1"/>
  <c r="CQ57" i="1"/>
  <c r="CO57" i="1"/>
  <c r="CG57" i="1"/>
  <c r="CE57" i="1"/>
  <c r="BW57" i="1"/>
  <c r="BU57" i="1"/>
  <c r="BL57" i="1"/>
  <c r="AX57" i="1"/>
  <c r="AU57" i="1"/>
  <c r="AS57" i="1"/>
  <c r="AQ57" i="1"/>
  <c r="AL57" i="1"/>
  <c r="AJ57" i="1"/>
  <c r="AB57" i="1"/>
  <c r="Z57" i="1"/>
  <c r="X57" i="1"/>
  <c r="P57" i="1"/>
  <c r="N57" i="1"/>
  <c r="G57" i="1"/>
  <c r="A57" i="1"/>
  <c r="AE57" i="1" s="1"/>
  <c r="FQ56" i="1"/>
  <c r="FO56" i="1"/>
  <c r="FM56" i="1"/>
  <c r="EP56" i="1"/>
  <c r="EN56" i="1"/>
  <c r="DE56" i="1"/>
  <c r="DC56" i="1"/>
  <c r="DA56" i="1"/>
  <c r="CY56" i="1"/>
  <c r="CQ56" i="1"/>
  <c r="CO56" i="1"/>
  <c r="CG56" i="1"/>
  <c r="CE56" i="1"/>
  <c r="BW56" i="1"/>
  <c r="BU56" i="1"/>
  <c r="BL56" i="1"/>
  <c r="AX56" i="1"/>
  <c r="AU56" i="1"/>
  <c r="AS56" i="1"/>
  <c r="AQ56" i="1"/>
  <c r="AL56" i="1"/>
  <c r="AJ56" i="1"/>
  <c r="AD56" i="1"/>
  <c r="AB56" i="1"/>
  <c r="Z56" i="1"/>
  <c r="X56" i="1"/>
  <c r="P56" i="1"/>
  <c r="N56" i="1"/>
  <c r="G56" i="1"/>
  <c r="D56" i="1"/>
  <c r="E56" i="1" s="1"/>
  <c r="B56" i="1"/>
  <c r="C56" i="1" s="1"/>
  <c r="A56" i="1"/>
  <c r="AE56" i="1" s="1"/>
  <c r="FQ55" i="1"/>
  <c r="FO55" i="1"/>
  <c r="FM55" i="1"/>
  <c r="EP55" i="1"/>
  <c r="EN55" i="1"/>
  <c r="DE55" i="1"/>
  <c r="DC55" i="1"/>
  <c r="DA55" i="1"/>
  <c r="CY55" i="1"/>
  <c r="CQ55" i="1"/>
  <c r="CO55" i="1"/>
  <c r="CG55" i="1"/>
  <c r="CE55" i="1"/>
  <c r="BW55" i="1"/>
  <c r="BU55" i="1"/>
  <c r="BL55" i="1"/>
  <c r="AX55" i="1"/>
  <c r="AU55" i="1"/>
  <c r="AS55" i="1"/>
  <c r="AQ55" i="1"/>
  <c r="AL55" i="1"/>
  <c r="AJ55" i="1"/>
  <c r="AB55" i="1"/>
  <c r="Z55" i="1"/>
  <c r="X55" i="1"/>
  <c r="P55" i="1"/>
  <c r="N55" i="1"/>
  <c r="G55" i="1"/>
  <c r="A55" i="1"/>
  <c r="AE55" i="1" s="1"/>
  <c r="FQ54" i="1"/>
  <c r="FO54" i="1"/>
  <c r="FM54" i="1"/>
  <c r="EP54" i="1"/>
  <c r="EN54" i="1"/>
  <c r="DE54" i="1"/>
  <c r="DC54" i="1"/>
  <c r="DA54" i="1"/>
  <c r="CY54" i="1"/>
  <c r="CQ54" i="1"/>
  <c r="CO54" i="1"/>
  <c r="CG54" i="1"/>
  <c r="CE54" i="1"/>
  <c r="BW54" i="1"/>
  <c r="BU54" i="1"/>
  <c r="BL54" i="1"/>
  <c r="AX54" i="1"/>
  <c r="AU54" i="1"/>
  <c r="AS54" i="1"/>
  <c r="AQ54" i="1"/>
  <c r="AL54" i="1"/>
  <c r="AJ54" i="1"/>
  <c r="AD54" i="1"/>
  <c r="AB54" i="1"/>
  <c r="Z54" i="1"/>
  <c r="X54" i="1"/>
  <c r="P54" i="1"/>
  <c r="N54" i="1"/>
  <c r="G54" i="1"/>
  <c r="D54" i="1"/>
  <c r="E54" i="1" s="1"/>
  <c r="B54" i="1"/>
  <c r="C54" i="1" s="1"/>
  <c r="A54" i="1"/>
  <c r="AE54" i="1" s="1"/>
  <c r="FQ53" i="1"/>
  <c r="FO53" i="1"/>
  <c r="FM53" i="1"/>
  <c r="EP53" i="1"/>
  <c r="EN53" i="1"/>
  <c r="DE53" i="1"/>
  <c r="DC53" i="1"/>
  <c r="DA53" i="1"/>
  <c r="CY53" i="1"/>
  <c r="CQ53" i="1"/>
  <c r="CO53" i="1"/>
  <c r="CG53" i="1"/>
  <c r="CE53" i="1"/>
  <c r="BW53" i="1"/>
  <c r="BU53" i="1"/>
  <c r="BL53" i="1"/>
  <c r="AX53" i="1"/>
  <c r="AU53" i="1"/>
  <c r="AS53" i="1"/>
  <c r="AQ53" i="1"/>
  <c r="AL53" i="1"/>
  <c r="AJ53" i="1"/>
  <c r="AB53" i="1"/>
  <c r="Z53" i="1"/>
  <c r="X53" i="1"/>
  <c r="P53" i="1"/>
  <c r="N53" i="1"/>
  <c r="G53" i="1"/>
  <c r="A53" i="1"/>
  <c r="AE53" i="1" s="1"/>
  <c r="FQ52" i="1"/>
  <c r="FO52" i="1"/>
  <c r="FM52" i="1"/>
  <c r="EP52" i="1"/>
  <c r="EN52" i="1"/>
  <c r="DE52" i="1"/>
  <c r="DC52" i="1"/>
  <c r="DA52" i="1"/>
  <c r="CY52" i="1"/>
  <c r="CQ52" i="1"/>
  <c r="CO52" i="1"/>
  <c r="CG52" i="1"/>
  <c r="CE52" i="1"/>
  <c r="BW52" i="1"/>
  <c r="BU52" i="1"/>
  <c r="BL52" i="1"/>
  <c r="AX52" i="1"/>
  <c r="AU52" i="1"/>
  <c r="AS52" i="1"/>
  <c r="AQ52" i="1"/>
  <c r="AL52" i="1"/>
  <c r="AJ52" i="1"/>
  <c r="AD52" i="1"/>
  <c r="AB52" i="1"/>
  <c r="Z52" i="1"/>
  <c r="X52" i="1"/>
  <c r="P52" i="1"/>
  <c r="N52" i="1"/>
  <c r="G52" i="1"/>
  <c r="D52" i="1"/>
  <c r="E52" i="1" s="1"/>
  <c r="B52" i="1"/>
  <c r="C52" i="1" s="1"/>
  <c r="A52" i="1"/>
  <c r="AE52" i="1" s="1"/>
  <c r="FQ51" i="1"/>
  <c r="FO51" i="1"/>
  <c r="FM51" i="1"/>
  <c r="EP51" i="1"/>
  <c r="EN51" i="1"/>
  <c r="DE51" i="1"/>
  <c r="DC51" i="1"/>
  <c r="DA51" i="1"/>
  <c r="CY51" i="1"/>
  <c r="CQ51" i="1"/>
  <c r="CO51" i="1"/>
  <c r="CG51" i="1"/>
  <c r="CE51" i="1"/>
  <c r="BW51" i="1"/>
  <c r="BU51" i="1"/>
  <c r="BL51" i="1"/>
  <c r="AX51" i="1"/>
  <c r="AU51" i="1"/>
  <c r="AS51" i="1"/>
  <c r="AQ51" i="1"/>
  <c r="AL51" i="1"/>
  <c r="AJ51" i="1"/>
  <c r="AB51" i="1"/>
  <c r="Z51" i="1"/>
  <c r="X51" i="1"/>
  <c r="P51" i="1"/>
  <c r="N51" i="1"/>
  <c r="G51" i="1"/>
  <c r="A51" i="1"/>
  <c r="AE51" i="1" s="1"/>
  <c r="FQ50" i="1"/>
  <c r="FO50" i="1"/>
  <c r="FM50" i="1"/>
  <c r="EP50" i="1"/>
  <c r="EN50" i="1"/>
  <c r="DE50" i="1"/>
  <c r="DC50" i="1"/>
  <c r="DA50" i="1"/>
  <c r="CY50" i="1"/>
  <c r="CQ50" i="1"/>
  <c r="CO50" i="1"/>
  <c r="CG50" i="1"/>
  <c r="CE50" i="1"/>
  <c r="BW50" i="1"/>
  <c r="BU50" i="1"/>
  <c r="BL50" i="1"/>
  <c r="AX50" i="1"/>
  <c r="AU50" i="1"/>
  <c r="AS50" i="1"/>
  <c r="AQ50" i="1"/>
  <c r="AL50" i="1"/>
  <c r="AJ50" i="1"/>
  <c r="AD50" i="1"/>
  <c r="AB50" i="1"/>
  <c r="Z50" i="1"/>
  <c r="X50" i="1"/>
  <c r="P50" i="1"/>
  <c r="N50" i="1"/>
  <c r="G50" i="1"/>
  <c r="D50" i="1"/>
  <c r="E50" i="1" s="1"/>
  <c r="B50" i="1"/>
  <c r="C50" i="1" s="1"/>
  <c r="A50" i="1"/>
  <c r="AE50" i="1" s="1"/>
  <c r="FQ49" i="1"/>
  <c r="FO49" i="1"/>
  <c r="FM49" i="1"/>
  <c r="EP49" i="1"/>
  <c r="EN49" i="1"/>
  <c r="DE49" i="1"/>
  <c r="DC49" i="1"/>
  <c r="DA49" i="1"/>
  <c r="CY49" i="1"/>
  <c r="CQ49" i="1"/>
  <c r="CO49" i="1"/>
  <c r="CG49" i="1"/>
  <c r="CE49" i="1"/>
  <c r="BW49" i="1"/>
  <c r="BU49" i="1"/>
  <c r="BL49" i="1"/>
  <c r="AX49" i="1"/>
  <c r="AU49" i="1"/>
  <c r="AS49" i="1"/>
  <c r="AQ49" i="1"/>
  <c r="AL49" i="1"/>
  <c r="AJ49" i="1"/>
  <c r="AB49" i="1"/>
  <c r="Z49" i="1"/>
  <c r="X49" i="1"/>
  <c r="P49" i="1"/>
  <c r="N49" i="1"/>
  <c r="G49" i="1"/>
  <c r="A49" i="1"/>
  <c r="AE49" i="1" s="1"/>
  <c r="FQ48" i="1"/>
  <c r="FO48" i="1"/>
  <c r="FM48" i="1"/>
  <c r="EP48" i="1"/>
  <c r="EN48" i="1"/>
  <c r="DE48" i="1"/>
  <c r="DC48" i="1"/>
  <c r="DA48" i="1"/>
  <c r="CY48" i="1"/>
  <c r="CQ48" i="1"/>
  <c r="CO48" i="1"/>
  <c r="CG48" i="1"/>
  <c r="CE48" i="1"/>
  <c r="BW48" i="1"/>
  <c r="BU48" i="1"/>
  <c r="BL48" i="1"/>
  <c r="AX48" i="1"/>
  <c r="AU48" i="1"/>
  <c r="AS48" i="1"/>
  <c r="AQ48" i="1"/>
  <c r="AL48" i="1"/>
  <c r="AJ48" i="1"/>
  <c r="AD48" i="1"/>
  <c r="AB48" i="1"/>
  <c r="Z48" i="1"/>
  <c r="X48" i="1"/>
  <c r="P48" i="1"/>
  <c r="N48" i="1"/>
  <c r="G48" i="1"/>
  <c r="D48" i="1"/>
  <c r="E48" i="1" s="1"/>
  <c r="B48" i="1"/>
  <c r="C48" i="1" s="1"/>
  <c r="A48" i="1"/>
  <c r="AE48" i="1" s="1"/>
  <c r="FQ47" i="1"/>
  <c r="FO47" i="1"/>
  <c r="FM47" i="1"/>
  <c r="EP47" i="1"/>
  <c r="EN47" i="1"/>
  <c r="DE47" i="1"/>
  <c r="DC47" i="1"/>
  <c r="DA47" i="1"/>
  <c r="CY47" i="1"/>
  <c r="CQ47" i="1"/>
  <c r="CO47" i="1"/>
  <c r="CG47" i="1"/>
  <c r="CE47" i="1"/>
  <c r="BW47" i="1"/>
  <c r="BU47" i="1"/>
  <c r="BL47" i="1"/>
  <c r="AX47" i="1"/>
  <c r="AU47" i="1"/>
  <c r="AS47" i="1"/>
  <c r="AQ47" i="1"/>
  <c r="AL47" i="1"/>
  <c r="AJ47" i="1"/>
  <c r="AB47" i="1"/>
  <c r="Z47" i="1"/>
  <c r="X47" i="1"/>
  <c r="P47" i="1"/>
  <c r="N47" i="1"/>
  <c r="G47" i="1"/>
  <c r="A47" i="1"/>
  <c r="AE47" i="1" s="1"/>
  <c r="FQ46" i="1"/>
  <c r="FO46" i="1"/>
  <c r="FM46" i="1"/>
  <c r="EP46" i="1"/>
  <c r="EN46" i="1"/>
  <c r="DE46" i="1"/>
  <c r="DC46" i="1"/>
  <c r="DA46" i="1"/>
  <c r="CY46" i="1"/>
  <c r="CQ46" i="1"/>
  <c r="CO46" i="1"/>
  <c r="CG46" i="1"/>
  <c r="CE46" i="1"/>
  <c r="BW46" i="1"/>
  <c r="BU46" i="1"/>
  <c r="BL46" i="1"/>
  <c r="AX46" i="1"/>
  <c r="AU46" i="1"/>
  <c r="AS46" i="1"/>
  <c r="AQ46" i="1"/>
  <c r="AL46" i="1"/>
  <c r="AJ46" i="1"/>
  <c r="AD46" i="1"/>
  <c r="AB46" i="1"/>
  <c r="Z46" i="1"/>
  <c r="X46" i="1"/>
  <c r="P46" i="1"/>
  <c r="N46" i="1"/>
  <c r="G46" i="1"/>
  <c r="D46" i="1"/>
  <c r="E46" i="1" s="1"/>
  <c r="B46" i="1"/>
  <c r="C46" i="1" s="1"/>
  <c r="A46" i="1"/>
  <c r="AE46" i="1" s="1"/>
  <c r="FQ45" i="1"/>
  <c r="FO45" i="1"/>
  <c r="FM45" i="1"/>
  <c r="EP45" i="1"/>
  <c r="EN45" i="1"/>
  <c r="DE45" i="1"/>
  <c r="DC45" i="1"/>
  <c r="DA45" i="1"/>
  <c r="CY45" i="1"/>
  <c r="CQ45" i="1"/>
  <c r="CO45" i="1"/>
  <c r="CG45" i="1"/>
  <c r="CE45" i="1"/>
  <c r="BW45" i="1"/>
  <c r="BU45" i="1"/>
  <c r="BL45" i="1"/>
  <c r="AX45" i="1"/>
  <c r="AU45" i="1"/>
  <c r="AS45" i="1"/>
  <c r="AQ45" i="1"/>
  <c r="AL45" i="1"/>
  <c r="AJ45" i="1"/>
  <c r="AB45" i="1"/>
  <c r="Z45" i="1"/>
  <c r="X45" i="1"/>
  <c r="P45" i="1"/>
  <c r="N45" i="1"/>
  <c r="G45" i="1"/>
  <c r="A45" i="1"/>
  <c r="AE45" i="1" s="1"/>
  <c r="FQ44" i="1"/>
  <c r="FO44" i="1"/>
  <c r="FM44" i="1"/>
  <c r="EP44" i="1"/>
  <c r="EN44" i="1"/>
  <c r="DE44" i="1"/>
  <c r="DC44" i="1"/>
  <c r="DA44" i="1"/>
  <c r="CY44" i="1"/>
  <c r="CQ44" i="1"/>
  <c r="CO44" i="1"/>
  <c r="CG44" i="1"/>
  <c r="CE44" i="1"/>
  <c r="BW44" i="1"/>
  <c r="BU44" i="1"/>
  <c r="BL44" i="1"/>
  <c r="AX44" i="1"/>
  <c r="AU44" i="1"/>
  <c r="AS44" i="1"/>
  <c r="AQ44" i="1"/>
  <c r="AL44" i="1"/>
  <c r="AJ44" i="1"/>
  <c r="AD44" i="1"/>
  <c r="AB44" i="1"/>
  <c r="Z44" i="1"/>
  <c r="X44" i="1"/>
  <c r="P44" i="1"/>
  <c r="N44" i="1"/>
  <c r="G44" i="1"/>
  <c r="D44" i="1"/>
  <c r="E44" i="1" s="1"/>
  <c r="B44" i="1"/>
  <c r="C44" i="1" s="1"/>
  <c r="A44" i="1"/>
  <c r="AE44" i="1" s="1"/>
  <c r="FQ43" i="1"/>
  <c r="FO43" i="1"/>
  <c r="FM43" i="1"/>
  <c r="EP43" i="1"/>
  <c r="EN43" i="1"/>
  <c r="DE43" i="1"/>
  <c r="DC43" i="1"/>
  <c r="DA43" i="1"/>
  <c r="CY43" i="1"/>
  <c r="CQ43" i="1"/>
  <c r="CO43" i="1"/>
  <c r="CG43" i="1"/>
  <c r="CE43" i="1"/>
  <c r="BW43" i="1"/>
  <c r="BU43" i="1"/>
  <c r="BL43" i="1"/>
  <c r="AX43" i="1"/>
  <c r="AU43" i="1"/>
  <c r="AS43" i="1"/>
  <c r="AQ43" i="1"/>
  <c r="AL43" i="1"/>
  <c r="AJ43" i="1"/>
  <c r="AB43" i="1"/>
  <c r="Z43" i="1"/>
  <c r="X43" i="1"/>
  <c r="P43" i="1"/>
  <c r="N43" i="1"/>
  <c r="G43" i="1"/>
  <c r="A43" i="1"/>
  <c r="AE43" i="1" s="1"/>
  <c r="FQ42" i="1"/>
  <c r="FO42" i="1"/>
  <c r="FM42" i="1"/>
  <c r="EP42" i="1"/>
  <c r="EN42" i="1"/>
  <c r="DE42" i="1"/>
  <c r="DC42" i="1"/>
  <c r="DA42" i="1"/>
  <c r="CY42" i="1"/>
  <c r="CQ42" i="1"/>
  <c r="CO42" i="1"/>
  <c r="CG42" i="1"/>
  <c r="CE42" i="1"/>
  <c r="BW42" i="1"/>
  <c r="BU42" i="1"/>
  <c r="BL42" i="1"/>
  <c r="AX42" i="1"/>
  <c r="AU42" i="1"/>
  <c r="AS42" i="1"/>
  <c r="AQ42" i="1"/>
  <c r="AL42" i="1"/>
  <c r="AJ42" i="1"/>
  <c r="AD42" i="1"/>
  <c r="AB42" i="1"/>
  <c r="Z42" i="1"/>
  <c r="X42" i="1"/>
  <c r="P42" i="1"/>
  <c r="N42" i="1"/>
  <c r="G42" i="1"/>
  <c r="D42" i="1"/>
  <c r="E42" i="1" s="1"/>
  <c r="B42" i="1"/>
  <c r="C42" i="1" s="1"/>
  <c r="A42" i="1"/>
  <c r="AE42" i="1" s="1"/>
  <c r="FQ41" i="1"/>
  <c r="FO41" i="1"/>
  <c r="FM41" i="1"/>
  <c r="EP41" i="1"/>
  <c r="EN41" i="1"/>
  <c r="DE41" i="1"/>
  <c r="DC41" i="1"/>
  <c r="DA41" i="1"/>
  <c r="CY41" i="1"/>
  <c r="CQ41" i="1"/>
  <c r="CO41" i="1"/>
  <c r="CG41" i="1"/>
  <c r="CE41" i="1"/>
  <c r="BW41" i="1"/>
  <c r="BU41" i="1"/>
  <c r="BL41" i="1"/>
  <c r="AX41" i="1"/>
  <c r="AU41" i="1"/>
  <c r="AS41" i="1"/>
  <c r="AQ41" i="1"/>
  <c r="AL41" i="1"/>
  <c r="AJ41" i="1"/>
  <c r="AB41" i="1"/>
  <c r="Z41" i="1"/>
  <c r="X41" i="1"/>
  <c r="P41" i="1"/>
  <c r="N41" i="1"/>
  <c r="G41" i="1"/>
  <c r="A41" i="1"/>
  <c r="AE41" i="1" s="1"/>
  <c r="FQ40" i="1"/>
  <c r="FO40" i="1"/>
  <c r="FM40" i="1"/>
  <c r="EP40" i="1"/>
  <c r="EN40" i="1"/>
  <c r="DE40" i="1"/>
  <c r="DC40" i="1"/>
  <c r="DA40" i="1"/>
  <c r="CY40" i="1"/>
  <c r="CQ40" i="1"/>
  <c r="CO40" i="1"/>
  <c r="CG40" i="1"/>
  <c r="CE40" i="1"/>
  <c r="BW40" i="1"/>
  <c r="BU40" i="1"/>
  <c r="BL40" i="1"/>
  <c r="AX40" i="1"/>
  <c r="AU40" i="1"/>
  <c r="AS40" i="1"/>
  <c r="AQ40" i="1"/>
  <c r="AL40" i="1"/>
  <c r="AJ40" i="1"/>
  <c r="AD40" i="1"/>
  <c r="AB40" i="1"/>
  <c r="Z40" i="1"/>
  <c r="X40" i="1"/>
  <c r="P40" i="1"/>
  <c r="N40" i="1"/>
  <c r="G40" i="1"/>
  <c r="D40" i="1"/>
  <c r="E40" i="1" s="1"/>
  <c r="B40" i="1"/>
  <c r="C40" i="1" s="1"/>
  <c r="A40" i="1"/>
  <c r="AE40" i="1" s="1"/>
  <c r="FQ39" i="1"/>
  <c r="FO39" i="1"/>
  <c r="FM39" i="1"/>
  <c r="EP39" i="1"/>
  <c r="EN39" i="1"/>
  <c r="DE39" i="1"/>
  <c r="DC39" i="1"/>
  <c r="DA39" i="1"/>
  <c r="CY39" i="1"/>
  <c r="CQ39" i="1"/>
  <c r="CO39" i="1"/>
  <c r="CG39" i="1"/>
  <c r="CE39" i="1"/>
  <c r="BW39" i="1"/>
  <c r="BU39" i="1"/>
  <c r="BL39" i="1"/>
  <c r="AX39" i="1"/>
  <c r="AU39" i="1"/>
  <c r="AS39" i="1"/>
  <c r="AQ39" i="1"/>
  <c r="AL39" i="1"/>
  <c r="AJ39" i="1"/>
  <c r="AB39" i="1"/>
  <c r="Z39" i="1"/>
  <c r="X39" i="1"/>
  <c r="P39" i="1"/>
  <c r="N39" i="1"/>
  <c r="G39" i="1"/>
  <c r="A39" i="1"/>
  <c r="AE39" i="1" s="1"/>
  <c r="FQ38" i="1"/>
  <c r="FO38" i="1"/>
  <c r="FM38" i="1"/>
  <c r="EP38" i="1"/>
  <c r="EN38" i="1"/>
  <c r="DE38" i="1"/>
  <c r="DC38" i="1"/>
  <c r="DA38" i="1"/>
  <c r="CY38" i="1"/>
  <c r="CQ38" i="1"/>
  <c r="CO38" i="1"/>
  <c r="CG38" i="1"/>
  <c r="CE38" i="1"/>
  <c r="BW38" i="1"/>
  <c r="BU38" i="1"/>
  <c r="BL38" i="1"/>
  <c r="AX38" i="1"/>
  <c r="AU38" i="1"/>
  <c r="AS38" i="1"/>
  <c r="AQ38" i="1"/>
  <c r="AL38" i="1"/>
  <c r="AJ38" i="1"/>
  <c r="AD38" i="1"/>
  <c r="AB38" i="1"/>
  <c r="Z38" i="1"/>
  <c r="X38" i="1"/>
  <c r="P38" i="1"/>
  <c r="N38" i="1"/>
  <c r="G38" i="1"/>
  <c r="D38" i="1"/>
  <c r="E38" i="1" s="1"/>
  <c r="B38" i="1"/>
  <c r="C38" i="1" s="1"/>
  <c r="A38" i="1"/>
  <c r="AE38" i="1" s="1"/>
  <c r="FQ37" i="1"/>
  <c r="FO37" i="1"/>
  <c r="FM37" i="1"/>
  <c r="EP37" i="1"/>
  <c r="EN37" i="1"/>
  <c r="DE37" i="1"/>
  <c r="DC37" i="1"/>
  <c r="DA37" i="1"/>
  <c r="CY37" i="1"/>
  <c r="CQ37" i="1"/>
  <c r="CO37" i="1"/>
  <c r="CG37" i="1"/>
  <c r="CE37" i="1"/>
  <c r="BW37" i="1"/>
  <c r="BU37" i="1"/>
  <c r="BL37" i="1"/>
  <c r="AX37" i="1"/>
  <c r="AU37" i="1"/>
  <c r="AS37" i="1"/>
  <c r="AQ37" i="1"/>
  <c r="AL37" i="1"/>
  <c r="AJ37" i="1"/>
  <c r="AB37" i="1"/>
  <c r="Z37" i="1"/>
  <c r="X37" i="1"/>
  <c r="P37" i="1"/>
  <c r="N37" i="1"/>
  <c r="G37" i="1"/>
  <c r="A37" i="1"/>
  <c r="AE37" i="1" s="1"/>
  <c r="FQ36" i="1"/>
  <c r="FO36" i="1"/>
  <c r="FM36" i="1"/>
  <c r="EP36" i="1"/>
  <c r="EN36" i="1"/>
  <c r="DE36" i="1"/>
  <c r="DC36" i="1"/>
  <c r="DA36" i="1"/>
  <c r="CY36" i="1"/>
  <c r="CQ36" i="1"/>
  <c r="CO36" i="1"/>
  <c r="CG36" i="1"/>
  <c r="CE36" i="1"/>
  <c r="BW36" i="1"/>
  <c r="BU36" i="1"/>
  <c r="BL36" i="1"/>
  <c r="AX36" i="1"/>
  <c r="AU36" i="1"/>
  <c r="AS36" i="1"/>
  <c r="AQ36" i="1"/>
  <c r="AL36" i="1"/>
  <c r="AJ36" i="1"/>
  <c r="AD36" i="1"/>
  <c r="AB36" i="1"/>
  <c r="Z36" i="1"/>
  <c r="X36" i="1"/>
  <c r="P36" i="1"/>
  <c r="N36" i="1"/>
  <c r="G36" i="1"/>
  <c r="D36" i="1"/>
  <c r="E36" i="1" s="1"/>
  <c r="B36" i="1"/>
  <c r="C36" i="1" s="1"/>
  <c r="A36" i="1"/>
  <c r="AE36" i="1" s="1"/>
  <c r="FQ35" i="1"/>
  <c r="FO35" i="1"/>
  <c r="FM35" i="1"/>
  <c r="EP35" i="1"/>
  <c r="EN35" i="1"/>
  <c r="DE35" i="1"/>
  <c r="DC35" i="1"/>
  <c r="DA35" i="1"/>
  <c r="CY35" i="1"/>
  <c r="CQ35" i="1"/>
  <c r="CO35" i="1"/>
  <c r="CG35" i="1"/>
  <c r="CE35" i="1"/>
  <c r="BW35" i="1"/>
  <c r="BU35" i="1"/>
  <c r="BL35" i="1"/>
  <c r="AX35" i="1"/>
  <c r="AU35" i="1"/>
  <c r="AS35" i="1"/>
  <c r="AQ35" i="1"/>
  <c r="AL35" i="1"/>
  <c r="AJ35" i="1"/>
  <c r="AB35" i="1"/>
  <c r="Z35" i="1"/>
  <c r="X35" i="1"/>
  <c r="P35" i="1"/>
  <c r="N35" i="1"/>
  <c r="G35" i="1"/>
  <c r="A35" i="1"/>
  <c r="AE35" i="1" s="1"/>
  <c r="FQ34" i="1"/>
  <c r="FO34" i="1"/>
  <c r="FM34" i="1"/>
  <c r="EP34" i="1"/>
  <c r="EN34" i="1"/>
  <c r="DE34" i="1"/>
  <c r="DC34" i="1"/>
  <c r="DA34" i="1"/>
  <c r="CY34" i="1"/>
  <c r="CQ34" i="1"/>
  <c r="CO34" i="1"/>
  <c r="CG34" i="1"/>
  <c r="CE34" i="1"/>
  <c r="BW34" i="1"/>
  <c r="BU34" i="1"/>
  <c r="BL34" i="1"/>
  <c r="AX34" i="1"/>
  <c r="AU34" i="1"/>
  <c r="AS34" i="1"/>
  <c r="AQ34" i="1"/>
  <c r="AL34" i="1"/>
  <c r="AJ34" i="1"/>
  <c r="AD34" i="1"/>
  <c r="AB34" i="1"/>
  <c r="Z34" i="1"/>
  <c r="X34" i="1"/>
  <c r="P34" i="1"/>
  <c r="N34" i="1"/>
  <c r="G34" i="1"/>
  <c r="D34" i="1"/>
  <c r="E34" i="1" s="1"/>
  <c r="B34" i="1"/>
  <c r="C34" i="1" s="1"/>
  <c r="A34" i="1"/>
  <c r="AE34" i="1" s="1"/>
  <c r="FQ33" i="1"/>
  <c r="FO33" i="1"/>
  <c r="FM33" i="1"/>
  <c r="EP33" i="1"/>
  <c r="EN33" i="1"/>
  <c r="DE33" i="1"/>
  <c r="DC33" i="1"/>
  <c r="DA33" i="1"/>
  <c r="CY33" i="1"/>
  <c r="CQ33" i="1"/>
  <c r="CO33" i="1"/>
  <c r="CG33" i="1"/>
  <c r="CE33" i="1"/>
  <c r="BW33" i="1"/>
  <c r="BU33" i="1"/>
  <c r="BL33" i="1"/>
  <c r="AX33" i="1"/>
  <c r="AU33" i="1"/>
  <c r="AS33" i="1"/>
  <c r="AQ33" i="1"/>
  <c r="AL33" i="1"/>
  <c r="AJ33" i="1"/>
  <c r="AB33" i="1"/>
  <c r="Z33" i="1"/>
  <c r="X33" i="1"/>
  <c r="P33" i="1"/>
  <c r="N33" i="1"/>
  <c r="G33" i="1"/>
  <c r="A33" i="1"/>
  <c r="AE33" i="1" s="1"/>
  <c r="FQ32" i="1"/>
  <c r="FO32" i="1"/>
  <c r="FM32" i="1"/>
  <c r="EP32" i="1"/>
  <c r="EN32" i="1"/>
  <c r="DE32" i="1"/>
  <c r="DC32" i="1"/>
  <c r="DA32" i="1"/>
  <c r="CY32" i="1"/>
  <c r="CQ32" i="1"/>
  <c r="CO32" i="1"/>
  <c r="CG32" i="1"/>
  <c r="CE32" i="1"/>
  <c r="BW32" i="1"/>
  <c r="BU32" i="1"/>
  <c r="BL32" i="1"/>
  <c r="AX32" i="1"/>
  <c r="AU32" i="1"/>
  <c r="AS32" i="1"/>
  <c r="AQ32" i="1"/>
  <c r="AL32" i="1"/>
  <c r="AJ32" i="1"/>
  <c r="AD32" i="1"/>
  <c r="AB32" i="1"/>
  <c r="Z32" i="1"/>
  <c r="X32" i="1"/>
  <c r="P32" i="1"/>
  <c r="N32" i="1"/>
  <c r="G32" i="1"/>
  <c r="D32" i="1"/>
  <c r="E32" i="1" s="1"/>
  <c r="B32" i="1"/>
  <c r="C32" i="1" s="1"/>
  <c r="A32" i="1"/>
  <c r="AE32" i="1" s="1"/>
  <c r="FQ31" i="1"/>
  <c r="FO31" i="1"/>
  <c r="FM31" i="1"/>
  <c r="EP31" i="1"/>
  <c r="EN31" i="1"/>
  <c r="DE31" i="1"/>
  <c r="DC31" i="1"/>
  <c r="DA31" i="1"/>
  <c r="CY31" i="1"/>
  <c r="CQ31" i="1"/>
  <c r="CO31" i="1"/>
  <c r="CG31" i="1"/>
  <c r="CE31" i="1"/>
  <c r="BW31" i="1"/>
  <c r="BU31" i="1"/>
  <c r="BL31" i="1"/>
  <c r="AX31" i="1"/>
  <c r="AU31" i="1"/>
  <c r="AS31" i="1"/>
  <c r="AQ31" i="1"/>
  <c r="AL31" i="1"/>
  <c r="AJ31" i="1"/>
  <c r="AB31" i="1"/>
  <c r="Z31" i="1"/>
  <c r="X31" i="1"/>
  <c r="P31" i="1"/>
  <c r="N31" i="1"/>
  <c r="G31" i="1"/>
  <c r="A31" i="1"/>
  <c r="AE31" i="1" s="1"/>
  <c r="FQ30" i="1"/>
  <c r="FO30" i="1"/>
  <c r="FM30" i="1"/>
  <c r="EP30" i="1"/>
  <c r="EN30" i="1"/>
  <c r="DE30" i="1"/>
  <c r="DC30" i="1"/>
  <c r="DA30" i="1"/>
  <c r="CY30" i="1"/>
  <c r="CQ30" i="1"/>
  <c r="CO30" i="1"/>
  <c r="CG30" i="1"/>
  <c r="CE30" i="1"/>
  <c r="BW30" i="1"/>
  <c r="BU30" i="1"/>
  <c r="BL30" i="1"/>
  <c r="AX30" i="1"/>
  <c r="AU30" i="1"/>
  <c r="AS30" i="1"/>
  <c r="AQ30" i="1"/>
  <c r="AL30" i="1"/>
  <c r="AJ30" i="1"/>
  <c r="AD30" i="1"/>
  <c r="AB30" i="1"/>
  <c r="Z30" i="1"/>
  <c r="X30" i="1"/>
  <c r="P30" i="1"/>
  <c r="N30" i="1"/>
  <c r="G30" i="1"/>
  <c r="D30" i="1"/>
  <c r="E30" i="1" s="1"/>
  <c r="B30" i="1"/>
  <c r="C30" i="1" s="1"/>
  <c r="A30" i="1"/>
  <c r="AE30" i="1" s="1"/>
  <c r="FQ29" i="1"/>
  <c r="FO29" i="1"/>
  <c r="FM29" i="1"/>
  <c r="EP29" i="1"/>
  <c r="EN29" i="1"/>
  <c r="DE29" i="1"/>
  <c r="DC29" i="1"/>
  <c r="DA29" i="1"/>
  <c r="CY29" i="1"/>
  <c r="CQ29" i="1"/>
  <c r="CO29" i="1"/>
  <c r="CG29" i="1"/>
  <c r="CE29" i="1"/>
  <c r="BW29" i="1"/>
  <c r="BU29" i="1"/>
  <c r="BL29" i="1"/>
  <c r="AX29" i="1"/>
  <c r="AU29" i="1"/>
  <c r="AS29" i="1"/>
  <c r="AQ29" i="1"/>
  <c r="AL29" i="1"/>
  <c r="AJ29" i="1"/>
  <c r="AB29" i="1"/>
  <c r="Z29" i="1"/>
  <c r="X29" i="1"/>
  <c r="P29" i="1"/>
  <c r="N29" i="1"/>
  <c r="G29" i="1"/>
  <c r="A29" i="1"/>
  <c r="AE29" i="1" s="1"/>
  <c r="FQ28" i="1"/>
  <c r="FO28" i="1"/>
  <c r="FM28" i="1"/>
  <c r="EP28" i="1"/>
  <c r="EN28" i="1"/>
  <c r="DE28" i="1"/>
  <c r="DC28" i="1"/>
  <c r="DA28" i="1"/>
  <c r="CY28" i="1"/>
  <c r="CQ28" i="1"/>
  <c r="CO28" i="1"/>
  <c r="CG28" i="1"/>
  <c r="CE28" i="1"/>
  <c r="BW28" i="1"/>
  <c r="BU28" i="1"/>
  <c r="BL28" i="1"/>
  <c r="AX28" i="1"/>
  <c r="AU28" i="1"/>
  <c r="AS28" i="1"/>
  <c r="AQ28" i="1"/>
  <c r="AL28" i="1"/>
  <c r="AJ28" i="1"/>
  <c r="AD28" i="1"/>
  <c r="AB28" i="1"/>
  <c r="Z28" i="1"/>
  <c r="X28" i="1"/>
  <c r="P28" i="1"/>
  <c r="N28" i="1"/>
  <c r="G28" i="1"/>
  <c r="D28" i="1"/>
  <c r="E28" i="1" s="1"/>
  <c r="B28" i="1"/>
  <c r="C28" i="1" s="1"/>
  <c r="A28" i="1"/>
  <c r="AE28" i="1" s="1"/>
  <c r="FQ27" i="1"/>
  <c r="FO27" i="1"/>
  <c r="FM27" i="1"/>
  <c r="EP27" i="1"/>
  <c r="EN27" i="1"/>
  <c r="DE27" i="1"/>
  <c r="DC27" i="1"/>
  <c r="DA27" i="1"/>
  <c r="CY27" i="1"/>
  <c r="CQ27" i="1"/>
  <c r="CO27" i="1"/>
  <c r="CG27" i="1"/>
  <c r="CE27" i="1"/>
  <c r="BW27" i="1"/>
  <c r="BU27" i="1"/>
  <c r="BL27" i="1"/>
  <c r="AX27" i="1"/>
  <c r="AU27" i="1"/>
  <c r="AS27" i="1"/>
  <c r="AQ27" i="1"/>
  <c r="AL27" i="1"/>
  <c r="AJ27" i="1"/>
  <c r="AB27" i="1"/>
  <c r="Z27" i="1"/>
  <c r="X27" i="1"/>
  <c r="P27" i="1"/>
  <c r="N27" i="1"/>
  <c r="G27" i="1"/>
  <c r="A27" i="1"/>
  <c r="AE27" i="1" s="1"/>
  <c r="FQ26" i="1"/>
  <c r="FO26" i="1"/>
  <c r="FM26" i="1"/>
  <c r="EP26" i="1"/>
  <c r="EN26" i="1"/>
  <c r="DE26" i="1"/>
  <c r="DC26" i="1"/>
  <c r="DA26" i="1"/>
  <c r="CY26" i="1"/>
  <c r="CQ26" i="1"/>
  <c r="CO26" i="1"/>
  <c r="CG26" i="1"/>
  <c r="CE26" i="1"/>
  <c r="BW26" i="1"/>
  <c r="BU26" i="1"/>
  <c r="BL26" i="1"/>
  <c r="AX26" i="1"/>
  <c r="AU26" i="1"/>
  <c r="AS26" i="1"/>
  <c r="AQ26" i="1"/>
  <c r="AL26" i="1"/>
  <c r="AJ26" i="1"/>
  <c r="AD26" i="1"/>
  <c r="AB26" i="1"/>
  <c r="Z26" i="1"/>
  <c r="X26" i="1"/>
  <c r="P26" i="1"/>
  <c r="N26" i="1"/>
  <c r="G26" i="1"/>
  <c r="D26" i="1"/>
  <c r="E26" i="1" s="1"/>
  <c r="B26" i="1"/>
  <c r="C26" i="1" s="1"/>
  <c r="A26" i="1"/>
  <c r="AE26" i="1" s="1"/>
  <c r="FQ25" i="1"/>
  <c r="FO25" i="1"/>
  <c r="FM25" i="1"/>
  <c r="EP25" i="1"/>
  <c r="EN25" i="1"/>
  <c r="DE25" i="1"/>
  <c r="DC25" i="1"/>
  <c r="DA25" i="1"/>
  <c r="CY25" i="1"/>
  <c r="CQ25" i="1"/>
  <c r="CO25" i="1"/>
  <c r="CG25" i="1"/>
  <c r="CE25" i="1"/>
  <c r="BW25" i="1"/>
  <c r="BU25" i="1"/>
  <c r="BL25" i="1"/>
  <c r="AX25" i="1"/>
  <c r="AU25" i="1"/>
  <c r="AS25" i="1"/>
  <c r="AQ25" i="1"/>
  <c r="AL25" i="1"/>
  <c r="AJ25" i="1"/>
  <c r="AB25" i="1"/>
  <c r="Z25" i="1"/>
  <c r="X25" i="1"/>
  <c r="P25" i="1"/>
  <c r="N25" i="1"/>
  <c r="G25" i="1"/>
  <c r="A25" i="1"/>
  <c r="AE25" i="1" s="1"/>
  <c r="FQ24" i="1"/>
  <c r="FO24" i="1"/>
  <c r="FM24" i="1"/>
  <c r="EP24" i="1"/>
  <c r="EN24" i="1"/>
  <c r="DE24" i="1"/>
  <c r="DC24" i="1"/>
  <c r="DA24" i="1"/>
  <c r="CY24" i="1"/>
  <c r="CQ24" i="1"/>
  <c r="CO24" i="1"/>
  <c r="CG24" i="1"/>
  <c r="CE24" i="1"/>
  <c r="BW24" i="1"/>
  <c r="BU24" i="1"/>
  <c r="BL24" i="1"/>
  <c r="AX24" i="1"/>
  <c r="AU24" i="1"/>
  <c r="AS24" i="1"/>
  <c r="AQ24" i="1"/>
  <c r="AL24" i="1"/>
  <c r="AJ24" i="1"/>
  <c r="AD24" i="1"/>
  <c r="AB24" i="1"/>
  <c r="Z24" i="1"/>
  <c r="X24" i="1"/>
  <c r="P24" i="1"/>
  <c r="N24" i="1"/>
  <c r="G24" i="1"/>
  <c r="D24" i="1"/>
  <c r="E24" i="1" s="1"/>
  <c r="B24" i="1"/>
  <c r="C24" i="1" s="1"/>
  <c r="A24" i="1"/>
  <c r="AE24" i="1" s="1"/>
  <c r="FQ23" i="1"/>
  <c r="FO23" i="1"/>
  <c r="FM23" i="1"/>
  <c r="EP23" i="1"/>
  <c r="EN23" i="1"/>
  <c r="DE23" i="1"/>
  <c r="DC23" i="1"/>
  <c r="DA23" i="1"/>
  <c r="CY23" i="1"/>
  <c r="CQ23" i="1"/>
  <c r="CO23" i="1"/>
  <c r="CG23" i="1"/>
  <c r="CE23" i="1"/>
  <c r="BW23" i="1"/>
  <c r="BU23" i="1"/>
  <c r="BL23" i="1"/>
  <c r="AX23" i="1"/>
  <c r="AU23" i="1"/>
  <c r="AS23" i="1"/>
  <c r="AQ23" i="1"/>
  <c r="AL23" i="1"/>
  <c r="AJ23" i="1"/>
  <c r="AB23" i="1"/>
  <c r="Z23" i="1"/>
  <c r="X23" i="1"/>
  <c r="P23" i="1"/>
  <c r="N23" i="1"/>
  <c r="G23" i="1"/>
  <c r="A23" i="1"/>
  <c r="AE23" i="1" s="1"/>
  <c r="FQ22" i="1"/>
  <c r="FO22" i="1"/>
  <c r="FM22" i="1"/>
  <c r="EP22" i="1"/>
  <c r="EN22" i="1"/>
  <c r="DE22" i="1"/>
  <c r="DC22" i="1"/>
  <c r="DA22" i="1"/>
  <c r="CY22" i="1"/>
  <c r="CQ22" i="1"/>
  <c r="CO22" i="1"/>
  <c r="CG22" i="1"/>
  <c r="CE22" i="1"/>
  <c r="BW22" i="1"/>
  <c r="BU22" i="1"/>
  <c r="BL22" i="1"/>
  <c r="AX22" i="1"/>
  <c r="AU22" i="1"/>
  <c r="AS22" i="1"/>
  <c r="AQ22" i="1"/>
  <c r="AL22" i="1"/>
  <c r="AJ22" i="1"/>
  <c r="AD22" i="1"/>
  <c r="AB22" i="1"/>
  <c r="Z22" i="1"/>
  <c r="X22" i="1"/>
  <c r="P22" i="1"/>
  <c r="N22" i="1"/>
  <c r="G22" i="1"/>
  <c r="D22" i="1"/>
  <c r="E22" i="1" s="1"/>
  <c r="B22" i="1"/>
  <c r="C22" i="1" s="1"/>
  <c r="A22" i="1"/>
  <c r="AE22" i="1" s="1"/>
  <c r="FQ21" i="1"/>
  <c r="FO21" i="1"/>
  <c r="FM21" i="1"/>
  <c r="EP21" i="1"/>
  <c r="EN21" i="1"/>
  <c r="DE21" i="1"/>
  <c r="DC21" i="1"/>
  <c r="DA21" i="1"/>
  <c r="CY21" i="1"/>
  <c r="CQ21" i="1"/>
  <c r="CO21" i="1"/>
  <c r="CG21" i="1"/>
  <c r="CE21" i="1"/>
  <c r="BW21" i="1"/>
  <c r="BU21" i="1"/>
  <c r="BL21" i="1"/>
  <c r="AX21" i="1"/>
  <c r="AU21" i="1"/>
  <c r="AS21" i="1"/>
  <c r="AQ21" i="1"/>
  <c r="AL21" i="1"/>
  <c r="AJ21" i="1"/>
  <c r="AB21" i="1"/>
  <c r="Z21" i="1"/>
  <c r="X21" i="1"/>
  <c r="P21" i="1"/>
  <c r="N21" i="1"/>
  <c r="G21" i="1"/>
  <c r="A21" i="1"/>
  <c r="AE21" i="1" s="1"/>
  <c r="FQ20" i="1"/>
  <c r="FO20" i="1"/>
  <c r="FM20" i="1"/>
  <c r="EP20" i="1"/>
  <c r="EN20" i="1"/>
  <c r="DE20" i="1"/>
  <c r="DC20" i="1"/>
  <c r="DA20" i="1"/>
  <c r="CY20" i="1"/>
  <c r="CQ20" i="1"/>
  <c r="CO20" i="1"/>
  <c r="CG20" i="1"/>
  <c r="CE20" i="1"/>
  <c r="BW20" i="1"/>
  <c r="BU20" i="1"/>
  <c r="BL20" i="1"/>
  <c r="AX20" i="1"/>
  <c r="AU20" i="1"/>
  <c r="AS20" i="1"/>
  <c r="AQ20" i="1"/>
  <c r="AL20" i="1"/>
  <c r="AJ20" i="1"/>
  <c r="AD20" i="1"/>
  <c r="AB20" i="1"/>
  <c r="Z20" i="1"/>
  <c r="X20" i="1"/>
  <c r="P20" i="1"/>
  <c r="N20" i="1"/>
  <c r="G20" i="1"/>
  <c r="D20" i="1"/>
  <c r="E20" i="1" s="1"/>
  <c r="B20" i="1"/>
  <c r="C20" i="1" s="1"/>
  <c r="A20" i="1"/>
  <c r="AE20" i="1" s="1"/>
  <c r="FQ19" i="1"/>
  <c r="FO19" i="1"/>
  <c r="FM19" i="1"/>
  <c r="EP19" i="1"/>
  <c r="EN19" i="1"/>
  <c r="DE19" i="1"/>
  <c r="DC19" i="1"/>
  <c r="DA19" i="1"/>
  <c r="CY19" i="1"/>
  <c r="CQ19" i="1"/>
  <c r="CO19" i="1"/>
  <c r="CG19" i="1"/>
  <c r="CE19" i="1"/>
  <c r="BW19" i="1"/>
  <c r="BU19" i="1"/>
  <c r="BL19" i="1"/>
  <c r="AX19" i="1"/>
  <c r="AU19" i="1"/>
  <c r="AS19" i="1"/>
  <c r="AQ19" i="1"/>
  <c r="AL19" i="1"/>
  <c r="AJ19" i="1"/>
  <c r="AB19" i="1"/>
  <c r="Z19" i="1"/>
  <c r="X19" i="1"/>
  <c r="P19" i="1"/>
  <c r="N19" i="1"/>
  <c r="G19" i="1"/>
  <c r="A19" i="1"/>
  <c r="AE19" i="1" s="1"/>
  <c r="FQ18" i="1"/>
  <c r="FO18" i="1"/>
  <c r="FM18" i="1"/>
  <c r="EP18" i="1"/>
  <c r="EN18" i="1"/>
  <c r="DE18" i="1"/>
  <c r="DC18" i="1"/>
  <c r="DA18" i="1"/>
  <c r="CY18" i="1"/>
  <c r="CQ18" i="1"/>
  <c r="CO18" i="1"/>
  <c r="CG18" i="1"/>
  <c r="CE18" i="1"/>
  <c r="BW18" i="1"/>
  <c r="BU18" i="1"/>
  <c r="BL18" i="1"/>
  <c r="AX18" i="1"/>
  <c r="AU18" i="1"/>
  <c r="AS18" i="1"/>
  <c r="AQ18" i="1"/>
  <c r="AL18" i="1"/>
  <c r="AJ18" i="1"/>
  <c r="AD18" i="1"/>
  <c r="AB18" i="1"/>
  <c r="Z18" i="1"/>
  <c r="X18" i="1"/>
  <c r="P18" i="1"/>
  <c r="N18" i="1"/>
  <c r="G18" i="1"/>
  <c r="D18" i="1"/>
  <c r="E18" i="1" s="1"/>
  <c r="B18" i="1"/>
  <c r="C18" i="1" s="1"/>
  <c r="A18" i="1"/>
  <c r="AE18" i="1" s="1"/>
  <c r="FQ17" i="1"/>
  <c r="FO17" i="1"/>
  <c r="FM17" i="1"/>
  <c r="EP17" i="1"/>
  <c r="EN17" i="1"/>
  <c r="DE17" i="1"/>
  <c r="DC17" i="1"/>
  <c r="DA17" i="1"/>
  <c r="CY17" i="1"/>
  <c r="CQ17" i="1"/>
  <c r="CO17" i="1"/>
  <c r="CG17" i="1"/>
  <c r="CE17" i="1"/>
  <c r="BW17" i="1"/>
  <c r="BU17" i="1"/>
  <c r="BL17" i="1"/>
  <c r="AX17" i="1"/>
  <c r="AU17" i="1"/>
  <c r="AS17" i="1"/>
  <c r="AQ17" i="1"/>
  <c r="AL17" i="1"/>
  <c r="AJ17" i="1"/>
  <c r="AB17" i="1"/>
  <c r="Z17" i="1"/>
  <c r="X17" i="1"/>
  <c r="P17" i="1"/>
  <c r="N17" i="1"/>
  <c r="G17" i="1"/>
  <c r="A17" i="1"/>
  <c r="AE17" i="1" s="1"/>
  <c r="FQ16" i="1"/>
  <c r="FO16" i="1"/>
  <c r="FM16" i="1"/>
  <c r="EP16" i="1"/>
  <c r="EN16" i="1"/>
  <c r="DE16" i="1"/>
  <c r="DC16" i="1"/>
  <c r="DA16" i="1"/>
  <c r="CY16" i="1"/>
  <c r="CQ16" i="1"/>
  <c r="CO16" i="1"/>
  <c r="CG16" i="1"/>
  <c r="CE16" i="1"/>
  <c r="BW16" i="1"/>
  <c r="BU16" i="1"/>
  <c r="BL16" i="1"/>
  <c r="AX16" i="1"/>
  <c r="AU16" i="1"/>
  <c r="AS16" i="1"/>
  <c r="AQ16" i="1"/>
  <c r="AL16" i="1"/>
  <c r="AJ16" i="1"/>
  <c r="AD16" i="1"/>
  <c r="AB16" i="1"/>
  <c r="Z16" i="1"/>
  <c r="X16" i="1"/>
  <c r="P16" i="1"/>
  <c r="N16" i="1"/>
  <c r="G16" i="1"/>
  <c r="D16" i="1"/>
  <c r="E16" i="1" s="1"/>
  <c r="B16" i="1"/>
  <c r="C16" i="1" s="1"/>
  <c r="A16" i="1"/>
  <c r="AE16" i="1" s="1"/>
  <c r="FQ15" i="1"/>
  <c r="FO15" i="1"/>
  <c r="FM15" i="1"/>
  <c r="EP15" i="1"/>
  <c r="EN15" i="1"/>
  <c r="DE15" i="1"/>
  <c r="DC15" i="1"/>
  <c r="DA15" i="1"/>
  <c r="CY15" i="1"/>
  <c r="CQ15" i="1"/>
  <c r="CO15" i="1"/>
  <c r="CG15" i="1"/>
  <c r="CE15" i="1"/>
  <c r="BW15" i="1"/>
  <c r="BU15" i="1"/>
  <c r="BL15" i="1"/>
  <c r="AX15" i="1"/>
  <c r="AU15" i="1"/>
  <c r="AS15" i="1"/>
  <c r="AQ15" i="1"/>
  <c r="AL15" i="1"/>
  <c r="AJ15" i="1"/>
  <c r="AB15" i="1"/>
  <c r="Z15" i="1"/>
  <c r="X15" i="1"/>
  <c r="P15" i="1"/>
  <c r="N15" i="1"/>
  <c r="G15" i="1"/>
  <c r="A15" i="1"/>
  <c r="AE15" i="1" s="1"/>
  <c r="FQ14" i="1"/>
  <c r="FO14" i="1"/>
  <c r="FM14" i="1"/>
  <c r="EP14" i="1"/>
  <c r="EN14" i="1"/>
  <c r="DE14" i="1"/>
  <c r="DC14" i="1"/>
  <c r="DA14" i="1"/>
  <c r="CY14" i="1"/>
  <c r="CQ14" i="1"/>
  <c r="CO14" i="1"/>
  <c r="CG14" i="1"/>
  <c r="CE14" i="1"/>
  <c r="BW14" i="1"/>
  <c r="BU14" i="1"/>
  <c r="BL14" i="1"/>
  <c r="AX14" i="1"/>
  <c r="AU14" i="1"/>
  <c r="AS14" i="1"/>
  <c r="AQ14" i="1"/>
  <c r="AL14" i="1"/>
  <c r="AJ14" i="1"/>
  <c r="AD14" i="1"/>
  <c r="AB14" i="1"/>
  <c r="Z14" i="1"/>
  <c r="X14" i="1"/>
  <c r="P14" i="1"/>
  <c r="N14" i="1"/>
  <c r="G14" i="1"/>
  <c r="D14" i="1"/>
  <c r="E14" i="1" s="1"/>
  <c r="B14" i="1"/>
  <c r="C14" i="1" s="1"/>
  <c r="A14" i="1"/>
  <c r="AE14" i="1" s="1"/>
  <c r="FQ13" i="1"/>
  <c r="FO13" i="1"/>
  <c r="FM13" i="1"/>
  <c r="EP13" i="1"/>
  <c r="EN13" i="1"/>
  <c r="DE13" i="1"/>
  <c r="DC13" i="1"/>
  <c r="DA13" i="1"/>
  <c r="CY13" i="1"/>
  <c r="CQ13" i="1"/>
  <c r="CO13" i="1"/>
  <c r="CG13" i="1"/>
  <c r="CE13" i="1"/>
  <c r="BW13" i="1"/>
  <c r="BU13" i="1"/>
  <c r="BL13" i="1"/>
  <c r="AX13" i="1"/>
  <c r="AU13" i="1"/>
  <c r="AS13" i="1"/>
  <c r="AQ13" i="1"/>
  <c r="AL13" i="1"/>
  <c r="AJ13" i="1"/>
  <c r="AB13" i="1"/>
  <c r="Z13" i="1"/>
  <c r="X13" i="1"/>
  <c r="P13" i="1"/>
  <c r="N13" i="1"/>
  <c r="G13" i="1"/>
  <c r="A13" i="1"/>
  <c r="AE13" i="1" s="1"/>
  <c r="FQ12" i="1"/>
  <c r="FO12" i="1"/>
  <c r="FM12" i="1"/>
  <c r="EP12" i="1"/>
  <c r="EN12" i="1"/>
  <c r="DE12" i="1"/>
  <c r="DC12" i="1"/>
  <c r="DA12" i="1"/>
  <c r="CY12" i="1"/>
  <c r="CQ12" i="1"/>
  <c r="CO12" i="1"/>
  <c r="CG12" i="1"/>
  <c r="CE12" i="1"/>
  <c r="BW12" i="1"/>
  <c r="BU12" i="1"/>
  <c r="BL12" i="1"/>
  <c r="AX12" i="1"/>
  <c r="AU12" i="1"/>
  <c r="AS12" i="1"/>
  <c r="AQ12" i="1"/>
  <c r="AL12" i="1"/>
  <c r="AJ12" i="1"/>
  <c r="AD12" i="1"/>
  <c r="AB12" i="1"/>
  <c r="Z12" i="1"/>
  <c r="X12" i="1"/>
  <c r="P12" i="1"/>
  <c r="N12" i="1"/>
  <c r="G12" i="1"/>
  <c r="D12" i="1"/>
  <c r="E12" i="1" s="1"/>
  <c r="B12" i="1"/>
  <c r="C12" i="1" s="1"/>
  <c r="A12" i="1"/>
  <c r="AE12" i="1" s="1"/>
  <c r="FQ11" i="1"/>
  <c r="FO11" i="1"/>
  <c r="FM11" i="1"/>
  <c r="EP11" i="1"/>
  <c r="EN11" i="1"/>
  <c r="DE11" i="1"/>
  <c r="DC11" i="1"/>
  <c r="DA11" i="1"/>
  <c r="CY11" i="1"/>
  <c r="CQ11" i="1"/>
  <c r="CO11" i="1"/>
  <c r="CG11" i="1"/>
  <c r="CE11" i="1"/>
  <c r="BW11" i="1"/>
  <c r="BU11" i="1"/>
  <c r="BL11" i="1"/>
  <c r="AX11" i="1"/>
  <c r="AU11" i="1"/>
  <c r="AS11" i="1"/>
  <c r="AQ11" i="1"/>
  <c r="AL11" i="1"/>
  <c r="AJ11" i="1"/>
  <c r="AB11" i="1"/>
  <c r="Z11" i="1"/>
  <c r="X11" i="1"/>
  <c r="P11" i="1"/>
  <c r="N11" i="1"/>
  <c r="G11" i="1"/>
  <c r="A11" i="1"/>
  <c r="AE11" i="1" s="1"/>
  <c r="FQ10" i="1"/>
  <c r="FO10" i="1"/>
  <c r="FM10" i="1"/>
  <c r="EP10" i="1"/>
  <c r="EN10" i="1"/>
  <c r="DE10" i="1"/>
  <c r="DC10" i="1"/>
  <c r="DA10" i="1"/>
  <c r="CY10" i="1"/>
  <c r="CQ10" i="1"/>
  <c r="CO10" i="1"/>
  <c r="CG10" i="1"/>
  <c r="CE10" i="1"/>
  <c r="BW10" i="1"/>
  <c r="BU10" i="1"/>
  <c r="BL10" i="1"/>
  <c r="AX10" i="1"/>
  <c r="AU10" i="1"/>
  <c r="AS10" i="1"/>
  <c r="AQ10" i="1"/>
  <c r="AL10" i="1"/>
  <c r="AJ10" i="1"/>
  <c r="AD10" i="1"/>
  <c r="AB10" i="1"/>
  <c r="Z10" i="1"/>
  <c r="X10" i="1"/>
  <c r="P10" i="1"/>
  <c r="N10" i="1"/>
  <c r="G10" i="1"/>
  <c r="D10" i="1"/>
  <c r="E10" i="1" s="1"/>
  <c r="B10" i="1"/>
  <c r="C10" i="1" s="1"/>
  <c r="A10" i="1"/>
  <c r="AE10" i="1" s="1"/>
  <c r="FQ9" i="1"/>
  <c r="FO9" i="1"/>
  <c r="FM9" i="1"/>
  <c r="EP9" i="1"/>
  <c r="EN9" i="1"/>
  <c r="DE9" i="1"/>
  <c r="DC9" i="1"/>
  <c r="DA9" i="1"/>
  <c r="CY9" i="1"/>
  <c r="CQ9" i="1"/>
  <c r="CO9" i="1"/>
  <c r="CG9" i="1"/>
  <c r="CE9" i="1"/>
  <c r="BW9" i="1"/>
  <c r="BU9" i="1"/>
  <c r="BL9" i="1"/>
  <c r="AX9" i="1"/>
  <c r="AU9" i="1"/>
  <c r="AS9" i="1"/>
  <c r="AQ9" i="1"/>
  <c r="AL9" i="1"/>
  <c r="AJ9" i="1"/>
  <c r="AB9" i="1"/>
  <c r="Z9" i="1"/>
  <c r="X9" i="1"/>
  <c r="P9" i="1"/>
  <c r="N9" i="1"/>
  <c r="G9" i="1"/>
  <c r="A9" i="1"/>
  <c r="AE9" i="1" s="1"/>
  <c r="FQ8" i="1"/>
  <c r="FO8" i="1"/>
  <c r="FM8" i="1"/>
  <c r="EP8" i="1"/>
  <c r="EN8" i="1"/>
  <c r="DE8" i="1"/>
  <c r="DC8" i="1"/>
  <c r="DA8" i="1"/>
  <c r="CY8" i="1"/>
  <c r="CQ8" i="1"/>
  <c r="CO8" i="1"/>
  <c r="CG8" i="1"/>
  <c r="CE8" i="1"/>
  <c r="BW8" i="1"/>
  <c r="BU8" i="1"/>
  <c r="BL8" i="1"/>
  <c r="AX8" i="1"/>
  <c r="AU8" i="1"/>
  <c r="AS8" i="1"/>
  <c r="AQ8" i="1"/>
  <c r="AL8" i="1"/>
  <c r="AJ8" i="1"/>
  <c r="AD8" i="1"/>
  <c r="AB8" i="1"/>
  <c r="Z8" i="1"/>
  <c r="X8" i="1"/>
  <c r="P8" i="1"/>
  <c r="N8" i="1"/>
  <c r="G8" i="1"/>
  <c r="D8" i="1"/>
  <c r="E8" i="1" s="1"/>
  <c r="B8" i="1"/>
  <c r="C8" i="1" s="1"/>
  <c r="A8" i="1"/>
  <c r="AE8" i="1" s="1"/>
  <c r="FQ7" i="1"/>
  <c r="FO7" i="1"/>
  <c r="FM7" i="1"/>
  <c r="EP7" i="1"/>
  <c r="EN7" i="1"/>
  <c r="DE7" i="1"/>
  <c r="DC7" i="1"/>
  <c r="DA7" i="1"/>
  <c r="CY7" i="1"/>
  <c r="CQ7" i="1"/>
  <c r="CO7" i="1"/>
  <c r="CG7" i="1"/>
  <c r="CE7" i="1"/>
  <c r="BW7" i="1"/>
  <c r="BU7" i="1"/>
  <c r="BL7" i="1"/>
  <c r="AX7" i="1"/>
  <c r="AU7" i="1"/>
  <c r="AS7" i="1"/>
  <c r="AQ7" i="1"/>
  <c r="AL7" i="1"/>
  <c r="AJ7" i="1"/>
  <c r="AB7" i="1"/>
  <c r="Z7" i="1"/>
  <c r="X7" i="1"/>
  <c r="P7" i="1"/>
  <c r="N7" i="1"/>
  <c r="G7" i="1"/>
  <c r="A7" i="1"/>
  <c r="AE7" i="1" s="1"/>
  <c r="FQ6" i="1"/>
  <c r="FO6" i="1"/>
  <c r="FM6" i="1"/>
  <c r="EP6" i="1"/>
  <c r="EN6" i="1"/>
  <c r="DE6" i="1"/>
  <c r="DC6" i="1"/>
  <c r="DA6" i="1"/>
  <c r="CY6" i="1"/>
  <c r="CQ6" i="1"/>
  <c r="CO6" i="1"/>
  <c r="CG6" i="1"/>
  <c r="CE6" i="1"/>
  <c r="BW6" i="1"/>
  <c r="BU6" i="1"/>
  <c r="BL6" i="1"/>
  <c r="AX6" i="1"/>
  <c r="AU6" i="1"/>
  <c r="AS6" i="1"/>
  <c r="AQ6" i="1"/>
  <c r="AL6" i="1"/>
  <c r="AJ6" i="1"/>
  <c r="AD6" i="1"/>
  <c r="AB6" i="1"/>
  <c r="Z6" i="1"/>
  <c r="X6" i="1"/>
  <c r="P6" i="1"/>
  <c r="N6" i="1"/>
  <c r="G6" i="1"/>
  <c r="D6" i="1"/>
  <c r="E6" i="1" s="1"/>
  <c r="B6" i="1"/>
  <c r="C6" i="1" s="1"/>
  <c r="A6" i="1"/>
  <c r="AE6" i="1" s="1"/>
  <c r="FQ5" i="1"/>
  <c r="FO5" i="1"/>
  <c r="FM5" i="1"/>
  <c r="EP5" i="1"/>
  <c r="EN5" i="1"/>
  <c r="DE5" i="1"/>
  <c r="DC5" i="1"/>
  <c r="DA5" i="1"/>
  <c r="CY5" i="1"/>
  <c r="CQ5" i="1"/>
  <c r="CO5" i="1"/>
  <c r="CG5" i="1"/>
  <c r="CE5" i="1"/>
  <c r="BW5" i="1"/>
  <c r="BU5" i="1"/>
  <c r="BL5" i="1"/>
  <c r="AX5" i="1"/>
  <c r="AU5" i="1"/>
  <c r="AS5" i="1"/>
  <c r="AQ5" i="1"/>
  <c r="AL5" i="1"/>
  <c r="AJ5" i="1"/>
  <c r="AB5" i="1"/>
  <c r="Z5" i="1"/>
  <c r="X5" i="1"/>
  <c r="P5" i="1"/>
  <c r="N5" i="1"/>
  <c r="G5" i="1"/>
  <c r="A5" i="1"/>
  <c r="AE5" i="1" s="1"/>
  <c r="FQ4" i="1"/>
  <c r="FO4" i="1"/>
  <c r="FM4" i="1"/>
  <c r="EP4" i="1"/>
  <c r="EN4" i="1"/>
  <c r="DE4" i="1"/>
  <c r="DC4" i="1"/>
  <c r="DA4" i="1"/>
  <c r="CY4" i="1"/>
  <c r="CQ4" i="1"/>
  <c r="CO4" i="1"/>
  <c r="CG4" i="1"/>
  <c r="CE4" i="1"/>
  <c r="BW4" i="1"/>
  <c r="BU4" i="1"/>
  <c r="BL4" i="1"/>
  <c r="AX4" i="1"/>
  <c r="AU4" i="1"/>
  <c r="AS4" i="1"/>
  <c r="AQ4" i="1"/>
  <c r="AL4" i="1"/>
  <c r="AJ4" i="1"/>
  <c r="AD4" i="1"/>
  <c r="AB4" i="1"/>
  <c r="Z4" i="1"/>
  <c r="X4" i="1"/>
  <c r="P4" i="1"/>
  <c r="N4" i="1"/>
  <c r="G4" i="1"/>
  <c r="D4" i="1"/>
  <c r="E4" i="1" s="1"/>
  <c r="B4" i="1"/>
  <c r="C4" i="1" s="1"/>
  <c r="A4" i="1"/>
  <c r="AE4" i="1" s="1"/>
  <c r="FQ3" i="1"/>
  <c r="FO3" i="1"/>
  <c r="FM3" i="1"/>
  <c r="EP3" i="1"/>
  <c r="EN3" i="1"/>
  <c r="DE3" i="1"/>
  <c r="DC3" i="1"/>
  <c r="DA3" i="1"/>
  <c r="CY3" i="1"/>
  <c r="CQ3" i="1"/>
  <c r="CO3" i="1"/>
  <c r="CG3" i="1"/>
  <c r="CE3" i="1"/>
  <c r="BW3" i="1"/>
  <c r="BU3" i="1"/>
  <c r="BL3" i="1"/>
  <c r="AX3" i="1"/>
  <c r="AU3" i="1"/>
  <c r="AS3" i="1"/>
  <c r="AQ3" i="1"/>
  <c r="AL3" i="1"/>
  <c r="AJ3" i="1"/>
  <c r="AB3" i="1"/>
  <c r="Z3" i="1"/>
  <c r="X3" i="1"/>
  <c r="P3" i="1"/>
  <c r="N3" i="1"/>
  <c r="G3" i="1"/>
  <c r="A3" i="1"/>
  <c r="AE3" i="1" s="1"/>
  <c r="FQ2" i="1"/>
  <c r="FO2" i="1"/>
  <c r="FM2" i="1"/>
  <c r="EP2" i="1"/>
  <c r="EN2" i="1"/>
  <c r="DE2" i="1"/>
  <c r="DC2" i="1"/>
  <c r="DA2" i="1"/>
  <c r="CY2" i="1"/>
  <c r="CQ2" i="1"/>
  <c r="CO2" i="1"/>
  <c r="CG2" i="1"/>
  <c r="CE2" i="1"/>
  <c r="BW2" i="1"/>
  <c r="BU2" i="1"/>
  <c r="BL2" i="1"/>
  <c r="AX2" i="1"/>
  <c r="AU2" i="1"/>
  <c r="AS2" i="1"/>
  <c r="AQ2" i="1"/>
  <c r="AL2" i="1"/>
  <c r="AJ2" i="1"/>
  <c r="AD2" i="1"/>
  <c r="AB2" i="1"/>
  <c r="Z2" i="1"/>
  <c r="X2" i="1"/>
  <c r="P2" i="1"/>
  <c r="N2" i="1"/>
  <c r="G2" i="1"/>
  <c r="E2" i="1"/>
  <c r="C2" i="1"/>
  <c r="A2" i="1"/>
  <c r="AE2" i="1" s="1"/>
  <c r="B3" i="1" l="1"/>
  <c r="C3" i="1" s="1"/>
  <c r="D3" i="1"/>
  <c r="E3" i="1" s="1"/>
  <c r="AD3" i="1"/>
  <c r="B5" i="1"/>
  <c r="C5" i="1" s="1"/>
  <c r="D5" i="1"/>
  <c r="AD5" i="1"/>
  <c r="B7" i="1"/>
  <c r="C7" i="1" s="1"/>
  <c r="D7" i="1"/>
  <c r="E7" i="1" s="1"/>
  <c r="AD7" i="1"/>
  <c r="B9" i="1"/>
  <c r="C9" i="1" s="1"/>
  <c r="D9" i="1"/>
  <c r="AD9" i="1"/>
  <c r="B11" i="1"/>
  <c r="C11" i="1" s="1"/>
  <c r="D11" i="1"/>
  <c r="E11" i="1" s="1"/>
  <c r="AD11" i="1"/>
  <c r="B13" i="1"/>
  <c r="C13" i="1" s="1"/>
  <c r="D13" i="1"/>
  <c r="AD13" i="1"/>
  <c r="B15" i="1"/>
  <c r="C15" i="1" s="1"/>
  <c r="D15" i="1"/>
  <c r="E15" i="1" s="1"/>
  <c r="AD15" i="1"/>
  <c r="B17" i="1"/>
  <c r="C17" i="1" s="1"/>
  <c r="D17" i="1"/>
  <c r="AD17" i="1"/>
  <c r="B19" i="1"/>
  <c r="C19" i="1" s="1"/>
  <c r="D19" i="1"/>
  <c r="E19" i="1" s="1"/>
  <c r="AD19" i="1"/>
  <c r="B21" i="1"/>
  <c r="C21" i="1" s="1"/>
  <c r="D21" i="1"/>
  <c r="AD21" i="1"/>
  <c r="B23" i="1"/>
  <c r="C23" i="1" s="1"/>
  <c r="D23" i="1"/>
  <c r="E23" i="1" s="1"/>
  <c r="AD23" i="1"/>
  <c r="B25" i="1"/>
  <c r="C25" i="1" s="1"/>
  <c r="D25" i="1"/>
  <c r="AD25" i="1"/>
  <c r="B27" i="1"/>
  <c r="C27" i="1" s="1"/>
  <c r="D27" i="1"/>
  <c r="E27" i="1" s="1"/>
  <c r="AD27" i="1"/>
  <c r="B29" i="1"/>
  <c r="C29" i="1" s="1"/>
  <c r="D29" i="1"/>
  <c r="AD29" i="1"/>
  <c r="B31" i="1"/>
  <c r="C31" i="1" s="1"/>
  <c r="D31" i="1"/>
  <c r="E31" i="1" s="1"/>
  <c r="AD31" i="1"/>
  <c r="B33" i="1"/>
  <c r="C33" i="1" s="1"/>
  <c r="D33" i="1"/>
  <c r="AD33" i="1"/>
  <c r="B35" i="1"/>
  <c r="C35" i="1" s="1"/>
  <c r="D35" i="1"/>
  <c r="E35" i="1" s="1"/>
  <c r="AD35" i="1"/>
  <c r="B37" i="1"/>
  <c r="C37" i="1" s="1"/>
  <c r="D37" i="1"/>
  <c r="AD37" i="1"/>
  <c r="B39" i="1"/>
  <c r="C39" i="1" s="1"/>
  <c r="D39" i="1"/>
  <c r="E39" i="1" s="1"/>
  <c r="AD39" i="1"/>
  <c r="B41" i="1"/>
  <c r="C41" i="1" s="1"/>
  <c r="D41" i="1"/>
  <c r="AD41" i="1"/>
  <c r="B43" i="1"/>
  <c r="C43" i="1" s="1"/>
  <c r="D43" i="1"/>
  <c r="E43" i="1" s="1"/>
  <c r="AD43" i="1"/>
  <c r="B45" i="1"/>
  <c r="C45" i="1" s="1"/>
  <c r="D45" i="1"/>
  <c r="AD45" i="1"/>
  <c r="B47" i="1"/>
  <c r="C47" i="1" s="1"/>
  <c r="D47" i="1"/>
  <c r="E47" i="1" s="1"/>
  <c r="AD47" i="1"/>
  <c r="B49" i="1"/>
  <c r="C49" i="1" s="1"/>
  <c r="D49" i="1"/>
  <c r="AD49" i="1"/>
  <c r="B51" i="1"/>
  <c r="C51" i="1" s="1"/>
  <c r="D51" i="1"/>
  <c r="E51" i="1" s="1"/>
  <c r="AD51" i="1"/>
  <c r="B53" i="1"/>
  <c r="C53" i="1" s="1"/>
  <c r="D53" i="1"/>
  <c r="AD53" i="1"/>
  <c r="B55" i="1"/>
  <c r="C55" i="1" s="1"/>
  <c r="D55" i="1"/>
  <c r="E55" i="1" s="1"/>
  <c r="AD55" i="1"/>
  <c r="B57" i="1"/>
  <c r="C57" i="1" s="1"/>
  <c r="D57" i="1"/>
  <c r="AD57" i="1"/>
  <c r="B59" i="1"/>
  <c r="C59" i="1" s="1"/>
  <c r="D59" i="1"/>
  <c r="E59" i="1" s="1"/>
  <c r="AD59" i="1"/>
  <c r="B61" i="1"/>
  <c r="C61" i="1" s="1"/>
  <c r="D61" i="1"/>
  <c r="AD61" i="1"/>
  <c r="B63" i="1"/>
  <c r="C63" i="1" s="1"/>
  <c r="D63" i="1"/>
  <c r="E63" i="1" s="1"/>
  <c r="AD63" i="1"/>
  <c r="B65" i="1"/>
  <c r="C65" i="1" s="1"/>
  <c r="D65" i="1"/>
  <c r="AD65" i="1"/>
  <c r="B67" i="1"/>
  <c r="C67" i="1" s="1"/>
  <c r="D67" i="1"/>
  <c r="E67" i="1" s="1"/>
  <c r="AD67" i="1"/>
  <c r="B69" i="1"/>
  <c r="C69" i="1" s="1"/>
  <c r="D69" i="1"/>
  <c r="AD69" i="1"/>
  <c r="B71" i="1"/>
  <c r="C71" i="1" s="1"/>
  <c r="D71" i="1"/>
  <c r="E71" i="1" s="1"/>
  <c r="AD71" i="1"/>
  <c r="B73" i="1"/>
  <c r="C73" i="1" s="1"/>
  <c r="D73" i="1"/>
  <c r="AD73" i="1"/>
  <c r="B75" i="1"/>
  <c r="C75" i="1" s="1"/>
  <c r="D75" i="1"/>
  <c r="E75" i="1" s="1"/>
  <c r="AD75" i="1"/>
  <c r="B77" i="1"/>
  <c r="C77" i="1" s="1"/>
  <c r="D77" i="1"/>
  <c r="AD77" i="1"/>
  <c r="B79" i="1"/>
  <c r="C79" i="1" s="1"/>
  <c r="D79" i="1"/>
  <c r="E79" i="1" s="1"/>
  <c r="AD79" i="1"/>
  <c r="B81" i="1"/>
  <c r="C81" i="1" s="1"/>
  <c r="D81" i="1"/>
  <c r="AD81" i="1"/>
  <c r="B83" i="1"/>
  <c r="C83" i="1" s="1"/>
  <c r="D83" i="1"/>
  <c r="E83" i="1" s="1"/>
  <c r="AD83" i="1"/>
  <c r="B85" i="1"/>
  <c r="C85" i="1" s="1"/>
  <c r="D85" i="1"/>
  <c r="AD85" i="1"/>
  <c r="B87" i="1"/>
  <c r="C87" i="1" s="1"/>
  <c r="D87" i="1"/>
  <c r="E87" i="1" s="1"/>
  <c r="AD87" i="1"/>
  <c r="AE88" i="1"/>
  <c r="B89" i="1"/>
  <c r="C89" i="1" s="1"/>
  <c r="D89" i="1"/>
  <c r="E89" i="1" s="1"/>
  <c r="AD89" i="1"/>
  <c r="AE90" i="1"/>
  <c r="B91" i="1"/>
  <c r="C91" i="1" s="1"/>
  <c r="D91" i="1"/>
  <c r="E91" i="1" s="1"/>
  <c r="AD91" i="1"/>
  <c r="B93" i="1"/>
  <c r="C93" i="1" s="1"/>
  <c r="D93" i="1"/>
  <c r="AD93" i="1"/>
  <c r="B95" i="1"/>
  <c r="C95" i="1" s="1"/>
  <c r="D95" i="1"/>
  <c r="E95" i="1" s="1"/>
  <c r="AD95" i="1"/>
  <c r="E98" i="1"/>
  <c r="AD97" i="1"/>
  <c r="D97" i="1"/>
  <c r="E97" i="1" s="1"/>
  <c r="AE97" i="1"/>
  <c r="B99" i="1"/>
  <c r="C99" i="1" s="1"/>
  <c r="D99" i="1"/>
  <c r="AD99" i="1"/>
  <c r="B101" i="1"/>
  <c r="C101" i="1" s="1"/>
  <c r="D101" i="1"/>
  <c r="E101" i="1" s="1"/>
  <c r="AD101" i="1"/>
  <c r="B103" i="1"/>
  <c r="C103" i="1" s="1"/>
  <c r="D103" i="1"/>
  <c r="AD103" i="1"/>
  <c r="B105" i="1"/>
  <c r="C105" i="1" s="1"/>
  <c r="D105" i="1"/>
  <c r="E105" i="1" s="1"/>
  <c r="AD105" i="1"/>
  <c r="B107" i="1"/>
  <c r="C107" i="1" s="1"/>
  <c r="D107" i="1"/>
  <c r="AD107" i="1"/>
  <c r="B109" i="1"/>
  <c r="C109" i="1" s="1"/>
  <c r="D109" i="1"/>
  <c r="E109" i="1" s="1"/>
  <c r="AD109" i="1"/>
  <c r="AE110" i="1"/>
  <c r="B111" i="1"/>
  <c r="C111" i="1" s="1"/>
  <c r="D111" i="1"/>
  <c r="E111" i="1" s="1"/>
  <c r="AD111" i="1"/>
  <c r="AE112" i="1"/>
  <c r="B113" i="1"/>
  <c r="C113" i="1" s="1"/>
  <c r="D113" i="1"/>
  <c r="E113" i="1" s="1"/>
  <c r="AD113" i="1"/>
  <c r="AE114" i="1"/>
  <c r="B115" i="1"/>
  <c r="C115" i="1" s="1"/>
  <c r="D115" i="1"/>
  <c r="E115" i="1" s="1"/>
  <c r="AD115" i="1"/>
  <c r="B117" i="1"/>
  <c r="C117" i="1" s="1"/>
  <c r="D117" i="1"/>
  <c r="AD117" i="1"/>
  <c r="B119" i="1"/>
  <c r="C119" i="1" s="1"/>
  <c r="D119" i="1"/>
  <c r="E119" i="1" s="1"/>
  <c r="AD119" i="1"/>
  <c r="B121" i="1"/>
  <c r="C121" i="1" s="1"/>
  <c r="D121" i="1"/>
  <c r="AD121" i="1"/>
  <c r="B123" i="1"/>
  <c r="C123" i="1" s="1"/>
  <c r="D123" i="1"/>
  <c r="E123" i="1" s="1"/>
  <c r="AD123" i="1"/>
  <c r="B125" i="1"/>
  <c r="C125" i="1" s="1"/>
  <c r="D125" i="1"/>
  <c r="AD125" i="1"/>
  <c r="B127" i="1"/>
  <c r="C127" i="1" s="1"/>
  <c r="D127" i="1"/>
  <c r="E127" i="1" s="1"/>
  <c r="AD127" i="1"/>
  <c r="B129" i="1"/>
  <c r="C129" i="1" s="1"/>
  <c r="D129" i="1"/>
  <c r="AD129" i="1"/>
  <c r="B131" i="1"/>
  <c r="C131" i="1" s="1"/>
  <c r="D131" i="1"/>
  <c r="E131" i="1" s="1"/>
  <c r="AD131" i="1"/>
  <c r="B133" i="1"/>
  <c r="C133" i="1" s="1"/>
  <c r="D133" i="1"/>
  <c r="AD133" i="1"/>
  <c r="B135" i="1"/>
  <c r="C135" i="1" s="1"/>
  <c r="D135" i="1"/>
  <c r="E135" i="1" s="1"/>
  <c r="AD135" i="1"/>
  <c r="B137" i="1"/>
  <c r="C137" i="1" s="1"/>
  <c r="D137" i="1"/>
  <c r="AD137" i="1"/>
  <c r="B139" i="1"/>
  <c r="C139" i="1" s="1"/>
  <c r="D139" i="1"/>
  <c r="E139" i="1" s="1"/>
  <c r="AD139" i="1"/>
  <c r="B141" i="1"/>
  <c r="C141" i="1" s="1"/>
  <c r="D141" i="1"/>
  <c r="AD141" i="1"/>
  <c r="B143" i="1"/>
  <c r="C143" i="1" s="1"/>
  <c r="D143" i="1"/>
  <c r="E143" i="1" s="1"/>
  <c r="AD143" i="1"/>
  <c r="B145" i="1"/>
  <c r="C145" i="1" s="1"/>
  <c r="D145" i="1"/>
  <c r="AD145" i="1"/>
  <c r="B147" i="1"/>
  <c r="C147" i="1" s="1"/>
  <c r="D147" i="1"/>
  <c r="E147" i="1" s="1"/>
  <c r="AD147" i="1"/>
  <c r="B149" i="1"/>
  <c r="C149" i="1" s="1"/>
  <c r="D149" i="1"/>
  <c r="AD149" i="1"/>
  <c r="B151" i="1"/>
  <c r="C151" i="1" s="1"/>
  <c r="D151" i="1"/>
  <c r="E151" i="1" s="1"/>
  <c r="AD151" i="1"/>
  <c r="B153" i="1"/>
  <c r="C153" i="1" s="1"/>
  <c r="D153" i="1"/>
  <c r="AD153" i="1"/>
  <c r="B155" i="1"/>
  <c r="C155" i="1" s="1"/>
  <c r="D155" i="1"/>
  <c r="E155" i="1" s="1"/>
  <c r="AD155" i="1"/>
  <c r="B157" i="1"/>
  <c r="C157" i="1" s="1"/>
  <c r="D157" i="1"/>
  <c r="AD157" i="1"/>
  <c r="B159" i="1"/>
  <c r="C159" i="1" s="1"/>
  <c r="D159" i="1"/>
  <c r="E159" i="1" s="1"/>
  <c r="AD159" i="1"/>
  <c r="B161" i="1"/>
  <c r="C161" i="1" s="1"/>
  <c r="D161" i="1"/>
  <c r="AD161" i="1"/>
  <c r="B163" i="1"/>
  <c r="C163" i="1" s="1"/>
  <c r="D163" i="1"/>
  <c r="E163" i="1" s="1"/>
  <c r="AD163" i="1"/>
  <c r="B165" i="1"/>
  <c r="C165" i="1" s="1"/>
  <c r="D165" i="1"/>
  <c r="AD165" i="1"/>
  <c r="B167" i="1"/>
  <c r="C167" i="1" s="1"/>
  <c r="D167" i="1"/>
  <c r="E167" i="1" s="1"/>
  <c r="AD167" i="1"/>
  <c r="B169" i="1"/>
  <c r="C169" i="1" s="1"/>
  <c r="D169" i="1"/>
  <c r="AD169" i="1"/>
  <c r="B171" i="1"/>
  <c r="C171" i="1" s="1"/>
  <c r="D171" i="1"/>
  <c r="E171" i="1" s="1"/>
  <c r="AD171" i="1"/>
  <c r="B173" i="1"/>
  <c r="C173" i="1" s="1"/>
  <c r="D173" i="1"/>
  <c r="AD173" i="1"/>
  <c r="B175" i="1"/>
  <c r="C175" i="1" s="1"/>
  <c r="D175" i="1"/>
  <c r="E175" i="1" s="1"/>
  <c r="AD175" i="1"/>
  <c r="B177" i="1"/>
  <c r="C177" i="1" s="1"/>
  <c r="D177" i="1"/>
  <c r="AD177" i="1"/>
  <c r="B179" i="1"/>
  <c r="C179" i="1" s="1"/>
  <c r="D179" i="1"/>
  <c r="E179" i="1" s="1"/>
  <c r="AD179" i="1"/>
  <c r="B181" i="1"/>
  <c r="C181" i="1" s="1"/>
  <c r="D181" i="1"/>
  <c r="AD181" i="1"/>
  <c r="B183" i="1"/>
  <c r="C183" i="1" s="1"/>
  <c r="D183" i="1"/>
  <c r="E183" i="1" s="1"/>
  <c r="AD183" i="1"/>
  <c r="B185" i="1"/>
  <c r="C185" i="1" s="1"/>
  <c r="D185" i="1"/>
  <c r="AD185" i="1"/>
  <c r="B187" i="1"/>
  <c r="C187" i="1" s="1"/>
  <c r="D187" i="1"/>
  <c r="E187" i="1" s="1"/>
  <c r="AD187" i="1"/>
  <c r="B189" i="1"/>
  <c r="C189" i="1" s="1"/>
  <c r="D189" i="1"/>
  <c r="AD189" i="1"/>
  <c r="AE192" i="1"/>
  <c r="AE194" i="1"/>
  <c r="AE196" i="1"/>
  <c r="AE198" i="1"/>
  <c r="AE200" i="1"/>
  <c r="AE202" i="1"/>
  <c r="AE204" i="1"/>
  <c r="AD205" i="1"/>
  <c r="AE206" i="1"/>
  <c r="AD207" i="1"/>
  <c r="AE208" i="1"/>
  <c r="B209" i="1"/>
  <c r="C209" i="1" s="1"/>
  <c r="D209" i="1"/>
  <c r="AD209" i="1"/>
  <c r="B211" i="1"/>
  <c r="C211" i="1" s="1"/>
  <c r="D211" i="1"/>
  <c r="E211" i="1" s="1"/>
  <c r="AD211" i="1"/>
  <c r="B213" i="1"/>
  <c r="C213" i="1" s="1"/>
  <c r="D213" i="1"/>
  <c r="AD213" i="1"/>
  <c r="B215" i="1"/>
  <c r="C215" i="1" s="1"/>
  <c r="D215" i="1"/>
  <c r="E215" i="1" s="1"/>
  <c r="AD215" i="1"/>
  <c r="AE216" i="1"/>
  <c r="B217" i="1"/>
  <c r="C217" i="1" s="1"/>
  <c r="D217" i="1"/>
  <c r="E217" i="1" s="1"/>
  <c r="AD217" i="1"/>
  <c r="AE218" i="1"/>
  <c r="B192" i="1"/>
  <c r="C192" i="1" s="1"/>
  <c r="D192" i="1"/>
  <c r="E192" i="1" s="1"/>
  <c r="B194" i="1"/>
  <c r="C194" i="1" s="1"/>
  <c r="D194" i="1"/>
  <c r="E194" i="1" s="1"/>
  <c r="B196" i="1"/>
  <c r="C196" i="1" s="1"/>
  <c r="D196" i="1"/>
  <c r="E196" i="1" s="1"/>
  <c r="B198" i="1"/>
  <c r="C198" i="1" s="1"/>
  <c r="D198" i="1"/>
  <c r="E198" i="1" s="1"/>
  <c r="B200" i="1"/>
  <c r="C200" i="1" s="1"/>
  <c r="D200" i="1"/>
  <c r="E200" i="1" s="1"/>
  <c r="B202" i="1"/>
  <c r="C202" i="1" s="1"/>
  <c r="D202" i="1"/>
  <c r="E202" i="1" s="1"/>
  <c r="B204" i="1"/>
  <c r="C204" i="1" s="1"/>
  <c r="D204" i="1"/>
  <c r="E204" i="1" s="1"/>
  <c r="B206" i="1"/>
  <c r="C206" i="1" s="1"/>
  <c r="D206" i="1"/>
  <c r="E206" i="1" s="1"/>
  <c r="B208" i="1"/>
  <c r="C208" i="1" s="1"/>
  <c r="D208" i="1"/>
  <c r="E208" i="1" s="1"/>
  <c r="B218" i="1"/>
  <c r="C218" i="1" s="1"/>
  <c r="D218" i="1"/>
  <c r="E218" i="1" s="1"/>
  <c r="AE219" i="1"/>
  <c r="AD219" i="1"/>
  <c r="D219" i="1"/>
  <c r="B219" i="1"/>
  <c r="C219" i="1" s="1"/>
  <c r="B221" i="1"/>
  <c r="C221" i="1" s="1"/>
  <c r="D221" i="1"/>
  <c r="E221" i="1" s="1"/>
  <c r="AD221" i="1"/>
  <c r="B223" i="1"/>
  <c r="C223" i="1" s="1"/>
  <c r="D223" i="1"/>
  <c r="AD223" i="1"/>
  <c r="B225" i="1"/>
  <c r="C225" i="1" s="1"/>
  <c r="D225" i="1"/>
  <c r="E225" i="1" s="1"/>
  <c r="AD225" i="1"/>
  <c r="B227" i="1"/>
  <c r="C227" i="1" s="1"/>
  <c r="D227" i="1"/>
  <c r="AD227" i="1"/>
  <c r="B229" i="1"/>
  <c r="C229" i="1" s="1"/>
  <c r="D229" i="1"/>
  <c r="E229" i="1" s="1"/>
  <c r="AD229" i="1"/>
  <c r="B231" i="1"/>
  <c r="C231" i="1" s="1"/>
  <c r="D231" i="1"/>
  <c r="AD231" i="1"/>
  <c r="B233" i="1"/>
  <c r="C233" i="1" s="1"/>
  <c r="D233" i="1"/>
  <c r="E233" i="1" s="1"/>
  <c r="AD233" i="1"/>
  <c r="B235" i="1"/>
  <c r="C235" i="1" s="1"/>
  <c r="D235" i="1"/>
  <c r="AD235" i="1"/>
  <c r="B237" i="1"/>
  <c r="C237" i="1" s="1"/>
  <c r="D237" i="1"/>
  <c r="E237" i="1" s="1"/>
  <c r="AD237" i="1"/>
  <c r="B239" i="1"/>
  <c r="C239" i="1" s="1"/>
  <c r="D239" i="1"/>
  <c r="AD239" i="1"/>
  <c r="B241" i="1"/>
  <c r="C241" i="1" s="1"/>
  <c r="D241" i="1"/>
  <c r="E241" i="1" s="1"/>
  <c r="AD241" i="1"/>
  <c r="B243" i="1"/>
  <c r="C243" i="1" s="1"/>
  <c r="D243" i="1"/>
  <c r="AD243" i="1"/>
  <c r="B245" i="1"/>
  <c r="C245" i="1" s="1"/>
  <c r="D245" i="1"/>
  <c r="E245" i="1" s="1"/>
  <c r="AD245" i="1"/>
  <c r="B247" i="1"/>
  <c r="C247" i="1" s="1"/>
  <c r="D247" i="1"/>
  <c r="AD247" i="1"/>
  <c r="B249" i="1"/>
  <c r="C249" i="1" s="1"/>
  <c r="D249" i="1"/>
  <c r="E249" i="1" s="1"/>
  <c r="AD249" i="1"/>
  <c r="B251" i="1"/>
  <c r="C251" i="1" s="1"/>
  <c r="D251" i="1"/>
  <c r="AD251" i="1"/>
  <c r="B253" i="1"/>
  <c r="C253" i="1" s="1"/>
  <c r="D253" i="1"/>
  <c r="E253" i="1" s="1"/>
  <c r="AD253" i="1"/>
  <c r="B255" i="1"/>
  <c r="C255" i="1" s="1"/>
  <c r="D255" i="1"/>
  <c r="AD255" i="1"/>
  <c r="B257" i="1"/>
  <c r="C257" i="1" s="1"/>
  <c r="D257" i="1"/>
  <c r="E257" i="1" s="1"/>
  <c r="AD257" i="1"/>
  <c r="B259" i="1"/>
  <c r="C259" i="1" s="1"/>
  <c r="D259" i="1"/>
  <c r="AD259" i="1"/>
  <c r="B261" i="1"/>
  <c r="C261" i="1" s="1"/>
  <c r="D261" i="1"/>
  <c r="E261" i="1" s="1"/>
  <c r="AD261" i="1"/>
  <c r="B263" i="1"/>
  <c r="C263" i="1" s="1"/>
  <c r="D263" i="1"/>
  <c r="AD263" i="1"/>
  <c r="B265" i="1"/>
  <c r="C265" i="1" s="1"/>
  <c r="D265" i="1"/>
  <c r="E265" i="1" s="1"/>
  <c r="AD265" i="1"/>
  <c r="AE266" i="1"/>
  <c r="B267" i="1"/>
  <c r="C267" i="1" s="1"/>
  <c r="D267" i="1"/>
  <c r="E267" i="1" s="1"/>
  <c r="AD267" i="1"/>
  <c r="AE268" i="1"/>
  <c r="B269" i="1"/>
  <c r="C269" i="1" s="1"/>
  <c r="D269" i="1"/>
  <c r="E269" i="1" s="1"/>
  <c r="AD269" i="1"/>
  <c r="AE270" i="1"/>
  <c r="B271" i="1"/>
  <c r="C271" i="1" s="1"/>
  <c r="D271" i="1"/>
  <c r="E271" i="1" s="1"/>
  <c r="AD271" i="1"/>
  <c r="AE272" i="1"/>
  <c r="B273" i="1"/>
  <c r="C273" i="1" s="1"/>
  <c r="D273" i="1"/>
  <c r="E273" i="1" s="1"/>
  <c r="AD273" i="1"/>
  <c r="AE274" i="1"/>
  <c r="B275" i="1"/>
  <c r="C275" i="1" s="1"/>
  <c r="D275" i="1"/>
  <c r="E275" i="1" s="1"/>
  <c r="AD275" i="1"/>
  <c r="AE276" i="1"/>
  <c r="AD277" i="1"/>
  <c r="AE278" i="1"/>
  <c r="B279" i="1"/>
  <c r="C279" i="1" s="1"/>
  <c r="D279" i="1"/>
  <c r="E279" i="1" s="1"/>
  <c r="AD279" i="1"/>
  <c r="AE280" i="1"/>
  <c r="B281" i="1"/>
  <c r="C281" i="1" s="1"/>
  <c r="D281" i="1"/>
  <c r="E281" i="1" s="1"/>
  <c r="AD281" i="1"/>
  <c r="AE282" i="1"/>
  <c r="B283" i="1"/>
  <c r="C283" i="1" s="1"/>
  <c r="D283" i="1"/>
  <c r="E283" i="1" s="1"/>
  <c r="AD283" i="1"/>
  <c r="AE284" i="1"/>
  <c r="AD285" i="1"/>
  <c r="AE286" i="1"/>
  <c r="AD287" i="1"/>
  <c r="AE288" i="1"/>
  <c r="AE290" i="1"/>
  <c r="AD291" i="1"/>
  <c r="AE292" i="1"/>
  <c r="B293" i="1"/>
  <c r="C293" i="1" s="1"/>
  <c r="D293" i="1"/>
  <c r="AD293" i="1"/>
  <c r="AE294" i="1"/>
  <c r="B295" i="1"/>
  <c r="C295" i="1" s="1"/>
  <c r="D295" i="1"/>
  <c r="AD295" i="1"/>
  <c r="AE296" i="1"/>
  <c r="AD297" i="1"/>
  <c r="AE298" i="1"/>
  <c r="AD299" i="1"/>
  <c r="AE300" i="1"/>
  <c r="D302" i="1"/>
  <c r="E302" i="1" s="1"/>
  <c r="AD303" i="1"/>
  <c r="D303" i="1"/>
  <c r="E303" i="1" s="1"/>
  <c r="B303" i="1"/>
  <c r="C303" i="1" s="1"/>
  <c r="AD305" i="1"/>
  <c r="D305" i="1"/>
  <c r="B305" i="1"/>
  <c r="C305" i="1" s="1"/>
  <c r="B276" i="1"/>
  <c r="C276" i="1" s="1"/>
  <c r="D276" i="1"/>
  <c r="E276" i="1" s="1"/>
  <c r="B278" i="1"/>
  <c r="C278" i="1" s="1"/>
  <c r="D278" i="1"/>
  <c r="E278" i="1" s="1"/>
  <c r="B284" i="1"/>
  <c r="C284" i="1" s="1"/>
  <c r="D284" i="1"/>
  <c r="E284" i="1" s="1"/>
  <c r="B286" i="1"/>
  <c r="C286" i="1" s="1"/>
  <c r="D286" i="1"/>
  <c r="E286" i="1" s="1"/>
  <c r="B288" i="1"/>
  <c r="C288" i="1" s="1"/>
  <c r="D288" i="1"/>
  <c r="E288" i="1" s="1"/>
  <c r="B290" i="1"/>
  <c r="C290" i="1" s="1"/>
  <c r="D290" i="1"/>
  <c r="E290" i="1" s="1"/>
  <c r="B292" i="1"/>
  <c r="C292" i="1" s="1"/>
  <c r="D292" i="1"/>
  <c r="E292" i="1" s="1"/>
  <c r="B294" i="1"/>
  <c r="C294" i="1" s="1"/>
  <c r="D294" i="1"/>
  <c r="E294" i="1" s="1"/>
  <c r="B296" i="1"/>
  <c r="C296" i="1" s="1"/>
  <c r="D296" i="1"/>
  <c r="E296" i="1" s="1"/>
  <c r="B298" i="1"/>
  <c r="C298" i="1" s="1"/>
  <c r="D298" i="1"/>
  <c r="E298" i="1" s="1"/>
  <c r="B300" i="1"/>
  <c r="C300" i="1" s="1"/>
  <c r="D300" i="1"/>
  <c r="E300" i="1" s="1"/>
  <c r="B302" i="1"/>
  <c r="C302" i="1" s="1"/>
  <c r="AD302" i="1"/>
  <c r="AE303" i="1"/>
  <c r="AE305" i="1"/>
  <c r="B307" i="1"/>
  <c r="C307" i="1" s="1"/>
  <c r="D307" i="1"/>
  <c r="E307" i="1" s="1"/>
  <c r="AD307" i="1"/>
  <c r="B309" i="1"/>
  <c r="C309" i="1" s="1"/>
  <c r="D309" i="1"/>
  <c r="AD309" i="1"/>
  <c r="B311" i="1"/>
  <c r="C311" i="1" s="1"/>
  <c r="D311" i="1"/>
  <c r="E311" i="1" s="1"/>
  <c r="AD311" i="1"/>
  <c r="B313" i="1"/>
  <c r="C313" i="1" s="1"/>
  <c r="D313" i="1"/>
  <c r="AD313" i="1"/>
  <c r="B315" i="1"/>
  <c r="C315" i="1" s="1"/>
  <c r="D315" i="1"/>
  <c r="E315" i="1" s="1"/>
  <c r="AD315" i="1"/>
  <c r="B317" i="1"/>
  <c r="C317" i="1" s="1"/>
  <c r="D317" i="1"/>
  <c r="AD317" i="1"/>
  <c r="B319" i="1"/>
  <c r="C319" i="1" s="1"/>
  <c r="D319" i="1"/>
  <c r="E319" i="1" s="1"/>
  <c r="AD319" i="1"/>
  <c r="B321" i="1"/>
  <c r="C321" i="1" s="1"/>
  <c r="D321" i="1"/>
  <c r="AD321" i="1"/>
  <c r="B323" i="1"/>
  <c r="C323" i="1" s="1"/>
  <c r="D323" i="1"/>
  <c r="E323" i="1" s="1"/>
  <c r="AD323" i="1"/>
  <c r="B325" i="1"/>
  <c r="C325" i="1" s="1"/>
  <c r="D325" i="1"/>
  <c r="AD325" i="1"/>
  <c r="B327" i="1"/>
  <c r="C327" i="1" s="1"/>
  <c r="D327" i="1"/>
  <c r="E327" i="1" s="1"/>
  <c r="AD327" i="1"/>
  <c r="B329" i="1"/>
  <c r="C329" i="1" s="1"/>
  <c r="D329" i="1"/>
  <c r="AD329" i="1"/>
  <c r="B331" i="1"/>
  <c r="C331" i="1" s="1"/>
  <c r="D331" i="1"/>
  <c r="E331" i="1" s="1"/>
  <c r="AD331" i="1"/>
  <c r="B333" i="1"/>
  <c r="C333" i="1" s="1"/>
  <c r="D333" i="1"/>
  <c r="AD333" i="1"/>
  <c r="B335" i="1"/>
  <c r="C335" i="1" s="1"/>
  <c r="D335" i="1"/>
  <c r="E335" i="1" s="1"/>
  <c r="AD335" i="1"/>
  <c r="B337" i="1"/>
  <c r="C337" i="1" s="1"/>
  <c r="D337" i="1"/>
  <c r="AD337" i="1"/>
  <c r="B339" i="1"/>
  <c r="C339" i="1" s="1"/>
  <c r="D339" i="1"/>
  <c r="E339" i="1" s="1"/>
  <c r="AD339" i="1"/>
  <c r="B341" i="1"/>
  <c r="C341" i="1" s="1"/>
  <c r="D341" i="1"/>
  <c r="AD341" i="1"/>
  <c r="B343" i="1"/>
  <c r="C343" i="1" s="1"/>
  <c r="D343" i="1"/>
  <c r="E343" i="1" s="1"/>
  <c r="AD343" i="1"/>
  <c r="B345" i="1"/>
  <c r="C345" i="1" s="1"/>
  <c r="D345" i="1"/>
  <c r="AD345" i="1"/>
  <c r="B347" i="1"/>
  <c r="C347" i="1" s="1"/>
  <c r="D347" i="1"/>
  <c r="E347" i="1" s="1"/>
  <c r="AD347" i="1"/>
  <c r="B349" i="1"/>
  <c r="C349" i="1" s="1"/>
  <c r="D349" i="1"/>
  <c r="AD349" i="1"/>
  <c r="B351" i="1"/>
  <c r="C351" i="1" s="1"/>
  <c r="D351" i="1"/>
  <c r="E351" i="1" s="1"/>
  <c r="AD351" i="1"/>
  <c r="B353" i="1"/>
  <c r="C353" i="1" s="1"/>
  <c r="D353" i="1"/>
  <c r="AD353" i="1"/>
  <c r="B355" i="1"/>
  <c r="C355" i="1" s="1"/>
  <c r="D355" i="1"/>
  <c r="E355" i="1" s="1"/>
  <c r="AD355" i="1"/>
  <c r="B357" i="1"/>
  <c r="C357" i="1" s="1"/>
  <c r="D357" i="1"/>
  <c r="AD357" i="1"/>
  <c r="B360" i="1"/>
  <c r="C360" i="1" s="1"/>
  <c r="D360" i="1"/>
  <c r="E360" i="1" s="1"/>
  <c r="AD360" i="1"/>
  <c r="B362" i="1"/>
  <c r="C362" i="1" s="1"/>
  <c r="D362" i="1"/>
  <c r="AD362" i="1"/>
  <c r="B364" i="1"/>
  <c r="C364" i="1" s="1"/>
  <c r="D364" i="1"/>
  <c r="E364" i="1" s="1"/>
  <c r="AD364" i="1"/>
  <c r="B366" i="1"/>
  <c r="C366" i="1" s="1"/>
  <c r="D366" i="1"/>
  <c r="AD366" i="1"/>
  <c r="B368" i="1"/>
  <c r="C368" i="1" s="1"/>
  <c r="D368" i="1"/>
  <c r="E368" i="1" s="1"/>
  <c r="AD368" i="1"/>
  <c r="B370" i="1"/>
  <c r="C370" i="1" s="1"/>
  <c r="D370" i="1"/>
  <c r="AD370" i="1"/>
  <c r="AE371" i="1"/>
  <c r="B372" i="1"/>
  <c r="C372" i="1" s="1"/>
  <c r="D372" i="1"/>
  <c r="AD372" i="1"/>
  <c r="AE373" i="1"/>
  <c r="B374" i="1"/>
  <c r="C374" i="1" s="1"/>
  <c r="D374" i="1"/>
  <c r="AD374" i="1"/>
  <c r="AE375" i="1"/>
  <c r="B376" i="1"/>
  <c r="C376" i="1" s="1"/>
  <c r="D376" i="1"/>
  <c r="AD376" i="1"/>
  <c r="AE377" i="1"/>
  <c r="AD378" i="1"/>
  <c r="AE379" i="1"/>
  <c r="B380" i="1"/>
  <c r="C380" i="1" s="1"/>
  <c r="D380" i="1"/>
  <c r="AD380" i="1"/>
  <c r="AE381" i="1"/>
  <c r="B382" i="1"/>
  <c r="C382" i="1" s="1"/>
  <c r="D382" i="1"/>
  <c r="AD382" i="1"/>
  <c r="B384" i="1"/>
  <c r="C384" i="1" s="1"/>
  <c r="D384" i="1"/>
  <c r="E384" i="1" s="1"/>
  <c r="AD384" i="1"/>
  <c r="B386" i="1"/>
  <c r="C386" i="1" s="1"/>
  <c r="D386" i="1"/>
  <c r="AD386" i="1"/>
  <c r="B375" i="1"/>
  <c r="C375" i="1" s="1"/>
  <c r="D375" i="1"/>
  <c r="E375" i="1" s="1"/>
  <c r="B377" i="1"/>
  <c r="C377" i="1" s="1"/>
  <c r="D377" i="1"/>
  <c r="E377" i="1" s="1"/>
  <c r="B379" i="1"/>
  <c r="C379" i="1" s="1"/>
  <c r="D379" i="1"/>
  <c r="E379" i="1" s="1"/>
  <c r="AD387" i="1"/>
  <c r="D387" i="1"/>
  <c r="E387" i="1" s="1"/>
  <c r="B387" i="1"/>
  <c r="C387" i="1" s="1"/>
  <c r="AE389" i="1"/>
  <c r="AE391" i="1"/>
  <c r="AE393" i="1"/>
  <c r="AE395" i="1"/>
  <c r="AE397" i="1"/>
  <c r="AE399" i="1"/>
  <c r="AE401" i="1"/>
  <c r="AE403" i="1"/>
  <c r="AE405" i="1"/>
  <c r="AE407" i="1"/>
  <c r="AE409" i="1"/>
  <c r="AE411" i="1"/>
  <c r="AE413" i="1"/>
  <c r="B389" i="1"/>
  <c r="C389" i="1" s="1"/>
  <c r="D389" i="1"/>
  <c r="E389" i="1" s="1"/>
  <c r="B391" i="1"/>
  <c r="C391" i="1" s="1"/>
  <c r="D391" i="1"/>
  <c r="E391" i="1" s="1"/>
  <c r="B393" i="1"/>
  <c r="C393" i="1" s="1"/>
  <c r="D393" i="1"/>
  <c r="E393" i="1" s="1"/>
  <c r="B395" i="1"/>
  <c r="C395" i="1" s="1"/>
  <c r="D395" i="1"/>
  <c r="E395" i="1" s="1"/>
  <c r="B397" i="1"/>
  <c r="C397" i="1" s="1"/>
  <c r="D397" i="1"/>
  <c r="E397" i="1" s="1"/>
  <c r="B399" i="1"/>
  <c r="C399" i="1" s="1"/>
  <c r="D399" i="1"/>
  <c r="E399" i="1" s="1"/>
  <c r="B401" i="1"/>
  <c r="C401" i="1" s="1"/>
  <c r="D401" i="1"/>
  <c r="E401" i="1" s="1"/>
  <c r="B403" i="1"/>
  <c r="C403" i="1" s="1"/>
  <c r="D403" i="1"/>
  <c r="E403" i="1" s="1"/>
  <c r="B405" i="1"/>
  <c r="C405" i="1" s="1"/>
  <c r="D405" i="1"/>
  <c r="E405" i="1" s="1"/>
  <c r="B407" i="1"/>
  <c r="C407" i="1" s="1"/>
  <c r="D407" i="1"/>
  <c r="E407" i="1" s="1"/>
  <c r="B409" i="1"/>
  <c r="C409" i="1" s="1"/>
  <c r="D409" i="1"/>
  <c r="E409" i="1" s="1"/>
  <c r="B411" i="1"/>
  <c r="C411" i="1" s="1"/>
  <c r="D411" i="1"/>
  <c r="E411" i="1" s="1"/>
  <c r="B413" i="1"/>
  <c r="C413" i="1" s="1"/>
  <c r="D413" i="1"/>
  <c r="E413" i="1" s="1"/>
  <c r="E386" i="1" l="1"/>
  <c r="E382" i="1"/>
  <c r="E380" i="1"/>
  <c r="E376" i="1"/>
  <c r="E374" i="1"/>
  <c r="E372" i="1"/>
  <c r="E370" i="1"/>
  <c r="E366" i="1"/>
  <c r="E362" i="1"/>
  <c r="E357" i="1"/>
  <c r="E353" i="1"/>
  <c r="E349" i="1"/>
  <c r="E345" i="1"/>
  <c r="E341" i="1"/>
  <c r="E337" i="1"/>
  <c r="E333" i="1"/>
  <c r="E329" i="1"/>
  <c r="E325" i="1"/>
  <c r="E321" i="1"/>
  <c r="E317" i="1"/>
  <c r="E313" i="1"/>
  <c r="E309" i="1"/>
  <c r="E305" i="1"/>
  <c r="E295" i="1"/>
  <c r="E293" i="1"/>
  <c r="E263" i="1"/>
  <c r="E259" i="1"/>
  <c r="E255" i="1"/>
  <c r="E251" i="1"/>
  <c r="E247" i="1"/>
  <c r="E243" i="1"/>
  <c r="E239" i="1"/>
  <c r="E235" i="1"/>
  <c r="E231" i="1"/>
  <c r="E227" i="1"/>
  <c r="E223" i="1"/>
  <c r="E219" i="1"/>
  <c r="E213" i="1"/>
  <c r="E209" i="1"/>
  <c r="E189" i="1"/>
  <c r="E185" i="1"/>
  <c r="E181" i="1"/>
  <c r="E177" i="1"/>
  <c r="E173" i="1"/>
  <c r="E169" i="1"/>
  <c r="E165" i="1"/>
  <c r="E161" i="1"/>
  <c r="E157" i="1"/>
  <c r="E153" i="1"/>
  <c r="E149" i="1"/>
  <c r="E145" i="1"/>
  <c r="E141" i="1"/>
  <c r="E137" i="1"/>
  <c r="E133" i="1"/>
  <c r="E129" i="1"/>
  <c r="E125" i="1"/>
  <c r="E121" i="1"/>
  <c r="E117" i="1"/>
  <c r="E107" i="1"/>
  <c r="E103" i="1"/>
  <c r="E99" i="1"/>
  <c r="E93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E13" i="1"/>
  <c r="E9" i="1"/>
  <c r="E5" i="1"/>
</calcChain>
</file>

<file path=xl/sharedStrings.xml><?xml version="1.0" encoding="utf-8"?>
<sst xmlns="http://schemas.openxmlformats.org/spreadsheetml/2006/main" count="22806" uniqueCount="2250">
  <si>
    <t>FECHA DE DILIGENCIAMIENTO DE LA INFORMACION</t>
  </si>
  <si>
    <t>NOMBRE DE LA REGIONAL</t>
  </si>
  <si>
    <t>CODIGO DE LA REGIONAL</t>
  </si>
  <si>
    <t xml:space="preserve">NOMBRE DEL CENTRO ZONAL DE LA UNIDAD DE SERVICIO </t>
  </si>
  <si>
    <t>CODIGO DEL CENTRO ZONAL DE LA UNIDAD DE SERVICIO</t>
  </si>
  <si>
    <t>NOMBRE DEL SERVICIO</t>
  </si>
  <si>
    <t>CODIGO DEL SERVICIO</t>
  </si>
  <si>
    <t>NUMERO CONTRATO</t>
  </si>
  <si>
    <t>NOMBRE DE LA ENTIDAD CONTRATISTA</t>
  </si>
  <si>
    <t>NUMERO DE DOCUMENTO DE LA  ENTIDAD CONTRATISTA</t>
  </si>
  <si>
    <t>NOMBRE DE LA UNIDAD SERVICIO</t>
  </si>
  <si>
    <t>CODIGO DE LA UNIDAD DE SERVICIO</t>
  </si>
  <si>
    <t>DEPARTAMENTO DE UBICACION DE LA UNIDAD DE SERVICIO</t>
  </si>
  <si>
    <t>CODIGO DEPARTAMENTO DE UBICACION DE LA UNIDAD DE SERVICIO</t>
  </si>
  <si>
    <t>MUNICIPIO DE UBICACION DE LA UNIDAD DE SERVICIO</t>
  </si>
  <si>
    <t>CODIGO MUNICIPIO DE UBICACION DE LA UNIDAD DE SERVICIO</t>
  </si>
  <si>
    <t>TIPO DE BENEFICIARIO</t>
  </si>
  <si>
    <t>PRIMER NOMBRE DEL BENEFICIARIO</t>
  </si>
  <si>
    <t>SEGUNDO NOMBRE DEL BENEFICIARIO</t>
  </si>
  <si>
    <t>PRIMER APELLIDO DEL BENEFICIARIO</t>
  </si>
  <si>
    <t>SEGUNDO APELLIDO DEL BENEFICIARIO</t>
  </si>
  <si>
    <t>SEXO DEL BENEFICIARIO</t>
  </si>
  <si>
    <t>PAIS DE NACIMIENTO DEL BENEFICIARIO</t>
  </si>
  <si>
    <t>CODIGO DEL PAIS DE NACIMIENTO DEL BENEFICIARIO</t>
  </si>
  <si>
    <t>DEPARTAMENTO DE NACIMIENTO DEL BENEFICIARIO</t>
  </si>
  <si>
    <t>CODIGO DEPARTAMENTO DE NACIMIENTO DEL BENEFICIARIO</t>
  </si>
  <si>
    <t>MUNICIPIO DE NACIMIENTO DEL BENEFICIARIO</t>
  </si>
  <si>
    <t>CODIGO DE MUNICIPIO DE NACIMIENTO DEL BENEFICIARIO</t>
  </si>
  <si>
    <t>FECHA DE NACIMIENTO DEL BENEFICIARIO</t>
  </si>
  <si>
    <t>EDAD (AÑOS)</t>
  </si>
  <si>
    <t>EDAD (MESES)</t>
  </si>
  <si>
    <t>TIPO DE DOCUMENTO DE IDENTIDAD DEL BENEFICIARIO</t>
  </si>
  <si>
    <t>NUMERO DE DOCUMENTO DE IDENTIDAD DEL BENEFICIARIO</t>
  </si>
  <si>
    <t>FECHA DE EXPEDICION DEL DOCUMENTO DE IDENTIDAD DEL BENEFICIARIO</t>
  </si>
  <si>
    <t>DEPARTAMENTO DE EXPEDICION DEL DOCUMENTO DE IDENTIDAD DEL BENEFICIARIO</t>
  </si>
  <si>
    <t>CODIGO DEPARTAMENTO DE EXPEDICION DEL DOCUMENTO DE IDENTIDAD DEL BENEFICIARIO</t>
  </si>
  <si>
    <t>MUNICIPIO DE EXPEDICION DEL DOCUMENTO DE IDENTIDAD DEL BENEFICIARIO</t>
  </si>
  <si>
    <t>CODIGO MUNICIPIO DE EXPEDICION DEL DOCUMENTO DE IDENTIDAD DEL BENEFICIARIO</t>
  </si>
  <si>
    <t>MOTIVO POR EL CUAL NO TIENE DOCUMENTO</t>
  </si>
  <si>
    <t>FECHA DE RECEPCION DE LA COPIA FISICA DEL REGISTRO CIVIL</t>
  </si>
  <si>
    <t>EN CASO DE NO CONTAR CON EL REGISTRO CIVIL AL MOMENTO DEL REGISTRO QUE ACCIONES ADELANTO PARA OBTENERLO</t>
  </si>
  <si>
    <t>PAIS DE RESIDENCIA DEL BENEFICIARIO</t>
  </si>
  <si>
    <t>CODIGO PAIS DE RESIDENCIA DEL BENEFICIARIO</t>
  </si>
  <si>
    <t>DEPARTAMENTO DE RESIDENCIA DEL BENEFICIARIO</t>
  </si>
  <si>
    <t>CODIGO DEPARTAMENTO DE RESIDENCIA DEL BENEFICIARIO</t>
  </si>
  <si>
    <t>MUNICIPIO/DISTRITO DE RESIDENCIA DEL BENEFICIARIO</t>
  </si>
  <si>
    <t>CODIGO MUNICIPIO/DISTRITO DE RESIDENCIA DEL BENEFICIARIO</t>
  </si>
  <si>
    <t>ZONA DE UBICACIÓN DE RESIDENCIA DEL BENEFICIARIO</t>
  </si>
  <si>
    <t>NOMBRE DE LA CABECERA</t>
  </si>
  <si>
    <t>CODIGO DEL NOMBRE DE LA CABECERA</t>
  </si>
  <si>
    <t>TIPO DE CABECERA</t>
  </si>
  <si>
    <t>NOMBRE DEL TIPO DE CABECERA</t>
  </si>
  <si>
    <t>NOMBRE DEL BARRIO</t>
  </si>
  <si>
    <t>NOMBRE DE LA ZONA RESTO RURAL DISPERSO</t>
  </si>
  <si>
    <t>DIRECCION DE RESIDENCIA DEL BENEFICIARIO</t>
  </si>
  <si>
    <t>NUMERO TELEFONICO DEL BENEFICIARIO</t>
  </si>
  <si>
    <t>ESTRATO DEL HOGAR</t>
  </si>
  <si>
    <t>FECHA DE VINCULACION AL PROGRAMA EN LA VIGENCIA 2013</t>
  </si>
  <si>
    <t>FECHA DE RETIRO DEL BENEFICIARIO DEL PROGRAMA</t>
  </si>
  <si>
    <t>MOTIVO DE RETIRO DEL BENEFICIARIO</t>
  </si>
  <si>
    <t>LA FAMILIA DEL BENEFICIARIO PERTENECE A LA RED UNIDOS</t>
  </si>
  <si>
    <t>DILIGENCIAR EL NUMERO DE FOLIO DEL REGISTRO ASIGNADO EN LA RED UNIDOS</t>
  </si>
  <si>
    <t>EL BENEFICIARIO HA SIDO SISBENIZADO</t>
  </si>
  <si>
    <t>CUAL FUE  EL PUNTAJE EN SISBEN OBTENIDO</t>
  </si>
  <si>
    <t>LA FAMILIA DEL BENEFICIARIO PERTENECE A FAMILIAS EN ACCION</t>
  </si>
  <si>
    <t>EL BENEFICIARIO ES DESMOVILIZADO </t>
  </si>
  <si>
    <t>ES HIJO DE UN ADULTO DESMOVILIZADO</t>
  </si>
  <si>
    <t>TIPO DE RESPONSABILIDAD DE LOS ADULTOS (RESPONSABLE Ó ACUDIENTE) SOBRE EL BENEFICIARIO</t>
  </si>
  <si>
    <t>QUIEN ES EL RESPONSABLE O ACUDIENTE DEL BENEFICIARIO</t>
  </si>
  <si>
    <t>TIPO DE IDENTIFICACION DEL RESPONSABLE O ACUDIENTE</t>
  </si>
  <si>
    <t>NUMERO DE DOCUMENTO DE IDENTIFICACION DEL RESPONSABLE O ACUDIENTE</t>
  </si>
  <si>
    <t>DEPARTAMENTO DE EXPEDICION DEL DOCUMENTO DEL RESPONSABLE O ACUDIENTE</t>
  </si>
  <si>
    <t>CODIGO DEPARTAMENTO DE EXPEDICION DEL DOCUMENTO DEL RESPONSABLE O ACUDIENTE</t>
  </si>
  <si>
    <t>MUNICIPIO DE EXPEDICION DEL DOCUMENTO DEL RESPONSABLE O ACUDIENTE</t>
  </si>
  <si>
    <t>CODIGO MUNICIPIO DE EXPEDICION DEL DOCUMENTO DEL RESPONSABLE O ACUDIENTE</t>
  </si>
  <si>
    <t>PRIMER NOMBRE DEL RESPONSABLE O ACUDIENTE</t>
  </si>
  <si>
    <t>SEGUNDO NOMBRE DEL RESPONSABLE O ACUDIENTE</t>
  </si>
  <si>
    <t>PRIMER APELLIDO DEL RESPONSABLE O ACUDIENTE</t>
  </si>
  <si>
    <t>SEGUNDO APELLIDO DEL RESPONSABLE O ACUDIENTE</t>
  </si>
  <si>
    <t>TIPO DE IDENTIFICACION DEL PADRE</t>
  </si>
  <si>
    <t>NUMERO DE DOCUMENTO DE IDENTIFICACION DEL  PADRE</t>
  </si>
  <si>
    <t>DEPARTAMENTO DE EXPEDICION DEL DOCUMENTO PADRE</t>
  </si>
  <si>
    <t>CODIGO DEPARTAMENTO DE EXPEDICION DEL DOCUMENTO PADRE</t>
  </si>
  <si>
    <t>MUNICIPIO DE EXPEDICION DEL DOCUMENTO  PADRE</t>
  </si>
  <si>
    <t>CODIGO MUNICIPIO DE EXPEDICION DEL DOCUMENTO PADRE</t>
  </si>
  <si>
    <t>PRIMER NOMBRE DEL  PADRE</t>
  </si>
  <si>
    <t>SEGUNDO NOMBRE DEL  PADRE</t>
  </si>
  <si>
    <t>PRIMER APELLIDO DEL  PADRE</t>
  </si>
  <si>
    <t>SEGUNDO APELLIDO DEL  PADRE</t>
  </si>
  <si>
    <t>TIPO DE IDENTIFICACION DE LA MADRE</t>
  </si>
  <si>
    <t>NUMERO DE DOCUMENTO DE IDENTIFICACION DE LA MADRE</t>
  </si>
  <si>
    <t>DEPARTAMENTO DE EXPEDICION DEL DOCUMENTO MADRE</t>
  </si>
  <si>
    <t>CODIGO DEPARTAMENTO DE EXPEDICION DEL DOCUMENTO MADRE</t>
  </si>
  <si>
    <t>MUNICIPIO DE EXPEDICION DEL DOCUMENTO  MADRE</t>
  </si>
  <si>
    <t>CODIGO MUNICIPIO DE EXPEDICION DEL DOCUMENTO MADRE</t>
  </si>
  <si>
    <t>PRIMER NOMBRE DE LA MADRE</t>
  </si>
  <si>
    <t>SEGUNDO NOMBRE DE LA MADRE</t>
  </si>
  <si>
    <t>PRIMER APELLIDO DE LA MADRE</t>
  </si>
  <si>
    <t>SEGUNDO APELLIDO DE LA MADRE</t>
  </si>
  <si>
    <t>TIPO_DE_COMPLEMENTO QUE RECIBE</t>
  </si>
  <si>
    <t>AUTORECONOCIMIENTO GRUPO ETNICO DEL BENEFICIARIO</t>
  </si>
  <si>
    <t>SI EL BENEFICIARIO SE AUTORECONOCE COMO COMUNIDAD NEGRA INDIQUE A QUE TERRITORIO PERTENECE</t>
  </si>
  <si>
    <t>CODIGO DEL TERRITORIO AL QUE PERTENECE</t>
  </si>
  <si>
    <t>SI EL BENEFICIARIO SE AUTORECONOCE COMO INDIGENA- INDIQUE EL PUEBLO AL QUE PERTENECE</t>
  </si>
  <si>
    <t>CODIGO DEL PUEBLO AL QUE PERTENECE</t>
  </si>
  <si>
    <t>SI EL BENEFICIARIO SE AUTORECONOCE COMO INDIGENA INDIQUE EL RESGUARDO AL QUE PERTENECE</t>
  </si>
  <si>
    <t>CODIGO DEL REGUARDO  AL QUE PERTENECE</t>
  </si>
  <si>
    <t>SI EL BENEFICIARIO SE AUTORECONOCE COMO RROMGITANO- INDIQUE LA COMUNIDAD KUMPANIA A LA QUE PERTENECE</t>
  </si>
  <si>
    <t>CODIGO DE LA COMUNIDAD KUMPANIA A LA QUE PERTENECE</t>
  </si>
  <si>
    <t>EL BENEFICIARIO PRESENTA DISCAPACIDAD</t>
  </si>
  <si>
    <t>AL BENEFICIARIO SE LE HA APLICADO EL REGISTRO PARA LA LOCALIZACION Y CARACTERIZACION DE PERSONAS CON DISCAPACIDAD</t>
  </si>
  <si>
    <t>LE HAN DIAGNOSTICADO AL BENEFICIARIO DISCAPACIDAD MENTAL PSICOSOCIAL</t>
  </si>
  <si>
    <t>GRADO DE SEVERIDAD DE LIMITACION MENTAL PSICOSOCIAL</t>
  </si>
  <si>
    <t>LE HAN DIAGNOSTICADO AL BENEFICIARIO DISCAPACIDAD  MENTAL COGNITIVA</t>
  </si>
  <si>
    <t>GRADO DE SEVERIDAD DE LIMITACION MENTAL COGNITIVA</t>
  </si>
  <si>
    <t>LE HAN DIAGNOSTICADO AL BENEFICIARIO DISCAPACIDAD  SENSORIAL VISUAL</t>
  </si>
  <si>
    <t>GRADO DE SEVERIDAD DE LIMITACION SENSORIAL VISUAL</t>
  </si>
  <si>
    <t>LE HAN DIAGNOSTICADO AL BENEFICIARIO DISCAPACIDAD   SENSORIAL AUDITIVA</t>
  </si>
  <si>
    <t>GRADO DE SEVERIDAD DE LIMITACION SENSORIAL AUDITIVA</t>
  </si>
  <si>
    <t>LE HAN DIAGNOSTICADO AL BENEFICIARIO DISCAPACIDAD   SENSORIAL GUSTO OLFATO Y TACTO</t>
  </si>
  <si>
    <t>GRADO DE SEVERIDAD DE LIMITACION SENSORIAL GUSTO OLFATO Y TACTO</t>
  </si>
  <si>
    <t>LE HAN DIAGNOSTICADO AL BENEFICIARIO DISCAPACIDAD   DE MOVILIDAD</t>
  </si>
  <si>
    <t>GRADO DE SEVERIDAD DE LIMITACION MOVILIDAD</t>
  </si>
  <si>
    <t>LE HAN DIAGNOSTICADO AL BENEFICIARIO DISCAPACIDAD   SISTEMICA</t>
  </si>
  <si>
    <t>GRADO DE SEVERIDAD DE LIMITACION SISTEMICA</t>
  </si>
  <si>
    <t>LE HAN DIAGNOSTICADO AL BENEFICIARIO DISCAPACIDAD DE  VOZ Y HABLA</t>
  </si>
  <si>
    <t>GRADO DE SEVERIDAD DE LIMITACION VOZ Y HABLA</t>
  </si>
  <si>
    <t>LE HAN DIAGNOSTICADO AL BENEFICIARIO DISCAPACIDAD DE  PIEL PELO Y UÑAS</t>
  </si>
  <si>
    <t>GRADO DE SEVERIDAD DE LIMITACION PIEL PELO Y UÑAS</t>
  </si>
  <si>
    <t>DESCRIPCION DE LA DISCAPACIDAD</t>
  </si>
  <si>
    <t>REQUIERE AYUDA DE OTRA PERSONA</t>
  </si>
  <si>
    <t>DESCRIPCION AYUDA</t>
  </si>
  <si>
    <t>REQUIERE AYUDA TECNICA</t>
  </si>
  <si>
    <t>CUENTA CON LA AYUDA TECNICA</t>
  </si>
  <si>
    <t>REQUIERE  TERAPIA YO REHABILITACION</t>
  </si>
  <si>
    <t>RECIBE ATENCION EN TERAPIA Y/O  REHABILITACION</t>
  </si>
  <si>
    <t>DESCRIPCION DE LA TERAPIA Y/O REHABILITACION</t>
  </si>
  <si>
    <t>NOMBRE ENTIDAD ATENCION</t>
  </si>
  <si>
    <t>TIENE PROCESO DE INTERDICCION</t>
  </si>
  <si>
    <t>ENTIDAD QUE  CERTIFICA DISCAPACIDAD</t>
  </si>
  <si>
    <t>EL BENEFICIARIO HA SIDO VICTIMA DIRECTA DEL CONFLICTO ARMADO</t>
  </si>
  <si>
    <t>HA SIDO VICTIMA DE DESPLAZAMIENTO FORZADO</t>
  </si>
  <si>
    <t>NOMBRE DEL ULTIMO DEPARTAMENTO EXPULSOR</t>
  </si>
  <si>
    <t>CODIGO DEL ULTIMO DEPARTAMENTO EXPULSOR</t>
  </si>
  <si>
    <t>NOMBRE DEL ULTIMO MUNICIPO EXPULSOR</t>
  </si>
  <si>
    <t>CODIGO DEL ULTIMO MUNICIPO EXPULSOR</t>
  </si>
  <si>
    <t>HA SIDO VICTIMA DE MINAS ANTIPERSONAL- MUNICIONES SIN EXPLOTAR O ARTEFACTO EXPLOSIVO IMPROVISADO</t>
  </si>
  <si>
    <t>ES HUERFANO A CAUSA DE LA VIOLENCIA ARMADA- HIJO DE PADRES DESAPARECIDOS O SECUESTRADOS POR ACCION DE LOS GRUPOS ARMADOS ORGANIZADOS AL MARGEN DE LA LEY</t>
  </si>
  <si>
    <t>NACIDO COMO CONSECUENCIA DEL ABUSO SEXUAL EN EL MARCO DEL CONFLICTO ARMADO</t>
  </si>
  <si>
    <t>SE ENCUENTRA AMENAZADO DE RECLUTAMIENTO INMINENTE POR PARTE DE LOS GRUPOS ARMADOS ORGANIZADOS AL MARGEN DE LA LEY</t>
  </si>
  <si>
    <t>SE ENCUENTRA AMENAZADO CONTRA SU VIDA POR ACCION DE LOS GRUPOS ARMADOS ORGANIZADOS AL MARGEN DE LA LEY</t>
  </si>
  <si>
    <t>ES HIJO DE PADRES DESAPARECIDOS Y/O SECUESTRADOS POR ACCION DE LOS GRUPOS ARMADOS ORGANIZADOS AL MARGEN DE LA LEY</t>
  </si>
  <si>
    <t>ES VICTIMAS DE ACTO TERRORISTA - ATENTADOS - COMBATES - ENFRENTAMIENTOS - HOSTIGAMIENTOS</t>
  </si>
  <si>
    <t>HA SIDO VICTIMA DE VIOLENCIA SEXUAL EN EL MARCO DE CONFLICTO ARMADO</t>
  </si>
  <si>
    <t>ALGUN MIEMBRO DEL GRUPO FAMILIAR CON EL QUE CONVIVE EL BENEFICIARIO HA SIDO VICTIMA DEL CONFLICTO ARMADO INTERNO</t>
  </si>
  <si>
    <t>SEÑALE EL TIPO DE RELACION  DEL MIEMBRO DEL GRUPO FAMILIAR CON EL QUE CONVIVE EL BENEFICIARIO QUE HA SIDO VICTIMA DEL CONFLICTO ARMADO INTERNO</t>
  </si>
  <si>
    <t>EL BENEFICIARIO RECIBE BIENESTARINA</t>
  </si>
  <si>
    <t>FECHA DE ENTREGA DE BIENESTARINA AL BENEFICIARIO PARA CONSUMO EN CASA</t>
  </si>
  <si>
    <t>CANTIDAD DE BIENESTARINA ENTREGADA AL BENEFICIARIO</t>
  </si>
  <si>
    <t>INDIQUE EL NUMERO DE LOTE RELACIONADO EN LA PRIMERA BOLSA DE BIENESTARINA ENTREGADA AL BENEFICIARIO</t>
  </si>
  <si>
    <t>INDIQUE EL NUMERO DE LOTE RELACIONADO EN LA  SEGUNDA BOLSA DE BIENESTARINA ENTREGADA AL BENEFICIARIO</t>
  </si>
  <si>
    <t>TIPO DE DOCUMENTO DE IDENTIDAD BENEFICARIO MENOR  DE  6  MESES</t>
  </si>
  <si>
    <t>NÚMERO DE DOCUMENTO DE IDENTIDAD BENEFICARIO MENOR  DE  6  MESES</t>
  </si>
  <si>
    <t>PRIMER NOMBRE BENEFICIARIO MENOR  DE  6  MESES</t>
  </si>
  <si>
    <t>SEGUNDO NOMBRE BENEFICIARIO MENOR  DE  6  MESES</t>
  </si>
  <si>
    <t>PRIMER APELLIDO BENEFICIARIO MENOR  DE  6  MESES</t>
  </si>
  <si>
    <t>SEGUNDO APELLIDO BENEFICIARIO MENOR  DE  6  MESES</t>
  </si>
  <si>
    <t>PAIS  DE  NACIMIENTO  DEL  BENEFICIARIO  MENOR  DE  6  MESES</t>
  </si>
  <si>
    <t>CODIGO PAIS DE NACIMIENTO</t>
  </si>
  <si>
    <t>DEPARTAMENTO  DE  NACIMIENTO  DEL  BENEFICIARIO  MENOR  DE  6  MESES</t>
  </si>
  <si>
    <t>CODIGO DEPARTAMENTO DE NACIMIENTO</t>
  </si>
  <si>
    <t>MUNICIPIO/DISTRITO  DE  NACIMIENTO  DEL  MENOR  DE  6  MESES</t>
  </si>
  <si>
    <t xml:space="preserve">CODIGO MUNICIPIO DE NACIMIENTO </t>
  </si>
  <si>
    <t>FECHA  DE  NACIMIENTO  DEL  BENEFICIARIO  MENOR  DE  6  MESES</t>
  </si>
  <si>
    <t>SEXO  DEL  BENEFICIARIO  MENOR  DE  6  MESES</t>
  </si>
  <si>
    <t>FECHA DE VALORACION NUTRICIONAL BENEFICARIO MENOR  DE  6  MESES</t>
  </si>
  <si>
    <t>PESO  MENOR  DE  6  MESES (EN GRAMOS)</t>
  </si>
  <si>
    <t>TALLA  MENOR  DE  6  MESES (EN CENTIMETROS)</t>
  </si>
  <si>
    <t>SISTEMA  GENERAL  DE  SEGURIDAD  SOCIAL  EN  SALUD  DEL  BENEFICIARIO  MENOR  DE  6  MESES</t>
  </si>
  <si>
    <t>EL  BENEFICIARIO  MENOR  DE  6  MESES  TIENE  CARNE  DE  CRECIMIENTO  Y  DESARROLLO</t>
  </si>
  <si>
    <t>EL  BENEFICIARIO  MENOR  DE  6  MESES  TIENE  CARNE  DE  VACUNACION</t>
  </si>
  <si>
    <t>EL  BENEFICIARIO  MENOR  DE  6  MESES  CUENTA  CON  EL  ESQUEMA  DE  VACUNACION  COMPLETO</t>
  </si>
  <si>
    <t>GENERALMENTE  QUIEN  ACOMPANNA  AL  BENEFICIARIO  MENOR  DE  6  MESES  A  LAS  SESIONES  EDUCATIVAS</t>
  </si>
  <si>
    <t>CÓRDOBA</t>
  </si>
  <si>
    <t>CZ CERETE</t>
  </si>
  <si>
    <t>HCB - FAMI</t>
  </si>
  <si>
    <t>COOPERATIVA DE SERVICIO DE MADRES COMUNITARIAS DE CERETE</t>
  </si>
  <si>
    <t>MI BELLO MUNDO</t>
  </si>
  <si>
    <t xml:space="preserve">CERETE </t>
  </si>
  <si>
    <t>NIÑO O NIÑA ENTRE 6 MESES Y 5 AÑOS</t>
  </si>
  <si>
    <t>LUCIANA</t>
  </si>
  <si>
    <t>ORTEGA</t>
  </si>
  <si>
    <t>TERAN</t>
  </si>
  <si>
    <t>FEMENINO</t>
  </si>
  <si>
    <t>COLOMBIA</t>
  </si>
  <si>
    <t>REGISTRO CIVIL</t>
  </si>
  <si>
    <t>CABECERA</t>
  </si>
  <si>
    <t xml:space="preserve">CERETÉ </t>
  </si>
  <si>
    <t>NO APLICA</t>
  </si>
  <si>
    <t>CERETE</t>
  </si>
  <si>
    <t>MZ 16 Nº 83 -72 Las Palmas</t>
  </si>
  <si>
    <t>01</t>
  </si>
  <si>
    <t>NO SABE/NO RESPONDE</t>
  </si>
  <si>
    <t>SI</t>
  </si>
  <si>
    <t>NO</t>
  </si>
  <si>
    <t>UNICA</t>
  </si>
  <si>
    <t>MADRE</t>
  </si>
  <si>
    <t>CEDULA DE CIUDADANIA</t>
  </si>
  <si>
    <t>1067849075</t>
  </si>
  <si>
    <t>LINA</t>
  </si>
  <si>
    <t>CRISTINA</t>
  </si>
  <si>
    <t>LEMA</t>
  </si>
  <si>
    <t>PAQUETE</t>
  </si>
  <si>
    <t>NO SE AUTORECONOCE EN NINGUNO DE LOS ANTERIORES</t>
  </si>
  <si>
    <t>SARAY</t>
  </si>
  <si>
    <t>YISELL</t>
  </si>
  <si>
    <t>JAIMES</t>
  </si>
  <si>
    <t>CANTERO</t>
  </si>
  <si>
    <t>28/11/2011</t>
  </si>
  <si>
    <t>CL 2 Nº 24 -80 San Diego</t>
  </si>
  <si>
    <t>1099963003</t>
  </si>
  <si>
    <t>YULIETH</t>
  </si>
  <si>
    <t>PAOLA</t>
  </si>
  <si>
    <t>JIMENEZ</t>
  </si>
  <si>
    <t>MELISA</t>
  </si>
  <si>
    <t>TORRES</t>
  </si>
  <si>
    <t>DE LA CRUZ</t>
  </si>
  <si>
    <t>27/01/2012</t>
  </si>
  <si>
    <t>CRA 10 Nº 86 -12 Oro blanco</t>
  </si>
  <si>
    <t>1067890179</t>
  </si>
  <si>
    <t>KELLYS</t>
  </si>
  <si>
    <t>CAUSIL</t>
  </si>
  <si>
    <t>EMANUEL</t>
  </si>
  <si>
    <t>CARDENAS</t>
  </si>
  <si>
    <t>MASCULINO</t>
  </si>
  <si>
    <t>MZ 22 Nº 45 -17 Santa Maria</t>
  </si>
  <si>
    <t>1017179255</t>
  </si>
  <si>
    <t>INGRID</t>
  </si>
  <si>
    <t>LIZETH</t>
  </si>
  <si>
    <t>GALLEGO</t>
  </si>
  <si>
    <t>ANGEL</t>
  </si>
  <si>
    <t>DAVID</t>
  </si>
  <si>
    <t>CALAO</t>
  </si>
  <si>
    <t>ROJAS</t>
  </si>
  <si>
    <t>28/03/2012</t>
  </si>
  <si>
    <t>CALLE 15 Nº 59 -38 Wilches</t>
  </si>
  <si>
    <t>1067857969</t>
  </si>
  <si>
    <t>GRETYS</t>
  </si>
  <si>
    <t>ROCIO</t>
  </si>
  <si>
    <t>VILLADIEGO</t>
  </si>
  <si>
    <t>ANDRES</t>
  </si>
  <si>
    <t>ELIAS</t>
  </si>
  <si>
    <t>MELENDEZ</t>
  </si>
  <si>
    <t>ENRIQUE</t>
  </si>
  <si>
    <t>28/02/2012</t>
  </si>
  <si>
    <t>CRA 22 Nº 87 -11 SAN NICOLAS</t>
  </si>
  <si>
    <t>1067886889</t>
  </si>
  <si>
    <t>CELSA</t>
  </si>
  <si>
    <t>DELCARMEN</t>
  </si>
  <si>
    <t>GRANADA</t>
  </si>
  <si>
    <t>XIOMARA</t>
  </si>
  <si>
    <t>PINTO</t>
  </si>
  <si>
    <t>MZ 19 Nº 25 -38 0</t>
  </si>
  <si>
    <t>1067922362</t>
  </si>
  <si>
    <t>YERALDIN</t>
  </si>
  <si>
    <t>ESTHER</t>
  </si>
  <si>
    <t>DIAZ</t>
  </si>
  <si>
    <t>DURANGO</t>
  </si>
  <si>
    <t>GONZALEZ</t>
  </si>
  <si>
    <t>20/09/2012</t>
  </si>
  <si>
    <t>CALLE 7 Nº 29 -83 Las Palmas</t>
  </si>
  <si>
    <t>1067922568</t>
  </si>
  <si>
    <t>LUZ</t>
  </si>
  <si>
    <t>MILA</t>
  </si>
  <si>
    <t>PACHECO</t>
  </si>
  <si>
    <t>MILAGROS</t>
  </si>
  <si>
    <t>YAICELL</t>
  </si>
  <si>
    <t>BRAVO</t>
  </si>
  <si>
    <t>PETRO</t>
  </si>
  <si>
    <t>CALLE 18 Nº 55 -60 Santa Maria</t>
  </si>
  <si>
    <t>1067918579</t>
  </si>
  <si>
    <t>DORIS</t>
  </si>
  <si>
    <t>JOHANA</t>
  </si>
  <si>
    <t>MONTES</t>
  </si>
  <si>
    <t>MUJER GESTANTE</t>
  </si>
  <si>
    <t>BELKYS</t>
  </si>
  <si>
    <t>YOHANA</t>
  </si>
  <si>
    <t>RODRIGUEZ</t>
  </si>
  <si>
    <t>MENDOZA</t>
  </si>
  <si>
    <t>13/02/1991</t>
  </si>
  <si>
    <t>MZ 6 Nº 16 -45 0</t>
  </si>
  <si>
    <t>30687837</t>
  </si>
  <si>
    <t>JHEYNS</t>
  </si>
  <si>
    <t>PATRICIA</t>
  </si>
  <si>
    <t>PEREZ</t>
  </si>
  <si>
    <t>AVENTURAS EN PAÑALES</t>
  </si>
  <si>
    <t>YURNEYS</t>
  </si>
  <si>
    <t>YANEZ</t>
  </si>
  <si>
    <t>POLO</t>
  </si>
  <si>
    <t>CL 19 Nº 65 -6 0</t>
  </si>
  <si>
    <t>50917742</t>
  </si>
  <si>
    <t>TIVISAYS</t>
  </si>
  <si>
    <t>DEJESUS</t>
  </si>
  <si>
    <t>MUNOZ</t>
  </si>
  <si>
    <t>MONICA</t>
  </si>
  <si>
    <t>TATIANA</t>
  </si>
  <si>
    <t>GOMEZ</t>
  </si>
  <si>
    <t>PINEDA</t>
  </si>
  <si>
    <t>26/09/1983</t>
  </si>
  <si>
    <t>MZ 1 Nº 24 -23  Santa Teresa</t>
  </si>
  <si>
    <t>50640515</t>
  </si>
  <si>
    <t>BLANCA</t>
  </si>
  <si>
    <t>DEIVY</t>
  </si>
  <si>
    <t>MENDEZ</t>
  </si>
  <si>
    <t>MARTINEZ</t>
  </si>
  <si>
    <t>CRA 15 Nº 6 -79 Venus</t>
  </si>
  <si>
    <t>1067912161</t>
  </si>
  <si>
    <t>MARINA</t>
  </si>
  <si>
    <t>GALINDO</t>
  </si>
  <si>
    <t>DELCY</t>
  </si>
  <si>
    <t>ELIANA</t>
  </si>
  <si>
    <t>HERNANDEZ</t>
  </si>
  <si>
    <t>DORIA</t>
  </si>
  <si>
    <t>27/09/1988</t>
  </si>
  <si>
    <t>CALLE 17 Nº 62 -58 La Floresta</t>
  </si>
  <si>
    <t>32801896</t>
  </si>
  <si>
    <t>AURY</t>
  </si>
  <si>
    <t>MARIA</t>
  </si>
  <si>
    <t>CORREA</t>
  </si>
  <si>
    <t>SOFIA</t>
  </si>
  <si>
    <t>ALEJANDRA</t>
  </si>
  <si>
    <t>PIMIENTA</t>
  </si>
  <si>
    <t>CALLE 15 Nº 20 -4 0</t>
  </si>
  <si>
    <t>50930433</t>
  </si>
  <si>
    <t>LICETH</t>
  </si>
  <si>
    <t>CARITA FELICES</t>
  </si>
  <si>
    <t>CARLOS</t>
  </si>
  <si>
    <t>TABORDA</t>
  </si>
  <si>
    <t>20/06/2012</t>
  </si>
  <si>
    <t>MZ 18 Nº 51 -44 Cañito</t>
  </si>
  <si>
    <t>1047364780</t>
  </si>
  <si>
    <t>LORENA</t>
  </si>
  <si>
    <t>ACOSTA</t>
  </si>
  <si>
    <t>JAZMIN</t>
  </si>
  <si>
    <t>BURGOS</t>
  </si>
  <si>
    <t>MEJIA</t>
  </si>
  <si>
    <t>25/09/2012</t>
  </si>
  <si>
    <t>CL 20 Nº 8 -28 SAN NICOLAS</t>
  </si>
  <si>
    <t>26201245</t>
  </si>
  <si>
    <t>CLAUDIA</t>
  </si>
  <si>
    <t>JIMENA</t>
  </si>
  <si>
    <t>MANZANO</t>
  </si>
  <si>
    <t>ENITH</t>
  </si>
  <si>
    <t>MERCADO</t>
  </si>
  <si>
    <t>RICARDO</t>
  </si>
  <si>
    <t>15/06/2012</t>
  </si>
  <si>
    <t>MZ 19 Nº 69 -6 SAN NICOLAS</t>
  </si>
  <si>
    <t>1067854082</t>
  </si>
  <si>
    <t>SAUDITH</t>
  </si>
  <si>
    <t>HERRERA</t>
  </si>
  <si>
    <t>FELIPE</t>
  </si>
  <si>
    <t>MORENO</t>
  </si>
  <si>
    <t>CRA 8 Nº 33 -22 0</t>
  </si>
  <si>
    <t>1067847005</t>
  </si>
  <si>
    <t>EDILMA</t>
  </si>
  <si>
    <t>MARLEYS</t>
  </si>
  <si>
    <t>ZAPATA</t>
  </si>
  <si>
    <t>ARROYO</t>
  </si>
  <si>
    <t>24/06/1990</t>
  </si>
  <si>
    <t>CL 6 Nº 52 -50 SAN NICOLAS</t>
  </si>
  <si>
    <t>1067870223</t>
  </si>
  <si>
    <t>OMAIRA</t>
  </si>
  <si>
    <t>LOPEZ</t>
  </si>
  <si>
    <t>MARCELA</t>
  </si>
  <si>
    <t>CAMARGO</t>
  </si>
  <si>
    <t>31/03/1983</t>
  </si>
  <si>
    <t>MZ 8 Nº 46 -44  Santa Teresa</t>
  </si>
  <si>
    <t>1003408125</t>
  </si>
  <si>
    <t>ADRIANA</t>
  </si>
  <si>
    <t>VELASQUEZ</t>
  </si>
  <si>
    <t>LINEY</t>
  </si>
  <si>
    <t>JUDITH</t>
  </si>
  <si>
    <t>GUERRA</t>
  </si>
  <si>
    <t>27/01/1985</t>
  </si>
  <si>
    <t>CL 21 Nº 36 -87 Venus</t>
  </si>
  <si>
    <t>50928629</t>
  </si>
  <si>
    <t>NELLY</t>
  </si>
  <si>
    <t>ROSA</t>
  </si>
  <si>
    <t>DEHOYOS</t>
  </si>
  <si>
    <t>ANA</t>
  </si>
  <si>
    <t>ZULETA</t>
  </si>
  <si>
    <t>ALDANA</t>
  </si>
  <si>
    <t>26/10/1990</t>
  </si>
  <si>
    <t>CRA 8 Nº 69 -51 0</t>
  </si>
  <si>
    <t>1067907076</t>
  </si>
  <si>
    <t>YESICA</t>
  </si>
  <si>
    <t>HOYOS</t>
  </si>
  <si>
    <t>LIDIA</t>
  </si>
  <si>
    <t>SUAREZ</t>
  </si>
  <si>
    <t>CALLE 10 Nº 48 -56 0</t>
  </si>
  <si>
    <t>1067901645</t>
  </si>
  <si>
    <t>GLORIA</t>
  </si>
  <si>
    <t>PLAZA</t>
  </si>
  <si>
    <t>BLANCO</t>
  </si>
  <si>
    <t>MZ 11 Nº 85 -1 El Prado</t>
  </si>
  <si>
    <t>25776246</t>
  </si>
  <si>
    <t>DIANA</t>
  </si>
  <si>
    <t>CARITAS FELICES</t>
  </si>
  <si>
    <t>LUISA</t>
  </si>
  <si>
    <t>FERNANDA</t>
  </si>
  <si>
    <t>VASQUEZ</t>
  </si>
  <si>
    <t>MZ 17 Nº 2 -30 0</t>
  </si>
  <si>
    <t>1073983757</t>
  </si>
  <si>
    <t>KATERINE</t>
  </si>
  <si>
    <t>VANESA</t>
  </si>
  <si>
    <t>GUZMAN</t>
  </si>
  <si>
    <t>BOHORQUEZ</t>
  </si>
  <si>
    <t>14/10/1996</t>
  </si>
  <si>
    <t>TARJETA DE IDENTIDAD</t>
  </si>
  <si>
    <t>MZ 2 Nº 1 -54 0</t>
  </si>
  <si>
    <t>1007682711</t>
  </si>
  <si>
    <t>ADIS</t>
  </si>
  <si>
    <t>CABALLERO</t>
  </si>
  <si>
    <t>ALVAREZ</t>
  </si>
  <si>
    <t>CALLE 3 Nº 29 -44 0</t>
  </si>
  <si>
    <t>26203507</t>
  </si>
  <si>
    <t>ARLEMIS</t>
  </si>
  <si>
    <t>PRESCEDES</t>
  </si>
  <si>
    <t>CINDY</t>
  </si>
  <si>
    <t>LOIPEZ</t>
  </si>
  <si>
    <t>OQUENDO</t>
  </si>
  <si>
    <t>MZ 13 Nº 54 -11 0</t>
  </si>
  <si>
    <t>1067914959</t>
  </si>
  <si>
    <t>GHISET</t>
  </si>
  <si>
    <t>YENIS</t>
  </si>
  <si>
    <t>ENIT</t>
  </si>
  <si>
    <t>ARTEAGA</t>
  </si>
  <si>
    <t>CRA 20 Nº 54 -49  Santa Teresa</t>
  </si>
  <si>
    <t>1073976337</t>
  </si>
  <si>
    <t>YAZMIRIS</t>
  </si>
  <si>
    <t>ARRIETA</t>
  </si>
  <si>
    <t>ANGRL</t>
  </si>
  <si>
    <t>ROSSO</t>
  </si>
  <si>
    <t>MZ 13 Nº 23 -27 Wilches</t>
  </si>
  <si>
    <t>1067896123</t>
  </si>
  <si>
    <t>DINA</t>
  </si>
  <si>
    <t>BERROCAL</t>
  </si>
  <si>
    <t>ESTRADA</t>
  </si>
  <si>
    <t>MEDINA</t>
  </si>
  <si>
    <t>CALLE 4 Nº 35 -54 0</t>
  </si>
  <si>
    <t>50886553</t>
  </si>
  <si>
    <t>SIERRA</t>
  </si>
  <si>
    <t>SHIARA</t>
  </si>
  <si>
    <t>VERGARA</t>
  </si>
  <si>
    <t>MZ 14 Nº 1 -14 0</t>
  </si>
  <si>
    <t>1040494266</t>
  </si>
  <si>
    <t>YILDA</t>
  </si>
  <si>
    <t>TALIANA</t>
  </si>
  <si>
    <t>PAEZ</t>
  </si>
  <si>
    <t>CRA 6 Nº 80 -21 0</t>
  </si>
  <si>
    <t>1067892018</t>
  </si>
  <si>
    <t>VIDAL</t>
  </si>
  <si>
    <t>SERGIO</t>
  </si>
  <si>
    <t>LUIS</t>
  </si>
  <si>
    <t>RIOS</t>
  </si>
  <si>
    <t>DELGADO</t>
  </si>
  <si>
    <t>17/08/2012</t>
  </si>
  <si>
    <t>MZ 14 Nº 5 -63 La Floresta</t>
  </si>
  <si>
    <t>1003399514</t>
  </si>
  <si>
    <t>YESSICA</t>
  </si>
  <si>
    <t>RAMOS</t>
  </si>
  <si>
    <t>SALGADO</t>
  </si>
  <si>
    <t>BAUTISTA</t>
  </si>
  <si>
    <t>13/05/2012</t>
  </si>
  <si>
    <t>CALLE 5 Nº 88 -40 El Prado</t>
  </si>
  <si>
    <t>25784689</t>
  </si>
  <si>
    <t>SANCHEZ</t>
  </si>
  <si>
    <t>NUESTRA SEÑORA DEL CARMEN</t>
  </si>
  <si>
    <t>MAIRA</t>
  </si>
  <si>
    <t>MADERA</t>
  </si>
  <si>
    <t>19/07/1993</t>
  </si>
  <si>
    <t>CRA 4 Nº 30 -25 0</t>
  </si>
  <si>
    <t>1067919831</t>
  </si>
  <si>
    <t>TALIA</t>
  </si>
  <si>
    <t>VERTEL</t>
  </si>
  <si>
    <t>AIDETH</t>
  </si>
  <si>
    <t>MEZA</t>
  </si>
  <si>
    <t>ROYETH</t>
  </si>
  <si>
    <t>31/08/1986</t>
  </si>
  <si>
    <t>CALLE 8 Nº 35 -66 Villa Selina</t>
  </si>
  <si>
    <t>1067869504</t>
  </si>
  <si>
    <t>LEONOR</t>
  </si>
  <si>
    <t>KELI</t>
  </si>
  <si>
    <t>RAMIREZ</t>
  </si>
  <si>
    <t>22/09/1992</t>
  </si>
  <si>
    <t>CALLE 16 Nº 75 -4 Las Palmas</t>
  </si>
  <si>
    <t>1003048225</t>
  </si>
  <si>
    <t>NEIDIS</t>
  </si>
  <si>
    <t>ROMERO</t>
  </si>
  <si>
    <t>VIVIANA</t>
  </si>
  <si>
    <t>ESMERALDA</t>
  </si>
  <si>
    <t>CASARRUBIA</t>
  </si>
  <si>
    <t>ALMANZA</t>
  </si>
  <si>
    <t>27/02/1995</t>
  </si>
  <si>
    <t>CL 19 Nº 12 -28 La Floresta</t>
  </si>
  <si>
    <t>1102831105</t>
  </si>
  <si>
    <t>CUESTA</t>
  </si>
  <si>
    <t>YUDIS</t>
  </si>
  <si>
    <t>ISABEL</t>
  </si>
  <si>
    <t>AGUIRRE</t>
  </si>
  <si>
    <t>20/06/1981</t>
  </si>
  <si>
    <t>CALLE 12 Nº 66 -74 Santa Maria</t>
  </si>
  <si>
    <t>1067914042</t>
  </si>
  <si>
    <t>COGOLLO</t>
  </si>
  <si>
    <t>TIVISAY</t>
  </si>
  <si>
    <t>AVILEZ</t>
  </si>
  <si>
    <t>CL 12 Nº 10 -51 Oro blanco</t>
  </si>
  <si>
    <t>25878557</t>
  </si>
  <si>
    <t>LILI</t>
  </si>
  <si>
    <t>JOSEFA</t>
  </si>
  <si>
    <t>CASTELLANOS</t>
  </si>
  <si>
    <t>OSORIO</t>
  </si>
  <si>
    <t>15/03/1982</t>
  </si>
  <si>
    <t>CALLE 22 Nº 69 -81 Cañito</t>
  </si>
  <si>
    <t>1067851606</t>
  </si>
  <si>
    <t>ALYS</t>
  </si>
  <si>
    <t>PIEDAD</t>
  </si>
  <si>
    <t>ORTIZ</t>
  </si>
  <si>
    <t>LISETH</t>
  </si>
  <si>
    <t>ROYETT</t>
  </si>
  <si>
    <t>22/04/2012</t>
  </si>
  <si>
    <t>MZ 3 Nº 41 -79 Venus</t>
  </si>
  <si>
    <t>1066738395</t>
  </si>
  <si>
    <t>KARINA</t>
  </si>
  <si>
    <t>SANTIAGO</t>
  </si>
  <si>
    <t>29/08/2011</t>
  </si>
  <si>
    <t>MZ 16 Nº 82 -41 0</t>
  </si>
  <si>
    <t>50900140</t>
  </si>
  <si>
    <t>MARTHA</t>
  </si>
  <si>
    <t>CECILIA</t>
  </si>
  <si>
    <t>VERONICA</t>
  </si>
  <si>
    <t>MONTALVO</t>
  </si>
  <si>
    <t>24/09/2011</t>
  </si>
  <si>
    <t>CALLE 17 Nº 20 -34 Wilches</t>
  </si>
  <si>
    <t>1067849211</t>
  </si>
  <si>
    <t>YASMINE</t>
  </si>
  <si>
    <t>JOHEMY</t>
  </si>
  <si>
    <t>LUCIA</t>
  </si>
  <si>
    <t>ARGEL</t>
  </si>
  <si>
    <t>MESTRA</t>
  </si>
  <si>
    <t>18/08/2011</t>
  </si>
  <si>
    <t>MZ 1 Nº 57 -89 Santa Maria</t>
  </si>
  <si>
    <t>50931687</t>
  </si>
  <si>
    <t>MARY</t>
  </si>
  <si>
    <t>BASSA</t>
  </si>
  <si>
    <t>MATEO</t>
  </si>
  <si>
    <t>JOSE</t>
  </si>
  <si>
    <t>JARAMILLO</t>
  </si>
  <si>
    <t>19/08/2012</t>
  </si>
  <si>
    <t>CL 11 Nº 68 -26 0</t>
  </si>
  <si>
    <t>1065582493</t>
  </si>
  <si>
    <t>YALEINIS</t>
  </si>
  <si>
    <t>VIVAMOS FELICES</t>
  </si>
  <si>
    <t>JOHAN</t>
  </si>
  <si>
    <t>CUERVO</t>
  </si>
  <si>
    <t>CHARRIS</t>
  </si>
  <si>
    <t>CRA 16 Nº 30 -25 Villa Selina</t>
  </si>
  <si>
    <t>1193031113</t>
  </si>
  <si>
    <t>MARI</t>
  </si>
  <si>
    <t>KATERIN</t>
  </si>
  <si>
    <t>CHIMA</t>
  </si>
  <si>
    <t>MZ 8 Nº 31 -75 0</t>
  </si>
  <si>
    <t>1063157928</t>
  </si>
  <si>
    <t>DAMELYS</t>
  </si>
  <si>
    <t>SHAIDA</t>
  </si>
  <si>
    <t>NARVAES</t>
  </si>
  <si>
    <t>NISPERUSA</t>
  </si>
  <si>
    <t>CRA 3 Nº 66 -56 0</t>
  </si>
  <si>
    <t>50934884</t>
  </si>
  <si>
    <t>NELDA</t>
  </si>
  <si>
    <t>GALARCIO</t>
  </si>
  <si>
    <t>ANGELIS</t>
  </si>
  <si>
    <t>ZUBIETA</t>
  </si>
  <si>
    <t>CRA 9 Nº 30 -86 SAN NICOLAS</t>
  </si>
  <si>
    <t>1067862206</t>
  </si>
  <si>
    <t>MELISSA</t>
  </si>
  <si>
    <t>CAROLINA</t>
  </si>
  <si>
    <t>MELANIS</t>
  </si>
  <si>
    <t>CRA 14 Nº 57 -65 El Prado</t>
  </si>
  <si>
    <t>1067925062</t>
  </si>
  <si>
    <t>MONTAÑO</t>
  </si>
  <si>
    <t>SAMUEL</t>
  </si>
  <si>
    <t>CRA 10 Nº 24 -89 La Floresta</t>
  </si>
  <si>
    <t>1068421397</t>
  </si>
  <si>
    <t>JOHEMIS</t>
  </si>
  <si>
    <t>JANETH</t>
  </si>
  <si>
    <t>DERLIS</t>
  </si>
  <si>
    <t>BALTAZAR</t>
  </si>
  <si>
    <t>23/09/1974</t>
  </si>
  <si>
    <t>CALLE 22 Nº 21 -72 Cañito</t>
  </si>
  <si>
    <t>1003139705</t>
  </si>
  <si>
    <t>YOLIMA</t>
  </si>
  <si>
    <t>BABILONIA</t>
  </si>
  <si>
    <t>ESPINOSA</t>
  </si>
  <si>
    <t>REYES</t>
  </si>
  <si>
    <t>CRA 5 Nº 29 -87 0</t>
  </si>
  <si>
    <t>1067940562</t>
  </si>
  <si>
    <t>YANDRI</t>
  </si>
  <si>
    <t>ASORIO</t>
  </si>
  <si>
    <t>MARIVEL</t>
  </si>
  <si>
    <t>OVIEDO</t>
  </si>
  <si>
    <t>MUÑOS</t>
  </si>
  <si>
    <t>CALLE 8 Nº 44 -4  Santa Teresa</t>
  </si>
  <si>
    <t>50929594</t>
  </si>
  <si>
    <t>DORAIDA</t>
  </si>
  <si>
    <t>EVA</t>
  </si>
  <si>
    <t>SANDRIT</t>
  </si>
  <si>
    <t>VILLALBA</t>
  </si>
  <si>
    <t>TAPIA</t>
  </si>
  <si>
    <t>19/08/1994</t>
  </si>
  <si>
    <t>CRA 3 Nº 32 -41 7 de Agosto</t>
  </si>
  <si>
    <t>1019050906</t>
  </si>
  <si>
    <t>PALOMO</t>
  </si>
  <si>
    <t>VILMA</t>
  </si>
  <si>
    <t>ZABALA</t>
  </si>
  <si>
    <t>LAZO</t>
  </si>
  <si>
    <t>CL 17 Nº 61 -32 Wilches</t>
  </si>
  <si>
    <t>35010892</t>
  </si>
  <si>
    <t>TIBIZAY</t>
  </si>
  <si>
    <t>MI PEQUEÑO OSO</t>
  </si>
  <si>
    <t>ALEJANDRO</t>
  </si>
  <si>
    <t>ALVARADO</t>
  </si>
  <si>
    <t>CASTAÑO</t>
  </si>
  <si>
    <t>CALLE 5 Nº 63 -27 0</t>
  </si>
  <si>
    <t>1003140249</t>
  </si>
  <si>
    <t>DAYANA</t>
  </si>
  <si>
    <t>MATIAS</t>
  </si>
  <si>
    <t>DOMINGUEZ</t>
  </si>
  <si>
    <t>LOBO</t>
  </si>
  <si>
    <t>21/02/2012</t>
  </si>
  <si>
    <t>MZ 18 Nº 74 -70 Villa Selina</t>
  </si>
  <si>
    <t>1103124666</t>
  </si>
  <si>
    <t>JAMILA</t>
  </si>
  <si>
    <t>HURTADO</t>
  </si>
  <si>
    <t>NAIR</t>
  </si>
  <si>
    <t>YECITH</t>
  </si>
  <si>
    <t>16/03/2012</t>
  </si>
  <si>
    <t>CL 20 Nº 56 -18 El Prado</t>
  </si>
  <si>
    <t>1068586554</t>
  </si>
  <si>
    <t>MURIEL</t>
  </si>
  <si>
    <t>PAULA</t>
  </si>
  <si>
    <t>MZ 14 Nº 80 -64 San Diego</t>
  </si>
  <si>
    <t>1064319651</t>
  </si>
  <si>
    <t>OCAMPO</t>
  </si>
  <si>
    <t>ORDOÑEZ</t>
  </si>
  <si>
    <t>CALLE 2 Nº 5 -86 San Diego</t>
  </si>
  <si>
    <t>1067882120</t>
  </si>
  <si>
    <t>JAVIER</t>
  </si>
  <si>
    <t>ACEVEDO</t>
  </si>
  <si>
    <t>25/08/2011</t>
  </si>
  <si>
    <t>CL 15 Nº 55 -68 La Floresta</t>
  </si>
  <si>
    <t>1065003312</t>
  </si>
  <si>
    <t>ANGELA</t>
  </si>
  <si>
    <t>SOSA</t>
  </si>
  <si>
    <t>BRISAIRA</t>
  </si>
  <si>
    <t>MZ 21 Nº 74 -13 Wilches</t>
  </si>
  <si>
    <t>50921890</t>
  </si>
  <si>
    <t>ADELFINA</t>
  </si>
  <si>
    <t>AIDA</t>
  </si>
  <si>
    <t>AMOR</t>
  </si>
  <si>
    <t>BERRIO</t>
  </si>
  <si>
    <t>CALLE 4 Nº 9 -29 SAN NICOLAS</t>
  </si>
  <si>
    <t>1003403260</t>
  </si>
  <si>
    <t>YANETH</t>
  </si>
  <si>
    <t>DELAROSA</t>
  </si>
  <si>
    <t>KELLIS</t>
  </si>
  <si>
    <t>YOHEWIS</t>
  </si>
  <si>
    <t>CABRERA</t>
  </si>
  <si>
    <t>25/11/1987</t>
  </si>
  <si>
    <t>MZ 7 Nº 51 -52 0</t>
  </si>
  <si>
    <t>25786738</t>
  </si>
  <si>
    <t>YAIDITH</t>
  </si>
  <si>
    <t>DEL CARMEN</t>
  </si>
  <si>
    <t>24/10/1989</t>
  </si>
  <si>
    <t>CL 5 Nº 89 -36 0</t>
  </si>
  <si>
    <t>1064499884</t>
  </si>
  <si>
    <t>ALID</t>
  </si>
  <si>
    <t>BARTOLO</t>
  </si>
  <si>
    <t>YONELIS</t>
  </si>
  <si>
    <t>CHANTACA</t>
  </si>
  <si>
    <t>MZ 18 Nº 6 -86 Santa Maria</t>
  </si>
  <si>
    <t>1067926109</t>
  </si>
  <si>
    <t>YINA</t>
  </si>
  <si>
    <t>YANCES</t>
  </si>
  <si>
    <t>NELIDA</t>
  </si>
  <si>
    <t>DEL SOCORRO</t>
  </si>
  <si>
    <t>24/07/1987</t>
  </si>
  <si>
    <t>CRA 19 Nº 7 -82 0</t>
  </si>
  <si>
    <t>1003591747</t>
  </si>
  <si>
    <t>ARLY</t>
  </si>
  <si>
    <t>DUARTES</t>
  </si>
  <si>
    <t>MIS HUELLAS</t>
  </si>
  <si>
    <t>CESAR</t>
  </si>
  <si>
    <t>TRUJILLO</t>
  </si>
  <si>
    <t>20/10/2011</t>
  </si>
  <si>
    <t>1065002144</t>
  </si>
  <si>
    <t>MZ 14 Nº 32 -19 Oro blanco</t>
  </si>
  <si>
    <t>25773123</t>
  </si>
  <si>
    <t>DELOSANGELES</t>
  </si>
  <si>
    <t>WILLIAM</t>
  </si>
  <si>
    <t>CASTRO</t>
  </si>
  <si>
    <t>16/01/2012</t>
  </si>
  <si>
    <t>CALLE 17 Nº 57 -63 Santa Maria</t>
  </si>
  <si>
    <t>1067935044</t>
  </si>
  <si>
    <t>SANDRITH</t>
  </si>
  <si>
    <t>PATERNINA</t>
  </si>
  <si>
    <t>SEBASTIAN</t>
  </si>
  <si>
    <t>PAREDES</t>
  </si>
  <si>
    <t>LLORENTE</t>
  </si>
  <si>
    <t>13/06/2012</t>
  </si>
  <si>
    <t>CL 17 Nº 15 -38 0</t>
  </si>
  <si>
    <t>50935222</t>
  </si>
  <si>
    <t>YOJAIRA</t>
  </si>
  <si>
    <t>DELROSARIO</t>
  </si>
  <si>
    <t>CALLE 11 Nº 20 -17  Santa Teresa</t>
  </si>
  <si>
    <t>1067873558</t>
  </si>
  <si>
    <t>CAMILA</t>
  </si>
  <si>
    <t>SUARES</t>
  </si>
  <si>
    <t>CRA 17 Nº 2 -38 Oro blanco</t>
  </si>
  <si>
    <t>50995121</t>
  </si>
  <si>
    <t>SALMA</t>
  </si>
  <si>
    <t>CHELIN</t>
  </si>
  <si>
    <t>SELENA</t>
  </si>
  <si>
    <t>20/09/2011</t>
  </si>
  <si>
    <t>1065001484</t>
  </si>
  <si>
    <t>MZ 6 Nº 9 -83 Cañito</t>
  </si>
  <si>
    <t>1066517189</t>
  </si>
  <si>
    <t>ENADIS</t>
  </si>
  <si>
    <t>AURA</t>
  </si>
  <si>
    <t>PAYARES</t>
  </si>
  <si>
    <t>25/03/1991</t>
  </si>
  <si>
    <t>CALLE 14 Nº 24 -3 San Diego</t>
  </si>
  <si>
    <t>10665232</t>
  </si>
  <si>
    <t>DELSOCORRO</t>
  </si>
  <si>
    <t>VARGAS</t>
  </si>
  <si>
    <t>MARMOL</t>
  </si>
  <si>
    <t>14/09/1974</t>
  </si>
  <si>
    <t>MZ 13 Nº 56 -85 SAN NICOLAS</t>
  </si>
  <si>
    <t>50996103</t>
  </si>
  <si>
    <t>17/02/1992</t>
  </si>
  <si>
    <t>CRA 15 Nº 26 -14 SAN NICOLAS</t>
  </si>
  <si>
    <t>1066515250</t>
  </si>
  <si>
    <t>YULIANA</t>
  </si>
  <si>
    <t>YESENIA</t>
  </si>
  <si>
    <t>FERIA</t>
  </si>
  <si>
    <t>17/03/1988</t>
  </si>
  <si>
    <t>MZ 20 Nº 80 -61 Wilches</t>
  </si>
  <si>
    <t>50996651</t>
  </si>
  <si>
    <t>KETY</t>
  </si>
  <si>
    <t>MIRANDA</t>
  </si>
  <si>
    <t>MARISOL</t>
  </si>
  <si>
    <t>CL 18 Nº 26 -84  Santa Teresa</t>
  </si>
  <si>
    <t>1066508078</t>
  </si>
  <si>
    <t>ASNEIRA</t>
  </si>
  <si>
    <t>CAMINEMOS JUNTOS</t>
  </si>
  <si>
    <t>15/11/2011</t>
  </si>
  <si>
    <t>MZ 11 Nº 7 -61 Las Palmas</t>
  </si>
  <si>
    <t>1066508554</t>
  </si>
  <si>
    <t>LESLY</t>
  </si>
  <si>
    <t>AMITH</t>
  </si>
  <si>
    <t>RIVAS</t>
  </si>
  <si>
    <t>26/12/2011</t>
  </si>
  <si>
    <t>MZ 19 Nº 58 -33 La Floresta</t>
  </si>
  <si>
    <t>1003287335</t>
  </si>
  <si>
    <t>MARIELA</t>
  </si>
  <si>
    <t>RUIZ</t>
  </si>
  <si>
    <t>CRA 4 Nº 47 -10 Cañito</t>
  </si>
  <si>
    <t>50995756</t>
  </si>
  <si>
    <t>CARMEN</t>
  </si>
  <si>
    <t>21/06/2012</t>
  </si>
  <si>
    <t>CRA 2 Nº 1 -9 0</t>
  </si>
  <si>
    <t>1066523542</t>
  </si>
  <si>
    <t>AURORA</t>
  </si>
  <si>
    <t>25/08/1993</t>
  </si>
  <si>
    <t>CALLE 17 Nº 87 -6 El Prado</t>
  </si>
  <si>
    <t>50996340</t>
  </si>
  <si>
    <t>EBELIS</t>
  </si>
  <si>
    <t>YEPES</t>
  </si>
  <si>
    <t>26/09/1996</t>
  </si>
  <si>
    <t>CL 12 Nº 62 -5 0</t>
  </si>
  <si>
    <t>1067908368</t>
  </si>
  <si>
    <t>ENI</t>
  </si>
  <si>
    <t>HUMANEZ</t>
  </si>
  <si>
    <t>PEREIRA</t>
  </si>
  <si>
    <t>ALGARIN</t>
  </si>
  <si>
    <t>21/01/1971</t>
  </si>
  <si>
    <t>CALLE 7 Nº 49 -23 San Diego</t>
  </si>
  <si>
    <t>50925355</t>
  </si>
  <si>
    <t>MILENA</t>
  </si>
  <si>
    <t>PRIOLO</t>
  </si>
  <si>
    <t>DANIELA</t>
  </si>
  <si>
    <t>APARICIO</t>
  </si>
  <si>
    <t>CALLE 1 Nº 32 -8 SAN NICOLAS</t>
  </si>
  <si>
    <t>1067877327</t>
  </si>
  <si>
    <t>YERLIS</t>
  </si>
  <si>
    <t>ANGELICA</t>
  </si>
  <si>
    <t>MORALES</t>
  </si>
  <si>
    <t>18/04/1979</t>
  </si>
  <si>
    <t>MZ 17 Nº 83 -33 El Prado</t>
  </si>
  <si>
    <t>1067894430</t>
  </si>
  <si>
    <t>YAMILE</t>
  </si>
  <si>
    <t>CL 5 Nº 60 -12 Villa Selina</t>
  </si>
  <si>
    <t>1067882121</t>
  </si>
  <si>
    <t>SUEÑO DE NIÑEZ</t>
  </si>
  <si>
    <t>LUNA</t>
  </si>
  <si>
    <t>CRA 22 Nº 83 -70 Las Palmas</t>
  </si>
  <si>
    <t>1067900587</t>
  </si>
  <si>
    <t>VANESSA</t>
  </si>
  <si>
    <t>ZAITH</t>
  </si>
  <si>
    <t>NAID</t>
  </si>
  <si>
    <t>MORELO</t>
  </si>
  <si>
    <t>MEDRANO</t>
  </si>
  <si>
    <t>17/01/2012</t>
  </si>
  <si>
    <t>MZ 20 Nº 67 -45 0</t>
  </si>
  <si>
    <t>50929482</t>
  </si>
  <si>
    <t>ANTONIA</t>
  </si>
  <si>
    <t>YANET</t>
  </si>
  <si>
    <t>CL 15 Nº 25 -52 El Prado</t>
  </si>
  <si>
    <t>30687487</t>
  </si>
  <si>
    <t>DENIS</t>
  </si>
  <si>
    <t>DAMIAN</t>
  </si>
  <si>
    <t>MOORE</t>
  </si>
  <si>
    <t>CRA 4 Nº 29 -43 Venus</t>
  </si>
  <si>
    <t>50923587</t>
  </si>
  <si>
    <t>YAMID</t>
  </si>
  <si>
    <t>MOLINA</t>
  </si>
  <si>
    <t>ADRIAN</t>
  </si>
  <si>
    <t>JJOSE</t>
  </si>
  <si>
    <t>CL 22 Nº 5 -61 SAN NICOLAS</t>
  </si>
  <si>
    <t>50995563</t>
  </si>
  <si>
    <t>ASTRID</t>
  </si>
  <si>
    <t>BARRIOS</t>
  </si>
  <si>
    <t>LEINIS</t>
  </si>
  <si>
    <t>NEREIDIS</t>
  </si>
  <si>
    <t>MZ 12 Nº 68 -40 El Prado</t>
  </si>
  <si>
    <t>1063364037</t>
  </si>
  <si>
    <t>YENY</t>
  </si>
  <si>
    <t>CUADRADO</t>
  </si>
  <si>
    <t>LILIANA</t>
  </si>
  <si>
    <t>CALLE 13 Nº 16 -11 Wilches</t>
  </si>
  <si>
    <t>1066514218</t>
  </si>
  <si>
    <t>KAREN</t>
  </si>
  <si>
    <t>MARGARITA</t>
  </si>
  <si>
    <t>GANDARA</t>
  </si>
  <si>
    <t>KELLY</t>
  </si>
  <si>
    <t>AYALA</t>
  </si>
  <si>
    <t>26/07/1992</t>
  </si>
  <si>
    <t>CRA 9 Nº 40 -15 0</t>
  </si>
  <si>
    <t>ZABALETA</t>
  </si>
  <si>
    <t>PASTRANA</t>
  </si>
  <si>
    <t>MZ 20 Nº 80 -18 Venus</t>
  </si>
  <si>
    <t>1066522874</t>
  </si>
  <si>
    <t>GELIS</t>
  </si>
  <si>
    <t>DARLY</t>
  </si>
  <si>
    <t>EDITH</t>
  </si>
  <si>
    <t>CRA 6 Nº 57 -19 0</t>
  </si>
  <si>
    <t>1100337003</t>
  </si>
  <si>
    <t>ORLEIDE</t>
  </si>
  <si>
    <t>SAMIRA</t>
  </si>
  <si>
    <t>TUIRAN</t>
  </si>
  <si>
    <t>25/10/1982</t>
  </si>
  <si>
    <t>MZ 18 Nº 40 -59 0</t>
  </si>
  <si>
    <t>1066520038</t>
  </si>
  <si>
    <t>GARAVITO</t>
  </si>
  <si>
    <t>CL 9 Nº 15 -83 0</t>
  </si>
  <si>
    <t>1066511131</t>
  </si>
  <si>
    <t>ANOLFIRIA</t>
  </si>
  <si>
    <t>CARRIAZO</t>
  </si>
  <si>
    <t>HOGAR NUMERO 20</t>
  </si>
  <si>
    <t>UBALDO</t>
  </si>
  <si>
    <t>SAENZ</t>
  </si>
  <si>
    <t>GUILLIN</t>
  </si>
  <si>
    <t>22/04/2011</t>
  </si>
  <si>
    <t>CALLE 12 Nº 80 -88 SAN NICOLAS</t>
  </si>
  <si>
    <t>1066512445</t>
  </si>
  <si>
    <t>ESILDA</t>
  </si>
  <si>
    <t>NARANJO</t>
  </si>
  <si>
    <t>MZ 21 Nº 44 -54 Venus</t>
  </si>
  <si>
    <t>1066518143</t>
  </si>
  <si>
    <t>NEDIS</t>
  </si>
  <si>
    <t>PARRA</t>
  </si>
  <si>
    <t>MZ 20 Nº 37 -65 0</t>
  </si>
  <si>
    <t>1064898570</t>
  </si>
  <si>
    <t>NADITH</t>
  </si>
  <si>
    <t>JULIANA</t>
  </si>
  <si>
    <t>PADILLA</t>
  </si>
  <si>
    <t>CRA 12 Nº 21 -43 SAN NICOLAS</t>
  </si>
  <si>
    <t>1066517701</t>
  </si>
  <si>
    <t>MUÑOZ</t>
  </si>
  <si>
    <t>D LA ESPRIELLA</t>
  </si>
  <si>
    <t>29/09/2011</t>
  </si>
  <si>
    <t>CRA 18 Nº 82 -75 Oro blanco</t>
  </si>
  <si>
    <t>1002495762</t>
  </si>
  <si>
    <t>NIEVES</t>
  </si>
  <si>
    <t>CRA 21 Nº 55 -41 Oro blanco</t>
  </si>
  <si>
    <t>1067903099</t>
  </si>
  <si>
    <t>IVIS</t>
  </si>
  <si>
    <t>CL 18 Nº 18 -28 El Prado</t>
  </si>
  <si>
    <t>1067891548</t>
  </si>
  <si>
    <t>MARLEY</t>
  </si>
  <si>
    <t>MARQUEZ</t>
  </si>
  <si>
    <t>ELIZABETH</t>
  </si>
  <si>
    <t>MORA</t>
  </si>
  <si>
    <t>13/02/1989</t>
  </si>
  <si>
    <t>CRA 19 Nº 86 -54 SAN NICOLAS</t>
  </si>
  <si>
    <t>1067907803</t>
  </si>
  <si>
    <t>CALLE 9 Nº 53 -8 Venus</t>
  </si>
  <si>
    <t>1192811281</t>
  </si>
  <si>
    <t>KALEY</t>
  </si>
  <si>
    <t>CALLE 20 Nº 75 -22 0</t>
  </si>
  <si>
    <t>1067852625</t>
  </si>
  <si>
    <t>GREY</t>
  </si>
  <si>
    <t>PORTO</t>
  </si>
  <si>
    <t>17/12/1995</t>
  </si>
  <si>
    <t>CRA 7 Nº 67 -18 Wilches</t>
  </si>
  <si>
    <t>1067920551</t>
  </si>
  <si>
    <t>KENIA</t>
  </si>
  <si>
    <t>EUGENIA</t>
  </si>
  <si>
    <t>CL 8 Nº 29 -4  Santa Teresa</t>
  </si>
  <si>
    <t>1067095603</t>
  </si>
  <si>
    <t>YURIS</t>
  </si>
  <si>
    <t>ESQUIVEL</t>
  </si>
  <si>
    <t>COMETA DE COLORES</t>
  </si>
  <si>
    <t>ANDY</t>
  </si>
  <si>
    <t>15/09/1995</t>
  </si>
  <si>
    <t>CALLE 13 Nº 6 -76 Wilches</t>
  </si>
  <si>
    <t>1003338453</t>
  </si>
  <si>
    <t>VIKY</t>
  </si>
  <si>
    <t>VEGA</t>
  </si>
  <si>
    <t>RAMBAO</t>
  </si>
  <si>
    <t>16/12/1990</t>
  </si>
  <si>
    <t>CL 18 Nº 12 -17 0</t>
  </si>
  <si>
    <t>22865871</t>
  </si>
  <si>
    <t>BEATRIZ</t>
  </si>
  <si>
    <t>28/08/1989</t>
  </si>
  <si>
    <t>CALLE 10 Nº 85 -6 0</t>
  </si>
  <si>
    <t>1063286749</t>
  </si>
  <si>
    <t>CONDE</t>
  </si>
  <si>
    <t>ESPITIA</t>
  </si>
  <si>
    <t>20/01/1990</t>
  </si>
  <si>
    <t>CALLE 10 Nº 35 -89 0</t>
  </si>
  <si>
    <t>49665497</t>
  </si>
  <si>
    <t>ELSY</t>
  </si>
  <si>
    <t>PENA</t>
  </si>
  <si>
    <t>28/10/1985</t>
  </si>
  <si>
    <t>MZ 5 Nº 66 -67 7 de Agosto</t>
  </si>
  <si>
    <t>1066744185</t>
  </si>
  <si>
    <t>LEDIS</t>
  </si>
  <si>
    <t>ANNI</t>
  </si>
  <si>
    <t>DEISY</t>
  </si>
  <si>
    <t>PASTORIZO</t>
  </si>
  <si>
    <t>SERRATO</t>
  </si>
  <si>
    <t>MZ 20 Nº 78 -29 Oro blanco</t>
  </si>
  <si>
    <t>1067093619</t>
  </si>
  <si>
    <t>YANINA</t>
  </si>
  <si>
    <t>DENORAH</t>
  </si>
  <si>
    <t>MZ 16 Nº 85 -35 7 de Agosto</t>
  </si>
  <si>
    <t>1067094946</t>
  </si>
  <si>
    <t>BALDOVINO</t>
  </si>
  <si>
    <t>DAIRA</t>
  </si>
  <si>
    <t>RESTREPO</t>
  </si>
  <si>
    <t>ALANDETTE</t>
  </si>
  <si>
    <t>CL 4 Nº 22 -46 Oro blanco</t>
  </si>
  <si>
    <t>1067095474</t>
  </si>
  <si>
    <t>SANDYTH</t>
  </si>
  <si>
    <t>NAVARRO</t>
  </si>
  <si>
    <t>21/05/2012</t>
  </si>
  <si>
    <t>CRA 5 Nº 66 -74 Cañito</t>
  </si>
  <si>
    <t>1003337381</t>
  </si>
  <si>
    <t>GONZALES</t>
  </si>
  <si>
    <t>CRA 12 Nº 3 -81 Villa Selina</t>
  </si>
  <si>
    <t>1067092679</t>
  </si>
  <si>
    <t>YURLEIS</t>
  </si>
  <si>
    <t>27/05/2012</t>
  </si>
  <si>
    <t>MZ 4 Nº 11 -56 0</t>
  </si>
  <si>
    <t>1067092870</t>
  </si>
  <si>
    <t>ANY</t>
  </si>
  <si>
    <t>ISAAC</t>
  </si>
  <si>
    <t>HENRIQUEZ</t>
  </si>
  <si>
    <t>CALLE 11 Nº 14 -61 Villa Selina</t>
  </si>
  <si>
    <t>1067095104</t>
  </si>
  <si>
    <t>MACHADO</t>
  </si>
  <si>
    <t>TIERNOS CORAZONES</t>
  </si>
  <si>
    <t>DAVIER</t>
  </si>
  <si>
    <t>LAGARES</t>
  </si>
  <si>
    <t>22/09/2011</t>
  </si>
  <si>
    <t>CALLE 18 Nº 46 -17 El Prado</t>
  </si>
  <si>
    <t>1067094177</t>
  </si>
  <si>
    <t>CALLE 20 Nº 14 -14 0</t>
  </si>
  <si>
    <t>1040741604</t>
  </si>
  <si>
    <t>MARLIT</t>
  </si>
  <si>
    <t>JHON</t>
  </si>
  <si>
    <t>ALEX</t>
  </si>
  <si>
    <t>16/05/2012</t>
  </si>
  <si>
    <t>CL 2 Nº 89 -13 La Floresta</t>
  </si>
  <si>
    <t>1067090958</t>
  </si>
  <si>
    <t>19/11/2011</t>
  </si>
  <si>
    <t>CL 22 Nº 62 -57 0</t>
  </si>
  <si>
    <t>1067093900</t>
  </si>
  <si>
    <t>ELENA</t>
  </si>
  <si>
    <t>AGUILAR</t>
  </si>
  <si>
    <t>MAYERLIS</t>
  </si>
  <si>
    <t>MZ 8 Nº 70 -87 Wilches</t>
  </si>
  <si>
    <t>1067995755</t>
  </si>
  <si>
    <t>GREGORIA</t>
  </si>
  <si>
    <t>BERNA</t>
  </si>
  <si>
    <t>ANDREA</t>
  </si>
  <si>
    <t>ALTAFULLA</t>
  </si>
  <si>
    <t>CALLE 14 Nº 41 -86 Santa Maria</t>
  </si>
  <si>
    <t>1002306864</t>
  </si>
  <si>
    <t>YESENIS</t>
  </si>
  <si>
    <t>ARCENIA</t>
  </si>
  <si>
    <t>CRA 21 Nº 22 -29 0</t>
  </si>
  <si>
    <t>64740846</t>
  </si>
  <si>
    <t>ERMINIA</t>
  </si>
  <si>
    <t>SHIRLEY</t>
  </si>
  <si>
    <t>YASMIN</t>
  </si>
  <si>
    <t>22/02/1995</t>
  </si>
  <si>
    <t>CALLE 19 Nº 39 -37 Santa Maria</t>
  </si>
  <si>
    <t>1067092270</t>
  </si>
  <si>
    <t>GINA</t>
  </si>
  <si>
    <t>ROSARIO</t>
  </si>
  <si>
    <t>CL 22 Nº 69 -26 0</t>
  </si>
  <si>
    <t>1067092817</t>
  </si>
  <si>
    <t>SOLANO</t>
  </si>
  <si>
    <t>EMA</t>
  </si>
  <si>
    <t>EUDIT</t>
  </si>
  <si>
    <t>FLOREZ</t>
  </si>
  <si>
    <t>17/12/1976</t>
  </si>
  <si>
    <t>CL 4 Nº 20 -5 Oro blanco</t>
  </si>
  <si>
    <t>50886550</t>
  </si>
  <si>
    <t>YEPEZ</t>
  </si>
  <si>
    <t>PEÑA</t>
  </si>
  <si>
    <t>13/01/1987</t>
  </si>
  <si>
    <t>CALLE 14 Nº 22 -12 Oro blanco</t>
  </si>
  <si>
    <t>1007550809</t>
  </si>
  <si>
    <t>GERMANIA</t>
  </si>
  <si>
    <t>21/01/1994</t>
  </si>
  <si>
    <t>CRA 22 Nº 38 -70 0</t>
  </si>
  <si>
    <t>50884868</t>
  </si>
  <si>
    <t>NEGRETE</t>
  </si>
  <si>
    <t>FAMILIAS PROTEGIDAS</t>
  </si>
  <si>
    <t>HELLEN</t>
  </si>
  <si>
    <t>LINARES</t>
  </si>
  <si>
    <t>17/11/2011</t>
  </si>
  <si>
    <t>CL 12 Nº 64 -47 Cañito</t>
  </si>
  <si>
    <t>50571625</t>
  </si>
  <si>
    <t>GUERRERO</t>
  </si>
  <si>
    <t>18/11/2011</t>
  </si>
  <si>
    <t>CL 14 Nº 86 -84 0</t>
  </si>
  <si>
    <t>1003734138</t>
  </si>
  <si>
    <t>LIDIS</t>
  </si>
  <si>
    <t>JHOANA</t>
  </si>
  <si>
    <t>CARDOZO</t>
  </si>
  <si>
    <t>13/11/2011</t>
  </si>
  <si>
    <t>CALLE 11 Nº 80 -58 El Prado</t>
  </si>
  <si>
    <t>50886176</t>
  </si>
  <si>
    <t>LINEYS</t>
  </si>
  <si>
    <t>MARGOTH</t>
  </si>
  <si>
    <t>ARTIAGA</t>
  </si>
  <si>
    <t>FABIAN</t>
  </si>
  <si>
    <t>MONTIEL</t>
  </si>
  <si>
    <t>RIVERA</t>
  </si>
  <si>
    <t>23/04/2012</t>
  </si>
  <si>
    <t>MZ 20 Nº 29 -45 0</t>
  </si>
  <si>
    <t>1003337943</t>
  </si>
  <si>
    <t>MAURA</t>
  </si>
  <si>
    <t>BELTRAN</t>
  </si>
  <si>
    <t>MZ 4 Nº 60 -89 San Diego</t>
  </si>
  <si>
    <t>39287541</t>
  </si>
  <si>
    <t>LETY</t>
  </si>
  <si>
    <t>15/06/2011</t>
  </si>
  <si>
    <t>CL 15 Nº 27 -75 0</t>
  </si>
  <si>
    <t>1067093481</t>
  </si>
  <si>
    <t>FRANCIA</t>
  </si>
  <si>
    <t>DAIRIS</t>
  </si>
  <si>
    <t>SEGURA</t>
  </si>
  <si>
    <t>CALLE 2 Nº 18 -55 7 de Agosto</t>
  </si>
  <si>
    <t>1019003948</t>
  </si>
  <si>
    <t>NORA</t>
  </si>
  <si>
    <t>MIRNA</t>
  </si>
  <si>
    <t>DE LA OSSA</t>
  </si>
  <si>
    <t>31/07/1982</t>
  </si>
  <si>
    <t>CL 9 Nº 83 -28  Santa Teresa</t>
  </si>
  <si>
    <t>1066729091</t>
  </si>
  <si>
    <t>EPIAYU</t>
  </si>
  <si>
    <t>LEIDY</t>
  </si>
  <si>
    <t>QUINTERO</t>
  </si>
  <si>
    <t>22/02/1996</t>
  </si>
  <si>
    <t>CL 18 Nº 2 -89 0</t>
  </si>
  <si>
    <t>50886698</t>
  </si>
  <si>
    <t>VANEGA</t>
  </si>
  <si>
    <t>YADIS</t>
  </si>
  <si>
    <t>ESTER</t>
  </si>
  <si>
    <t>AVILA</t>
  </si>
  <si>
    <t>CALLE 9 Nº 52 -78 0</t>
  </si>
  <si>
    <t>50886552</t>
  </si>
  <si>
    <t>NORELIS</t>
  </si>
  <si>
    <t>VINADAD</t>
  </si>
  <si>
    <t>TEJADA</t>
  </si>
  <si>
    <t>18/11/1988</t>
  </si>
  <si>
    <t>MZ 4 Nº 37 -55 0</t>
  </si>
  <si>
    <t>50885432</t>
  </si>
  <si>
    <t>ISABELA</t>
  </si>
  <si>
    <t>RAQUEL</t>
  </si>
  <si>
    <t>ARCIA</t>
  </si>
  <si>
    <t>19/01/1982</t>
  </si>
  <si>
    <t>CRA 18 Nº 48 -65 0</t>
  </si>
  <si>
    <t>1067096074</t>
  </si>
  <si>
    <t>EILYN</t>
  </si>
  <si>
    <t>PIENDA</t>
  </si>
  <si>
    <t>27/06/2012</t>
  </si>
  <si>
    <t>CRA 18 Nº 79 -6 La Floresta</t>
  </si>
  <si>
    <t>50885486</t>
  </si>
  <si>
    <t>SINDY</t>
  </si>
  <si>
    <t>YAICETH</t>
  </si>
  <si>
    <t>HAROLD</t>
  </si>
  <si>
    <t>MAURICIO</t>
  </si>
  <si>
    <t>VALENZUELA</t>
  </si>
  <si>
    <t>CRA 19 Nº 7 -39 San Diego</t>
  </si>
  <si>
    <t>1067094140</t>
  </si>
  <si>
    <t>MAYRETH</t>
  </si>
  <si>
    <t>MARIANA</t>
  </si>
  <si>
    <t>CRA 3 Nº 11 -75 0</t>
  </si>
  <si>
    <t>1067096239</t>
  </si>
  <si>
    <t>PRADO</t>
  </si>
  <si>
    <t>ARSUSA</t>
  </si>
  <si>
    <t>CRA 13 Nº 35 -32 Santa Maria</t>
  </si>
  <si>
    <t>50994989</t>
  </si>
  <si>
    <t>JAINER</t>
  </si>
  <si>
    <t>CONTRERAS</t>
  </si>
  <si>
    <t>CALLE 9 Nº 80 -45 Venus</t>
  </si>
  <si>
    <t>1067093488</t>
  </si>
  <si>
    <t>MARLYS</t>
  </si>
  <si>
    <t>KEINER</t>
  </si>
  <si>
    <t>GALEANO</t>
  </si>
  <si>
    <t>CL 16 Nº 31 -32 0</t>
  </si>
  <si>
    <t>33311867</t>
  </si>
  <si>
    <t>LUCY</t>
  </si>
  <si>
    <t>CALLE 1 Nº 61 -42 0</t>
  </si>
  <si>
    <t>1068587119</t>
  </si>
  <si>
    <t>LORAINE</t>
  </si>
  <si>
    <t>CLAR</t>
  </si>
  <si>
    <t>21/03/1994</t>
  </si>
  <si>
    <t>CALLE 3 Nº 8 -37 El Prado</t>
  </si>
  <si>
    <t>43208310</t>
  </si>
  <si>
    <t>DARY</t>
  </si>
  <si>
    <t>CANA</t>
  </si>
  <si>
    <t>MELVIS</t>
  </si>
  <si>
    <t>AYAZO</t>
  </si>
  <si>
    <t>CL 1 Nº 45 -67 0</t>
  </si>
  <si>
    <t>1064998527</t>
  </si>
  <si>
    <t>YULY</t>
  </si>
  <si>
    <t>GARCIA</t>
  </si>
  <si>
    <t>28/10/1979</t>
  </si>
  <si>
    <t>CL 11 Nº 21 -78 0</t>
  </si>
  <si>
    <t>1067852400</t>
  </si>
  <si>
    <t>DIOSELINA</t>
  </si>
  <si>
    <t>ADELA</t>
  </si>
  <si>
    <t>CALLE 20 Nº 88 -19 7 de Agosto</t>
  </si>
  <si>
    <t>1033366526</t>
  </si>
  <si>
    <t>KATIA</t>
  </si>
  <si>
    <t>13/07/1994</t>
  </si>
  <si>
    <t>CL 12 Nº 5 -52 Cañito</t>
  </si>
  <si>
    <t>1167925845</t>
  </si>
  <si>
    <t>OLGA</t>
  </si>
  <si>
    <t>EL DIVINO NIÑO</t>
  </si>
  <si>
    <t>JHOMAR</t>
  </si>
  <si>
    <t>ALEMAN</t>
  </si>
  <si>
    <t>22/12/2011</t>
  </si>
  <si>
    <t>CRA 3 Nº 59 -85 Santa Maria</t>
  </si>
  <si>
    <t>25800808</t>
  </si>
  <si>
    <t>MERCEDES</t>
  </si>
  <si>
    <t>VALLERY</t>
  </si>
  <si>
    <t>ARGUMEDO</t>
  </si>
  <si>
    <t>23/11/2011</t>
  </si>
  <si>
    <t>MZ 16 Nº 56 -24 Oro blanco</t>
  </si>
  <si>
    <t>25785148</t>
  </si>
  <si>
    <t>YORJANIS</t>
  </si>
  <si>
    <t>JARABA</t>
  </si>
  <si>
    <t>CL 10 Nº 8 -5 Oro blanco</t>
  </si>
  <si>
    <t>1118807087</t>
  </si>
  <si>
    <t>YANERIS</t>
  </si>
  <si>
    <t>CHAUD</t>
  </si>
  <si>
    <t>JESUS</t>
  </si>
  <si>
    <t>DANIEL</t>
  </si>
  <si>
    <t>CL 5 Nº 6 -37 SAN NICOLAS</t>
  </si>
  <si>
    <t>10776360</t>
  </si>
  <si>
    <t>HUBERTO</t>
  </si>
  <si>
    <t>MANUEL</t>
  </si>
  <si>
    <t>DAGNER</t>
  </si>
  <si>
    <t>18/07/2012</t>
  </si>
  <si>
    <t>CRA 15 Nº 57 -11 Cañito</t>
  </si>
  <si>
    <t>1068582813</t>
  </si>
  <si>
    <t>DELPILAR</t>
  </si>
  <si>
    <t>CRA 4 Nº 79 -19 Villa Selina</t>
  </si>
  <si>
    <t>25801216</t>
  </si>
  <si>
    <t>NEVIS</t>
  </si>
  <si>
    <t>VILORIA</t>
  </si>
  <si>
    <t>MILAGRO</t>
  </si>
  <si>
    <t>CL 19 Nº 3 -89 Villa Selina</t>
  </si>
  <si>
    <t>1133795702</t>
  </si>
  <si>
    <t>ALIS</t>
  </si>
  <si>
    <t>CRA 11 Nº 65 -21 San Diego</t>
  </si>
  <si>
    <t>1067903476</t>
  </si>
  <si>
    <t>SOLIS</t>
  </si>
  <si>
    <t>SAIRA</t>
  </si>
  <si>
    <t>MZ 16 Nº 38 -5 Villa Selina</t>
  </si>
  <si>
    <t>50918285</t>
  </si>
  <si>
    <t>DERCY</t>
  </si>
  <si>
    <t>BARON</t>
  </si>
  <si>
    <t>MZ 4 Nº 59 -78 SAN NICOLAS</t>
  </si>
  <si>
    <t>1064983088</t>
  </si>
  <si>
    <t>ELIS</t>
  </si>
  <si>
    <t>FRANCISCO</t>
  </si>
  <si>
    <t>GABRIELA</t>
  </si>
  <si>
    <t>ESPINISA</t>
  </si>
  <si>
    <t>RUBIO</t>
  </si>
  <si>
    <t>CL 8 Nº 67 -73 Santa Maria</t>
  </si>
  <si>
    <t>50915788</t>
  </si>
  <si>
    <t>ERIKA</t>
  </si>
  <si>
    <t>26/06/1994</t>
  </si>
  <si>
    <t>CALLE 18 Nº 51 -49  Santa Teresa</t>
  </si>
  <si>
    <t>1064992665</t>
  </si>
  <si>
    <t>MI CASITA</t>
  </si>
  <si>
    <t>YESSI</t>
  </si>
  <si>
    <t>14/02/1992</t>
  </si>
  <si>
    <t>MZ 14 Nº 58 -57 0</t>
  </si>
  <si>
    <t>1063161661</t>
  </si>
  <si>
    <t>MILY</t>
  </si>
  <si>
    <t>ARAUJO</t>
  </si>
  <si>
    <t>RODELO</t>
  </si>
  <si>
    <t>31/03/1997</t>
  </si>
  <si>
    <t>CRA 19 Nº 68 -83 Venus</t>
  </si>
  <si>
    <t>26163839</t>
  </si>
  <si>
    <t>YARLETH</t>
  </si>
  <si>
    <t>HERLINDA</t>
  </si>
  <si>
    <t>CRA 22 Nº 17 -63 El Prado</t>
  </si>
  <si>
    <t>1064982356</t>
  </si>
  <si>
    <t>INGRIS</t>
  </si>
  <si>
    <t>DEYANIRA</t>
  </si>
  <si>
    <t>CRA 5 Nº 75 -83 0</t>
  </si>
  <si>
    <t>50924360</t>
  </si>
  <si>
    <t>CAMILO</t>
  </si>
  <si>
    <t>MZ 7 Nº 75 -50 La Floresta</t>
  </si>
  <si>
    <t>26163341</t>
  </si>
  <si>
    <t>NAYIVIS</t>
  </si>
  <si>
    <t>AMPARO</t>
  </si>
  <si>
    <t>VALENTINA</t>
  </si>
  <si>
    <t>30/06/2011</t>
  </si>
  <si>
    <t>CRA 7 Nº 22 -67 0</t>
  </si>
  <si>
    <t>25889580</t>
  </si>
  <si>
    <t>CARMONA</t>
  </si>
  <si>
    <t>SARA</t>
  </si>
  <si>
    <t>PERNETH</t>
  </si>
  <si>
    <t>25/10/2011</t>
  </si>
  <si>
    <t>CRA 10 Nº 25 -63 0</t>
  </si>
  <si>
    <t>1063079630</t>
  </si>
  <si>
    <t>SIBAJA</t>
  </si>
  <si>
    <t>ROLDER</t>
  </si>
  <si>
    <t>ALCIRIA</t>
  </si>
  <si>
    <t>CALLE 14 Nº 30 -47 7 de Agosto</t>
  </si>
  <si>
    <t>25890572</t>
  </si>
  <si>
    <t>NELVITA</t>
  </si>
  <si>
    <t>KAROL</t>
  </si>
  <si>
    <t>MZ 19 Nº 50 -21 Venus</t>
  </si>
  <si>
    <t>25890568</t>
  </si>
  <si>
    <t>CRA 13 Nº 26 -74 La Floresta</t>
  </si>
  <si>
    <t>1003061018</t>
  </si>
  <si>
    <t>KATYA</t>
  </si>
  <si>
    <t>MAICOL</t>
  </si>
  <si>
    <t>BALLESTA</t>
  </si>
  <si>
    <t>26/01/2012</t>
  </si>
  <si>
    <t>CRA 1 Nº 6 -1 San Diego</t>
  </si>
  <si>
    <t>25890636</t>
  </si>
  <si>
    <t>FANNY</t>
  </si>
  <si>
    <t>GEORGE</t>
  </si>
  <si>
    <t>LOUIS</t>
  </si>
  <si>
    <t>MZ 21 Nº 89 -36 SAN NICOLAS</t>
  </si>
  <si>
    <t>50710268</t>
  </si>
  <si>
    <t>MIREYA</t>
  </si>
  <si>
    <t>CHIQUILLADAS</t>
  </si>
  <si>
    <t>KAROLL</t>
  </si>
  <si>
    <t>MICHEL</t>
  </si>
  <si>
    <t>FUENTES</t>
  </si>
  <si>
    <t>MARZOLA</t>
  </si>
  <si>
    <t>CALLE 18 Nº 88 -85 SAN NICOLAS</t>
  </si>
  <si>
    <t>1007390553</t>
  </si>
  <si>
    <t>DOLLY</t>
  </si>
  <si>
    <t>YUSBRAINER</t>
  </si>
  <si>
    <t>GARCES</t>
  </si>
  <si>
    <t>MZ 15 Nº 35 -22  Santa Teresa</t>
  </si>
  <si>
    <t>1063081192</t>
  </si>
  <si>
    <t>RADA</t>
  </si>
  <si>
    <t>SALIM</t>
  </si>
  <si>
    <t>GALVAN</t>
  </si>
  <si>
    <t>CALLE 3 Nº 77 -89 Villa Selina</t>
  </si>
  <si>
    <t>1007505139</t>
  </si>
  <si>
    <t>CORDERO</t>
  </si>
  <si>
    <t>CALLE 1 Nº 20 -57 0</t>
  </si>
  <si>
    <t>1072251333</t>
  </si>
  <si>
    <t>ALBA</t>
  </si>
  <si>
    <t>GABRIEL</t>
  </si>
  <si>
    <t>BANDA</t>
  </si>
  <si>
    <t>20/05/2012</t>
  </si>
  <si>
    <t>MZ 1 Nº 44 -71 0</t>
  </si>
  <si>
    <t>26203109</t>
  </si>
  <si>
    <t>KATI</t>
  </si>
  <si>
    <t>RAMIRES</t>
  </si>
  <si>
    <t>CL 10 Nº 25 -25 0</t>
  </si>
  <si>
    <t>1063077347</t>
  </si>
  <si>
    <t>YALIDIS</t>
  </si>
  <si>
    <t>REINO</t>
  </si>
  <si>
    <t>16/08/1985</t>
  </si>
  <si>
    <t>CL 17 Nº 44 -60 Venus</t>
  </si>
  <si>
    <t>1063079211</t>
  </si>
  <si>
    <t>YINELVA</t>
  </si>
  <si>
    <t>CELINA</t>
  </si>
  <si>
    <t>CRA 14 Nº 23 -34 Venus</t>
  </si>
  <si>
    <t>25890139</t>
  </si>
  <si>
    <t>MERLYS</t>
  </si>
  <si>
    <t>CARO</t>
  </si>
  <si>
    <t>16/01/1981</t>
  </si>
  <si>
    <t>MZ 17 Nº 34 -14 0</t>
  </si>
  <si>
    <t>50935148</t>
  </si>
  <si>
    <t>INES</t>
  </si>
  <si>
    <t>25/06/1984</t>
  </si>
  <si>
    <t>MZ 15 Nº 32 -7 0</t>
  </si>
  <si>
    <t>1040358934</t>
  </si>
  <si>
    <t>SANTOS</t>
  </si>
  <si>
    <t>YENI</t>
  </si>
  <si>
    <t>22/07/1996</t>
  </si>
  <si>
    <t>CL 11 Nº 54 -44 San Diego</t>
  </si>
  <si>
    <t>5093854500</t>
  </si>
  <si>
    <t>RUBY</t>
  </si>
  <si>
    <t>MZ 15 Nº 9 -50 Oro blanco</t>
  </si>
  <si>
    <t>3068955000</t>
  </si>
  <si>
    <t>SOTO</t>
  </si>
  <si>
    <t>MIS ANGELITOS</t>
  </si>
  <si>
    <t>29/08/2012</t>
  </si>
  <si>
    <t>CL 16 Nº 59 -40 Villa Selina</t>
  </si>
  <si>
    <t>5093793300</t>
  </si>
  <si>
    <t>DAMASA</t>
  </si>
  <si>
    <t>DAILITH</t>
  </si>
  <si>
    <t>29/12/2011</t>
  </si>
  <si>
    <t>CL 1 Nº 12 -22 Cañito</t>
  </si>
  <si>
    <t>AMANDA</t>
  </si>
  <si>
    <t>RUBIS</t>
  </si>
  <si>
    <t>COGOLO</t>
  </si>
  <si>
    <t>CRA 12 Nº 68 -82 Las Palmas</t>
  </si>
  <si>
    <t>LEANDRA</t>
  </si>
  <si>
    <t>GAVIRIA</t>
  </si>
  <si>
    <t>CL 6 Nº 18 -43 0</t>
  </si>
  <si>
    <t>NELY</t>
  </si>
  <si>
    <t>JHEFERSON</t>
  </si>
  <si>
    <t>STYVEN</t>
  </si>
  <si>
    <t>17/12/2011</t>
  </si>
  <si>
    <t>1065002275</t>
  </si>
  <si>
    <t>MZ 19 Nº 19 -69 La Floresta</t>
  </si>
  <si>
    <t>5093784700</t>
  </si>
  <si>
    <t>DEICY</t>
  </si>
  <si>
    <t>YORK</t>
  </si>
  <si>
    <t>DE DIOS</t>
  </si>
  <si>
    <t>OLIER</t>
  </si>
  <si>
    <t>CRA 14 Nº 10 -19 0</t>
  </si>
  <si>
    <t>EULENIA</t>
  </si>
  <si>
    <t>ROBLES</t>
  </si>
  <si>
    <t>18/03/2012</t>
  </si>
  <si>
    <t>MZ 12 Nº 86 -47 0</t>
  </si>
  <si>
    <t>FRIZA</t>
  </si>
  <si>
    <t>ANYUT</t>
  </si>
  <si>
    <t>FOREST</t>
  </si>
  <si>
    <t>JHOEMIS</t>
  </si>
  <si>
    <t>CALLE 13 Nº 15 -78  Santa Teresa</t>
  </si>
  <si>
    <t>2602013200</t>
  </si>
  <si>
    <t>CARVAJAL</t>
  </si>
  <si>
    <t>IZQUIERDO</t>
  </si>
  <si>
    <t>CRA 4 Nº 12 -70 0</t>
  </si>
  <si>
    <t>1067847055</t>
  </si>
  <si>
    <t>NATALIA</t>
  </si>
  <si>
    <t>CAMACHO</t>
  </si>
  <si>
    <t>27/09/1993</t>
  </si>
  <si>
    <t>CRA 22 Nº 23 -16 Las Palmas</t>
  </si>
  <si>
    <t>LOS AMIGUITOS</t>
  </si>
  <si>
    <t>EIMY</t>
  </si>
  <si>
    <t>NISPERUZA</t>
  </si>
  <si>
    <t>MZ 1 Nº 31 -35 La Floresta</t>
  </si>
  <si>
    <t>SADY</t>
  </si>
  <si>
    <t>24/08/2012</t>
  </si>
  <si>
    <t>MZ 9 Nº 80 -5 0</t>
  </si>
  <si>
    <t>RANGEL</t>
  </si>
  <si>
    <t>CAVADIA</t>
  </si>
  <si>
    <t>MZ 12 Nº 47 -4 7 de Agosto</t>
  </si>
  <si>
    <t>YENNIFER</t>
  </si>
  <si>
    <t>PADILA</t>
  </si>
  <si>
    <t>EMILY</t>
  </si>
  <si>
    <t>15/10/2012</t>
  </si>
  <si>
    <t>CL 7 Nº 89 -32 0</t>
  </si>
  <si>
    <t>1067933233</t>
  </si>
  <si>
    <t>CARMELIN</t>
  </si>
  <si>
    <t>LUCAS</t>
  </si>
  <si>
    <t>ARELYS</t>
  </si>
  <si>
    <t>18/11/1993</t>
  </si>
  <si>
    <t>CALLE 20 Nº 30 -65 Las Palmas</t>
  </si>
  <si>
    <t>50904072</t>
  </si>
  <si>
    <t>UBADEL</t>
  </si>
  <si>
    <t>MARELIS</t>
  </si>
  <si>
    <t>TEHERAN</t>
  </si>
  <si>
    <t>22/08/1995</t>
  </si>
  <si>
    <t>MZ 20 Nº 56 -51 Oro blanco</t>
  </si>
  <si>
    <t>1067884292</t>
  </si>
  <si>
    <t>28/02/1994</t>
  </si>
  <si>
    <t>CL 11 Nº 81 -23 Las Palmas</t>
  </si>
  <si>
    <t>50927588</t>
  </si>
  <si>
    <t>HORTENCIA</t>
  </si>
  <si>
    <t>ARLET</t>
  </si>
  <si>
    <t>LOZANO</t>
  </si>
  <si>
    <t>MZ 18 Nº 8 -19  Santa Teresa</t>
  </si>
  <si>
    <t>1067865048</t>
  </si>
  <si>
    <t>LILIBETH</t>
  </si>
  <si>
    <t>ENAMORADO</t>
  </si>
  <si>
    <t>30/10/1980</t>
  </si>
  <si>
    <t>CL 13 Nº 33 -74 San Diego</t>
  </si>
  <si>
    <t>1067905146</t>
  </si>
  <si>
    <t>CALLE 19 Nº 71 -72 0</t>
  </si>
  <si>
    <t>1062959131</t>
  </si>
  <si>
    <t>THERAN</t>
  </si>
  <si>
    <t>MARIA AUXILIADORA</t>
  </si>
  <si>
    <t>SAEZ</t>
  </si>
  <si>
    <t>15/11/1994</t>
  </si>
  <si>
    <t>CL 1 Nº 67 -30 Wilches</t>
  </si>
  <si>
    <t>1067914451</t>
  </si>
  <si>
    <t>HUUMANEZ</t>
  </si>
  <si>
    <t>CRA 17 Nº 33 -38 Villa Selina</t>
  </si>
  <si>
    <t>1013638623</t>
  </si>
  <si>
    <t>FLORES</t>
  </si>
  <si>
    <t>14/08/1996</t>
  </si>
  <si>
    <t>CL 16 Nº 24 -11 Cañito</t>
  </si>
  <si>
    <t>25890847</t>
  </si>
  <si>
    <t>MILEDI</t>
  </si>
  <si>
    <t>LORA</t>
  </si>
  <si>
    <t>DIANIS</t>
  </si>
  <si>
    <t>DIANET</t>
  </si>
  <si>
    <t>RHENALS</t>
  </si>
  <si>
    <t>MZ 7 Nº 54 -52 Santa Maria</t>
  </si>
  <si>
    <t>1063081504</t>
  </si>
  <si>
    <t>16/09/1994</t>
  </si>
  <si>
    <t>CRA 6 Nº 81 -52 0</t>
  </si>
  <si>
    <t>1007767532</t>
  </si>
  <si>
    <t>TARRAS</t>
  </si>
  <si>
    <t>SOL</t>
  </si>
  <si>
    <t>FANNYS</t>
  </si>
  <si>
    <t>BATISTA</t>
  </si>
  <si>
    <t>20/11/1980</t>
  </si>
  <si>
    <t>MZ 12 Nº 22 -85 SAN NICOLAS</t>
  </si>
  <si>
    <t>25890000</t>
  </si>
  <si>
    <t>LOLIMAR</t>
  </si>
  <si>
    <t>MAYELIS</t>
  </si>
  <si>
    <t>DULCE</t>
  </si>
  <si>
    <t>RIVERO</t>
  </si>
  <si>
    <t>CL 2 Nº 77 -48  Santa Teresa</t>
  </si>
  <si>
    <t>1063074695</t>
  </si>
  <si>
    <t>BERENA</t>
  </si>
  <si>
    <t>TARRA</t>
  </si>
  <si>
    <t>ESCOBAR</t>
  </si>
  <si>
    <t>13/10/2011</t>
  </si>
  <si>
    <t>CL 9 Nº 44 -35 SAN NICOLAS</t>
  </si>
  <si>
    <t>1063078517</t>
  </si>
  <si>
    <t>MIRIAN</t>
  </si>
  <si>
    <t>GEOVANA</t>
  </si>
  <si>
    <t>ANANGONO</t>
  </si>
  <si>
    <t>19/04/2012</t>
  </si>
  <si>
    <t>CRA 20 Nº 21 -75 SAN NICOLAS</t>
  </si>
  <si>
    <t>1007623554</t>
  </si>
  <si>
    <t>BELLO</t>
  </si>
  <si>
    <t>VICTORIA</t>
  </si>
  <si>
    <t>GUADALUPE</t>
  </si>
  <si>
    <t>POSADA</t>
  </si>
  <si>
    <t>CL 18 Nº 64 -17 0</t>
  </si>
  <si>
    <t>1063079793</t>
  </si>
  <si>
    <t>MARLENIS</t>
  </si>
  <si>
    <t>LEMUS</t>
  </si>
  <si>
    <t>DIOS ES AMOR</t>
  </si>
  <si>
    <t>EVIS</t>
  </si>
  <si>
    <t>21/10/1981</t>
  </si>
  <si>
    <t>CL 5 Nº 8 -56 Oro blanco</t>
  </si>
  <si>
    <t>1063075321</t>
  </si>
  <si>
    <t>EDLCY</t>
  </si>
  <si>
    <t>MONGONEZ</t>
  </si>
  <si>
    <t>14/04/1981</t>
  </si>
  <si>
    <t>MZ 12 Nº 58 -76 Villa Selina</t>
  </si>
  <si>
    <t>22805915</t>
  </si>
  <si>
    <t>DERBIS</t>
  </si>
  <si>
    <t>BALLESTEROS</t>
  </si>
  <si>
    <t>AVILES</t>
  </si>
  <si>
    <t>30/08/1974</t>
  </si>
  <si>
    <t>MZ 22 Nº 39 -55 Venus</t>
  </si>
  <si>
    <t>1063081733</t>
  </si>
  <si>
    <t>MZ 4 Nº 12 -13 El Prado</t>
  </si>
  <si>
    <t>1007792440</t>
  </si>
  <si>
    <t>MZ 5 Nº 46 -85 San Diego</t>
  </si>
  <si>
    <t>1063081934</t>
  </si>
  <si>
    <t>ESTRE</t>
  </si>
  <si>
    <t>MARBELL</t>
  </si>
  <si>
    <t>LARA</t>
  </si>
  <si>
    <t>19/08/1996</t>
  </si>
  <si>
    <t>CL 13 Nº 5 -68 Venus</t>
  </si>
  <si>
    <t>25890622</t>
  </si>
  <si>
    <t>LAZA</t>
  </si>
  <si>
    <t>28/07/1993</t>
  </si>
  <si>
    <t>CALLE 13 Nº 69 -84 0</t>
  </si>
  <si>
    <t>21527435</t>
  </si>
  <si>
    <t>ELVIRA</t>
  </si>
  <si>
    <t>15/02/1989</t>
  </si>
  <si>
    <t>CRA 5 Nº 12 -44 San Diego</t>
  </si>
  <si>
    <t>1063075781</t>
  </si>
  <si>
    <t>YADIRIS</t>
  </si>
  <si>
    <t>ERICK</t>
  </si>
  <si>
    <t>16/07/2012</t>
  </si>
  <si>
    <t>1096500473</t>
  </si>
  <si>
    <t>CALLE 20 Nº 83 -18 7 de Agosto</t>
  </si>
  <si>
    <t>1063081176</t>
  </si>
  <si>
    <t>YURANYS</t>
  </si>
  <si>
    <t>28/04/2012</t>
  </si>
  <si>
    <t>CALLE 16 Nº 86 -55 Venus</t>
  </si>
  <si>
    <t>25890011</t>
  </si>
  <si>
    <t>LILIA</t>
  </si>
  <si>
    <t>DIEGO</t>
  </si>
  <si>
    <t>CRA 18 Nº 54 -76 Santa Maria</t>
  </si>
  <si>
    <t>50711041</t>
  </si>
  <si>
    <t>BAQUERO</t>
  </si>
  <si>
    <t>PEDRO</t>
  </si>
  <si>
    <t>ANTONIO</t>
  </si>
  <si>
    <t>29/06/2012</t>
  </si>
  <si>
    <t>CALLE 13 Nº 76 -6 Cañito</t>
  </si>
  <si>
    <t>25890477</t>
  </si>
  <si>
    <t>VANEGAS</t>
  </si>
  <si>
    <t>CASA GRANDE</t>
  </si>
  <si>
    <t>18/06/2011</t>
  </si>
  <si>
    <t>CALLE 10 Nº 88 -9 Santa Maria</t>
  </si>
  <si>
    <t>30668822</t>
  </si>
  <si>
    <t>MARLEDIS</t>
  </si>
  <si>
    <t>ZANDOBAL</t>
  </si>
  <si>
    <t>YAIRA</t>
  </si>
  <si>
    <t>PILA</t>
  </si>
  <si>
    <t>CABADIA</t>
  </si>
  <si>
    <t>14/06/2012</t>
  </si>
  <si>
    <t>CL 5 Nº 86 -18 0</t>
  </si>
  <si>
    <t>25889093</t>
  </si>
  <si>
    <t>GRISELDA</t>
  </si>
  <si>
    <t>ORTEA</t>
  </si>
  <si>
    <t>CRA 16 Nº 59 -68 0</t>
  </si>
  <si>
    <t>1067091770</t>
  </si>
  <si>
    <t>YORLEDIS</t>
  </si>
  <si>
    <t>EDWAR</t>
  </si>
  <si>
    <t>STIVEN</t>
  </si>
  <si>
    <t>28/05/2012</t>
  </si>
  <si>
    <t>CALLE 21 Nº 81 -26 Venus</t>
  </si>
  <si>
    <t>1003034842</t>
  </si>
  <si>
    <t>DOMINGA</t>
  </si>
  <si>
    <t>ANAIS</t>
  </si>
  <si>
    <t>DE JESUS</t>
  </si>
  <si>
    <t>1486552011</t>
  </si>
  <si>
    <t>CRA 2 Nº 66 -73 Villa Selina</t>
  </si>
  <si>
    <t>1064989034</t>
  </si>
  <si>
    <t>CARINA</t>
  </si>
  <si>
    <t>BOTONERO</t>
  </si>
  <si>
    <t>DANISELL</t>
  </si>
  <si>
    <t>FERNANDEZ</t>
  </si>
  <si>
    <t>CL 7 Nº 86 -11 0</t>
  </si>
  <si>
    <t>1003644219</t>
  </si>
  <si>
    <t>URANGO</t>
  </si>
  <si>
    <t>CL 22 Nº 16 -32 El Prado</t>
  </si>
  <si>
    <t>25970077</t>
  </si>
  <si>
    <t>BAILARIN</t>
  </si>
  <si>
    <t>DOMICO</t>
  </si>
  <si>
    <t>13/10/1991</t>
  </si>
  <si>
    <t>CALLE 12 Nº 31 -32 0</t>
  </si>
  <si>
    <t>1003033527</t>
  </si>
  <si>
    <t>DARLI</t>
  </si>
  <si>
    <t>MILEIDIS</t>
  </si>
  <si>
    <t>CALLE 19 Nº 51 -15  Santa Teresa</t>
  </si>
  <si>
    <t>1010041275</t>
  </si>
  <si>
    <t>SHIRLE</t>
  </si>
  <si>
    <t>CL 18 Nº 27 -9 Santa Maria</t>
  </si>
  <si>
    <t>1003034619</t>
  </si>
  <si>
    <t>YAIDETH</t>
  </si>
  <si>
    <t>FLOR</t>
  </si>
  <si>
    <t>23/12/1986</t>
  </si>
  <si>
    <t>CL 22 Nº 35 -72 Santa Maria</t>
  </si>
  <si>
    <t>34820307</t>
  </si>
  <si>
    <t>23/10/1989</t>
  </si>
  <si>
    <t>CALLE 6 Nº 38 -47 0</t>
  </si>
  <si>
    <t>1062676887</t>
  </si>
  <si>
    <t>OGUEY</t>
  </si>
  <si>
    <t>FAL</t>
  </si>
  <si>
    <t>NIÑOS FELICES</t>
  </si>
  <si>
    <t>RAFAEL</t>
  </si>
  <si>
    <t>CRA 12 Nº 86 -36 Cañito</t>
  </si>
  <si>
    <t>1064976885</t>
  </si>
  <si>
    <t>SAYDITH</t>
  </si>
  <si>
    <t>SORIANA</t>
  </si>
  <si>
    <t>21/12/2011</t>
  </si>
  <si>
    <t>CRA 10 Nº 47 -6 0</t>
  </si>
  <si>
    <t>1065003009</t>
  </si>
  <si>
    <t>JANA</t>
  </si>
  <si>
    <t>MZ 20 Nº 59 -15 San Diego</t>
  </si>
  <si>
    <t>1102830572</t>
  </si>
  <si>
    <t>GASPAR</t>
  </si>
  <si>
    <t>KEIRA</t>
  </si>
  <si>
    <t>JULIO</t>
  </si>
  <si>
    <t>24/04/2012</t>
  </si>
  <si>
    <t>MZ 15 Nº 48 -75 Villa Selina</t>
  </si>
  <si>
    <t>1018454538</t>
  </si>
  <si>
    <t>YILIS</t>
  </si>
  <si>
    <t>ZHERLITH</t>
  </si>
  <si>
    <t>CALLE 6 Nº 8 -1 Cañito</t>
  </si>
  <si>
    <t>1003058844</t>
  </si>
  <si>
    <t>TERESA</t>
  </si>
  <si>
    <t>FRAN</t>
  </si>
  <si>
    <t>CRESPO</t>
  </si>
  <si>
    <t>CL 13 Nº 44 -70 Oro blanco</t>
  </si>
  <si>
    <t>1003074433</t>
  </si>
  <si>
    <t>ISODORA</t>
  </si>
  <si>
    <t>YULI</t>
  </si>
  <si>
    <t>CRA 8 Nº 72 -56 Wilches</t>
  </si>
  <si>
    <t>30688399</t>
  </si>
  <si>
    <t>WENDIS</t>
  </si>
  <si>
    <t>MADRID</t>
  </si>
  <si>
    <t>MZ 18 Nº 27 -10 Villa Selina</t>
  </si>
  <si>
    <t>1063647732</t>
  </si>
  <si>
    <t>NURIS</t>
  </si>
  <si>
    <t>28/12/1993</t>
  </si>
  <si>
    <t>MZ 12 Nº 7 -1 Venus</t>
  </si>
  <si>
    <t>1063076583</t>
  </si>
  <si>
    <t>ANI</t>
  </si>
  <si>
    <t>GUARDIOLA</t>
  </si>
  <si>
    <t>CL 22 Nº 50 -49 Venus</t>
  </si>
  <si>
    <t>1003504570</t>
  </si>
  <si>
    <t>SUSANA</t>
  </si>
  <si>
    <t>BEDOYA</t>
  </si>
  <si>
    <t>SIMANCA</t>
  </si>
  <si>
    <t>28/11/1995</t>
  </si>
  <si>
    <t>CRA 3 Nº 53 -2 Villa Selina</t>
  </si>
  <si>
    <t>1073820921</t>
  </si>
  <si>
    <t>NEY</t>
  </si>
  <si>
    <t>VARILLA</t>
  </si>
  <si>
    <t>ORLIS</t>
  </si>
  <si>
    <t>CASTILLO</t>
  </si>
  <si>
    <t>1003394111</t>
  </si>
  <si>
    <t>MZ 21 Nº 25 -27 El Prado</t>
  </si>
  <si>
    <t>50987288</t>
  </si>
  <si>
    <t>BOLANO</t>
  </si>
  <si>
    <t>MIS SOLDADITOS</t>
  </si>
  <si>
    <t>ELOINA</t>
  </si>
  <si>
    <t>CESILIA</t>
  </si>
  <si>
    <t>CRA 16 Nº 30 -17 0</t>
  </si>
  <si>
    <t>CRUSILDA</t>
  </si>
  <si>
    <t>CASTILO</t>
  </si>
  <si>
    <t>CALLE 19 Nº 4 -80 Cañito</t>
  </si>
  <si>
    <t>1062676773</t>
  </si>
  <si>
    <t>CRUZ</t>
  </si>
  <si>
    <t>SILVA</t>
  </si>
  <si>
    <t>CRA 1 Nº 28 -82 0</t>
  </si>
  <si>
    <t>50987171</t>
  </si>
  <si>
    <t>ROATAN</t>
  </si>
  <si>
    <t>LEONELA</t>
  </si>
  <si>
    <t>RAGINO</t>
  </si>
  <si>
    <t>CL 20 Nº 1 -65 0</t>
  </si>
  <si>
    <t>25889515</t>
  </si>
  <si>
    <t>LEINER</t>
  </si>
  <si>
    <t>JUAN</t>
  </si>
  <si>
    <t>CRA 12 Nº 44 -23 0</t>
  </si>
  <si>
    <t>1003033587</t>
  </si>
  <si>
    <t>EELMIRA</t>
  </si>
  <si>
    <t>BORJA</t>
  </si>
  <si>
    <t>CRA 7 Nº 7 -41 Santa Maria</t>
  </si>
  <si>
    <t>1067862215</t>
  </si>
  <si>
    <t>MARTA</t>
  </si>
  <si>
    <t>CALLE 13 Nº 88 -60 La Floresta</t>
  </si>
  <si>
    <t>1196964859</t>
  </si>
  <si>
    <t>NEIDER</t>
  </si>
  <si>
    <t>ISAIAS</t>
  </si>
  <si>
    <t>GENES</t>
  </si>
  <si>
    <t>CRA 17 Nº 30 -9 0</t>
  </si>
  <si>
    <t>25888989</t>
  </si>
  <si>
    <t>OMAIDA</t>
  </si>
  <si>
    <t>MARLY</t>
  </si>
  <si>
    <t>SERPA</t>
  </si>
  <si>
    <t>CALLE 21 Nº 21 -11 La Floresta</t>
  </si>
  <si>
    <t>32906686</t>
  </si>
  <si>
    <t>BARIOS</t>
  </si>
  <si>
    <t>YANIBET</t>
  </si>
  <si>
    <t>CL 1 Nº 52 -27 San Diego</t>
  </si>
  <si>
    <t>30600194</t>
  </si>
  <si>
    <t>CALLE 22 Nº 73 -1 Oro blanco</t>
  </si>
  <si>
    <t>1072251791</t>
  </si>
  <si>
    <t>YARELIS</t>
  </si>
  <si>
    <t>DELACRUZ</t>
  </si>
  <si>
    <t>YASLY</t>
  </si>
  <si>
    <t>MZ 12 Nº 71 -18 El Prado</t>
  </si>
  <si>
    <t>1108758447</t>
  </si>
  <si>
    <t>FAMILIA FELIZ</t>
  </si>
  <si>
    <t>MZ 11 Nº 67 -80 Cañito</t>
  </si>
  <si>
    <t>1066174767</t>
  </si>
  <si>
    <t>CLARET</t>
  </si>
  <si>
    <t>SALCEDO</t>
  </si>
  <si>
    <t>23/07/2012</t>
  </si>
  <si>
    <t>CRA 20 Nº 2 -66 SAN NICOLAS</t>
  </si>
  <si>
    <t>23221819</t>
  </si>
  <si>
    <t>BREINER</t>
  </si>
  <si>
    <t>24/01/2012</t>
  </si>
  <si>
    <t>CRA 5 Nº 11 -44 SAN NICOLAS</t>
  </si>
  <si>
    <t>ANTONELA</t>
  </si>
  <si>
    <t>MZ 6 Nº 77 -89 SAN NICOLAS</t>
  </si>
  <si>
    <t>1066183769</t>
  </si>
  <si>
    <t>MARGELIS</t>
  </si>
  <si>
    <t>23/03/2012</t>
  </si>
  <si>
    <t>CL 7 Nº 89 -68 0</t>
  </si>
  <si>
    <t>23182838</t>
  </si>
  <si>
    <t>MIGUEL</t>
  </si>
  <si>
    <t>BENITEZ</t>
  </si>
  <si>
    <t>CRA 14 Nº 69 -82 7 de Agosto</t>
  </si>
  <si>
    <t>1066176968</t>
  </si>
  <si>
    <t>HUGO</t>
  </si>
  <si>
    <t>17/04/2012</t>
  </si>
  <si>
    <t>MZ 11 Nº 75 -47 SAN NICOLAS</t>
  </si>
  <si>
    <t>1010138539</t>
  </si>
  <si>
    <t>DALY</t>
  </si>
  <si>
    <t>VALERIA</t>
  </si>
  <si>
    <t>ANGULO</t>
  </si>
  <si>
    <t>CRA 11 Nº 11 -85 0</t>
  </si>
  <si>
    <t>1038124354</t>
  </si>
  <si>
    <t>SONIA</t>
  </si>
  <si>
    <t>DANELLY</t>
  </si>
  <si>
    <t>MZ 3 Nº 67 -9 Venus</t>
  </si>
  <si>
    <t>1072256525</t>
  </si>
  <si>
    <t>19/07/2012</t>
  </si>
  <si>
    <t>CALLE 14 Nº 74 -48 Villa Selina</t>
  </si>
  <si>
    <t>1066180285</t>
  </si>
  <si>
    <t>YEIMI</t>
  </si>
  <si>
    <t>JHONA</t>
  </si>
  <si>
    <t>23/08/1987</t>
  </si>
  <si>
    <t>CRA 4 Nº 26 -85 0</t>
  </si>
  <si>
    <t>35144228</t>
  </si>
  <si>
    <t>HOGAR FELIZ</t>
  </si>
  <si>
    <t>DANYER</t>
  </si>
  <si>
    <t>CALLE 2 Nº 81 -44 Las Palmas</t>
  </si>
  <si>
    <t>1003263093</t>
  </si>
  <si>
    <t>YULISSA</t>
  </si>
  <si>
    <t>MILET</t>
  </si>
  <si>
    <t>IRIARTE</t>
  </si>
  <si>
    <t>25/11/2012</t>
  </si>
  <si>
    <t>CALLE 3 Nº 24 -51 Las Palmas</t>
  </si>
  <si>
    <t>1007686391</t>
  </si>
  <si>
    <t>ERNEIDA</t>
  </si>
  <si>
    <t>CRA 1 Nº 85 -25 0</t>
  </si>
  <si>
    <t>1064606065</t>
  </si>
  <si>
    <t>PUPO</t>
  </si>
  <si>
    <t>20/05/1991</t>
  </si>
  <si>
    <t>CL 2 Nº 47 -31 0</t>
  </si>
  <si>
    <t>1066174646</t>
  </si>
  <si>
    <t>YOLANDA</t>
  </si>
  <si>
    <t>SANTIS</t>
  </si>
  <si>
    <t>MARCEL</t>
  </si>
  <si>
    <t>CL 11 Nº 59 -73 0</t>
  </si>
  <si>
    <t>35143998</t>
  </si>
  <si>
    <t>ERIS</t>
  </si>
  <si>
    <t>27/04/1989</t>
  </si>
  <si>
    <t>CL 10 Nº 27 -76  Santa Teresa</t>
  </si>
  <si>
    <t>35144760</t>
  </si>
  <si>
    <t>ARIAS</t>
  </si>
  <si>
    <t>CRA 9 Nº 61 -47 Villa Selina</t>
  </si>
  <si>
    <t>50958564</t>
  </si>
  <si>
    <t>PEÑATE</t>
  </si>
  <si>
    <t>ARIZA</t>
  </si>
  <si>
    <t>ZAPA</t>
  </si>
  <si>
    <t>28/04/1990</t>
  </si>
  <si>
    <t>CALLE 19 Nº 54 -40 0</t>
  </si>
  <si>
    <t>35144898</t>
  </si>
  <si>
    <t>OCHOA</t>
  </si>
  <si>
    <t>MZ 20 Nº 62 -84 0</t>
  </si>
  <si>
    <t>64720654</t>
  </si>
  <si>
    <t>DELCSOCORRO</t>
  </si>
  <si>
    <t>TANIA</t>
  </si>
  <si>
    <t>ESTEFANIA</t>
  </si>
  <si>
    <t>HORTA</t>
  </si>
  <si>
    <t>15/08/1993</t>
  </si>
  <si>
    <t>CL 4 Nº 15 -41 0</t>
  </si>
  <si>
    <t>1066182755</t>
  </si>
  <si>
    <t>MERIZ</t>
  </si>
  <si>
    <t>MI BOTESITO</t>
  </si>
  <si>
    <t>ABRAHAM</t>
  </si>
  <si>
    <t>CL 8 Nº 8 -32 La Floresta</t>
  </si>
  <si>
    <t>28429334</t>
  </si>
  <si>
    <t>SANDRA</t>
  </si>
  <si>
    <t>CALLE 7 Nº 61 -72 San Diego</t>
  </si>
  <si>
    <t>1066179963</t>
  </si>
  <si>
    <t>LEIDIS</t>
  </si>
  <si>
    <t>CL 5 Nº 5 -45 El Prado</t>
  </si>
  <si>
    <t>1066180567</t>
  </si>
  <si>
    <t>ERNEDIS</t>
  </si>
  <si>
    <t>14/01/2012</t>
  </si>
  <si>
    <t>CALLE 13 Nº 5 -88 0</t>
  </si>
  <si>
    <t>1066183969</t>
  </si>
  <si>
    <t>PABLO</t>
  </si>
  <si>
    <t>17/05/2012</t>
  </si>
  <si>
    <t>CALLE 13 Nº 21 -13 San Diego</t>
  </si>
  <si>
    <t>1066178133</t>
  </si>
  <si>
    <t>1068002835</t>
  </si>
  <si>
    <t>CRA 2 Nº 6 -79 0</t>
  </si>
  <si>
    <t>35143471</t>
  </si>
  <si>
    <t>ANDERSON</t>
  </si>
  <si>
    <t>15/08/2012</t>
  </si>
  <si>
    <t>CALLE 19 Nº 50 -81 Las Palmas</t>
  </si>
  <si>
    <t>1066177907</t>
  </si>
  <si>
    <t>DARI</t>
  </si>
  <si>
    <t>PERSI</t>
  </si>
  <si>
    <t>13/06/1993</t>
  </si>
  <si>
    <t>CRA 21 Nº 71 -39 Villa Selina</t>
  </si>
  <si>
    <t>1066174255</t>
  </si>
  <si>
    <t>MZ 22 Nº 10 -41 Venus</t>
  </si>
  <si>
    <t>35142632</t>
  </si>
  <si>
    <t>ERLYS</t>
  </si>
  <si>
    <t>MORGAN</t>
  </si>
  <si>
    <t>17/07/1987</t>
  </si>
  <si>
    <t>CRA 1 Nº 23 -33 Venus</t>
  </si>
  <si>
    <t>1066177565</t>
  </si>
  <si>
    <t>LADIS</t>
  </si>
  <si>
    <t>CRA 13 Nº 49 -22 Villa Selina</t>
  </si>
  <si>
    <t>35144288</t>
  </si>
  <si>
    <t>AGUSTIN</t>
  </si>
  <si>
    <t>MONTERROZA</t>
  </si>
  <si>
    <t>MI BELLO ORIENTE</t>
  </si>
  <si>
    <t>YULIET</t>
  </si>
  <si>
    <t>OSPINA</t>
  </si>
  <si>
    <t>15/09/2011</t>
  </si>
  <si>
    <t>CL 8 Nº 59 -55 Venus</t>
  </si>
  <si>
    <t>35145036</t>
  </si>
  <si>
    <t>ESTELA</t>
  </si>
  <si>
    <t>ESTEFANI</t>
  </si>
  <si>
    <t>29/10/2011</t>
  </si>
  <si>
    <t>CRA 19 Nº 71 -53 El Prado</t>
  </si>
  <si>
    <t>35113530</t>
  </si>
  <si>
    <t>LICET</t>
  </si>
  <si>
    <t>XIMENA</t>
  </si>
  <si>
    <t>OSUNA</t>
  </si>
  <si>
    <t>28/07/2012</t>
  </si>
  <si>
    <t>CALLE 11 Nº 82 -66 0</t>
  </si>
  <si>
    <t>1067860714</t>
  </si>
  <si>
    <t>ALEZANDRA</t>
  </si>
  <si>
    <t>ARIANA</t>
  </si>
  <si>
    <t>ACUÑA</t>
  </si>
  <si>
    <t>GUTIERREZ</t>
  </si>
  <si>
    <t>14/05/2012</t>
  </si>
  <si>
    <t>CALLE 22 Nº 84 -75 Santa Maria</t>
  </si>
  <si>
    <t>1133795720</t>
  </si>
  <si>
    <t>SANITH</t>
  </si>
  <si>
    <t>YORENA</t>
  </si>
  <si>
    <t>19/06/1987</t>
  </si>
  <si>
    <t>CRA 4 Nº 2 -35 7 de Agosto</t>
  </si>
  <si>
    <t>1067931585</t>
  </si>
  <si>
    <t>CRA 11 Nº 52 -52 0</t>
  </si>
  <si>
    <t>1065003377</t>
  </si>
  <si>
    <t>CRA 13 Nº 48 -9  Santa Teresa</t>
  </si>
  <si>
    <t>1067916869</t>
  </si>
  <si>
    <t>WENDY</t>
  </si>
  <si>
    <t>ANAYA</t>
  </si>
  <si>
    <t>LUDIS</t>
  </si>
  <si>
    <t>BRUNO</t>
  </si>
  <si>
    <t>21/05/1991</t>
  </si>
  <si>
    <t>MZ 3 Nº 18 -49 Wilches</t>
  </si>
  <si>
    <t>50936568</t>
  </si>
  <si>
    <t>NELFI</t>
  </si>
  <si>
    <t>26/01/1991</t>
  </si>
  <si>
    <t>MZ 8 Nº 89 -67 Cañito</t>
  </si>
  <si>
    <t>1067915471</t>
  </si>
  <si>
    <t>PERALTA</t>
  </si>
  <si>
    <t>CL 18 Nº 23 -28 Cañito</t>
  </si>
  <si>
    <t>1003126974</t>
  </si>
  <si>
    <t>HOGAR DULCE HOGAR</t>
  </si>
  <si>
    <t>SILVANA</t>
  </si>
  <si>
    <t>FABIO</t>
  </si>
  <si>
    <t>DE LA HOZ</t>
  </si>
  <si>
    <t>CRA 11 Nº 84 -48 Wilches</t>
  </si>
  <si>
    <t>1192811387</t>
  </si>
  <si>
    <t>DELAOSSA</t>
  </si>
  <si>
    <t>ANYELA</t>
  </si>
  <si>
    <t>PUCHE</t>
  </si>
  <si>
    <t>26/12/2012</t>
  </si>
  <si>
    <t>CL 1 Nº 86 -77 Santa Maria</t>
  </si>
  <si>
    <t>25801820</t>
  </si>
  <si>
    <t>DAIMETT</t>
  </si>
  <si>
    <t>MARIANELA</t>
  </si>
  <si>
    <t>CL 18 Nº 54 -89 San Diego</t>
  </si>
  <si>
    <t>26163529</t>
  </si>
  <si>
    <t>CANDELARIA</t>
  </si>
  <si>
    <t>ECHENIQUE</t>
  </si>
  <si>
    <t>JHONATAN</t>
  </si>
  <si>
    <t>DUEÑAS</t>
  </si>
  <si>
    <t>CALLE 9 Nº 52 -4 Wilches</t>
  </si>
  <si>
    <t>1067840808</t>
  </si>
  <si>
    <t>LINDY</t>
  </si>
  <si>
    <t>JHAIMER</t>
  </si>
  <si>
    <t>GHERAZO</t>
  </si>
  <si>
    <t>29/09/2012</t>
  </si>
  <si>
    <t>CRA 13 Nº 60 -13 0</t>
  </si>
  <si>
    <t>1067888402</t>
  </si>
  <si>
    <t>SANDY</t>
  </si>
  <si>
    <t>CHAVEZ</t>
  </si>
  <si>
    <t>JIRETH</t>
  </si>
  <si>
    <t>CALLE 6 Nº 81 -31 Cañito</t>
  </si>
  <si>
    <t>1033374038</t>
  </si>
  <si>
    <t>YARIS</t>
  </si>
  <si>
    <t>SARY</t>
  </si>
  <si>
    <t>26/04/2012</t>
  </si>
  <si>
    <t>MZ 4 Nº 16 -79 Cañito</t>
  </si>
  <si>
    <t>50909003</t>
  </si>
  <si>
    <t>DANY</t>
  </si>
  <si>
    <t>CALLE 5 Nº 53 -25 El Prado</t>
  </si>
  <si>
    <t>1067913867</t>
  </si>
  <si>
    <t>15/01/1995</t>
  </si>
  <si>
    <t>CL 13 Nº 73 -42 0</t>
  </si>
  <si>
    <t>1067895375</t>
  </si>
  <si>
    <t>EILEN</t>
  </si>
  <si>
    <t>23/10/1993</t>
  </si>
  <si>
    <t>MZ 3 Nº 43 -72 Wilches</t>
  </si>
  <si>
    <t>1067881694</t>
  </si>
  <si>
    <t>MURILLO</t>
  </si>
  <si>
    <t>29/08/1989</t>
  </si>
  <si>
    <t>CL 5 Nº 79 -55 Villa Selina</t>
  </si>
  <si>
    <t>1087113498</t>
  </si>
  <si>
    <t>CORTES</t>
  </si>
  <si>
    <t>23/11/1995</t>
  </si>
  <si>
    <t>CALLE 22 Nº 50 -68 SAN NICOLAS</t>
  </si>
  <si>
    <t>1067852478</t>
  </si>
  <si>
    <t>MI BELLA FABIANA</t>
  </si>
  <si>
    <t>PATRILLOU</t>
  </si>
  <si>
    <t>25/01/1991</t>
  </si>
  <si>
    <t>CL 20 Nº 24 -26 0</t>
  </si>
  <si>
    <t>1067910223</t>
  </si>
  <si>
    <t>20/08/1990</t>
  </si>
  <si>
    <t>CALLE 11 Nº 80 -58 La Floresta</t>
  </si>
  <si>
    <t>1148435879</t>
  </si>
  <si>
    <t>OYORBIS</t>
  </si>
  <si>
    <t>DELYS</t>
  </si>
  <si>
    <t>15/02/1995</t>
  </si>
  <si>
    <t>1003394112</t>
  </si>
  <si>
    <t>CALLE 8 Nº 11 -65 0</t>
  </si>
  <si>
    <t>1003033847</t>
  </si>
  <si>
    <t>CORCHO</t>
  </si>
  <si>
    <t>PENATA</t>
  </si>
  <si>
    <t>CRA 8 Nº 83 -20 0</t>
  </si>
  <si>
    <t>1066174163</t>
  </si>
  <si>
    <t>FANIA</t>
  </si>
  <si>
    <t>YISETH</t>
  </si>
  <si>
    <t>CATERINE</t>
  </si>
  <si>
    <t>NORIEGA</t>
  </si>
  <si>
    <t>27/05/1992</t>
  </si>
  <si>
    <t>CL 19 Nº 62 -12 El Prado</t>
  </si>
  <si>
    <t>35143808</t>
  </si>
  <si>
    <t>FARIDIS</t>
  </si>
  <si>
    <t>ISAURA</t>
  </si>
  <si>
    <t>CALLE 1 Nº 89 -77 Cañito</t>
  </si>
  <si>
    <t>1066174518</t>
  </si>
  <si>
    <t>NILBA</t>
  </si>
  <si>
    <t>CIELO</t>
  </si>
  <si>
    <t>CALLE 6 Nº 20 -63 7 de Agosto</t>
  </si>
  <si>
    <t>35145619</t>
  </si>
  <si>
    <t>GUERA</t>
  </si>
  <si>
    <t>FRANKLIN</t>
  </si>
  <si>
    <t>28/04/2011</t>
  </si>
  <si>
    <t>CL 2 Nº 73 -79 SAN NICOLAS</t>
  </si>
  <si>
    <t>1066180665</t>
  </si>
  <si>
    <t>BALESTEROS</t>
  </si>
  <si>
    <t>LUCERITO</t>
  </si>
  <si>
    <t>MZ 10 Nº 84 -6 Wilches</t>
  </si>
  <si>
    <t>1001914767</t>
  </si>
  <si>
    <t>JEFREIS</t>
  </si>
  <si>
    <t>CALLE 16 Nº 29 -77 San Diego</t>
  </si>
  <si>
    <t>1066184741</t>
  </si>
  <si>
    <t>ALENDIS</t>
  </si>
  <si>
    <t>27/03/2011</t>
  </si>
  <si>
    <t>CRA 2 Nº 28 -68 Wilches</t>
  </si>
  <si>
    <t>1066180218</t>
  </si>
  <si>
    <t>CAMPO</t>
  </si>
  <si>
    <t>WUILIAM</t>
  </si>
  <si>
    <t>31/01/2011</t>
  </si>
  <si>
    <t>CALLE 17 Nº 77 -22 7 de Agosto</t>
  </si>
  <si>
    <t>1066173930</t>
  </si>
  <si>
    <t>SARMIENTO</t>
  </si>
  <si>
    <t>MIS RETOÑITOS</t>
  </si>
  <si>
    <t>CRA 3 Nº 50 -53 Venus</t>
  </si>
  <si>
    <t>1066181446</t>
  </si>
  <si>
    <t>IVANA</t>
  </si>
  <si>
    <t/>
  </si>
  <si>
    <t>CL 5 Nº 58 -65 0</t>
  </si>
  <si>
    <t>35143299</t>
  </si>
  <si>
    <t>EIMYS</t>
  </si>
  <si>
    <t>SEVILLA</t>
  </si>
  <si>
    <t>CRA 21 Nº 22 -39 Villa Selina</t>
  </si>
  <si>
    <t>1003158888</t>
  </si>
  <si>
    <t>DOMINGO</t>
  </si>
  <si>
    <t>CL 19 Nº 4 -18 0</t>
  </si>
  <si>
    <t>CL 21 Nº 24 -31 Cañito</t>
  </si>
  <si>
    <t>1003158166</t>
  </si>
  <si>
    <t>CATALINA</t>
  </si>
  <si>
    <t>ARGUELLO</t>
  </si>
  <si>
    <t>CRA 8 Nº 34 -8  Santa Teresa</t>
  </si>
  <si>
    <t>1066181307</t>
  </si>
  <si>
    <t>CRA 6 Nº 7 -84 San Diego</t>
  </si>
  <si>
    <t>1069482368</t>
  </si>
  <si>
    <t>WILCHEZ</t>
  </si>
  <si>
    <t>CRA 20 Nº 23 -80 Cañito</t>
  </si>
  <si>
    <t>35145332</t>
  </si>
  <si>
    <t>NELYS</t>
  </si>
  <si>
    <t>MADIS</t>
  </si>
  <si>
    <t>CRA 1 Nº 84 -2 0</t>
  </si>
  <si>
    <t>1066176492</t>
  </si>
  <si>
    <t>AROYO</t>
  </si>
  <si>
    <t>KATHERINE</t>
  </si>
  <si>
    <t>AGAMEZ</t>
  </si>
  <si>
    <t>CRA 14 Nº 88 -46 Cañito</t>
  </si>
  <si>
    <t>1143348207</t>
  </si>
  <si>
    <t>MANCHEGO</t>
  </si>
  <si>
    <t>ELSA</t>
  </si>
  <si>
    <t>CRA 19 Nº 68 -1 0</t>
  </si>
  <si>
    <t>1102823985</t>
  </si>
  <si>
    <t>LORDUY</t>
  </si>
  <si>
    <t>CL 1 Nº 51 -34 El Prado</t>
  </si>
  <si>
    <t>1066172380</t>
  </si>
  <si>
    <t>ZENAYDA</t>
  </si>
  <si>
    <t>LA PROSPERIDAD DEL MAÑANA</t>
  </si>
  <si>
    <t>CRA 20 Nº 82 -14 San Diego</t>
  </si>
  <si>
    <t>1066178704</t>
  </si>
  <si>
    <t>SIERA</t>
  </si>
  <si>
    <t>QUIROZ</t>
  </si>
  <si>
    <t>MZ 15 Nº 35 -72 Santa Maria</t>
  </si>
  <si>
    <t>1066177919</t>
  </si>
  <si>
    <t>ISELA</t>
  </si>
  <si>
    <t>CALLE 12 Nº 59 -43 0</t>
  </si>
  <si>
    <t>1067884626</t>
  </si>
  <si>
    <t>JARAMILO</t>
  </si>
  <si>
    <t>BELLOJIN</t>
  </si>
  <si>
    <t>CRA 3 Nº 74 -42 Las Palmas</t>
  </si>
  <si>
    <t>64701027</t>
  </si>
  <si>
    <t>BERTILDA</t>
  </si>
  <si>
    <t>MAYTE</t>
  </si>
  <si>
    <t>WILLCHES</t>
  </si>
  <si>
    <t>CALLE 9 Nº 43 -79 0</t>
  </si>
  <si>
    <t>35143758</t>
  </si>
  <si>
    <t>LEON</t>
  </si>
  <si>
    <t>CALLE 3 Nº 87 -40 La Floresta</t>
  </si>
  <si>
    <t>35143543</t>
  </si>
  <si>
    <t>GLENYS</t>
  </si>
  <si>
    <t>BETSY</t>
  </si>
  <si>
    <t>FURNIELES</t>
  </si>
  <si>
    <t>ZAMBRANO</t>
  </si>
  <si>
    <t>CRA 9 Nº 62 -42 0</t>
  </si>
  <si>
    <t>35145311</t>
  </si>
  <si>
    <t>ARCON</t>
  </si>
  <si>
    <t>CALLE 4 Nº 32 -51 0</t>
  </si>
  <si>
    <t>1066179610</t>
  </si>
  <si>
    <t>CUELLO</t>
  </si>
  <si>
    <t>CRA 20 Nº 31 -1 0</t>
  </si>
  <si>
    <t>1066174115</t>
  </si>
  <si>
    <t>MELGAREJO</t>
  </si>
  <si>
    <t>TAMARA</t>
  </si>
  <si>
    <t>MZ 21 Nº 35 -73 SAN NICOLAS</t>
  </si>
  <si>
    <t>50960212</t>
  </si>
  <si>
    <t>MARITZA</t>
  </si>
  <si>
    <t>CALLE 20 Nº 79 -11 Wilches</t>
  </si>
  <si>
    <t>35144492</t>
  </si>
  <si>
    <t>PICO</t>
  </si>
  <si>
    <t>CL 8 Nº 31 -27 Cañito</t>
  </si>
  <si>
    <t>1133754169</t>
  </si>
  <si>
    <t>MUJER VIRTUOSA</t>
  </si>
  <si>
    <t>CRA 13 Nº 89 -14 0</t>
  </si>
  <si>
    <t>1005660897</t>
  </si>
  <si>
    <t>YADITH</t>
  </si>
  <si>
    <t>MUSLACO</t>
  </si>
  <si>
    <t>JHONDER</t>
  </si>
  <si>
    <t>ROSSI</t>
  </si>
  <si>
    <t>CRA 7 Nº 7 -16 SAN NICOLAS</t>
  </si>
  <si>
    <t>35143849</t>
  </si>
  <si>
    <t>CENILDA</t>
  </si>
  <si>
    <t>MANJAREZ</t>
  </si>
  <si>
    <t>STEVEN</t>
  </si>
  <si>
    <t>ARTEAA</t>
  </si>
  <si>
    <t>CRA 22 Nº 84 -27 Villa Selina</t>
  </si>
  <si>
    <t>1066174833</t>
  </si>
  <si>
    <t>MAGOLA</t>
  </si>
  <si>
    <t>CRA 1 Nº 1 -43 0</t>
  </si>
  <si>
    <t>50960645</t>
  </si>
  <si>
    <t>ALBERTO</t>
  </si>
  <si>
    <t>ISSA</t>
  </si>
  <si>
    <t>CRA 4 Nº 24 -83 Venus</t>
  </si>
  <si>
    <t>35145149</t>
  </si>
  <si>
    <t>KEILA</t>
  </si>
  <si>
    <t>MACHACON</t>
  </si>
  <si>
    <t>CALLE 18 Nº 79 -46 San Diego</t>
  </si>
  <si>
    <t>35144913</t>
  </si>
  <si>
    <t>LEDYS</t>
  </si>
  <si>
    <t>ADRIS</t>
  </si>
  <si>
    <t>CRA 9 Nº 57 -21 Venus</t>
  </si>
  <si>
    <t>1066185659</t>
  </si>
  <si>
    <t>PADRON</t>
  </si>
  <si>
    <t>CRA 6 Nº 77 -5  Santa Teresa</t>
  </si>
  <si>
    <t>1066176439</t>
  </si>
  <si>
    <t>VIGA</t>
  </si>
  <si>
    <t>MZ 19 Nº 52 -14 Villa Selina</t>
  </si>
  <si>
    <t>1003157944</t>
  </si>
  <si>
    <t>GUEVARA</t>
  </si>
  <si>
    <t>VAZQUEZ</t>
  </si>
  <si>
    <t>BARRERA</t>
  </si>
  <si>
    <t>CALLE 8 Nº 39 -21 Villa Selina</t>
  </si>
  <si>
    <t>1066177756</t>
  </si>
  <si>
    <t>YELENIA</t>
  </si>
  <si>
    <t>CALLE 21 Nº 35 -12 El Prado</t>
  </si>
  <si>
    <t>1066175561</t>
  </si>
  <si>
    <t>LISSY</t>
  </si>
  <si>
    <t>CENITH</t>
  </si>
  <si>
    <t>PUELLO</t>
  </si>
  <si>
    <t>MZ 17 Nº 7 -82 0</t>
  </si>
  <si>
    <t>1066172800</t>
  </si>
  <si>
    <t>MIS PRIMEROS PASOS</t>
  </si>
  <si>
    <t>YULEIMI</t>
  </si>
  <si>
    <t>CORONADO</t>
  </si>
  <si>
    <t>GENEZ</t>
  </si>
  <si>
    <t>CL 17 Nº 69 -18 Venus</t>
  </si>
  <si>
    <t>1066176952</t>
  </si>
  <si>
    <t xml:space="preserve">DILIS </t>
  </si>
  <si>
    <t>DALIS</t>
  </si>
  <si>
    <t>CALLE 3 Nº 33 -88 Wilches</t>
  </si>
  <si>
    <t>1066184748</t>
  </si>
  <si>
    <t>KATY</t>
  </si>
  <si>
    <t>DEARCE</t>
  </si>
  <si>
    <t>CALVO</t>
  </si>
  <si>
    <t>TARRAZ</t>
  </si>
  <si>
    <t>MZ 19 Nº 16 -51 7 de Agosto</t>
  </si>
  <si>
    <t>1003359164</t>
  </si>
  <si>
    <t>CL 5 Nº 38 -80 Las Palmas</t>
  </si>
  <si>
    <t>1066184134</t>
  </si>
  <si>
    <t>GLADIS</t>
  </si>
  <si>
    <t>CL 3 Nº 70 -59 El Prado</t>
  </si>
  <si>
    <t>25914965</t>
  </si>
  <si>
    <t>TULENA</t>
  </si>
  <si>
    <t>KATTY</t>
  </si>
  <si>
    <t>CL 2 Nº 60 -74 Las Palmas</t>
  </si>
  <si>
    <t>1063362052</t>
  </si>
  <si>
    <t>YESIKA</t>
  </si>
  <si>
    <t>CRA 17 Nº 65 -51 0</t>
  </si>
  <si>
    <t>25890909</t>
  </si>
  <si>
    <t>BUELVA</t>
  </si>
  <si>
    <t>CL 19 Nº 84 -19 Las Palmas</t>
  </si>
  <si>
    <t>1069490284</t>
  </si>
  <si>
    <t>MARCIA</t>
  </si>
  <si>
    <t>CALLE 3 Nº 20 -45 7 de Agosto</t>
  </si>
  <si>
    <t>1069469507</t>
  </si>
  <si>
    <t>YACIRIS</t>
  </si>
  <si>
    <t>STEFANIA</t>
  </si>
  <si>
    <t>CL 18 Nº 83 -22 0</t>
  </si>
  <si>
    <t>50960731</t>
  </si>
  <si>
    <t>NOELIA</t>
  </si>
  <si>
    <t>1065000463</t>
  </si>
  <si>
    <t>MZ 7 Nº 66 -60 San Diego</t>
  </si>
  <si>
    <t>1066179335</t>
  </si>
  <si>
    <t>CAÑAVERA</t>
  </si>
  <si>
    <t>MZ 10 Nº 23 -33 0</t>
  </si>
  <si>
    <t>1005512882</t>
  </si>
  <si>
    <t>MIS MAGUITOS</t>
  </si>
  <si>
    <t>CALLE 6 Nº 10 -78 SAN NICOLAS</t>
  </si>
  <si>
    <t>26313988</t>
  </si>
  <si>
    <t>YADIRA</t>
  </si>
  <si>
    <t>CL 10 Nº 10 -7 Las Palmas</t>
  </si>
  <si>
    <t>1134899064</t>
  </si>
  <si>
    <t>ROSIRIS</t>
  </si>
  <si>
    <t>MZ 7 Nº 12 -61 Oro blanco</t>
  </si>
  <si>
    <t>1067936981</t>
  </si>
  <si>
    <t>CORAINA</t>
  </si>
  <si>
    <t>ANABEL</t>
  </si>
  <si>
    <t>MZ 15 Nº 63 -18 Wilches</t>
  </si>
  <si>
    <t>1067466764</t>
  </si>
  <si>
    <t>LEYDI</t>
  </si>
  <si>
    <t>OSPINO</t>
  </si>
  <si>
    <t>CL 6 Nº 11 -37 0</t>
  </si>
  <si>
    <t>1064720982</t>
  </si>
  <si>
    <t>YARLEDIS</t>
  </si>
  <si>
    <t>CABEZ</t>
  </si>
  <si>
    <t>DAICY</t>
  </si>
  <si>
    <t>ALEORRO</t>
  </si>
  <si>
    <t>CRA 4 Nº 44 -34 Venus</t>
  </si>
  <si>
    <t>26789728</t>
  </si>
  <si>
    <t>NARLY</t>
  </si>
  <si>
    <t>MZ 14 Nº 14 -58 0</t>
  </si>
  <si>
    <t>26208261</t>
  </si>
  <si>
    <t>CARRASCAL</t>
  </si>
  <si>
    <t>BUSTAMANTE</t>
  </si>
  <si>
    <t>CALLE 1 Nº 14 -1 0</t>
  </si>
  <si>
    <t>1067897550</t>
  </si>
  <si>
    <t>JARIT</t>
  </si>
  <si>
    <t>LONDOÑO</t>
  </si>
  <si>
    <t>CL 7 Nº 77 -85 Cañito</t>
  </si>
  <si>
    <t>1063097898</t>
  </si>
  <si>
    <t>MARICELA</t>
  </si>
  <si>
    <t>CARDOSO</t>
  </si>
  <si>
    <t>CRA 4 Nº 75 -50 0</t>
  </si>
  <si>
    <t>1062906998</t>
  </si>
  <si>
    <t>MZ 17 Nº 26 -73 Santa Maria</t>
  </si>
  <si>
    <t>1064966928</t>
  </si>
  <si>
    <t>LULY</t>
  </si>
  <si>
    <t>CL 12 Nº 56 -61 0</t>
  </si>
  <si>
    <t>1062888074</t>
  </si>
  <si>
    <t>ERICKA</t>
  </si>
  <si>
    <t>EL ENCANTO</t>
  </si>
  <si>
    <t>MELANY</t>
  </si>
  <si>
    <t>MZ 8 Nº 34 -15 0</t>
  </si>
  <si>
    <t>1067918003</t>
  </si>
  <si>
    <t>CL 9 Nº 63 -34  Santa Teresa</t>
  </si>
  <si>
    <t>50686216</t>
  </si>
  <si>
    <t>JOANA</t>
  </si>
  <si>
    <t>CALLE 2 Nº 51 -27 7 de Agosto</t>
  </si>
  <si>
    <t>1062679302</t>
  </si>
  <si>
    <t>GENESIS</t>
  </si>
  <si>
    <t>CALLE 12 Nº 68 -2 La Floresta</t>
  </si>
  <si>
    <t>1041258634</t>
  </si>
  <si>
    <t>CRA 11 Nº 4 -76 0</t>
  </si>
  <si>
    <t>1030605308</t>
  </si>
  <si>
    <t>YENIFER</t>
  </si>
  <si>
    <t>ALISON</t>
  </si>
  <si>
    <t>CALLE 2 Nº 85 -55 0</t>
  </si>
  <si>
    <t>1064964256</t>
  </si>
  <si>
    <t>COVEO</t>
  </si>
  <si>
    <t>MARIBEL</t>
  </si>
  <si>
    <t>CALLE 13 Nº 24 -66 0</t>
  </si>
  <si>
    <t>1067858851</t>
  </si>
  <si>
    <t>CL 2 Nº 7 -4 El Prado</t>
  </si>
  <si>
    <t>1062674623</t>
  </si>
  <si>
    <t>CRA 10 Nº 86 -36 Wilches</t>
  </si>
  <si>
    <t>1064986323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</si>
</sst>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10"/>
      <color theme="1"/>
      <name val="Zurich BT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color theme="0" tint="-0.499984740745262"/>
      <name val="Arial"/>
      <family val="2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 applyProtection="1">
      <alignment horizontal="center" vertical="center" wrapText="1"/>
      <protection hidden="1"/>
    </xf>
    <xf numFmtId="0" fontId="2" fillId="4" borderId="1" xfId="1" applyFont="1" applyFill="1" applyBorder="1" applyAlignment="1" applyProtection="1">
      <alignment horizontal="center" vertical="center" wrapText="1"/>
      <protection hidden="1"/>
    </xf>
    <xf numFmtId="0" fontId="2" fillId="2" borderId="1" xfId="1" applyFont="1" applyFill="1" applyBorder="1" applyAlignment="1" applyProtection="1">
      <alignment horizontal="center" vertical="center" wrapText="1"/>
      <protection hidden="1"/>
    </xf>
    <xf numFmtId="0" fontId="2" fillId="5" borderId="1" xfId="1" applyFont="1" applyFill="1" applyBorder="1" applyAlignment="1" applyProtection="1">
      <alignment horizontal="center" vertical="center" wrapText="1"/>
      <protection hidden="1"/>
    </xf>
    <xf numFmtId="0" fontId="2" fillId="6" borderId="1" xfId="1" applyFont="1" applyFill="1" applyBorder="1" applyAlignment="1" applyProtection="1">
      <alignment horizontal="center" vertical="center" wrapText="1"/>
      <protection hidden="1"/>
    </xf>
    <xf numFmtId="0" fontId="2" fillId="7" borderId="1" xfId="1" applyFont="1" applyFill="1" applyBorder="1" applyAlignment="1">
      <alignment horizontal="center" vertical="center" wrapText="1"/>
    </xf>
    <xf numFmtId="0" fontId="2" fillId="7" borderId="1" xfId="1" applyNumberFormat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wrapText="1"/>
    </xf>
    <xf numFmtId="0" fontId="2" fillId="8" borderId="1" xfId="1" applyFont="1" applyFill="1" applyBorder="1" applyAlignment="1">
      <alignment horizontal="center" vertical="center" wrapText="1"/>
    </xf>
    <xf numFmtId="14" fontId="3" fillId="9" borderId="1" xfId="0" applyNumberFormat="1" applyFont="1" applyFill="1" applyBorder="1" applyAlignment="1" applyProtection="1"/>
    <xf numFmtId="0" fontId="3" fillId="9" borderId="1" xfId="0" applyFont="1" applyFill="1" applyBorder="1" applyAlignment="1" applyProtection="1">
      <protection locked="0"/>
    </xf>
    <xf numFmtId="0" fontId="4" fillId="4" borderId="1" xfId="0" applyFont="1" applyFill="1" applyBorder="1" applyAlignment="1" applyProtection="1">
      <alignment horizontal="right"/>
      <protection hidden="1"/>
    </xf>
    <xf numFmtId="0" fontId="3" fillId="9" borderId="1" xfId="0" applyFont="1" applyFill="1" applyBorder="1" applyAlignment="1" applyProtection="1">
      <protection locked="0" hidden="1"/>
    </xf>
    <xf numFmtId="0" fontId="4" fillId="4" borderId="1" xfId="0" applyFont="1" applyFill="1" applyBorder="1" applyAlignment="1" applyProtection="1">
      <protection hidden="1"/>
    </xf>
    <xf numFmtId="1" fontId="5" fillId="6" borderId="1" xfId="0" applyNumberFormat="1" applyFont="1" applyFill="1" applyBorder="1" applyAlignment="1" applyProtection="1">
      <protection locked="0"/>
    </xf>
    <xf numFmtId="14" fontId="3" fillId="9" borderId="1" xfId="0" applyNumberFormat="1" applyFont="1" applyFill="1" applyBorder="1" applyAlignment="1" applyProtection="1">
      <protection locked="0"/>
    </xf>
    <xf numFmtId="0" fontId="4" fillId="4" borderId="1" xfId="0" applyNumberFormat="1" applyFont="1" applyFill="1" applyBorder="1" applyAlignment="1" applyProtection="1">
      <protection hidden="1"/>
    </xf>
    <xf numFmtId="49" fontId="3" fillId="10" borderId="1" xfId="0" applyNumberFormat="1" applyFont="1" applyFill="1" applyBorder="1" applyAlignment="1" applyProtection="1">
      <protection locked="0"/>
    </xf>
    <xf numFmtId="0" fontId="4" fillId="4" borderId="2" xfId="0" applyFont="1" applyFill="1" applyBorder="1" applyAlignment="1" applyProtection="1">
      <protection hidden="1"/>
    </xf>
    <xf numFmtId="0" fontId="4" fillId="4" borderId="2" xfId="0" applyFont="1" applyFill="1" applyBorder="1" applyAlignment="1" applyProtection="1">
      <alignment horizontal="center"/>
      <protection hidden="1"/>
    </xf>
    <xf numFmtId="1" fontId="0" fillId="11" borderId="3" xfId="0" applyNumberFormat="1" applyFill="1" applyBorder="1"/>
    <xf numFmtId="49" fontId="3" fillId="9" borderId="1" xfId="0" applyNumberFormat="1" applyFont="1" applyFill="1" applyBorder="1" applyAlignment="1" applyProtection="1">
      <protection locked="0"/>
    </xf>
    <xf numFmtId="0" fontId="3" fillId="9" borderId="1" xfId="0" applyNumberFormat="1" applyFont="1" applyFill="1" applyBorder="1" applyAlignment="1" applyProtection="1">
      <protection locked="0"/>
    </xf>
    <xf numFmtId="1" fontId="3" fillId="9" borderId="1" xfId="0" applyNumberFormat="1" applyFont="1" applyFill="1" applyBorder="1" applyAlignment="1" applyProtection="1">
      <protection locked="0"/>
    </xf>
    <xf numFmtId="0" fontId="3" fillId="9" borderId="1" xfId="0" applyFont="1" applyFill="1" applyBorder="1" applyAlignment="1" applyProtection="1">
      <protection hidden="1"/>
    </xf>
    <xf numFmtId="0" fontId="3" fillId="9" borderId="1" xfId="0" applyNumberFormat="1" applyFont="1" applyFill="1" applyBorder="1" applyAlignment="1" applyProtection="1">
      <protection hidden="1"/>
    </xf>
    <xf numFmtId="1" fontId="0" fillId="12" borderId="3" xfId="0" applyNumberFormat="1" applyFill="1" applyBorder="1"/>
  </cellXfs>
  <cellStyles count="2">
    <cellStyle name="Normal" xfId="0" builtinId="0"/>
    <cellStyle name="Normal 14" xfId="1"/>
  </cellStyles>
  <dxfs count="16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FAMILIAR%20cerete\PARA%20HACER%20CARGUE\Formato%20Cargue%20Masivo%20Beneficiarios%20Modalidad%20Familiar%20v3%20cerete%20fin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NEFICIARIO"/>
      <sheetName val="Listas"/>
      <sheetName val="ListaCZ"/>
      <sheetName val="ListaMun"/>
      <sheetName val="ListaPoblados"/>
      <sheetName val="Depto_Mun_Poblado"/>
      <sheetName val="Cod_CZ"/>
      <sheetName val="Codigo Pais"/>
      <sheetName val="Equivalencias"/>
      <sheetName val="COMUNIDAD_IND"/>
      <sheetName val="ListaResgu"/>
    </sheetNames>
    <sheetDataSet>
      <sheetData sheetId="0"/>
      <sheetData sheetId="1">
        <row r="1">
          <cell r="P1" t="str">
            <v>EXTRANJERO</v>
          </cell>
          <cell r="AN1" t="str">
            <v>RESGUARDOS</v>
          </cell>
          <cell r="AO1" t="str">
            <v>CODRESGUARDOS</v>
          </cell>
        </row>
        <row r="2">
          <cell r="A2" t="str">
            <v>AMAZONAS</v>
          </cell>
          <cell r="B2" t="str">
            <v>AMAZONAS</v>
          </cell>
          <cell r="H2" t="str">
            <v>AFROCOLOMBIANO</v>
          </cell>
          <cell r="N2" t="str">
            <v xml:space="preserve">BENEFICIARIO DEL REGIMEN SUBSIDIADO </v>
          </cell>
          <cell r="O2" t="str">
            <v>COLOMBIA</v>
          </cell>
          <cell r="Q2" t="str">
            <v>COLOMBIA</v>
          </cell>
          <cell r="T2" t="str">
            <v>SI</v>
          </cell>
          <cell r="Y2" t="str">
            <v>LOCALIDAD</v>
          </cell>
          <cell r="Z2" t="str">
            <v>SI</v>
          </cell>
          <cell r="AC2" t="str">
            <v>CDI - MODALIDAD FAMILIAR</v>
          </cell>
          <cell r="AD2">
            <v>420169</v>
          </cell>
          <cell r="AE2" t="str">
            <v>RECURSO ECONÓMICOS</v>
          </cell>
          <cell r="AG2" t="str">
            <v>COMUNICÓ A LA FAMILIA LA SITUACIÓN Y ESTA LA RESOLVIÓ.</v>
          </cell>
          <cell r="AJ2" t="str">
            <v>ENFERMEDAD</v>
          </cell>
          <cell r="AN2" t="str">
            <v>ABEJERO</v>
          </cell>
          <cell r="AO2">
            <v>1</v>
          </cell>
          <cell r="AR2" t="str">
            <v>KUMPANIA DE SABANA LARGA</v>
          </cell>
          <cell r="AS2">
            <v>1</v>
          </cell>
          <cell r="AU2" t="str">
            <v xml:space="preserve">LEVE O INDEPENDIENTE </v>
          </cell>
          <cell r="AX2" t="str">
            <v>NML</v>
          </cell>
          <cell r="BA2" t="str">
            <v>CONYUGE/COMPAÑERO(A)</v>
          </cell>
          <cell r="BB2">
            <v>1</v>
          </cell>
          <cell r="BD2" t="str">
            <v>CABECERA</v>
          </cell>
          <cell r="BF2" t="str">
            <v>REGISTRO CIVIL</v>
          </cell>
          <cell r="BH2" t="str">
            <v>TARJETA DE IDENTIDAD</v>
          </cell>
          <cell r="BS2" t="str">
            <v>CONSEJO COMUNITARIO DE CHICAO</v>
          </cell>
          <cell r="BT2">
            <v>1</v>
          </cell>
          <cell r="BX2" t="str">
            <v>MUJER GESTANTE</v>
          </cell>
          <cell r="BZ2" t="str">
            <v>MUJER GESTANTE</v>
          </cell>
          <cell r="CB2" t="str">
            <v>FEMENINO</v>
          </cell>
          <cell r="CC2" t="str">
            <v>FEMENINO</v>
          </cell>
          <cell r="CK2" t="str">
            <v>CONYUGE/COMPAÑERO(A)</v>
          </cell>
          <cell r="DD2" t="str">
            <v>CONYUGE/COMPAÑERO(A)</v>
          </cell>
          <cell r="DF2" t="str">
            <v>REGISTRO CIVIL</v>
          </cell>
        </row>
        <row r="3">
          <cell r="A3" t="str">
            <v>ANTIOQUIA</v>
          </cell>
          <cell r="B3" t="str">
            <v>ANTIOQUIA</v>
          </cell>
          <cell r="H3" t="str">
            <v>NEGRO</v>
          </cell>
          <cell r="N3" t="str">
            <v>BENEFICIARIO O COTIZANTE DEL  REGIMEN CONTRIBUTIVO</v>
          </cell>
          <cell r="O3" t="str">
            <v>AFGANISTAN</v>
          </cell>
          <cell r="Q3" t="str">
            <v>BRASIL</v>
          </cell>
          <cell r="T3" t="str">
            <v>NO</v>
          </cell>
          <cell r="Y3" t="str">
            <v>COMUNA</v>
          </cell>
          <cell r="Z3" t="str">
            <v>NO</v>
          </cell>
          <cell r="AC3" t="str">
            <v>HCB - FAMI</v>
          </cell>
          <cell r="AD3">
            <v>420004</v>
          </cell>
          <cell r="AE3" t="str">
            <v>FALTA DE INTERES</v>
          </cell>
          <cell r="AG3" t="str">
            <v>REMITIÓ AL NIÑO O NIÑA A LA ALCALDÍA PARA SOLUCIONAR LA SITUACIÓN.</v>
          </cell>
          <cell r="AJ3" t="str">
            <v>DISTANCIA EN CENTRO DE ATENCION</v>
          </cell>
          <cell r="AN3" t="str">
            <v xml:space="preserve">ADUCHE </v>
          </cell>
          <cell r="AO3">
            <v>2</v>
          </cell>
          <cell r="AR3" t="str">
            <v>KUMPANIA DE SANPUÉS</v>
          </cell>
          <cell r="AS3">
            <v>2</v>
          </cell>
          <cell r="AU3" t="str">
            <v>MODERADO O SEMIINDEPENDIENTE</v>
          </cell>
          <cell r="AX3" t="str">
            <v>JUNTA DE CALIFICACIÓN DE INVALIDEZ</v>
          </cell>
          <cell r="BA3" t="str">
            <v xml:space="preserve">PADRE </v>
          </cell>
          <cell r="BB3">
            <v>2</v>
          </cell>
          <cell r="BD3" t="str">
            <v>RESTO</v>
          </cell>
          <cell r="BF3" t="str">
            <v>TARJETA DE IDENTIDAD</v>
          </cell>
          <cell r="BH3" t="str">
            <v>PASAPORTE</v>
          </cell>
          <cell r="BS3" t="str">
            <v>CONSEJO COMUNITARIO DE LA MADRE</v>
          </cell>
          <cell r="BT3">
            <v>2</v>
          </cell>
          <cell r="BX3" t="str">
            <v>MADRE LACTANTE</v>
          </cell>
          <cell r="BZ3" t="str">
            <v>MADRE LACTANTE</v>
          </cell>
          <cell r="CB3" t="str">
            <v>MASCULINO</v>
          </cell>
          <cell r="CK3" t="str">
            <v xml:space="preserve">PADRE </v>
          </cell>
          <cell r="DD3" t="str">
            <v xml:space="preserve">PADRE </v>
          </cell>
          <cell r="DF3" t="str">
            <v>SIN DOCUMENTO</v>
          </cell>
        </row>
        <row r="4">
          <cell r="A4" t="str">
            <v>ARAUCA</v>
          </cell>
          <cell r="B4" t="str">
            <v>ARAUCA</v>
          </cell>
          <cell r="H4" t="str">
            <v>COMUNIDAD NEGRA</v>
          </cell>
          <cell r="N4" t="str">
            <v>NO AFILIADO(A)</v>
          </cell>
          <cell r="O4" t="str">
            <v>ALBANIA</v>
          </cell>
          <cell r="Q4" t="str">
            <v>ECUADOR</v>
          </cell>
          <cell r="Y4" t="str">
            <v>NO APLICA</v>
          </cell>
          <cell r="Z4" t="str">
            <v>NO SABE/NO RESPONDE</v>
          </cell>
          <cell r="AC4" t="str">
            <v>HCB FAMI DESPLAZADOS</v>
          </cell>
          <cell r="AD4" t="str">
            <v>420053</v>
          </cell>
          <cell r="AE4" t="str">
            <v>DESCONOCIMIENTO</v>
          </cell>
          <cell r="AG4" t="str">
            <v>SE CONVOCÓ A LA REGISTRADURÍA LOCAL PARA OBTENER EL REGISTRO EN EL CDI.</v>
          </cell>
          <cell r="AJ4" t="str">
            <v>ALTO COSTO PARA LA FAMILIA (TRANSPORTE)</v>
          </cell>
          <cell r="AN4" t="str">
            <v xml:space="preserve">AFILADOR-CAMPOALEGRE </v>
          </cell>
          <cell r="AO4">
            <v>3</v>
          </cell>
          <cell r="AR4" t="str">
            <v>KUMPANIA DE SAHAGÚN</v>
          </cell>
          <cell r="AS4">
            <v>3</v>
          </cell>
          <cell r="AU4" t="str">
            <v>SEVERO O DEPENDIENTE</v>
          </cell>
          <cell r="AX4" t="str">
            <v>IPS</v>
          </cell>
          <cell r="BA4" t="str">
            <v>MADRE</v>
          </cell>
          <cell r="BF4" t="str">
            <v>PASAPORTE</v>
          </cell>
          <cell r="BH4" t="str">
            <v>CEDULA DE CIUDADANIA</v>
          </cell>
          <cell r="BS4" t="str">
            <v>CONSEJO COMUNITARIO DE CLAVELLINO</v>
          </cell>
          <cell r="BT4">
            <v>3</v>
          </cell>
          <cell r="BX4" t="str">
            <v>NIÑO O NIÑA ENTRE 6 MESES Y 2 AÑOS</v>
          </cell>
          <cell r="BZ4" t="str">
            <v>NIÑO O NIÑA ENTRE 6 MESES Y 5 AÑOS</v>
          </cell>
          <cell r="CK4" t="str">
            <v>MADRE</v>
          </cell>
          <cell r="DD4" t="str">
            <v>MADRE</v>
          </cell>
        </row>
        <row r="5">
          <cell r="A5" t="str">
            <v>ATLÁNTICO</v>
          </cell>
          <cell r="B5" t="str">
            <v>ATLÁNTICO</v>
          </cell>
          <cell r="H5" t="str">
            <v>PALENQUERO</v>
          </cell>
          <cell r="O5" t="str">
            <v>ALEMANIA</v>
          </cell>
          <cell r="Q5" t="str">
            <v>PANAMA</v>
          </cell>
          <cell r="AE5" t="str">
            <v>DESPLAZAMIENTO</v>
          </cell>
          <cell r="AG5" t="str">
            <v>SE HICIERON OTRAS ACCIONES</v>
          </cell>
          <cell r="AJ5" t="str">
            <v>EN CASA HAY QUIEN LO CUIDE</v>
          </cell>
          <cell r="AN5" t="str">
            <v>AGUA CLARA-BELLALUZ</v>
          </cell>
          <cell r="AO5">
            <v>4</v>
          </cell>
          <cell r="AR5" t="str">
            <v>KUMPANIA DE SAN PELAYO</v>
          </cell>
          <cell r="AS5">
            <v>4</v>
          </cell>
          <cell r="AX5" t="str">
            <v>NO SE HA CERTIFICADO</v>
          </cell>
          <cell r="BA5" t="str">
            <v>PADRASTRO</v>
          </cell>
          <cell r="BF5" t="str">
            <v>CEDULA DE CIUDADANIA</v>
          </cell>
          <cell r="BH5" t="str">
            <v>CEDULA DE EXTRANJERIA</v>
          </cell>
          <cell r="BS5" t="str">
            <v>CONSEJO COMUNITARIO DELA NUEVA</v>
          </cell>
          <cell r="BT5">
            <v>4</v>
          </cell>
          <cell r="CK5" t="str">
            <v>PADRASTRO</v>
          </cell>
          <cell r="DD5" t="str">
            <v>PADRASTRO</v>
          </cell>
        </row>
        <row r="6">
          <cell r="A6" t="str">
            <v>BOGOTA D.C.</v>
          </cell>
          <cell r="B6" t="str">
            <v>BOGOTA D.C.</v>
          </cell>
          <cell r="H6" t="str">
            <v>INDIGENA</v>
          </cell>
          <cell r="O6" t="str">
            <v>ALGERIA</v>
          </cell>
          <cell r="Q6" t="str">
            <v>PERU</v>
          </cell>
          <cell r="AE6" t="str">
            <v>ROBO O PERDIDA</v>
          </cell>
          <cell r="AG6" t="str">
            <v>NO SE HAN REALIZADO ACCIONES.</v>
          </cell>
          <cell r="AJ6" t="str">
            <v>NO LE GUSTA LA COMIDA</v>
          </cell>
          <cell r="AN6" t="str">
            <v xml:space="preserve">AGUA NEGRA </v>
          </cell>
          <cell r="AO6">
            <v>5</v>
          </cell>
          <cell r="AR6" t="str">
            <v>KUMPANIA DE CÚCUTA</v>
          </cell>
          <cell r="AS6">
            <v>5</v>
          </cell>
          <cell r="BA6" t="str">
            <v>MADRASTRA</v>
          </cell>
          <cell r="BF6" t="str">
            <v>CEDULA DE EXTRANJERIA</v>
          </cell>
          <cell r="BH6" t="str">
            <v>SIN DOCUMENTO</v>
          </cell>
          <cell r="BS6" t="str">
            <v>COSEJO COMUNITARIO DE BOCAS DE TAPARAL</v>
          </cell>
          <cell r="BT6">
            <v>5</v>
          </cell>
          <cell r="CK6" t="str">
            <v>MADRASTRA</v>
          </cell>
          <cell r="DD6" t="str">
            <v>MADRASTRA</v>
          </cell>
        </row>
        <row r="7">
          <cell r="A7" t="str">
            <v>BOLÍVAR</v>
          </cell>
          <cell r="B7" t="str">
            <v>BOLÍVAR</v>
          </cell>
          <cell r="H7" t="str">
            <v>RROM/GITANO</v>
          </cell>
          <cell r="O7" t="str">
            <v>ANDORRA</v>
          </cell>
          <cell r="Q7" t="str">
            <v>VENEZUELA</v>
          </cell>
          <cell r="AE7" t="str">
            <v>MOTIVOS CULTURALES</v>
          </cell>
          <cell r="AG7" t="str">
            <v>NO APLICA</v>
          </cell>
          <cell r="AJ7" t="str">
            <v>TRASLADO DE MUNICIPIO</v>
          </cell>
          <cell r="AN7" t="str">
            <v>AGUANEGRA</v>
          </cell>
          <cell r="AO7">
            <v>6</v>
          </cell>
          <cell r="AR7" t="str">
            <v>KUMPANIA DE GIRON</v>
          </cell>
          <cell r="AS7">
            <v>6</v>
          </cell>
          <cell r="BA7" t="str">
            <v>HIJASTRO(A)</v>
          </cell>
          <cell r="BF7" t="str">
            <v>SIN DOCUMENTO</v>
          </cell>
          <cell r="BS7" t="str">
            <v>CONSEJO COMUNITARIO DE DOS BOCAS</v>
          </cell>
          <cell r="BT7">
            <v>6</v>
          </cell>
          <cell r="CK7" t="str">
            <v>HIJASTRO(A)</v>
          </cell>
          <cell r="DD7" t="str">
            <v>HIJASTRO(A)</v>
          </cell>
        </row>
        <row r="8">
          <cell r="A8" t="str">
            <v>BOYACÁ</v>
          </cell>
          <cell r="B8" t="str">
            <v>BOYACÁ</v>
          </cell>
          <cell r="H8" t="str">
            <v>RAIZAL DEL ARCHIPIELAGO DE SAN ANDRES, PROVIDENCIA Y SANTA CATALINA</v>
          </cell>
          <cell r="O8" t="str">
            <v>ANGOLA</v>
          </cell>
          <cell r="AE8" t="str">
            <v>DIFICULTAD DE ACCESO A REGISTRADURIA</v>
          </cell>
          <cell r="AJ8" t="str">
            <v>DESPLAZMIENTO FORZADO</v>
          </cell>
          <cell r="AN8" t="str">
            <v xml:space="preserve">AGUAS NEGRAS </v>
          </cell>
          <cell r="AO8">
            <v>7</v>
          </cell>
          <cell r="AR8" t="str">
            <v>KUMPANIA DE ENVIGADO</v>
          </cell>
          <cell r="AS8">
            <v>7</v>
          </cell>
          <cell r="BA8" t="str">
            <v>HIJO (A)</v>
          </cell>
          <cell r="BS8" t="str">
            <v xml:space="preserve">CONSEJO COMUNITARIO MAYOR DEL MEDIO ATRATO ACIA </v>
          </cell>
          <cell r="BT8">
            <v>7</v>
          </cell>
          <cell r="CK8" t="str">
            <v>HIJO (A)</v>
          </cell>
          <cell r="DD8" t="str">
            <v>HIJO (A)</v>
          </cell>
        </row>
        <row r="9">
          <cell r="A9" t="str">
            <v>CALDAS</v>
          </cell>
          <cell r="B9" t="str">
            <v>CALDAS</v>
          </cell>
          <cell r="H9" t="str">
            <v>NO SE AUTORECONOCE EN NINGUNO DE LOS ANTERIORES</v>
          </cell>
          <cell r="O9" t="str">
            <v>ANGUILLA</v>
          </cell>
          <cell r="AJ9" t="str">
            <v>CONFLICTO ARMADO</v>
          </cell>
          <cell r="AN9" t="str">
            <v xml:space="preserve">AICO </v>
          </cell>
          <cell r="AO9">
            <v>8</v>
          </cell>
          <cell r="AR9" t="str">
            <v>KUMPANIA DE FUSA</v>
          </cell>
          <cell r="AS9">
            <v>8</v>
          </cell>
          <cell r="BA9" t="str">
            <v>HERMANO (A)</v>
          </cell>
          <cell r="BS9" t="str">
            <v xml:space="preserve">CONSEJO COMUNITARIO MAYOR DEL MEDIO ATRATO ACIA </v>
          </cell>
          <cell r="BT9">
            <v>8</v>
          </cell>
          <cell r="CK9" t="str">
            <v>HERMANO (A)</v>
          </cell>
          <cell r="DD9" t="str">
            <v>HERMANO (A)</v>
          </cell>
        </row>
        <row r="10">
          <cell r="A10" t="str">
            <v>CAQUETÁ</v>
          </cell>
          <cell r="B10" t="str">
            <v>CAQUETÁ</v>
          </cell>
          <cell r="O10" t="str">
            <v>ANTIGUA Y BARBUDA</v>
          </cell>
          <cell r="AJ10" t="str">
            <v>FALLECIMIENTO</v>
          </cell>
          <cell r="AN10" t="str">
            <v>ALBANIA</v>
          </cell>
          <cell r="AO10">
            <v>9</v>
          </cell>
          <cell r="AR10" t="str">
            <v>KUMPANIA DE BOGOTÁ</v>
          </cell>
          <cell r="AS10">
            <v>9</v>
          </cell>
          <cell r="BA10" t="str">
            <v>HERMANASTRO (A)</v>
          </cell>
          <cell r="BS10" t="str">
            <v>COSEJO COMUNITARIO DE SAN FRANCISCO DE CUGUCHO</v>
          </cell>
          <cell r="BT10">
            <v>9</v>
          </cell>
          <cell r="CK10" t="str">
            <v>HERMANASTRO (A)</v>
          </cell>
          <cell r="DD10" t="str">
            <v>HERMANASTRO (A)</v>
          </cell>
        </row>
        <row r="11">
          <cell r="A11" t="str">
            <v>CASANARE</v>
          </cell>
          <cell r="B11" t="str">
            <v>CASANARE</v>
          </cell>
          <cell r="O11" t="str">
            <v>ANTILLAS HOLANDESAS</v>
          </cell>
          <cell r="AJ11" t="str">
            <v>PASO AL SIMAT</v>
          </cell>
          <cell r="AN11" t="str">
            <v xml:space="preserve">ALDANA </v>
          </cell>
          <cell r="AO11">
            <v>10</v>
          </cell>
          <cell r="BA11" t="str">
            <v>NIETO (A)</v>
          </cell>
          <cell r="BS11" t="str">
            <v>COSEJO COMUNITARIO DE VILLA CONTO</v>
          </cell>
          <cell r="BT11">
            <v>10</v>
          </cell>
          <cell r="CK11" t="str">
            <v>NIETO (A)</v>
          </cell>
          <cell r="DD11" t="str">
            <v>NIETO (A)</v>
          </cell>
        </row>
        <row r="12">
          <cell r="A12" t="str">
            <v>CAUCA</v>
          </cell>
          <cell r="B12" t="str">
            <v>CAUCA</v>
          </cell>
          <cell r="O12" t="str">
            <v>ARABIA SAUDITA</v>
          </cell>
          <cell r="AJ12" t="str">
            <v>RETIRO VOLUNTARIO DEL PROGRAMA</v>
          </cell>
          <cell r="AN12" t="str">
            <v xml:space="preserve">ALMIDON LA CEIBA </v>
          </cell>
          <cell r="AO12">
            <v>11</v>
          </cell>
          <cell r="BA12" t="str">
            <v>ABUELO (A)</v>
          </cell>
          <cell r="BS12" t="str">
            <v>COSEJO COMUNITARIO DE SAN ISIDRO</v>
          </cell>
          <cell r="BT12">
            <v>11</v>
          </cell>
          <cell r="CK12" t="str">
            <v>ABUELO (A)</v>
          </cell>
          <cell r="DD12" t="str">
            <v>ABUELO (A)</v>
          </cell>
        </row>
        <row r="13">
          <cell r="A13" t="str">
            <v>CESAR</v>
          </cell>
          <cell r="B13" t="str">
            <v>CESAR</v>
          </cell>
          <cell r="O13" t="str">
            <v>ARGENTINA</v>
          </cell>
          <cell r="AJ13" t="str">
            <v>EDAD CUMPLIDA</v>
          </cell>
          <cell r="AN13" t="str">
            <v>ALMORZADERO, SAN ISIDRO, Y LA NUEVA UNION</v>
          </cell>
          <cell r="AO13">
            <v>12</v>
          </cell>
          <cell r="BA13" t="str">
            <v>TIO(A)</v>
          </cell>
          <cell r="BS13" t="str">
            <v>COSEJO COMUNITARIO DE APARTADÓ BUENAVISTA</v>
          </cell>
          <cell r="BT13">
            <v>12</v>
          </cell>
          <cell r="CK13" t="str">
            <v>TIO(A)</v>
          </cell>
          <cell r="DD13" t="str">
            <v>TIO(A)</v>
          </cell>
        </row>
        <row r="14">
          <cell r="A14" t="str">
            <v>CHOCÓ</v>
          </cell>
          <cell r="B14" t="str">
            <v>CHOCÓ</v>
          </cell>
          <cell r="O14" t="str">
            <v>ARMENIA</v>
          </cell>
          <cell r="AJ14" t="str">
            <v>TRANSITO A OTRO PROGRAMA</v>
          </cell>
          <cell r="AN14" t="str">
            <v>ALPAMANGA</v>
          </cell>
          <cell r="AO14">
            <v>13</v>
          </cell>
          <cell r="BA14" t="str">
            <v>SOBRINO (A)</v>
          </cell>
          <cell r="BS14" t="str">
            <v>COSEJO COMUNITARIO DE UNICOSTA</v>
          </cell>
          <cell r="BT14">
            <v>13</v>
          </cell>
          <cell r="CK14" t="str">
            <v>SOBRINO (A)</v>
          </cell>
          <cell r="DD14" t="str">
            <v>SOBRINO (A)</v>
          </cell>
        </row>
        <row r="15">
          <cell r="A15" t="str">
            <v>CÓRDOBA</v>
          </cell>
          <cell r="B15" t="str">
            <v>CÓRDOBA</v>
          </cell>
          <cell r="O15" t="str">
            <v>ARUBA</v>
          </cell>
          <cell r="AJ15" t="str">
            <v>OTRO</v>
          </cell>
          <cell r="AN15" t="str">
            <v xml:space="preserve">ALTA Y MEDIA GUAJIRA </v>
          </cell>
          <cell r="AO15">
            <v>14</v>
          </cell>
          <cell r="BA15" t="str">
            <v>PRIMO (A)</v>
          </cell>
          <cell r="BS15" t="str">
            <v>CONSEJO COMUNITARIO DE TAPARAL</v>
          </cell>
          <cell r="BT15">
            <v>14</v>
          </cell>
          <cell r="CK15" t="str">
            <v>PRIMO (A)</v>
          </cell>
          <cell r="DD15" t="str">
            <v>PRIMO (A)</v>
          </cell>
        </row>
        <row r="16">
          <cell r="A16" t="str">
            <v>CUNDINAMARCA</v>
          </cell>
          <cell r="B16" t="str">
            <v>CUNDINAMARCA</v>
          </cell>
          <cell r="O16" t="str">
            <v>AUSTRALIA</v>
          </cell>
          <cell r="AN16" t="str">
            <v xml:space="preserve">ALTAMIRA </v>
          </cell>
          <cell r="AO16">
            <v>15</v>
          </cell>
          <cell r="BA16" t="str">
            <v>SUEGRO (A)</v>
          </cell>
          <cell r="BS16" t="str">
            <v>CONSEJO COMUNITARIO BAJO POTEDÓ</v>
          </cell>
          <cell r="BT16">
            <v>15</v>
          </cell>
          <cell r="CK16" t="str">
            <v>SUEGRO (A)</v>
          </cell>
          <cell r="DD16" t="str">
            <v>SUEGRO (A)</v>
          </cell>
        </row>
        <row r="17">
          <cell r="A17" t="str">
            <v>GUAINÍA</v>
          </cell>
          <cell r="B17" t="str">
            <v>GUAINÍA</v>
          </cell>
          <cell r="O17" t="str">
            <v>AUSTRIA</v>
          </cell>
          <cell r="AN17" t="str">
            <v>ALTO BONITO VIRA VIRA</v>
          </cell>
          <cell r="AO17">
            <v>16</v>
          </cell>
          <cell r="BA17" t="str">
            <v>YERNO / NUERA</v>
          </cell>
          <cell r="BS17" t="str">
            <v>CONSEJO COMUNITARIO GUADUALITO</v>
          </cell>
          <cell r="BT17">
            <v>16</v>
          </cell>
          <cell r="CK17" t="str">
            <v>YERNO / NUERA</v>
          </cell>
          <cell r="DD17" t="str">
            <v>YERNO / NUERA</v>
          </cell>
        </row>
        <row r="18">
          <cell r="A18" t="str">
            <v>GUAVIARE</v>
          </cell>
          <cell r="B18" t="str">
            <v>GUAVIARE</v>
          </cell>
          <cell r="O18" t="str">
            <v>AZERBAIJAN</v>
          </cell>
          <cell r="AN18" t="str">
            <v xml:space="preserve">ALTO CARTAGENA </v>
          </cell>
          <cell r="AO18">
            <v>17</v>
          </cell>
          <cell r="BA18" t="str">
            <v>CUÑADO (A)</v>
          </cell>
          <cell r="BS18" t="str">
            <v>CONSEJO COMUNITARIO  ALTO GUAPI</v>
          </cell>
          <cell r="BT18">
            <v>17</v>
          </cell>
          <cell r="CK18" t="str">
            <v>CUÑADO (A)</v>
          </cell>
          <cell r="DD18" t="str">
            <v>CUÑADO (A)</v>
          </cell>
        </row>
        <row r="19">
          <cell r="A19" t="str">
            <v>HUILA</v>
          </cell>
          <cell r="B19" t="str">
            <v>HUILA</v>
          </cell>
          <cell r="O19" t="str">
            <v>BAHAMAS</v>
          </cell>
          <cell r="AN19" t="str">
            <v xml:space="preserve">ALTO DEL REY </v>
          </cell>
          <cell r="AO19">
            <v>18</v>
          </cell>
          <cell r="BA19" t="str">
            <v>PADRINO</v>
          </cell>
          <cell r="BS19" t="str">
            <v>CONSEJO COMUNIRARIO DEL RIO NAPI</v>
          </cell>
          <cell r="BT19">
            <v>18</v>
          </cell>
          <cell r="CK19" t="str">
            <v>PADRINO</v>
          </cell>
          <cell r="DD19" t="str">
            <v>PADRINO</v>
          </cell>
        </row>
        <row r="20">
          <cell r="A20" t="str">
            <v>LA GUAJIRA</v>
          </cell>
          <cell r="B20" t="str">
            <v>LA GUAJIRA</v>
          </cell>
          <cell r="O20" t="str">
            <v>BAHREIN</v>
          </cell>
          <cell r="AN20" t="str">
            <v xml:space="preserve">ALTO LORENZO </v>
          </cell>
          <cell r="AO20">
            <v>19</v>
          </cell>
          <cell r="BA20" t="str">
            <v>MADRINA</v>
          </cell>
          <cell r="BS20" t="str">
            <v>CONSEJO COMUNIRARIO DEL RÍO SAN FRANCISCO</v>
          </cell>
          <cell r="BT20">
            <v>19</v>
          </cell>
          <cell r="CK20" t="str">
            <v>MADRINA</v>
          </cell>
          <cell r="DD20" t="str">
            <v>MADRINA</v>
          </cell>
        </row>
        <row r="21">
          <cell r="A21" t="str">
            <v>MAGDALENA</v>
          </cell>
          <cell r="B21" t="str">
            <v>MAGDALENA</v>
          </cell>
          <cell r="O21" t="str">
            <v>BANGLADESH</v>
          </cell>
          <cell r="AN21" t="str">
            <v xml:space="preserve">ALTO ORITO </v>
          </cell>
          <cell r="AO21">
            <v>20</v>
          </cell>
          <cell r="BA21" t="str">
            <v>PARIENTE</v>
          </cell>
          <cell r="BS21" t="str">
            <v>CONSEJO COMUNITARIO EL PROGRESO</v>
          </cell>
          <cell r="BT21">
            <v>20</v>
          </cell>
          <cell r="CK21" t="str">
            <v>PARIENTE</v>
          </cell>
          <cell r="DD21" t="str">
            <v>PARIENTE</v>
          </cell>
        </row>
        <row r="22">
          <cell r="A22" t="str">
            <v>META</v>
          </cell>
          <cell r="B22" t="str">
            <v>META</v>
          </cell>
          <cell r="O22" t="str">
            <v>BARBADOS</v>
          </cell>
          <cell r="AN22" t="str">
            <v>ALTO RIO BOJAYA</v>
          </cell>
          <cell r="AO22">
            <v>21</v>
          </cell>
          <cell r="BA22" t="str">
            <v>AMIGO</v>
          </cell>
          <cell r="BS22" t="str">
            <v>CONSEJO COMUNITARIO DE CAMPO HERMOSO</v>
          </cell>
          <cell r="BT22">
            <v>21</v>
          </cell>
          <cell r="CK22" t="str">
            <v>AMIGO</v>
          </cell>
          <cell r="DD22" t="str">
            <v>AMIGO</v>
          </cell>
        </row>
        <row r="23">
          <cell r="A23" t="str">
            <v>NARIÑO</v>
          </cell>
          <cell r="B23" t="str">
            <v>NARIÑO</v>
          </cell>
          <cell r="O23" t="str">
            <v>BELARUS</v>
          </cell>
          <cell r="AN23" t="str">
            <v>ALTO RIO BUEY</v>
          </cell>
          <cell r="AO23">
            <v>22</v>
          </cell>
          <cell r="BA23" t="str">
            <v>AL CUIDADO DE UNA EMPLEADA O NINERA</v>
          </cell>
          <cell r="BS23" t="str">
            <v>CONSEJO COMUNITARIO UNIÓN PATÍA VIEJO</v>
          </cell>
          <cell r="BT23">
            <v>22</v>
          </cell>
          <cell r="CK23" t="str">
            <v>AL CUIDADO DE UNA EMPLEADA O NINERA</v>
          </cell>
        </row>
        <row r="24">
          <cell r="A24" t="str">
            <v>NORTE DE SANTANDER</v>
          </cell>
          <cell r="B24" t="str">
            <v>NORTE DE SANTANDER</v>
          </cell>
          <cell r="O24" t="str">
            <v>BELGICA</v>
          </cell>
          <cell r="AN24" t="str">
            <v>ALTO RIO CUIA</v>
          </cell>
          <cell r="AO24">
            <v>23</v>
          </cell>
          <cell r="BS24" t="str">
            <v>CONSEJO COMUNITARIO RÍO CACARICA</v>
          </cell>
          <cell r="BT24">
            <v>23</v>
          </cell>
          <cell r="CK24" t="str">
            <v>JEFE DEL GRUPO FAMILIAR</v>
          </cell>
        </row>
        <row r="25">
          <cell r="A25" t="str">
            <v>PUTUMAYO</v>
          </cell>
          <cell r="B25" t="str">
            <v>PUTUMAYO</v>
          </cell>
          <cell r="O25" t="str">
            <v>BELICE</v>
          </cell>
          <cell r="AN25" t="str">
            <v xml:space="preserve">ALTO RIO TAGACHI </v>
          </cell>
          <cell r="AO25">
            <v>24</v>
          </cell>
          <cell r="BS25" t="str">
            <v>CONSEJO COMUNITARIO DE MAYORQUÍN Y PAPAYAL</v>
          </cell>
          <cell r="BT25">
            <v>24</v>
          </cell>
          <cell r="CK25" t="str">
            <v>PADRE/MADRE</v>
          </cell>
        </row>
        <row r="26">
          <cell r="A26" t="str">
            <v>QUINDIO</v>
          </cell>
          <cell r="B26" t="str">
            <v>QUINDIO</v>
          </cell>
          <cell r="O26" t="str">
            <v>BENIN</v>
          </cell>
          <cell r="AN26" t="str">
            <v xml:space="preserve">ALTO SINU (KARAGAVI E IWAGADO) </v>
          </cell>
          <cell r="AO26">
            <v>25</v>
          </cell>
          <cell r="BS26" t="str">
            <v xml:space="preserve">CONSEJO COMOMUITARIO VEREDAS UNIDAS </v>
          </cell>
          <cell r="BT26">
            <v>25</v>
          </cell>
          <cell r="CK26" t="str">
            <v>PADRASTRO/MADRASTRA</v>
          </cell>
        </row>
        <row r="27">
          <cell r="A27" t="str">
            <v>RISARALDA</v>
          </cell>
          <cell r="B27" t="str">
            <v>RISARALDA</v>
          </cell>
          <cell r="O27" t="str">
            <v>BERMUDAS</v>
          </cell>
          <cell r="AN27" t="str">
            <v xml:space="preserve">ALTOMIRA </v>
          </cell>
          <cell r="AO27">
            <v>26</v>
          </cell>
          <cell r="BS27" t="str">
            <v>CONSEJO COMUNITARIO DEL RÍO CAJAMBRE</v>
          </cell>
          <cell r="BT27">
            <v>26</v>
          </cell>
        </row>
        <row r="28">
          <cell r="A28" t="str">
            <v>SAN ANDRÉS</v>
          </cell>
          <cell r="B28" t="str">
            <v>SAN ANDRÉS</v>
          </cell>
          <cell r="O28" t="str">
            <v>BIRMANIA (MYANMAR)</v>
          </cell>
          <cell r="AN28" t="str">
            <v xml:space="preserve">AMAYARCO </v>
          </cell>
          <cell r="AO28">
            <v>27</v>
          </cell>
          <cell r="BS28" t="str">
            <v xml:space="preserve">CONSEJO COMUNITARIO DEL RÍO RAPOSO </v>
          </cell>
          <cell r="BT28">
            <v>27</v>
          </cell>
        </row>
        <row r="29">
          <cell r="A29" t="str">
            <v>SANTANDER</v>
          </cell>
          <cell r="B29" t="str">
            <v>SANTANDER</v>
          </cell>
          <cell r="O29" t="str">
            <v>BOLIVIA</v>
          </cell>
          <cell r="AN29" t="str">
            <v xml:space="preserve">AMBALO </v>
          </cell>
          <cell r="AO29">
            <v>28</v>
          </cell>
          <cell r="BS29" t="str">
            <v>CONSEJO COMUNITARIO DE ACAPA</v>
          </cell>
          <cell r="BT29">
            <v>28</v>
          </cell>
        </row>
        <row r="30">
          <cell r="A30" t="str">
            <v>SUCRE</v>
          </cell>
          <cell r="B30" t="str">
            <v>SUCRE</v>
          </cell>
          <cell r="O30" t="str">
            <v>BOSNIA-HERZEGOVINA</v>
          </cell>
          <cell r="AN30" t="str">
            <v>AME</v>
          </cell>
          <cell r="AO30">
            <v>29</v>
          </cell>
          <cell r="BS30" t="str">
            <v>CONSEJO COMUNITARIO BOCAS DE ATRATO Y LEONCITO</v>
          </cell>
          <cell r="BT30">
            <v>29</v>
          </cell>
        </row>
        <row r="31">
          <cell r="A31" t="str">
            <v>TOLIMA</v>
          </cell>
          <cell r="B31" t="str">
            <v>TOLIMA</v>
          </cell>
          <cell r="O31" t="str">
            <v>BOTSWANA</v>
          </cell>
          <cell r="AN31" t="str">
            <v xml:space="preserve">AMPARRADO-ALTO-MEDIO Y QUEBRADA CHONTADURO </v>
          </cell>
          <cell r="AO31">
            <v>30</v>
          </cell>
          <cell r="BS31" t="str">
            <v>CONSEJO COMUNITARIO EL PROGRESO DEL CAMPO</v>
          </cell>
          <cell r="BT31">
            <v>30</v>
          </cell>
        </row>
        <row r="32">
          <cell r="A32" t="str">
            <v>VALLE DEL CAUCA</v>
          </cell>
          <cell r="B32" t="str">
            <v>VALLE DEL CAUCA</v>
          </cell>
          <cell r="O32" t="str">
            <v>BRASIL</v>
          </cell>
          <cell r="AN32" t="str">
            <v xml:space="preserve">ANACARCO </v>
          </cell>
          <cell r="AO32">
            <v>31</v>
          </cell>
          <cell r="BS32" t="str">
            <v>CONSEJO COMUNITARIO MANOS AMIGAS DEL PATÍA GRANDE</v>
          </cell>
          <cell r="BT32">
            <v>31</v>
          </cell>
        </row>
        <row r="33">
          <cell r="A33" t="str">
            <v>VAUPÉS</v>
          </cell>
          <cell r="B33" t="str">
            <v>VAUPÉS</v>
          </cell>
          <cell r="O33" t="str">
            <v>BRUNEI DARUSSALAM</v>
          </cell>
          <cell r="AN33" t="str">
            <v xml:space="preserve">ANDABU </v>
          </cell>
          <cell r="AO33">
            <v>32</v>
          </cell>
          <cell r="BS33" t="str">
            <v>CONSEJO COMUNITARIO DEL RÍO YURUMANGUÍ</v>
          </cell>
          <cell r="BT33">
            <v>32</v>
          </cell>
        </row>
        <row r="34">
          <cell r="A34" t="str">
            <v>VICHADA</v>
          </cell>
          <cell r="B34" t="str">
            <v>VICHADA</v>
          </cell>
          <cell r="O34" t="str">
            <v>BURKINA FASSO</v>
          </cell>
          <cell r="AN34" t="str">
            <v>ANDOQUE DE ADUCHE</v>
          </cell>
          <cell r="AO34">
            <v>33</v>
          </cell>
          <cell r="BS34" t="str">
            <v>CONSEJO COMUNITARIO DE LOS MANGOS</v>
          </cell>
          <cell r="BT34">
            <v>33</v>
          </cell>
        </row>
        <row r="35">
          <cell r="O35" t="str">
            <v>BURUNDI</v>
          </cell>
          <cell r="AN35" t="str">
            <v>ANGOSTURA</v>
          </cell>
          <cell r="AO35">
            <v>34</v>
          </cell>
          <cell r="BS35" t="str">
            <v>CONSEJO COMUNITARIO DEL RÍO PEPE</v>
          </cell>
          <cell r="BT35">
            <v>34</v>
          </cell>
        </row>
        <row r="36">
          <cell r="O36" t="str">
            <v>BUTAN</v>
          </cell>
          <cell r="AN36" t="str">
            <v xml:space="preserve">APONTE </v>
          </cell>
          <cell r="AO36">
            <v>35</v>
          </cell>
          <cell r="BS36" t="str">
            <v>CONSEJO COMUNITARIO DE AGRICULTORES DEL PATÍA GRANDE</v>
          </cell>
          <cell r="BT36">
            <v>35</v>
          </cell>
        </row>
        <row r="37">
          <cell r="O37" t="str">
            <v>CABO VERDE</v>
          </cell>
          <cell r="AN37" t="str">
            <v>ARARA</v>
          </cell>
          <cell r="AO37">
            <v>36</v>
          </cell>
          <cell r="BS37" t="str">
            <v>CONSEJO COMUNITARIO MANATÍES</v>
          </cell>
          <cell r="BT37">
            <v>36</v>
          </cell>
        </row>
        <row r="38">
          <cell r="O38" t="str">
            <v>CAMBOYA (KAMPUCHEA)</v>
          </cell>
          <cell r="AN38" t="str">
            <v xml:space="preserve">ARHUACO DE LA SIERRA </v>
          </cell>
          <cell r="AO38">
            <v>37</v>
          </cell>
          <cell r="BS38" t="str">
            <v>CONSEJO COMUNITARIO VILLA MARÍA DE PURRICHÁ</v>
          </cell>
          <cell r="BT38">
            <v>37</v>
          </cell>
        </row>
        <row r="39">
          <cell r="O39" t="str">
            <v>CAMERUN</v>
          </cell>
          <cell r="AN39" t="str">
            <v xml:space="preserve">ARQUIA </v>
          </cell>
          <cell r="AO39">
            <v>38</v>
          </cell>
          <cell r="BS39" t="str">
            <v>CONSEJO COMUNITARIO DE BELLAVISTA DUBAZA</v>
          </cell>
          <cell r="BT39">
            <v>38</v>
          </cell>
        </row>
        <row r="40">
          <cell r="O40" t="str">
            <v>CANADA</v>
          </cell>
          <cell r="AN40" t="str">
            <v>ARRECIFAL</v>
          </cell>
          <cell r="AO40">
            <v>39</v>
          </cell>
          <cell r="BS40" t="str">
            <v>CONSEJO COMUNITARIO DE PUERTO ECHEVERRY</v>
          </cell>
          <cell r="BT40">
            <v>39</v>
          </cell>
        </row>
        <row r="41">
          <cell r="O41" t="str">
            <v>CHAD</v>
          </cell>
          <cell r="AN41" t="str">
            <v>ATANA-PIRARIAMI</v>
          </cell>
          <cell r="AO41">
            <v>40</v>
          </cell>
          <cell r="BS41" t="str">
            <v>CONSEJO COMUNITARIO SANQUIANGA</v>
          </cell>
          <cell r="BT41">
            <v>40</v>
          </cell>
        </row>
        <row r="42">
          <cell r="O42" t="str">
            <v>CHILE</v>
          </cell>
          <cell r="AN42" t="str">
            <v>AVIRAMA</v>
          </cell>
          <cell r="AO42">
            <v>41</v>
          </cell>
          <cell r="BS42" t="str">
            <v xml:space="preserve">CONSEJO COMUNITARIO LA AMISTAD </v>
          </cell>
          <cell r="BT42">
            <v>41</v>
          </cell>
        </row>
        <row r="43">
          <cell r="O43" t="str">
            <v>CHINA</v>
          </cell>
          <cell r="AN43" t="str">
            <v>AWADE CAÑAVERAL</v>
          </cell>
          <cell r="AO43">
            <v>42</v>
          </cell>
          <cell r="BS43" t="str">
            <v>CONSEJO COMUNITARIO DE LA CUENCA DEL RÍO SALAQUÍ</v>
          </cell>
          <cell r="BT43">
            <v>42</v>
          </cell>
        </row>
        <row r="44">
          <cell r="O44" t="str">
            <v>CHIPRE</v>
          </cell>
          <cell r="AN44" t="str">
            <v>AWADE LOS GUADUALES</v>
          </cell>
          <cell r="AO44">
            <v>43</v>
          </cell>
          <cell r="BS44" t="str">
            <v>CONSEJO COMUNITARIO DE LA CUENCA DEL RÍO QUIPARADÓ</v>
          </cell>
          <cell r="BT44">
            <v>43</v>
          </cell>
        </row>
        <row r="45">
          <cell r="O45" t="str">
            <v>COMORAS</v>
          </cell>
          <cell r="AN45" t="str">
            <v xml:space="preserve">AWA DE PLAYA LARGA </v>
          </cell>
          <cell r="AO45">
            <v>44</v>
          </cell>
          <cell r="BS45" t="str">
            <v>CONSEJO COMUNITARIO DE LOS RÍOS LA LARGA Y TUMARADÓ</v>
          </cell>
          <cell r="BT45">
            <v>44</v>
          </cell>
        </row>
        <row r="46">
          <cell r="O46" t="str">
            <v>CONGO</v>
          </cell>
          <cell r="AN46" t="str">
            <v>AWA DEL ALTO ALBI</v>
          </cell>
          <cell r="AO46">
            <v>45</v>
          </cell>
          <cell r="BS46" t="str">
            <v>CONSEJO COMUNITARIO DEL RÍO DOMINGODÓ</v>
          </cell>
          <cell r="BT46">
            <v>45</v>
          </cell>
        </row>
        <row r="47">
          <cell r="O47" t="str">
            <v>COREA NORTE</v>
          </cell>
          <cell r="AN47" t="str">
            <v>AWALIBA (ABARIBA)</v>
          </cell>
          <cell r="AO47">
            <v>46</v>
          </cell>
          <cell r="BS47" t="str">
            <v>CONSEJO COMUNITARIO DEL RÍO CURVARADÓ</v>
          </cell>
          <cell r="BT47">
            <v>46</v>
          </cell>
        </row>
        <row r="48">
          <cell r="O48" t="str">
            <v>COREA SUR</v>
          </cell>
          <cell r="AN48" t="str">
            <v xml:space="preserve">BACATI-ARARA </v>
          </cell>
          <cell r="AO48">
            <v>47</v>
          </cell>
          <cell r="BS48" t="str">
            <v>CONSEJO COMUNITARIO DEL RÍO JIGUAMIANDÓ</v>
          </cell>
          <cell r="BT48">
            <v>47</v>
          </cell>
        </row>
        <row r="49">
          <cell r="O49" t="str">
            <v>COSTA DE MARFIL</v>
          </cell>
          <cell r="AN49" t="str">
            <v xml:space="preserve">BACHACO BUENAVISTA </v>
          </cell>
          <cell r="AO49">
            <v>48</v>
          </cell>
          <cell r="BS49" t="str">
            <v>CONSEJO COMUNITARIO DE PEDEGUITA Y MANCILLA</v>
          </cell>
          <cell r="BT49">
            <v>48</v>
          </cell>
        </row>
        <row r="50">
          <cell r="O50" t="str">
            <v>COSTA RICA</v>
          </cell>
          <cell r="AN50" t="str">
            <v>BACHE</v>
          </cell>
          <cell r="AO50">
            <v>49</v>
          </cell>
          <cell r="BS50" t="str">
            <v>CONSEJO COMUNITARIO DE VÍGIA DE CURVARADÓ Y SANTA ROSA DE LIMÓN</v>
          </cell>
          <cell r="BT50">
            <v>49</v>
          </cell>
        </row>
        <row r="51">
          <cell r="O51" t="str">
            <v>CROACIA</v>
          </cell>
          <cell r="AN51" t="str">
            <v>BAJO CASA CUNTE</v>
          </cell>
          <cell r="AO51">
            <v>50</v>
          </cell>
          <cell r="BS51" t="str">
            <v>CONSEJO COMUNITARIO DEL RÍO MONTAÑO</v>
          </cell>
          <cell r="BT51">
            <v>50</v>
          </cell>
        </row>
        <row r="52">
          <cell r="O52" t="str">
            <v>CUBA</v>
          </cell>
          <cell r="AN52" t="str">
            <v>BAJO GRANDE</v>
          </cell>
          <cell r="AO52">
            <v>51</v>
          </cell>
          <cell r="BS52" t="str">
            <v>CONSEJO COMUNITARIO DE TURRIQUITADÓ</v>
          </cell>
          <cell r="BT52">
            <v>51</v>
          </cell>
        </row>
        <row r="53">
          <cell r="O53" t="str">
            <v>DINAMARCA</v>
          </cell>
          <cell r="AN53" t="str">
            <v xml:space="preserve">BAJO RIO GUAINIA Y RIO NEGRO </v>
          </cell>
          <cell r="AO53">
            <v>52</v>
          </cell>
          <cell r="BS53" t="str">
            <v>CONSEJO COMUNITARIO DE LA GRANDE</v>
          </cell>
          <cell r="BT53">
            <v>52</v>
          </cell>
        </row>
        <row r="54">
          <cell r="O54" t="str">
            <v>DJIBOUTI</v>
          </cell>
          <cell r="AN54" t="str">
            <v>BAJO VICHADA (SANTA RITA)</v>
          </cell>
          <cell r="AO54">
            <v>53</v>
          </cell>
          <cell r="BS54" t="str">
            <v>CONSEJO COMUNITARIO DEL RÍO SATINGA</v>
          </cell>
          <cell r="BT54">
            <v>53</v>
          </cell>
        </row>
        <row r="55">
          <cell r="O55" t="str">
            <v>DOMINICA</v>
          </cell>
          <cell r="AN55" t="str">
            <v>BALSILLAS</v>
          </cell>
          <cell r="AO55">
            <v>54</v>
          </cell>
          <cell r="BS55" t="str">
            <v>CONSEJO COMUNITARIO DE TRUANDO MEDIO</v>
          </cell>
          <cell r="BT55">
            <v>54</v>
          </cell>
        </row>
        <row r="56">
          <cell r="O56" t="str">
            <v>ECUADOR</v>
          </cell>
          <cell r="AN56" t="str">
            <v xml:space="preserve">BALSILLAS EL LIMÓN </v>
          </cell>
          <cell r="AO56">
            <v>55</v>
          </cell>
          <cell r="BS56" t="str">
            <v xml:space="preserve">CONSEJO COMUNITARIO SAN AGUSTÍN DE TERRÓN </v>
          </cell>
          <cell r="BT56">
            <v>55</v>
          </cell>
        </row>
        <row r="57">
          <cell r="O57" t="str">
            <v>EGIPTO</v>
          </cell>
          <cell r="AN57" t="str">
            <v xml:space="preserve">BARRANCO CEIBA-LAGUNA ARAGUATO </v>
          </cell>
          <cell r="AO57">
            <v>56</v>
          </cell>
          <cell r="BS57" t="str">
            <v>CONSEJO COMUNITARIO DEL RÍO  PILIZÁ</v>
          </cell>
          <cell r="BT57">
            <v>56</v>
          </cell>
        </row>
        <row r="58">
          <cell r="O58" t="str">
            <v>EL SALVADOR</v>
          </cell>
          <cell r="AN58" t="str">
            <v>BARRANCO COLORADO</v>
          </cell>
          <cell r="AO58">
            <v>57</v>
          </cell>
          <cell r="BS58" t="str">
            <v>CONSEJO COMUNITARIO DE SAN ANDRÉS DE USARAGÁ</v>
          </cell>
          <cell r="BT58">
            <v>57</v>
          </cell>
        </row>
        <row r="59">
          <cell r="O59" t="str">
            <v>EMIRATOS ARABES UNIDOS</v>
          </cell>
          <cell r="AN59" t="str">
            <v>BARRANCON</v>
          </cell>
          <cell r="AO59">
            <v>58</v>
          </cell>
          <cell r="BS59" t="str">
            <v>CONSEJO COMUNITARIO DE LA COSTA - CONCOSTA</v>
          </cell>
          <cell r="BT59">
            <v>58</v>
          </cell>
        </row>
        <row r="60">
          <cell r="O60" t="str">
            <v>ERITREA</v>
          </cell>
          <cell r="AN60" t="str">
            <v xml:space="preserve">BARRANQUILLITA </v>
          </cell>
          <cell r="AO60">
            <v>59</v>
          </cell>
          <cell r="BS60" t="str">
            <v>CONSEJO COMUNITARIO DE RENACER NEGRO</v>
          </cell>
          <cell r="BT60">
            <v>59</v>
          </cell>
        </row>
        <row r="61">
          <cell r="O61" t="str">
            <v>ESLOVAQUIA</v>
          </cell>
          <cell r="AN61" t="str">
            <v>BARRANQUITO LAGUNA COLORADA</v>
          </cell>
          <cell r="AO61">
            <v>60</v>
          </cell>
          <cell r="BS61" t="str">
            <v>CONSEJO COMUTARIO DE GUAPÍ ABAJO</v>
          </cell>
          <cell r="BT61">
            <v>60</v>
          </cell>
        </row>
        <row r="62">
          <cell r="O62" t="str">
            <v>ESPANA</v>
          </cell>
          <cell r="AN62" t="str">
            <v>BARZALOZA</v>
          </cell>
          <cell r="AO62">
            <v>61</v>
          </cell>
          <cell r="BS62" t="str">
            <v>CONSEJO COMUNITARIO DEL RÍO GUAJUÍ</v>
          </cell>
          <cell r="BT62">
            <v>61</v>
          </cell>
        </row>
        <row r="63">
          <cell r="O63" t="str">
            <v>ESTADOS UNIDOS</v>
          </cell>
          <cell r="AN63" t="str">
            <v xml:space="preserve">BATEAS </v>
          </cell>
          <cell r="AO63">
            <v>62</v>
          </cell>
          <cell r="BS63" t="str">
            <v>CONSEJO COMUNITARIO DE PIZARRO</v>
          </cell>
          <cell r="BT63">
            <v>62</v>
          </cell>
        </row>
        <row r="64">
          <cell r="O64" t="str">
            <v>ESTONIA</v>
          </cell>
          <cell r="AN64" t="str">
            <v>BAYONEROS</v>
          </cell>
          <cell r="AO64">
            <v>63</v>
          </cell>
          <cell r="BS64" t="str">
            <v>CONSEJO COMUNITARIO DEL RÍO BAUDÓ  ACABA</v>
          </cell>
          <cell r="BT64">
            <v>63</v>
          </cell>
        </row>
        <row r="65">
          <cell r="O65" t="str">
            <v>ETIOPIA</v>
          </cell>
          <cell r="AN65" t="str">
            <v xml:space="preserve">BELALCAZAR </v>
          </cell>
          <cell r="AO65">
            <v>64</v>
          </cell>
          <cell r="BS65" t="str">
            <v>CONSEJO COMUNITARIO MAYOR DE NOVITA</v>
          </cell>
          <cell r="BT65">
            <v>64</v>
          </cell>
        </row>
        <row r="66">
          <cell r="O66" t="str">
            <v>EXTRANJERO</v>
          </cell>
          <cell r="AN66" t="str">
            <v xml:space="preserve">BELLAVISTA </v>
          </cell>
          <cell r="AO66">
            <v>65</v>
          </cell>
          <cell r="BS66" t="str">
            <v>CONSEJO COMUNITARIO MAYOR DEL CANTÓN DE SAN PABLO "ACISANP"</v>
          </cell>
          <cell r="BT66">
            <v>65</v>
          </cell>
        </row>
        <row r="67">
          <cell r="O67" t="str">
            <v>FIJI</v>
          </cell>
          <cell r="AN67" t="str">
            <v>BELLAVISTA-UNION PITALITO</v>
          </cell>
          <cell r="AO67">
            <v>66</v>
          </cell>
          <cell r="BS67" t="str">
            <v>CONSEJO COMUNITARIO MANOS UNIDAS DEL SOCORRO</v>
          </cell>
          <cell r="BT67">
            <v>66</v>
          </cell>
        </row>
        <row r="68">
          <cell r="O68" t="str">
            <v>FILIPINAS</v>
          </cell>
          <cell r="AN68" t="str">
            <v>BELTRÁN</v>
          </cell>
          <cell r="AO68">
            <v>67</v>
          </cell>
          <cell r="BS68" t="str">
            <v>CONSEJO COMUNITARIO DE VIRUDÓ</v>
          </cell>
          <cell r="BT68">
            <v>67</v>
          </cell>
        </row>
        <row r="69">
          <cell r="O69" t="str">
            <v>FINLANDIA</v>
          </cell>
          <cell r="AN69" t="str">
            <v>BERNARDO PANCHÍ</v>
          </cell>
          <cell r="AO69">
            <v>68</v>
          </cell>
          <cell r="BS69" t="str">
            <v>CONSEJO COMUNITARIO DE PAVASA</v>
          </cell>
          <cell r="BT69">
            <v>68</v>
          </cell>
        </row>
        <row r="70">
          <cell r="O70" t="str">
            <v>FRANCIA</v>
          </cell>
          <cell r="AN70" t="str">
            <v xml:space="preserve">BERROCAL-AMAPO-P.ESCONDIDO </v>
          </cell>
          <cell r="AO70">
            <v>69</v>
          </cell>
          <cell r="BS70" t="str">
            <v>CONSEJO COMUNITARIO UNIÓN DE CUENCAS DE ISAGUALPI</v>
          </cell>
          <cell r="BT70">
            <v>69</v>
          </cell>
        </row>
        <row r="71">
          <cell r="O71" t="str">
            <v>GABON</v>
          </cell>
          <cell r="AN71" t="str">
            <v xml:space="preserve">BETE-AURO BETE,AURO DEL BUEY </v>
          </cell>
          <cell r="AO71">
            <v>70</v>
          </cell>
          <cell r="BS71" t="str">
            <v>CONSEJO COMUNITARIO DE "ACADESAN"</v>
          </cell>
          <cell r="BT71">
            <v>70</v>
          </cell>
        </row>
        <row r="72">
          <cell r="O72" t="str">
            <v>GAMBIA</v>
          </cell>
          <cell r="AN72" t="str">
            <v xml:space="preserve">BLASIAKU </v>
          </cell>
          <cell r="AO72">
            <v>71</v>
          </cell>
          <cell r="BS72" t="str">
            <v>CONSEJO COMUNITARIO DE CUEVITAS</v>
          </cell>
          <cell r="BT72">
            <v>71</v>
          </cell>
        </row>
        <row r="73">
          <cell r="O73" t="str">
            <v>GEORGIA</v>
          </cell>
          <cell r="AN73" t="str">
            <v>BOCANA DE LUZON</v>
          </cell>
          <cell r="AO73">
            <v>72</v>
          </cell>
          <cell r="BS73" t="str">
            <v>CONSEJO COMUNITARIO DE CUPICA</v>
          </cell>
          <cell r="BT73">
            <v>72</v>
          </cell>
        </row>
        <row r="74">
          <cell r="O74" t="str">
            <v>GHANA</v>
          </cell>
          <cell r="AN74" t="str">
            <v>BOCAS DE TETUAN</v>
          </cell>
          <cell r="AO74">
            <v>73</v>
          </cell>
          <cell r="BS74" t="str">
            <v>CONSEJO COMUNITARIO POR LA IDENTIDAD CULTURAL</v>
          </cell>
          <cell r="BT74">
            <v>73</v>
          </cell>
        </row>
        <row r="75">
          <cell r="O75" t="str">
            <v>GIBRALTAR</v>
          </cell>
          <cell r="AN75" t="str">
            <v>BOCHOROMA-BOCHOROMACITO</v>
          </cell>
          <cell r="AO75">
            <v>74</v>
          </cell>
          <cell r="BS75" t="str">
            <v xml:space="preserve">CONSEJO COMUNITARIO EL CUERVAL </v>
          </cell>
          <cell r="BT75">
            <v>74</v>
          </cell>
        </row>
        <row r="76">
          <cell r="O76" t="str">
            <v>GRANADA</v>
          </cell>
          <cell r="AN76" t="str">
            <v>BONANZA</v>
          </cell>
          <cell r="AO76">
            <v>75</v>
          </cell>
          <cell r="BS76" t="str">
            <v>CONSEJO COMUNITARIO DE PAIMADÓ</v>
          </cell>
          <cell r="BT76">
            <v>75</v>
          </cell>
        </row>
        <row r="77">
          <cell r="O77" t="str">
            <v>GRECIA</v>
          </cell>
          <cell r="AN77" t="str">
            <v>BUCHADO-AMPARRADO</v>
          </cell>
          <cell r="AO77">
            <v>76</v>
          </cell>
          <cell r="BS77" t="str">
            <v>CONSEJO COMUNITARIO DE CÉRTEGUI</v>
          </cell>
          <cell r="BT77">
            <v>76</v>
          </cell>
        </row>
        <row r="78">
          <cell r="O78" t="str">
            <v>GROENLANDIA</v>
          </cell>
          <cell r="AN78" t="str">
            <v xml:space="preserve">BUENAVISTA </v>
          </cell>
          <cell r="AO78">
            <v>77</v>
          </cell>
          <cell r="BS78" t="str">
            <v>CONSEJO COMUNITARIO MAYOR DEL ALTO SAN JUAN "ASOCASAN"</v>
          </cell>
          <cell r="BT78">
            <v>77</v>
          </cell>
        </row>
        <row r="79">
          <cell r="O79" t="str">
            <v>GUADALUPE</v>
          </cell>
          <cell r="AN79" t="str">
            <v>BURUJON-LA UNION S BERNARDO</v>
          </cell>
          <cell r="AO79">
            <v>78</v>
          </cell>
          <cell r="BS79" t="str">
            <v>CONSEJO COMUNITARIO MAYOR DEL ALTO SAN JUAN "ASOCASAN"</v>
          </cell>
          <cell r="BT79">
            <v>78</v>
          </cell>
        </row>
        <row r="80">
          <cell r="O80" t="str">
            <v>GUAM</v>
          </cell>
          <cell r="AN80" t="str">
            <v xml:space="preserve">BUSINCHAMA </v>
          </cell>
          <cell r="AO80">
            <v>79</v>
          </cell>
          <cell r="BS80" t="str">
            <v>CONSEJO COMUNITARIO MAYOR DE UNIÓN PANAMERICANA</v>
          </cell>
          <cell r="BT80">
            <v>79</v>
          </cell>
        </row>
        <row r="81">
          <cell r="O81" t="str">
            <v>GUATEMALA</v>
          </cell>
          <cell r="AN81" t="str">
            <v>CABECERAS</v>
          </cell>
          <cell r="AO81">
            <v>80</v>
          </cell>
          <cell r="BS81" t="str">
            <v>CONSEJO COMUNITARIO DE LLANO BAJO</v>
          </cell>
          <cell r="BT81">
            <v>80</v>
          </cell>
        </row>
        <row r="82">
          <cell r="O82" t="str">
            <v>GUAYANA FRANCESA</v>
          </cell>
          <cell r="AN82" t="str">
            <v>CACHIVERA DE NARE</v>
          </cell>
          <cell r="AO82">
            <v>81</v>
          </cell>
          <cell r="BS82" t="str">
            <v>CONSEJO COMUNITARIO INTEGRACIÓN DE TELEMBÍ</v>
          </cell>
          <cell r="BT82">
            <v>81</v>
          </cell>
        </row>
        <row r="83">
          <cell r="O83" t="str">
            <v>GUINEA</v>
          </cell>
          <cell r="AN83" t="str">
            <v xml:space="preserve">CAICEDONIA </v>
          </cell>
          <cell r="AO83">
            <v>82</v>
          </cell>
          <cell r="BS83" t="str">
            <v>CONSEJO COMUNITARIO DE LA BREA</v>
          </cell>
          <cell r="BT83">
            <v>82</v>
          </cell>
        </row>
        <row r="84">
          <cell r="O84" t="str">
            <v>GUINEA ECUATORIAL</v>
          </cell>
          <cell r="AN84" t="str">
            <v>CAICEMAPA</v>
          </cell>
          <cell r="AO84">
            <v>83</v>
          </cell>
          <cell r="BS84" t="str">
            <v>CONSEJO COMUNITARIO DE ISTMINA Y PARTE DEL MEDIO SAN JUAN</v>
          </cell>
          <cell r="BT84">
            <v>83</v>
          </cell>
        </row>
        <row r="85">
          <cell r="O85" t="str">
            <v>GUINEA-BISSAU</v>
          </cell>
          <cell r="AN85" t="str">
            <v xml:space="preserve">CAIMAN NUEVO </v>
          </cell>
          <cell r="AO85">
            <v>84</v>
          </cell>
          <cell r="BS85" t="str">
            <v>CONSEJO COMUNITARIO MAYOR DEL MUNICIPIO DE CONDOTO E IRÓ</v>
          </cell>
          <cell r="BT85">
            <v>84</v>
          </cell>
        </row>
        <row r="86">
          <cell r="O86" t="str">
            <v>GUYANA</v>
          </cell>
          <cell r="AN86" t="str">
            <v xml:space="preserve">CAIMANERO DE JAMPAPA </v>
          </cell>
          <cell r="AO86">
            <v>85</v>
          </cell>
          <cell r="BS86" t="str">
            <v>CONSEJO COMUNITARIO DE LIMONES</v>
          </cell>
          <cell r="BT86">
            <v>85</v>
          </cell>
        </row>
        <row r="87">
          <cell r="O87" t="str">
            <v>HAITI</v>
          </cell>
          <cell r="AN87" t="str">
            <v>CAJAROS</v>
          </cell>
          <cell r="AO87">
            <v>86</v>
          </cell>
          <cell r="BS87" t="str">
            <v>CONSEJO COMUNITARIO DE BRAZITOS Y AMAZONAS</v>
          </cell>
          <cell r="BT87">
            <v>86</v>
          </cell>
        </row>
        <row r="88">
          <cell r="O88" t="str">
            <v>HOLANDA</v>
          </cell>
          <cell r="AN88" t="str">
            <v>CALARCA</v>
          </cell>
          <cell r="AO88">
            <v>87</v>
          </cell>
          <cell r="BS88" t="str">
            <v>CONSEJO COMUNITARIO DE AGUA CLARA</v>
          </cell>
          <cell r="BT88">
            <v>87</v>
          </cell>
        </row>
        <row r="89">
          <cell r="O89" t="str">
            <v>HONDURAS</v>
          </cell>
          <cell r="AN89" t="str">
            <v xml:space="preserve">CALDERAS </v>
          </cell>
          <cell r="AO89">
            <v>88</v>
          </cell>
          <cell r="BS89" t="str">
            <v>CONSEJO COMUNITARIO DE CAÑO BODEGAS</v>
          </cell>
          <cell r="BT89">
            <v>88</v>
          </cell>
        </row>
        <row r="90">
          <cell r="O90" t="str">
            <v>HONG KONG</v>
          </cell>
          <cell r="AN90" t="str">
            <v xml:space="preserve">CALENTURAS </v>
          </cell>
          <cell r="AO90">
            <v>89</v>
          </cell>
          <cell r="BS90" t="str">
            <v>CONSEJO COMUNITARIO DE SABALETAS</v>
          </cell>
          <cell r="BT90">
            <v>89</v>
          </cell>
        </row>
        <row r="91">
          <cell r="O91" t="str">
            <v>HUNGRIA</v>
          </cell>
          <cell r="AN91" t="str">
            <v>CALI-BARRANQUILLA</v>
          </cell>
          <cell r="AO91">
            <v>90</v>
          </cell>
          <cell r="BS91" t="str">
            <v>CONSEJO COMUNITARIO DE SAN MARCOS</v>
          </cell>
          <cell r="BT91">
            <v>90</v>
          </cell>
        </row>
        <row r="92">
          <cell r="O92" t="str">
            <v>INDIA</v>
          </cell>
          <cell r="AN92" t="str">
            <v xml:space="preserve">CALLE SANTA ROSA - RIO SAIJA </v>
          </cell>
          <cell r="AO92">
            <v>91</v>
          </cell>
          <cell r="BS92" t="str">
            <v>CONSEJO COMUNITARIO DE LA CUENCA DEL RÍO SAN BERNARDO PATÍA NORTE</v>
          </cell>
          <cell r="BT92">
            <v>91</v>
          </cell>
        </row>
        <row r="93">
          <cell r="O93" t="str">
            <v>INDONESIA</v>
          </cell>
          <cell r="AN93" t="str">
            <v>CAMARITAGUA</v>
          </cell>
          <cell r="AO93">
            <v>92</v>
          </cell>
          <cell r="BS93" t="str">
            <v>CONSEJO COMUNITARIO NEGROS UNIDOS</v>
          </cell>
          <cell r="BT93">
            <v>92</v>
          </cell>
        </row>
        <row r="94">
          <cell r="O94" t="str">
            <v>INGLATERRA</v>
          </cell>
          <cell r="AN94" t="str">
            <v>CAMPOALEGRE</v>
          </cell>
          <cell r="AO94">
            <v>93</v>
          </cell>
          <cell r="BS94" t="str">
            <v>CONSEJO COMUNITARIO GUAIMÍA</v>
          </cell>
          <cell r="BT94">
            <v>93</v>
          </cell>
        </row>
        <row r="95">
          <cell r="O95" t="str">
            <v>IRAK</v>
          </cell>
          <cell r="AN95" t="str">
            <v>CAMPOALEGRE-RIPIALITO</v>
          </cell>
          <cell r="AO95">
            <v>94</v>
          </cell>
          <cell r="BS95" t="str">
            <v>CONSEJO COMUNITARIO MAYOR DEL RÍO ANCHICAYA</v>
          </cell>
          <cell r="BT95">
            <v>94</v>
          </cell>
        </row>
        <row r="96">
          <cell r="O96" t="str">
            <v>IRAN</v>
          </cell>
          <cell r="AN96" t="str">
            <v xml:space="preserve">CANANAMA </v>
          </cell>
          <cell r="AO96">
            <v>95</v>
          </cell>
          <cell r="BS96" t="str">
            <v xml:space="preserve">CONSEJO COMUNITARIO MAYOR DEL MUNICIPIO DE JURADÓ  </v>
          </cell>
          <cell r="BT96">
            <v>95</v>
          </cell>
        </row>
        <row r="97">
          <cell r="O97" t="str">
            <v>IRLANDA (EIRE)</v>
          </cell>
          <cell r="AN97" t="str">
            <v xml:space="preserve">CANIME </v>
          </cell>
          <cell r="AO97">
            <v>96</v>
          </cell>
          <cell r="BS97" t="str">
            <v>CONSEJO COMUNITARIO GENERAL DE LA COSTA PACÍFICA DEL NORTE - LOS DELFINES</v>
          </cell>
          <cell r="BT97">
            <v>96</v>
          </cell>
        </row>
        <row r="98">
          <cell r="O98" t="str">
            <v>ISLA PITCAIRN</v>
          </cell>
          <cell r="AN98" t="str">
            <v xml:space="preserve">CANOAS </v>
          </cell>
          <cell r="AO98">
            <v>97</v>
          </cell>
          <cell r="BS98" t="str">
            <v>CONSEJO COMUNITARIO UNIÓN DEL RÍO CHAGUÍ</v>
          </cell>
          <cell r="BT98">
            <v>97</v>
          </cell>
        </row>
        <row r="99">
          <cell r="O99" t="str">
            <v>ISLANDIA</v>
          </cell>
          <cell r="AN99" t="str">
            <v>CAÑAMOMO-LOMAPRIETA</v>
          </cell>
          <cell r="AO99">
            <v>98</v>
          </cell>
          <cell r="BS99" t="str">
            <v>CONSEJO COMUNITARIO CATANGUEROS</v>
          </cell>
          <cell r="BT99">
            <v>98</v>
          </cell>
        </row>
        <row r="100">
          <cell r="O100" t="str">
            <v>ISLAS CAIMAN</v>
          </cell>
          <cell r="AN100" t="str">
            <v xml:space="preserve">CAÑAVERALES-ANTADO </v>
          </cell>
          <cell r="AO100">
            <v>99</v>
          </cell>
          <cell r="BS100" t="str">
            <v>CONSEJO COMUNITARIO NEGROS EN ACCIÓN</v>
          </cell>
          <cell r="BT100">
            <v>99</v>
          </cell>
        </row>
        <row r="101">
          <cell r="O101" t="str">
            <v>ISLAS COCOS (KEELING)</v>
          </cell>
          <cell r="AN101" t="str">
            <v xml:space="preserve">CAÑO BACHACO </v>
          </cell>
          <cell r="AO101">
            <v>100</v>
          </cell>
          <cell r="BS101" t="str">
            <v>CONSEJO COMUNITARIO PARTE ALTA SUR DEL RÍO SAIJA</v>
          </cell>
          <cell r="BT101">
            <v>100</v>
          </cell>
        </row>
        <row r="102">
          <cell r="O102" t="str">
            <v>ISLAS COOK</v>
          </cell>
          <cell r="AN102" t="str">
            <v>CAÑO BOCON BRAZO AMANAVEN</v>
          </cell>
          <cell r="AO102">
            <v>101</v>
          </cell>
          <cell r="BS102" t="str">
            <v>CONSEJO COMUNITARIO DEL RÍO CALIMA</v>
          </cell>
          <cell r="BT102">
            <v>101</v>
          </cell>
        </row>
        <row r="103">
          <cell r="O103" t="str">
            <v>ISLAS FEROE</v>
          </cell>
          <cell r="AN103" t="str">
            <v>CAÑO CAVASI</v>
          </cell>
          <cell r="AO103">
            <v>102</v>
          </cell>
          <cell r="BS103" t="str">
            <v>CONSEJO COMUNITARIO GENERAL DEL MUNICIPÌO DE NUQUÍ - LOS RISCALES</v>
          </cell>
          <cell r="BT103">
            <v>102</v>
          </cell>
        </row>
        <row r="104">
          <cell r="O104" t="str">
            <v>ISLAS MARIANAS DEL NORTE</v>
          </cell>
          <cell r="AN104" t="str">
            <v xml:space="preserve">CAÑO CLARO </v>
          </cell>
          <cell r="AO104">
            <v>103</v>
          </cell>
          <cell r="BS104" t="str">
            <v>CONSEJO COMUNITARIO PARTE BAJA DEL RÍO SAIJA</v>
          </cell>
          <cell r="BT104">
            <v>103</v>
          </cell>
        </row>
        <row r="105">
          <cell r="O105" t="str">
            <v>ISLAS MARSHALL</v>
          </cell>
          <cell r="AN105" t="str">
            <v xml:space="preserve">CAÑO GUARIPA </v>
          </cell>
          <cell r="AO105">
            <v>104</v>
          </cell>
          <cell r="BS105" t="str">
            <v>CONSEJO COMUNITARIO DEL RIO TABLON SALADO</v>
          </cell>
          <cell r="BT105">
            <v>104</v>
          </cell>
        </row>
        <row r="106">
          <cell r="O106" t="str">
            <v>ISLAS NAVIDAD CHRISTMAS</v>
          </cell>
          <cell r="AN106" t="str">
            <v xml:space="preserve">CAÑO HORMIGA </v>
          </cell>
          <cell r="AO106">
            <v>105</v>
          </cell>
          <cell r="BS106" t="str">
            <v>CONSEJO COMUNITARIO LA NUPA DEL RÍO CAUNAPÍ</v>
          </cell>
          <cell r="BT106">
            <v>105</v>
          </cell>
        </row>
        <row r="107">
          <cell r="O107" t="str">
            <v>ISLAS PACIFICO (USA)</v>
          </cell>
          <cell r="AN107" t="str">
            <v xml:space="preserve">CAÑO JABON </v>
          </cell>
          <cell r="AO107">
            <v>106</v>
          </cell>
          <cell r="BS107" t="str">
            <v>CONSEJO COMUNITARIO UNION RIO ROSARIO</v>
          </cell>
          <cell r="BT107">
            <v>106</v>
          </cell>
        </row>
        <row r="108">
          <cell r="O108" t="str">
            <v>ISLAS SALOMON</v>
          </cell>
          <cell r="AN108" t="str">
            <v xml:space="preserve">CAÑO MESETAS-DAGUA </v>
          </cell>
          <cell r="AO108">
            <v>107</v>
          </cell>
          <cell r="BS108" t="str">
            <v>CONSEJO COMUNITARIO DEL RIO GUALAJO</v>
          </cell>
          <cell r="BT108">
            <v>107</v>
          </cell>
        </row>
        <row r="109">
          <cell r="O109" t="str">
            <v>ISLAS TURCAS Y CAICOS</v>
          </cell>
          <cell r="AN109" t="str">
            <v xml:space="preserve">CAÑO MOCHUELO-HATO COROZAL </v>
          </cell>
          <cell r="AO109">
            <v>108</v>
          </cell>
          <cell r="BS109" t="str">
            <v xml:space="preserve">CONSEJO COMUNITARIO PUEBLO NUEVO </v>
          </cell>
          <cell r="BT109">
            <v>108</v>
          </cell>
        </row>
        <row r="110">
          <cell r="O110" t="str">
            <v>ISLAS VIRGENES BRITANICAS</v>
          </cell>
          <cell r="AN110" t="str">
            <v xml:space="preserve">CAÑO NEGRO </v>
          </cell>
          <cell r="AO110">
            <v>109</v>
          </cell>
          <cell r="BS110" t="str">
            <v>CONSEJO COMUNITARIO EL AGUACATE</v>
          </cell>
          <cell r="BT110">
            <v>109</v>
          </cell>
        </row>
        <row r="111">
          <cell r="O111" t="str">
            <v>ISLAS VIRGENES NORTEAMERICANAS</v>
          </cell>
          <cell r="AN111" t="str">
            <v>CAÑO OVEJAS</v>
          </cell>
          <cell r="AO111">
            <v>110</v>
          </cell>
          <cell r="BS111" t="str">
            <v>CONSEJO COMUNITARIO LA ESPERANZA DEL RÍO LA TOLA</v>
          </cell>
          <cell r="BT111">
            <v>110</v>
          </cell>
        </row>
        <row r="112">
          <cell r="O112" t="str">
            <v>ISRAEL</v>
          </cell>
          <cell r="AN112" t="str">
            <v xml:space="preserve">CAÑO PADILLA </v>
          </cell>
          <cell r="AO112">
            <v>111</v>
          </cell>
          <cell r="BS112" t="str">
            <v>CONSEJO COMUNITARIO IMBILPÍ DEL CARMEN</v>
          </cell>
          <cell r="BT112">
            <v>111</v>
          </cell>
        </row>
        <row r="113">
          <cell r="O113" t="str">
            <v>ITALIA</v>
          </cell>
          <cell r="AN113" t="str">
            <v>CAÑO ZAMA</v>
          </cell>
          <cell r="AO113">
            <v>112</v>
          </cell>
          <cell r="BS113" t="str">
            <v>CONSEJO COMUNITARIO BOCAS DE CANÁ</v>
          </cell>
          <cell r="BT113">
            <v>112</v>
          </cell>
        </row>
        <row r="114">
          <cell r="O114" t="str">
            <v>JAMAICA</v>
          </cell>
          <cell r="AN114" t="str">
            <v>CAÑON RIO SAN QUININI</v>
          </cell>
          <cell r="AO114">
            <v>113</v>
          </cell>
          <cell r="BS114" t="str">
            <v xml:space="preserve">CONSEJO COMUNITARIO PORCE MEDIO </v>
          </cell>
          <cell r="BT114">
            <v>113</v>
          </cell>
        </row>
        <row r="115">
          <cell r="O115" t="str">
            <v>JAPON</v>
          </cell>
          <cell r="AN115" t="str">
            <v xml:space="preserve">CAQUIONA </v>
          </cell>
          <cell r="AO115">
            <v>114</v>
          </cell>
          <cell r="BS115" t="str">
            <v>CONSEJO COMUNITARIO EL PROGRESO DEL RÍO NERETE</v>
          </cell>
          <cell r="BT115">
            <v>114</v>
          </cell>
        </row>
        <row r="116">
          <cell r="O116" t="str">
            <v>JORDANIA</v>
          </cell>
          <cell r="AN116" t="str">
            <v xml:space="preserve">CARANACOA YURI LAGUNA MOROCOTO </v>
          </cell>
          <cell r="AO116">
            <v>115</v>
          </cell>
          <cell r="BS116" t="str">
            <v>CONSEJO COMUNITARIO DEL RÍO MEJICANO</v>
          </cell>
          <cell r="BT116">
            <v>115</v>
          </cell>
        </row>
        <row r="117">
          <cell r="O117" t="str">
            <v>KAZAJSTAN</v>
          </cell>
          <cell r="AN117" t="str">
            <v>CARLOSAMA</v>
          </cell>
          <cell r="AO117">
            <v>116</v>
          </cell>
          <cell r="BS117" t="str">
            <v>CONSEJO COMUNITARIO GUALMAR</v>
          </cell>
          <cell r="BT117">
            <v>116</v>
          </cell>
        </row>
        <row r="118">
          <cell r="O118" t="str">
            <v>KENIA</v>
          </cell>
          <cell r="AN118" t="str">
            <v xml:space="preserve">CARPINTERO-PALOMAS </v>
          </cell>
          <cell r="AO118">
            <v>117</v>
          </cell>
          <cell r="BS118" t="str">
            <v>CONSEJO COMUNITARIO DE LA CORDILLERA OCCIDENTAL DE NARIÑO COPDICONC</v>
          </cell>
          <cell r="BT118">
            <v>117</v>
          </cell>
        </row>
        <row r="119">
          <cell r="O119" t="str">
            <v>KIRGUIZISTAN</v>
          </cell>
          <cell r="AN119" t="str">
            <v xml:space="preserve">CARRIZAL </v>
          </cell>
          <cell r="AO119">
            <v>118</v>
          </cell>
          <cell r="BS119" t="str">
            <v>CONSEJO COMUNITARIO ALTO POTEDÓ</v>
          </cell>
          <cell r="BT119">
            <v>118</v>
          </cell>
        </row>
        <row r="120">
          <cell r="O120" t="str">
            <v>KIRIBATI</v>
          </cell>
          <cell r="AN120" t="str">
            <v>CASTILLA - ANGOSTURAS</v>
          </cell>
          <cell r="AO120">
            <v>119</v>
          </cell>
          <cell r="BS120" t="str">
            <v>CONSEJO COMUNITARIO CALLE LARGA RÍO DAGUA</v>
          </cell>
          <cell r="BT120">
            <v>119</v>
          </cell>
        </row>
        <row r="121">
          <cell r="O121" t="str">
            <v>KUWAIT</v>
          </cell>
          <cell r="AN121" t="str">
            <v>CECILIA COCHA</v>
          </cell>
          <cell r="AO121">
            <v>120</v>
          </cell>
          <cell r="BS121" t="str">
            <v>CONSEJO COMUNITARIO ZACARIAS RÍO DAGUA</v>
          </cell>
          <cell r="BT121">
            <v>120</v>
          </cell>
        </row>
        <row r="122">
          <cell r="O122" t="str">
            <v>LAOS</v>
          </cell>
          <cell r="AN122" t="str">
            <v>CENTRO MIRAFLORES</v>
          </cell>
          <cell r="AO122">
            <v>121</v>
          </cell>
          <cell r="BS122" t="str">
            <v>CONSEJO COMUNITARIO CITRONELA RÍO DAGUA</v>
          </cell>
          <cell r="BT122">
            <v>121</v>
          </cell>
        </row>
        <row r="123">
          <cell r="O123" t="str">
            <v>LESOTHO</v>
          </cell>
          <cell r="AN123" t="str">
            <v xml:space="preserve">CERRO DE HATONUEVO </v>
          </cell>
          <cell r="AO123">
            <v>122</v>
          </cell>
          <cell r="BS123" t="str">
            <v>CONSEJO COMUNITARIO BAJO MIRA Y FRONTERA</v>
          </cell>
          <cell r="BT123">
            <v>122</v>
          </cell>
        </row>
        <row r="124">
          <cell r="O124" t="str">
            <v>LETONIA</v>
          </cell>
          <cell r="AN124" t="str">
            <v xml:space="preserve">CERRODEO </v>
          </cell>
          <cell r="AO124">
            <v>123</v>
          </cell>
          <cell r="BS124" t="str">
            <v>CONSEJO COMUNITARIO BAHÍA MÁLAGA -LA PLATA</v>
          </cell>
          <cell r="BT124">
            <v>123</v>
          </cell>
        </row>
        <row r="125">
          <cell r="O125" t="str">
            <v>LIBANO</v>
          </cell>
          <cell r="AN125" t="str">
            <v xml:space="preserve">CHACHAJO </v>
          </cell>
          <cell r="AO125">
            <v>124</v>
          </cell>
          <cell r="BS125" t="str">
            <v>CONSEJO COMUNITARIO POR EL DESARROLLO INTEGRAL</v>
          </cell>
          <cell r="BT125">
            <v>124</v>
          </cell>
        </row>
        <row r="126">
          <cell r="O126" t="str">
            <v>LIBERIA</v>
          </cell>
          <cell r="AN126" t="str">
            <v xml:space="preserve">CHAGPIEN-TORDO </v>
          </cell>
          <cell r="AO126">
            <v>125</v>
          </cell>
          <cell r="BS126" t="str">
            <v>CONSEJO COMUNITARIO SAN NICOLÁS</v>
          </cell>
          <cell r="BT126">
            <v>125</v>
          </cell>
        </row>
        <row r="127">
          <cell r="O127" t="str">
            <v>LIBIA (INCLUYE FEZZAN)</v>
          </cell>
          <cell r="AN127" t="str">
            <v>CHAGÜI, CHIMBUZA, VEGAS, SAN ANTONIO, OTROS</v>
          </cell>
          <cell r="AO127">
            <v>126</v>
          </cell>
          <cell r="BS127" t="str">
            <v>CONSEJO COMUNITARIO MAYOR DEL BAJO ATRATO</v>
          </cell>
          <cell r="BT127">
            <v>126</v>
          </cell>
        </row>
        <row r="128">
          <cell r="O128" t="str">
            <v>LIECHTENSTEIN</v>
          </cell>
          <cell r="AN128" t="str">
            <v xml:space="preserve">CHALUAYACO </v>
          </cell>
          <cell r="AO128">
            <v>127</v>
          </cell>
          <cell r="BS128" t="str">
            <v>CONSEJO COMUNITARIO DE GUAYABAL</v>
          </cell>
          <cell r="BT128">
            <v>127</v>
          </cell>
        </row>
        <row r="129">
          <cell r="O129" t="str">
            <v>LITUANIA</v>
          </cell>
          <cell r="AN129" t="str">
            <v>CHAPARRAL Y BARRO NEGRO</v>
          </cell>
          <cell r="AO129">
            <v>128</v>
          </cell>
          <cell r="BS129" t="str">
            <v>CONSEJO COMUNITARIO EL PLAYON DEL RÍO SIGUÍ</v>
          </cell>
          <cell r="BT129">
            <v>128</v>
          </cell>
        </row>
        <row r="130">
          <cell r="O130" t="str">
            <v>LUXEMBURGO</v>
          </cell>
          <cell r="AN130" t="str">
            <v xml:space="preserve">CHAQUENODA </v>
          </cell>
          <cell r="AO130">
            <v>129</v>
          </cell>
          <cell r="BS130" t="str">
            <v>CONSEJO COMUN INTEGRACIÓN DEL RÍO CHUARE</v>
          </cell>
          <cell r="BT130">
            <v>129</v>
          </cell>
        </row>
        <row r="131">
          <cell r="O131" t="str">
            <v>MACAO</v>
          </cell>
          <cell r="AN131" t="str">
            <v xml:space="preserve">CHAQUIRA </v>
          </cell>
          <cell r="AO131">
            <v>130</v>
          </cell>
          <cell r="BS131" t="str">
            <v>CONSEJO COMUNITARIO SAN JOC PARTE ALTA DEL RÍO MICAY</v>
          </cell>
          <cell r="BT131">
            <v>130</v>
          </cell>
        </row>
        <row r="132">
          <cell r="O132" t="str">
            <v>MACEDONIA</v>
          </cell>
          <cell r="AN132" t="str">
            <v>CHARCO CAIMAN</v>
          </cell>
          <cell r="AO132">
            <v>131</v>
          </cell>
          <cell r="BS132" t="str">
            <v>CONSEJO COMUNITARIO BAJO RÍO GUELMAMBÍ</v>
          </cell>
          <cell r="BT132">
            <v>131</v>
          </cell>
        </row>
        <row r="133">
          <cell r="O133" t="str">
            <v>MADAGASCAR</v>
          </cell>
          <cell r="AN133" t="str">
            <v>CHENCHE BALSILLAS</v>
          </cell>
          <cell r="AO133">
            <v>132</v>
          </cell>
          <cell r="BS133" t="str">
            <v>CONSEJO COMUNITARIO ALTO RÍO SEQUIHONDA</v>
          </cell>
          <cell r="BT133">
            <v>132</v>
          </cell>
        </row>
        <row r="134">
          <cell r="O134" t="str">
            <v>MALAWI</v>
          </cell>
          <cell r="AN134" t="str">
            <v xml:space="preserve">CHENCHE BUENOS AIRES INDEPENDIENTE </v>
          </cell>
          <cell r="AO134">
            <v>133</v>
          </cell>
          <cell r="BS134" t="str">
            <v>CONSEJO COMUNITARIO ALTO MIRA Y FRONTERA</v>
          </cell>
          <cell r="BT134">
            <v>133</v>
          </cell>
        </row>
        <row r="135">
          <cell r="O135" t="str">
            <v>MALAYSIA</v>
          </cell>
          <cell r="AN135" t="str">
            <v xml:space="preserve">CHENCHE BUENOS AIRES TRADICIONAL </v>
          </cell>
          <cell r="AO135">
            <v>134</v>
          </cell>
          <cell r="BS135" t="str">
            <v>CONSEJO COMUNITARIO BAZAN - LA BOCANA</v>
          </cell>
          <cell r="BT135">
            <v>134</v>
          </cell>
        </row>
        <row r="136">
          <cell r="O136" t="str">
            <v>MALDIVAS</v>
          </cell>
          <cell r="AN136" t="str">
            <v xml:space="preserve">CHENCHE MEDIA LUNA </v>
          </cell>
          <cell r="AO136">
            <v>135</v>
          </cell>
          <cell r="BS136" t="str">
            <v>CONSEJO COMUNITARIO TABLON DULCE</v>
          </cell>
          <cell r="BT136">
            <v>135</v>
          </cell>
        </row>
        <row r="137">
          <cell r="O137" t="str">
            <v>MALI</v>
          </cell>
          <cell r="AN137" t="str">
            <v xml:space="preserve">CHENCHE-SOCORRO-LOS GUAYABOS </v>
          </cell>
          <cell r="AO137">
            <v>136</v>
          </cell>
          <cell r="BS137" t="str">
            <v>CONSEJO COMUNITARIO ODEMAP MOSQUERA SUR</v>
          </cell>
          <cell r="BT137">
            <v>136</v>
          </cell>
        </row>
        <row r="138">
          <cell r="O138" t="str">
            <v>MALTA</v>
          </cell>
          <cell r="AN138" t="str">
            <v xml:space="preserve">CHIDIMA TOLO </v>
          </cell>
          <cell r="AO138">
            <v>137</v>
          </cell>
          <cell r="BS138" t="str">
            <v>CONSEJO COMUNITARIO DE LA CUENCA DEL RÍO ACANDÍ SECO, EL CEDRO Y JUANCHO</v>
          </cell>
          <cell r="BT138">
            <v>137</v>
          </cell>
        </row>
        <row r="139">
          <cell r="O139" t="str">
            <v>MARRUECOS</v>
          </cell>
          <cell r="AN139" t="str">
            <v xml:space="preserve">CHIGÜIRO </v>
          </cell>
          <cell r="AO139">
            <v>138</v>
          </cell>
          <cell r="BS139" t="str">
            <v>CONSEJO COMUNITARIO DE LA CUENCA DEL RÍO ACANDÍ ZONA COSTERA NORTE</v>
          </cell>
          <cell r="BT139">
            <v>138</v>
          </cell>
        </row>
        <row r="140">
          <cell r="O140" t="str">
            <v>MARTINICA</v>
          </cell>
          <cell r="AN140" t="str">
            <v xml:space="preserve">CHILES </v>
          </cell>
          <cell r="AO140">
            <v>139</v>
          </cell>
          <cell r="BS140" t="str">
            <v>CONSEJO COMUNITARIO DE LA CUENCA DEL RÍO TOLO Y ZONA COSTERA SUR</v>
          </cell>
          <cell r="BT140">
            <v>139</v>
          </cell>
        </row>
        <row r="141">
          <cell r="O141" t="str">
            <v>MAURICIO</v>
          </cell>
          <cell r="AN141" t="str">
            <v xml:space="preserve">CHIMBORAZO </v>
          </cell>
          <cell r="AO141">
            <v>140</v>
          </cell>
          <cell r="BS141" t="str">
            <v>CONSEJO COMUNITARIO PRO-DEFENZA DEL RÍO TAPAJE</v>
          </cell>
          <cell r="BT141">
            <v>140</v>
          </cell>
        </row>
        <row r="142">
          <cell r="O142" t="str">
            <v>MAURITANIA</v>
          </cell>
          <cell r="AN142" t="str">
            <v xml:space="preserve">CHIMILA DE SAN ANGEL </v>
          </cell>
          <cell r="AO142">
            <v>141</v>
          </cell>
          <cell r="BS142" t="str">
            <v>CONSEJO COMUNITARIO DE LA CUENCA DEL RÍO ISCUANDÉ</v>
          </cell>
          <cell r="BT142">
            <v>141</v>
          </cell>
        </row>
        <row r="143">
          <cell r="O143" t="str">
            <v>MEXICO</v>
          </cell>
          <cell r="AN143" t="str">
            <v xml:space="preserve">CHIMURRO-NENDO </v>
          </cell>
          <cell r="AO143">
            <v>142</v>
          </cell>
          <cell r="BS143" t="str">
            <v>CONSEJO COMUNITARIO DE CHANZARÁ</v>
          </cell>
          <cell r="BT143">
            <v>142</v>
          </cell>
        </row>
        <row r="144">
          <cell r="O144" t="str">
            <v>MICRONESIA</v>
          </cell>
          <cell r="AN144" t="str">
            <v xml:space="preserve">CHINAS </v>
          </cell>
          <cell r="AO144">
            <v>143</v>
          </cell>
          <cell r="BS144" t="str">
            <v>CONSEJO COMUNITARIO LA MAMUNCIA, PARTE MEDIA DEL RÍO MICAY</v>
          </cell>
          <cell r="BT144">
            <v>143</v>
          </cell>
        </row>
        <row r="145">
          <cell r="O145" t="str">
            <v>MOLDAVIA</v>
          </cell>
          <cell r="AN145" t="str">
            <v xml:space="preserve">CHINQUIRITO MIRA </v>
          </cell>
          <cell r="AO145">
            <v>144</v>
          </cell>
          <cell r="BS145" t="str">
            <v>CONSEJO COMUNITARIO DE CASIMIRO</v>
          </cell>
          <cell r="BT145">
            <v>144</v>
          </cell>
        </row>
        <row r="146">
          <cell r="O146" t="str">
            <v>MONACO</v>
          </cell>
          <cell r="AN146" t="str">
            <v>CHIQUE-RIO TANGUI</v>
          </cell>
          <cell r="AO146">
            <v>145</v>
          </cell>
          <cell r="BS146" t="str">
            <v>CONSEJO COMUNITARIO MAYOR DE LA CUENCA MEDIA Y ALTA DEL RÍO DAGUA</v>
          </cell>
          <cell r="BT146">
            <v>145</v>
          </cell>
        </row>
        <row r="147">
          <cell r="O147" t="str">
            <v>MONGOLIA</v>
          </cell>
          <cell r="AN147" t="str">
            <v xml:space="preserve">CHOCON </v>
          </cell>
          <cell r="AO147">
            <v>146</v>
          </cell>
          <cell r="BS147" t="str">
            <v>CONSEJO COMUNITARIO DE CORDOBA Y SAN CIPRIANO</v>
          </cell>
          <cell r="BT147">
            <v>146</v>
          </cell>
        </row>
        <row r="148">
          <cell r="O148" t="str">
            <v>MONSERRAT, ISLA</v>
          </cell>
          <cell r="AN148" t="str">
            <v xml:space="preserve">CHOLOLOBO-MATATU </v>
          </cell>
          <cell r="AO148">
            <v>147</v>
          </cell>
          <cell r="BS148" t="str">
            <v>CONSEJO COMUNITARIO DE ROMPEDEROS</v>
          </cell>
          <cell r="BT148">
            <v>147</v>
          </cell>
        </row>
        <row r="149">
          <cell r="O149" t="str">
            <v>MOZAMBIQUE</v>
          </cell>
          <cell r="AN149" t="str">
            <v>CHONARA HUENA</v>
          </cell>
          <cell r="AO149">
            <v>148</v>
          </cell>
          <cell r="BS149" t="str">
            <v>CONSEJO COMUNITARIO MANGLARES DEL RÍO MICAY</v>
          </cell>
          <cell r="BT149">
            <v>148</v>
          </cell>
        </row>
        <row r="150">
          <cell r="O150" t="str">
            <v>NAMIBIA</v>
          </cell>
          <cell r="AN150" t="str">
            <v xml:space="preserve">CHONTADURAL-CAÑERO </v>
          </cell>
          <cell r="AO150">
            <v>149</v>
          </cell>
          <cell r="BS150" t="str">
            <v>CONSEJO COMUNITARIO CORTINA VERDE MANDELA</v>
          </cell>
          <cell r="BT150">
            <v>149</v>
          </cell>
        </row>
        <row r="151">
          <cell r="O151" t="str">
            <v>NAURU</v>
          </cell>
          <cell r="AN151" t="str">
            <v>CHOROMANDO ALTO Y MEDIO</v>
          </cell>
          <cell r="AO151">
            <v>150</v>
          </cell>
          <cell r="BS151" t="str">
            <v>CABECERAS RÍO SAN JUAN</v>
          </cell>
          <cell r="BT151">
            <v>150</v>
          </cell>
        </row>
        <row r="152">
          <cell r="O152" t="str">
            <v>NEPAL</v>
          </cell>
          <cell r="AN152" t="str">
            <v xml:space="preserve">CHUSCAL-TUGURIDOCITO </v>
          </cell>
          <cell r="AO152">
            <v>151</v>
          </cell>
          <cell r="BS152" t="str">
            <v>CUELLAR RÍO SAN JUAN</v>
          </cell>
          <cell r="BT152">
            <v>151</v>
          </cell>
        </row>
        <row r="153">
          <cell r="O153" t="str">
            <v>NICARAGUA</v>
          </cell>
          <cell r="AN153" t="str">
            <v xml:space="preserve">CIBARIZA </v>
          </cell>
          <cell r="AO153">
            <v>152</v>
          </cell>
          <cell r="BS153" t="str">
            <v>MALAGUITA BAJO SAN JUAN</v>
          </cell>
          <cell r="BT153">
            <v>152</v>
          </cell>
        </row>
        <row r="154">
          <cell r="O154" t="str">
            <v>NIGER</v>
          </cell>
          <cell r="AN154" t="str">
            <v>COAYARE EL COCO</v>
          </cell>
          <cell r="AO154">
            <v>153</v>
          </cell>
          <cell r="BS154" t="str">
            <v>LA GRAN MINGA DE LOS RÍOS INGUAMBÍ Y ALBÍ</v>
          </cell>
          <cell r="BT154">
            <v>153</v>
          </cell>
        </row>
        <row r="155">
          <cell r="O155" t="str">
            <v>NIGERIA</v>
          </cell>
          <cell r="AN155" t="str">
            <v xml:space="preserve">COCANA </v>
          </cell>
          <cell r="AO155">
            <v>154</v>
          </cell>
          <cell r="BS155" t="str">
            <v>LA VOZ DE LOS NEGROS</v>
          </cell>
          <cell r="BT155">
            <v>154</v>
          </cell>
        </row>
        <row r="156">
          <cell r="O156" t="str">
            <v>NIUE, ISLA</v>
          </cell>
          <cell r="AN156" t="str">
            <v xml:space="preserve">COCONUCO </v>
          </cell>
          <cell r="AO156">
            <v>155</v>
          </cell>
          <cell r="BS156" t="str">
            <v>ALEJANDRO RINCÓN DEL RÍO ÑAMBÍ</v>
          </cell>
          <cell r="BT156">
            <v>155</v>
          </cell>
        </row>
        <row r="157">
          <cell r="O157" t="str">
            <v>NORFOLK, ISLA</v>
          </cell>
          <cell r="AN157" t="str">
            <v>COHETANDO</v>
          </cell>
          <cell r="AO157">
            <v>156</v>
          </cell>
          <cell r="BS157" t="str">
            <v>RESCATE LAS VARAS</v>
          </cell>
          <cell r="BT157">
            <v>156</v>
          </cell>
        </row>
        <row r="158">
          <cell r="O158" t="str">
            <v>NORUEGA</v>
          </cell>
          <cell r="AN158" t="str">
            <v>COLIMBA</v>
          </cell>
          <cell r="AO158">
            <v>157</v>
          </cell>
          <cell r="BS158" t="str">
            <v>SIVIRÚ</v>
          </cell>
          <cell r="BT158">
            <v>157</v>
          </cell>
        </row>
        <row r="159">
          <cell r="O159" t="str">
            <v>NUEVA CALEDONIA</v>
          </cell>
          <cell r="AN159" t="str">
            <v xml:space="preserve">COMEYAFU </v>
          </cell>
          <cell r="AO159">
            <v>158</v>
          </cell>
          <cell r="BS159" t="str">
            <v>BELLAVISTA ANCHICAYÁ</v>
          </cell>
          <cell r="BT159">
            <v>158</v>
          </cell>
        </row>
        <row r="160">
          <cell r="O160" t="str">
            <v>NUEVA ZELANDIA</v>
          </cell>
          <cell r="AN160" t="str">
            <v>CONCORDIA</v>
          </cell>
          <cell r="AO160">
            <v>159</v>
          </cell>
          <cell r="BS160" t="str">
            <v>PIEDRAS BACHICHI</v>
          </cell>
          <cell r="BT160">
            <v>159</v>
          </cell>
        </row>
        <row r="161">
          <cell r="O161" t="str">
            <v>OMAN</v>
          </cell>
          <cell r="AN161" t="str">
            <v xml:space="preserve">CONSARA-MECAYA </v>
          </cell>
          <cell r="AO161">
            <v>160</v>
          </cell>
          <cell r="BS161" t="str">
            <v>NUEVA ALIANZA</v>
          </cell>
          <cell r="BT161">
            <v>160</v>
          </cell>
        </row>
        <row r="162">
          <cell r="O162" t="str">
            <v>PAKISTAN</v>
          </cell>
          <cell r="AN162" t="str">
            <v xml:space="preserve">COPEG DEL RIO INGARA </v>
          </cell>
          <cell r="AO162">
            <v>161</v>
          </cell>
          <cell r="BS162" t="str">
            <v>LA ESPERANZA</v>
          </cell>
          <cell r="BT162">
            <v>161</v>
          </cell>
        </row>
        <row r="163">
          <cell r="O163" t="str">
            <v>PALAU</v>
          </cell>
          <cell r="AN163" t="str">
            <v>CORDOBA (MALES)</v>
          </cell>
          <cell r="AO163">
            <v>162</v>
          </cell>
          <cell r="BS163" t="str">
            <v>GAMBOA</v>
          </cell>
          <cell r="BT163">
            <v>162</v>
          </cell>
        </row>
        <row r="164">
          <cell r="O164" t="str">
            <v>PALESTINA</v>
          </cell>
          <cell r="AN164" t="str">
            <v>CORIBI-BEDADO</v>
          </cell>
          <cell r="AO164">
            <v>163</v>
          </cell>
          <cell r="BS164" t="str">
            <v>CAUCANA</v>
          </cell>
          <cell r="BT164">
            <v>163</v>
          </cell>
        </row>
        <row r="165">
          <cell r="O165" t="str">
            <v>PANAMA</v>
          </cell>
          <cell r="AN165" t="str">
            <v>CORINTO</v>
          </cell>
          <cell r="AO165">
            <v>164</v>
          </cell>
          <cell r="BS165" t="str">
            <v xml:space="preserve">ALTO RÍO DAGUA PACÍFICO CIMARRONES DE CISNEROS </v>
          </cell>
          <cell r="BT165">
            <v>164</v>
          </cell>
        </row>
        <row r="166">
          <cell r="O166" t="str">
            <v>PAPUASIA NUEVA GUINEA</v>
          </cell>
          <cell r="AN166" t="str">
            <v xml:space="preserve">COROCORO </v>
          </cell>
          <cell r="AO166">
            <v>165</v>
          </cell>
          <cell r="BS166" t="str">
            <v>NUEVA ESPERANZA</v>
          </cell>
          <cell r="BT166">
            <v>165</v>
          </cell>
        </row>
        <row r="167">
          <cell r="O167" t="str">
            <v>PARAGUAY</v>
          </cell>
          <cell r="AN167" t="str">
            <v xml:space="preserve">COROPOYA </v>
          </cell>
          <cell r="AO167">
            <v>166</v>
          </cell>
          <cell r="BS167" t="str">
            <v>VILLA GRANDE</v>
          </cell>
          <cell r="BT167">
            <v>166</v>
          </cell>
        </row>
        <row r="168">
          <cell r="O168" t="str">
            <v>PERU</v>
          </cell>
          <cell r="AN168" t="str">
            <v>COROZAL TAPAOJO</v>
          </cell>
          <cell r="AO168">
            <v>167</v>
          </cell>
          <cell r="BS168" t="str">
            <v>CHAPARROSA</v>
          </cell>
          <cell r="BT168">
            <v>167</v>
          </cell>
        </row>
        <row r="169">
          <cell r="O169" t="str">
            <v>POLINESIA FRANCESA</v>
          </cell>
          <cell r="AN169" t="str">
            <v>COTHUE-PUTUMAYO</v>
          </cell>
          <cell r="AO169">
            <v>168</v>
          </cell>
          <cell r="BS169" t="str">
            <v>COCOMOPOCA</v>
          </cell>
          <cell r="BT169">
            <v>168</v>
          </cell>
        </row>
        <row r="170">
          <cell r="O170" t="str">
            <v>POLONIA</v>
          </cell>
          <cell r="AN170" t="str">
            <v xml:space="preserve">CRISTIANIA </v>
          </cell>
          <cell r="AO170">
            <v>169</v>
          </cell>
          <cell r="BS170" t="str">
            <v>ALEJANDRO DURÁN DÍAZ</v>
          </cell>
          <cell r="BT170">
            <v>169</v>
          </cell>
        </row>
        <row r="171">
          <cell r="O171" t="str">
            <v>PORTUGAL</v>
          </cell>
          <cell r="AN171" t="str">
            <v>CUAIQUER INTEGRADO LA MILAGROSA</v>
          </cell>
          <cell r="AO171">
            <v>170</v>
          </cell>
          <cell r="BS171" t="str">
            <v>ALTO ANCHICAYÁ</v>
          </cell>
          <cell r="BT171">
            <v>170</v>
          </cell>
        </row>
        <row r="172">
          <cell r="O172" t="str">
            <v>PUERTO RICO</v>
          </cell>
          <cell r="AN172" t="str">
            <v xml:space="preserve">CUASBIL-LA FALDADA </v>
          </cell>
          <cell r="AO172">
            <v>171</v>
          </cell>
          <cell r="BS172" t="str">
            <v>CONSEJO COMUNITARIO MA-KANKAMANÁ</v>
          </cell>
          <cell r="BT172">
            <v>171</v>
          </cell>
        </row>
        <row r="173">
          <cell r="O173" t="str">
            <v>QATAR</v>
          </cell>
          <cell r="AN173" t="str">
            <v>CUASCUABI-PALDUBI</v>
          </cell>
          <cell r="AO173">
            <v>172</v>
          </cell>
          <cell r="BS173" t="str">
            <v>CONSEJO COMUNITARIO DE LA BOQUILLA</v>
          </cell>
          <cell r="BT173">
            <v>172</v>
          </cell>
        </row>
        <row r="174">
          <cell r="O174" t="str">
            <v>REPUBLICA CENTROAFRICANA</v>
          </cell>
          <cell r="AN174" t="str">
            <v>CUATRO DE NOVIEMBRE</v>
          </cell>
          <cell r="AO174">
            <v>173</v>
          </cell>
        </row>
        <row r="175">
          <cell r="O175" t="str">
            <v>REPUBLICA CHECA</v>
          </cell>
          <cell r="AN175" t="str">
            <v>CUCHILLA-PALMAR</v>
          </cell>
          <cell r="AO175">
            <v>174</v>
          </cell>
        </row>
        <row r="176">
          <cell r="O176" t="str">
            <v>REPUBLICA DOMINICANA</v>
          </cell>
          <cell r="AN176" t="str">
            <v>CUENCA MEDIA Y ALTA RIO INIRIDA</v>
          </cell>
          <cell r="AO176">
            <v>175</v>
          </cell>
        </row>
        <row r="177">
          <cell r="O177" t="str">
            <v>REUNION</v>
          </cell>
          <cell r="AN177" t="str">
            <v>CUERAZO</v>
          </cell>
          <cell r="AO177">
            <v>176</v>
          </cell>
        </row>
        <row r="178">
          <cell r="O178" t="str">
            <v>RUANDA</v>
          </cell>
          <cell r="AN178" t="str">
            <v xml:space="preserve">CUILOTO II </v>
          </cell>
          <cell r="AO178">
            <v>177</v>
          </cell>
        </row>
        <row r="179">
          <cell r="O179" t="str">
            <v>RUMANIA</v>
          </cell>
          <cell r="AN179" t="str">
            <v>CUMARALBRAZO AMANAVEN</v>
          </cell>
          <cell r="AO179">
            <v>178</v>
          </cell>
        </row>
        <row r="180">
          <cell r="O180" t="str">
            <v>RUSIA</v>
          </cell>
          <cell r="AN180" t="str">
            <v xml:space="preserve">CUMARAL, GUAMUCO </v>
          </cell>
          <cell r="AO180">
            <v>179</v>
          </cell>
        </row>
        <row r="181">
          <cell r="O181" t="str">
            <v>SAHARA OCCIDENTAL</v>
          </cell>
          <cell r="AN181" t="str">
            <v xml:space="preserve">CUMBAL </v>
          </cell>
          <cell r="AO181">
            <v>180</v>
          </cell>
        </row>
        <row r="182">
          <cell r="O182" t="str">
            <v>SAMOA</v>
          </cell>
          <cell r="AN182" t="str">
            <v xml:space="preserve">CUNA-TSEPAJIBO-WARRACAÑA </v>
          </cell>
          <cell r="AO182">
            <v>181</v>
          </cell>
        </row>
        <row r="183">
          <cell r="O183" t="str">
            <v>SAMOA NORTEAMERICANA</v>
          </cell>
          <cell r="AN183" t="str">
            <v>CURARE-LOS INGLESES</v>
          </cell>
          <cell r="AO183">
            <v>182</v>
          </cell>
        </row>
        <row r="184">
          <cell r="O184" t="str">
            <v>SAN CRISTOBAL Y NIEVES</v>
          </cell>
          <cell r="AN184" t="str">
            <v>CUSAY-LA COLORADA</v>
          </cell>
          <cell r="AO184">
            <v>183</v>
          </cell>
        </row>
        <row r="185">
          <cell r="O185" t="str">
            <v>SAN MARINO</v>
          </cell>
          <cell r="AN185" t="str">
            <v>CUSUMBE-AGUA BLANCA</v>
          </cell>
          <cell r="AO185">
            <v>184</v>
          </cell>
        </row>
        <row r="186">
          <cell r="O186" t="str">
            <v>SAN PEDRO Y MIGUELON</v>
          </cell>
          <cell r="AN186" t="str">
            <v xml:space="preserve">CUTI </v>
          </cell>
          <cell r="AO186">
            <v>185</v>
          </cell>
        </row>
        <row r="187">
          <cell r="O187" t="str">
            <v>SAN VICENTE Y LAS GRANADINAS</v>
          </cell>
          <cell r="AN187" t="str">
            <v>CXAYUCE FIW</v>
          </cell>
          <cell r="AO187">
            <v>186</v>
          </cell>
        </row>
        <row r="188">
          <cell r="O188" t="str">
            <v>SANTA ELENA</v>
          </cell>
          <cell r="AN188" t="str">
            <v xml:space="preserve">DACHI AGORE DRUA </v>
          </cell>
          <cell r="AO188">
            <v>187</v>
          </cell>
        </row>
        <row r="189">
          <cell r="O189" t="str">
            <v>SANTA LUCIA</v>
          </cell>
          <cell r="AN189" t="str">
            <v xml:space="preserve">DACHI DRUA CHAMI </v>
          </cell>
          <cell r="AO189">
            <v>188</v>
          </cell>
        </row>
        <row r="190">
          <cell r="O190" t="str">
            <v>SANTA SEDE - Ciudad del Vaticano</v>
          </cell>
          <cell r="AN190" t="str">
            <v xml:space="preserve">DACHI DRUA MUNDI </v>
          </cell>
          <cell r="AO190">
            <v>189</v>
          </cell>
        </row>
        <row r="191">
          <cell r="O191" t="str">
            <v>SANTO TOME Y PRINCIPE</v>
          </cell>
          <cell r="AN191" t="str">
            <v>DAMASCO VIDES</v>
          </cell>
          <cell r="AO191">
            <v>190</v>
          </cell>
        </row>
        <row r="192">
          <cell r="O192" t="str">
            <v>SENEGAL</v>
          </cell>
          <cell r="AN192" t="str">
            <v>DEARADE - BIAKIRUDE</v>
          </cell>
          <cell r="AO192">
            <v>191</v>
          </cell>
        </row>
        <row r="193">
          <cell r="O193" t="str">
            <v>SEYCHELLES</v>
          </cell>
          <cell r="AN193" t="str">
            <v xml:space="preserve">DIAMANTE </v>
          </cell>
          <cell r="AO193">
            <v>192</v>
          </cell>
        </row>
        <row r="194">
          <cell r="O194" t="str">
            <v>SIERRA LEONA</v>
          </cell>
          <cell r="AN194" t="str">
            <v>DO IMAMA TUMA Y BELLA LUZ</v>
          </cell>
          <cell r="AO194">
            <v>193</v>
          </cell>
        </row>
        <row r="195">
          <cell r="O195" t="str">
            <v>SINGAPUR</v>
          </cell>
          <cell r="AN195" t="str">
            <v>DOCORDO-BALSALITO</v>
          </cell>
          <cell r="AO195">
            <v>194</v>
          </cell>
        </row>
        <row r="196">
          <cell r="O196" t="str">
            <v>SIRIA, REPUBLICA ARABE DE</v>
          </cell>
          <cell r="AN196" t="str">
            <v xml:space="preserve">DOKERAZAVI </v>
          </cell>
          <cell r="AO196">
            <v>195</v>
          </cell>
        </row>
        <row r="197">
          <cell r="O197" t="str">
            <v>SLOVENIA</v>
          </cell>
          <cell r="AN197" t="str">
            <v xml:space="preserve">DOMINICO-LONDOÑO-PARTADO </v>
          </cell>
          <cell r="AO197">
            <v>196</v>
          </cell>
        </row>
        <row r="198">
          <cell r="O198" t="str">
            <v>SOMALIA</v>
          </cell>
          <cell r="AN198" t="str">
            <v xml:space="preserve">DOMO PLANAS (SAN RAFAEL) </v>
          </cell>
          <cell r="AO198">
            <v>197</v>
          </cell>
        </row>
        <row r="199">
          <cell r="O199" t="str">
            <v>SRI LANKA</v>
          </cell>
          <cell r="AN199" t="str">
            <v xml:space="preserve">DOXURA </v>
          </cell>
          <cell r="AO199">
            <v>198</v>
          </cell>
        </row>
        <row r="200">
          <cell r="O200" t="str">
            <v>SUDAFRICA, REPUBLICA DE</v>
          </cell>
          <cell r="AN200" t="str">
            <v xml:space="preserve">DRUA DO (PORTALES DEL RIO) </v>
          </cell>
          <cell r="AO200">
            <v>199</v>
          </cell>
        </row>
        <row r="201">
          <cell r="O201" t="str">
            <v>SUDAN</v>
          </cell>
          <cell r="AN201" t="str">
            <v>EGUA-GUARIACANA</v>
          </cell>
          <cell r="AO201">
            <v>200</v>
          </cell>
        </row>
        <row r="202">
          <cell r="O202" t="str">
            <v>SUECIA</v>
          </cell>
          <cell r="AN202" t="str">
            <v xml:space="preserve">EL CEDRITO </v>
          </cell>
          <cell r="AO202">
            <v>201</v>
          </cell>
        </row>
        <row r="203">
          <cell r="O203" t="str">
            <v>SUIZA</v>
          </cell>
          <cell r="AN203" t="str">
            <v xml:space="preserve">EL CEDRO, LAS PEÑAS, LA BRAVA, PILVI </v>
          </cell>
          <cell r="AO203">
            <v>202</v>
          </cell>
        </row>
        <row r="204">
          <cell r="O204" t="str">
            <v>SURINAM</v>
          </cell>
          <cell r="AN204" t="str">
            <v xml:space="preserve">EL CONSEJO </v>
          </cell>
          <cell r="AO204">
            <v>203</v>
          </cell>
        </row>
        <row r="205">
          <cell r="O205" t="str">
            <v>SWAZILANDIA</v>
          </cell>
          <cell r="AN205" t="str">
            <v>EL DESCANSE</v>
          </cell>
          <cell r="AO205">
            <v>204</v>
          </cell>
        </row>
        <row r="206">
          <cell r="O206" t="str">
            <v>TADJIKISTAN</v>
          </cell>
          <cell r="AN206" t="str">
            <v>EL DESCANSO</v>
          </cell>
          <cell r="AO206">
            <v>205</v>
          </cell>
        </row>
        <row r="207">
          <cell r="O207" t="str">
            <v>TAIWAN (FORMOSA)</v>
          </cell>
          <cell r="AN207" t="str">
            <v>EL DIAMANTE</v>
          </cell>
          <cell r="AO207">
            <v>206</v>
          </cell>
        </row>
        <row r="208">
          <cell r="O208" t="str">
            <v>TANZANIA</v>
          </cell>
          <cell r="AN208" t="str">
            <v xml:space="preserve">EL DOCE-QUEBRADA BORBOLLON </v>
          </cell>
          <cell r="AO208">
            <v>207</v>
          </cell>
        </row>
        <row r="209">
          <cell r="O209" t="str">
            <v>TEKONDO</v>
          </cell>
          <cell r="AN209" t="str">
            <v>EL DUYA</v>
          </cell>
          <cell r="AO209">
            <v>208</v>
          </cell>
        </row>
        <row r="210">
          <cell r="O210" t="str">
            <v>TERRITORIO BRITANICO DEL OCEANO INDICO</v>
          </cell>
          <cell r="AN210" t="str">
            <v xml:space="preserve">EL FIERA </v>
          </cell>
          <cell r="AO210">
            <v>209</v>
          </cell>
        </row>
        <row r="211">
          <cell r="O211" t="str">
            <v>THAILANDIA</v>
          </cell>
          <cell r="AN211" t="str">
            <v xml:space="preserve">EL GRAN SABALO </v>
          </cell>
          <cell r="AO211">
            <v>210</v>
          </cell>
        </row>
        <row r="212">
          <cell r="O212" t="str">
            <v>TIMOR DEL ESTE</v>
          </cell>
          <cell r="AN212" t="str">
            <v>EL GUAYABAL</v>
          </cell>
          <cell r="AO212">
            <v>211</v>
          </cell>
        </row>
        <row r="213">
          <cell r="O213" t="str">
            <v>TOGO</v>
          </cell>
          <cell r="AN213" t="str">
            <v xml:space="preserve">EL HACHA </v>
          </cell>
          <cell r="AO213">
            <v>212</v>
          </cell>
        </row>
        <row r="214">
          <cell r="O214" t="str">
            <v>TOKELAU</v>
          </cell>
          <cell r="AN214" t="str">
            <v>EL ITILLA</v>
          </cell>
          <cell r="AO214">
            <v>213</v>
          </cell>
        </row>
        <row r="215">
          <cell r="O215" t="str">
            <v>TONGA</v>
          </cell>
          <cell r="AN215" t="str">
            <v>EL MEDANO</v>
          </cell>
          <cell r="AO215">
            <v>214</v>
          </cell>
        </row>
        <row r="216">
          <cell r="O216" t="str">
            <v>TRINIDAD Y TOBAGO</v>
          </cell>
          <cell r="AN216" t="str">
            <v xml:space="preserve">EL PIÑAL </v>
          </cell>
          <cell r="AO216">
            <v>215</v>
          </cell>
        </row>
        <row r="217">
          <cell r="O217" t="str">
            <v>TUNICIA</v>
          </cell>
          <cell r="AN217" t="str">
            <v>EL PORTAL</v>
          </cell>
          <cell r="AO217">
            <v>216</v>
          </cell>
        </row>
        <row r="218">
          <cell r="O218" t="str">
            <v>TURKMENISTAN</v>
          </cell>
          <cell r="AN218" t="str">
            <v>EL PORVENIR LA BARRIALOSA</v>
          </cell>
          <cell r="AO218">
            <v>217</v>
          </cell>
        </row>
        <row r="219">
          <cell r="O219" t="str">
            <v>TURQUIA</v>
          </cell>
          <cell r="AN219" t="str">
            <v>EL PROGRESO</v>
          </cell>
          <cell r="AO219">
            <v>218</v>
          </cell>
        </row>
        <row r="220">
          <cell r="O220" t="str">
            <v>TUVALU</v>
          </cell>
          <cell r="AN220" t="str">
            <v>EL QUINCE</v>
          </cell>
          <cell r="AO220">
            <v>219</v>
          </cell>
        </row>
        <row r="221">
          <cell r="O221" t="str">
            <v>UCRANIA</v>
          </cell>
          <cell r="AN221" t="str">
            <v xml:space="preserve">EL REFUGIO </v>
          </cell>
          <cell r="AO221">
            <v>220</v>
          </cell>
        </row>
        <row r="222">
          <cell r="O222" t="str">
            <v>UGANDA</v>
          </cell>
          <cell r="AN222" t="str">
            <v>EL ROSARIO-BELLAVISTA-YUCATAN</v>
          </cell>
          <cell r="AO222">
            <v>221</v>
          </cell>
        </row>
        <row r="223">
          <cell r="O223" t="str">
            <v>URUGUAY</v>
          </cell>
          <cell r="AN223" t="str">
            <v xml:space="preserve">EL SALADILLO </v>
          </cell>
          <cell r="AO223">
            <v>222</v>
          </cell>
        </row>
        <row r="224">
          <cell r="O224" t="str">
            <v>UZBEKISTAN</v>
          </cell>
          <cell r="AN224" t="str">
            <v>EL SALADO</v>
          </cell>
          <cell r="AO224">
            <v>223</v>
          </cell>
        </row>
        <row r="225">
          <cell r="O225" t="str">
            <v>VANUATU</v>
          </cell>
          <cell r="AN225" t="str">
            <v xml:space="preserve">EL SANDE </v>
          </cell>
          <cell r="AO225">
            <v>224</v>
          </cell>
        </row>
        <row r="226">
          <cell r="O226" t="str">
            <v>VENEZUELA</v>
          </cell>
          <cell r="AN226" t="str">
            <v>EL SILENCIO</v>
          </cell>
          <cell r="AO226">
            <v>225</v>
          </cell>
        </row>
        <row r="227">
          <cell r="O227" t="str">
            <v>VIET NAM</v>
          </cell>
          <cell r="AN227" t="str">
            <v xml:space="preserve">EL SUSPIRO </v>
          </cell>
          <cell r="AO227">
            <v>226</v>
          </cell>
        </row>
        <row r="228">
          <cell r="O228" t="str">
            <v>WALLIS Y FORTUNA</v>
          </cell>
          <cell r="AN228" t="str">
            <v xml:space="preserve">EL TABLERO </v>
          </cell>
          <cell r="AO228">
            <v>227</v>
          </cell>
        </row>
        <row r="229">
          <cell r="O229" t="str">
            <v>YEMEN</v>
          </cell>
          <cell r="AN229" t="str">
            <v xml:space="preserve">EL TAMBO </v>
          </cell>
          <cell r="AO229">
            <v>228</v>
          </cell>
        </row>
        <row r="230">
          <cell r="O230" t="str">
            <v>ZAIRE</v>
          </cell>
          <cell r="AN230" t="str">
            <v xml:space="preserve">EL TIGRE </v>
          </cell>
          <cell r="AO230">
            <v>229</v>
          </cell>
        </row>
        <row r="231">
          <cell r="O231" t="str">
            <v>ZAMBIA</v>
          </cell>
          <cell r="AN231" t="str">
            <v xml:space="preserve">EL TRIUNFO </v>
          </cell>
          <cell r="AO231">
            <v>230</v>
          </cell>
        </row>
        <row r="232">
          <cell r="O232" t="str">
            <v>ZIMBABWE</v>
          </cell>
          <cell r="AN232" t="str">
            <v xml:space="preserve">EL TRIUNFO-CRISTALPAEZ </v>
          </cell>
          <cell r="AO232">
            <v>231</v>
          </cell>
        </row>
        <row r="233">
          <cell r="AN233" t="str">
            <v xml:space="preserve">EL TURPIAL </v>
          </cell>
          <cell r="AO233">
            <v>232</v>
          </cell>
        </row>
        <row r="234">
          <cell r="AN234" t="str">
            <v xml:space="preserve">EL UNUMA </v>
          </cell>
          <cell r="AO234">
            <v>233</v>
          </cell>
        </row>
        <row r="235">
          <cell r="AN235" t="str">
            <v xml:space="preserve">EL UNUMA (PARTE) </v>
          </cell>
          <cell r="AO235">
            <v>234</v>
          </cell>
        </row>
        <row r="236">
          <cell r="AN236" t="str">
            <v>EL VEINTE PLAYA ALTA Y EL NOVENTA</v>
          </cell>
          <cell r="AO236">
            <v>235</v>
          </cell>
        </row>
        <row r="237">
          <cell r="AN237" t="str">
            <v xml:space="preserve">EL VEINTIUNO </v>
          </cell>
          <cell r="AO237">
            <v>236</v>
          </cell>
        </row>
        <row r="238">
          <cell r="AN238" t="str">
            <v>EL VENADO</v>
          </cell>
          <cell r="AO238">
            <v>237</v>
          </cell>
        </row>
        <row r="239">
          <cell r="AN239" t="str">
            <v>EL VERGEL</v>
          </cell>
          <cell r="AO239">
            <v>238</v>
          </cell>
        </row>
        <row r="240">
          <cell r="AN240" t="str">
            <v xml:space="preserve">EL VIGIA </v>
          </cell>
          <cell r="AO240">
            <v>239</v>
          </cell>
        </row>
        <row r="241">
          <cell r="AN241" t="str">
            <v xml:space="preserve">EL VOLAO </v>
          </cell>
          <cell r="AO241">
            <v>240</v>
          </cell>
        </row>
        <row r="242">
          <cell r="AN242" t="str">
            <v>EL ZAHINO GUAYABITO MURIAYTUY</v>
          </cell>
          <cell r="AO242">
            <v>241</v>
          </cell>
        </row>
        <row r="243">
          <cell r="AN243" t="str">
            <v>EL ZAMURO</v>
          </cell>
          <cell r="AO243">
            <v>242</v>
          </cell>
        </row>
        <row r="244">
          <cell r="AN244" t="str">
            <v>EMBERA DE CHIGORODO-MENBA</v>
          </cell>
          <cell r="AO244">
            <v>243</v>
          </cell>
        </row>
        <row r="245">
          <cell r="AN245" t="str">
            <v>EMBERA-DRUA</v>
          </cell>
          <cell r="AO245">
            <v>244</v>
          </cell>
        </row>
        <row r="246">
          <cell r="AN246" t="str">
            <v xml:space="preserve">ESCOPETERA-PIRZA </v>
          </cell>
          <cell r="AO246">
            <v>245</v>
          </cell>
        </row>
        <row r="247">
          <cell r="AN247" t="str">
            <v xml:space="preserve">ESPIGO </v>
          </cell>
          <cell r="AO247">
            <v>246</v>
          </cell>
        </row>
        <row r="248">
          <cell r="AN248" t="str">
            <v xml:space="preserve">FLORAL TRADICIONAL </v>
          </cell>
          <cell r="AO248">
            <v>247</v>
          </cell>
        </row>
        <row r="249">
          <cell r="AN249" t="str">
            <v>FLORES-SOMBRERO</v>
          </cell>
          <cell r="AO249">
            <v>248</v>
          </cell>
        </row>
        <row r="250">
          <cell r="AN250" t="str">
            <v>GABARRA</v>
          </cell>
          <cell r="AO250">
            <v>249</v>
          </cell>
        </row>
        <row r="251">
          <cell r="AN251" t="str">
            <v xml:space="preserve">GAITANIA </v>
          </cell>
          <cell r="AO251">
            <v>250</v>
          </cell>
        </row>
        <row r="252">
          <cell r="AN252" t="str">
            <v xml:space="preserve">GEGENADÓ </v>
          </cell>
          <cell r="AO252">
            <v>251</v>
          </cell>
        </row>
        <row r="253">
          <cell r="AN253" t="str">
            <v>GEGORA,QUIPARA,MURANDO,TIRAVENADO,JIGUADO</v>
          </cell>
          <cell r="AO253">
            <v>252</v>
          </cell>
        </row>
        <row r="254">
          <cell r="AN254" t="str">
            <v>GENAREROS</v>
          </cell>
          <cell r="AO254">
            <v>253</v>
          </cell>
        </row>
        <row r="255">
          <cell r="AN255" t="str">
            <v>GETUCHA</v>
          </cell>
          <cell r="AO255">
            <v>254</v>
          </cell>
        </row>
        <row r="256">
          <cell r="AN256" t="str">
            <v xml:space="preserve">GIRO </v>
          </cell>
          <cell r="AO256">
            <v>255</v>
          </cell>
        </row>
        <row r="257">
          <cell r="AN257" t="str">
            <v>GITO DOCABU</v>
          </cell>
          <cell r="AO257">
            <v>256</v>
          </cell>
        </row>
        <row r="258">
          <cell r="AN258" t="str">
            <v xml:space="preserve">GORGONIA </v>
          </cell>
          <cell r="AO258">
            <v>257</v>
          </cell>
        </row>
        <row r="259">
          <cell r="AN259" t="str">
            <v>GRAN ROSARIO -CALVI-LAS PEÑAS-OTROS</v>
          </cell>
          <cell r="AO259">
            <v>258</v>
          </cell>
        </row>
        <row r="260">
          <cell r="AN260" t="str">
            <v xml:space="preserve">GUACAMAYA MAMIYARE </v>
          </cell>
          <cell r="AO260">
            <v>259</v>
          </cell>
        </row>
        <row r="261">
          <cell r="AN261" t="str">
            <v xml:space="preserve">GUACAMAYAS-MAIPORE </v>
          </cell>
          <cell r="AO261">
            <v>260</v>
          </cell>
        </row>
        <row r="262">
          <cell r="AN262" t="str">
            <v>GUACHAVEZ</v>
          </cell>
          <cell r="AO262">
            <v>261</v>
          </cell>
        </row>
        <row r="263">
          <cell r="AN263" t="str">
            <v xml:space="preserve">GUACHICONO </v>
          </cell>
          <cell r="AO263">
            <v>262</v>
          </cell>
        </row>
        <row r="264">
          <cell r="AN264" t="str">
            <v>GUACHUCAL</v>
          </cell>
          <cell r="AO264">
            <v>263</v>
          </cell>
        </row>
        <row r="265">
          <cell r="AN265" t="str">
            <v>GUACO BAJO-GUACO ALTO</v>
          </cell>
          <cell r="AO265">
            <v>264</v>
          </cell>
        </row>
        <row r="266">
          <cell r="AN266" t="str">
            <v>GUADUAL-CUMBAS-INVINA-ARRAYAN</v>
          </cell>
          <cell r="AO266">
            <v>265</v>
          </cell>
        </row>
        <row r="267">
          <cell r="AN267" t="str">
            <v xml:space="preserve">GUADUALITO </v>
          </cell>
          <cell r="AO267">
            <v>266</v>
          </cell>
        </row>
        <row r="268">
          <cell r="AN268" t="str">
            <v>GUAGUANDO</v>
          </cell>
          <cell r="AO268">
            <v>267</v>
          </cell>
        </row>
        <row r="269">
          <cell r="AN269" t="str">
            <v xml:space="preserve">GUAIPA </v>
          </cell>
          <cell r="AO269">
            <v>268</v>
          </cell>
        </row>
        <row r="270">
          <cell r="AN270" t="str">
            <v>GUAIPA CENTRO</v>
          </cell>
          <cell r="AO270">
            <v>269</v>
          </cell>
        </row>
        <row r="271">
          <cell r="AN271" t="str">
            <v xml:space="preserve">GUALCALA </v>
          </cell>
          <cell r="AO271">
            <v>270</v>
          </cell>
        </row>
        <row r="272">
          <cell r="AN272" t="str">
            <v>GUAMBIA</v>
          </cell>
          <cell r="AO272">
            <v>271</v>
          </cell>
        </row>
        <row r="273">
          <cell r="AN273" t="str">
            <v>GUAMBI-YASLAMBI</v>
          </cell>
          <cell r="AO273">
            <v>272</v>
          </cell>
        </row>
        <row r="274">
          <cell r="AN274" t="str">
            <v>GUARANDO CARRIZAL</v>
          </cell>
          <cell r="AO274">
            <v>273</v>
          </cell>
        </row>
        <row r="275">
          <cell r="AN275" t="str">
            <v xml:space="preserve">GUASIMAL </v>
          </cell>
          <cell r="AO275">
            <v>274</v>
          </cell>
        </row>
        <row r="276">
          <cell r="AN276" t="str">
            <v>GUATAVITA TUA</v>
          </cell>
          <cell r="AO276">
            <v>275</v>
          </cell>
        </row>
        <row r="277">
          <cell r="AN277" t="str">
            <v>GUAYABAL DE PARTADO</v>
          </cell>
          <cell r="AO277">
            <v>276</v>
          </cell>
        </row>
        <row r="278">
          <cell r="AN278" t="str">
            <v>GUAYACAN-SANTA ROSA</v>
          </cell>
          <cell r="AO278">
            <v>277</v>
          </cell>
        </row>
        <row r="279">
          <cell r="AN279" t="str">
            <v>GUAYUYACO</v>
          </cell>
          <cell r="AO279">
            <v>278</v>
          </cell>
        </row>
        <row r="280">
          <cell r="AN280" t="str">
            <v xml:space="preserve">GUELNAMBI-CARANO </v>
          </cell>
          <cell r="AO280">
            <v>279</v>
          </cell>
        </row>
        <row r="281">
          <cell r="AN281" t="str">
            <v>HERICHA</v>
          </cell>
          <cell r="AO281">
            <v>280</v>
          </cell>
        </row>
        <row r="282">
          <cell r="AN282" t="str">
            <v>HERMEREGILDO CHAKIAMA</v>
          </cell>
          <cell r="AO282">
            <v>281</v>
          </cell>
        </row>
        <row r="283">
          <cell r="AN283" t="str">
            <v xml:space="preserve">HILARQUITO </v>
          </cell>
          <cell r="AO283">
            <v>282</v>
          </cell>
        </row>
        <row r="284">
          <cell r="AN284" t="str">
            <v>HONDA RIO GUIZA</v>
          </cell>
          <cell r="AO284">
            <v>283</v>
          </cell>
        </row>
        <row r="285">
          <cell r="AN285" t="str">
            <v xml:space="preserve">HONDURAS </v>
          </cell>
          <cell r="AO285">
            <v>284</v>
          </cell>
        </row>
        <row r="286">
          <cell r="AN286" t="str">
            <v>HUELLAS</v>
          </cell>
          <cell r="AO286">
            <v>285</v>
          </cell>
        </row>
        <row r="287">
          <cell r="AN287" t="str">
            <v>HUILA</v>
          </cell>
          <cell r="AO287">
            <v>286</v>
          </cell>
        </row>
        <row r="288">
          <cell r="AN288" t="str">
            <v>HUITOTO DE MONOCHOA</v>
          </cell>
          <cell r="AO288">
            <v>287</v>
          </cell>
        </row>
        <row r="289">
          <cell r="AN289" t="str">
            <v xml:space="preserve">HURTADO-TEGAVERA </v>
          </cell>
          <cell r="AO289">
            <v>288</v>
          </cell>
        </row>
        <row r="290">
          <cell r="AN290" t="str">
            <v>IBIBI (IWIWI)</v>
          </cell>
          <cell r="AO290">
            <v>289</v>
          </cell>
        </row>
        <row r="291">
          <cell r="AN291" t="str">
            <v xml:space="preserve">IGUANA </v>
          </cell>
          <cell r="AO291">
            <v>290</v>
          </cell>
        </row>
        <row r="292">
          <cell r="AN292" t="str">
            <v xml:space="preserve">IMBA </v>
          </cell>
          <cell r="AO292">
            <v>291</v>
          </cell>
        </row>
        <row r="293">
          <cell r="AN293" t="str">
            <v>INDA GUACARAY</v>
          </cell>
          <cell r="AO293">
            <v>292</v>
          </cell>
        </row>
        <row r="294">
          <cell r="AN294" t="str">
            <v>INDA SABALETA</v>
          </cell>
          <cell r="AO294">
            <v>293</v>
          </cell>
        </row>
        <row r="295">
          <cell r="AN295" t="str">
            <v xml:space="preserve">INFI </v>
          </cell>
          <cell r="AO295">
            <v>294</v>
          </cell>
        </row>
        <row r="296">
          <cell r="AN296" t="str">
            <v xml:space="preserve">INGA DE CONDAGUA </v>
          </cell>
          <cell r="AO296">
            <v>295</v>
          </cell>
        </row>
        <row r="297">
          <cell r="AN297" t="str">
            <v>INGA DE MOCOA</v>
          </cell>
          <cell r="AO297">
            <v>296</v>
          </cell>
        </row>
        <row r="298">
          <cell r="AN298" t="str">
            <v xml:space="preserve">INGA DE PUERTO LIMON </v>
          </cell>
          <cell r="AO298">
            <v>297</v>
          </cell>
        </row>
        <row r="299">
          <cell r="AN299" t="str">
            <v>INGA DE WASIPANGA</v>
          </cell>
          <cell r="AO299">
            <v>298</v>
          </cell>
        </row>
        <row r="300">
          <cell r="AN300" t="str">
            <v>INGA-KAMSA DE MOCOA</v>
          </cell>
          <cell r="AO300">
            <v>299</v>
          </cell>
        </row>
        <row r="301">
          <cell r="AN301" t="str">
            <v>INKAL AWA</v>
          </cell>
          <cell r="AO301">
            <v>300</v>
          </cell>
        </row>
        <row r="302">
          <cell r="AN302" t="str">
            <v xml:space="preserve">INTEGRADO DEL CHARCO </v>
          </cell>
          <cell r="AO302">
            <v>301</v>
          </cell>
        </row>
        <row r="303">
          <cell r="AN303" t="str">
            <v>IPIALES</v>
          </cell>
          <cell r="AO303">
            <v>302</v>
          </cell>
        </row>
        <row r="304">
          <cell r="AN304" t="str">
            <v>IROKA</v>
          </cell>
          <cell r="AO304">
            <v>303</v>
          </cell>
        </row>
        <row r="305">
          <cell r="AN305" t="str">
            <v>ISLA DE RONDA</v>
          </cell>
          <cell r="AO305">
            <v>304</v>
          </cell>
        </row>
        <row r="306">
          <cell r="AN306" t="str">
            <v>ISLA DEL MONO</v>
          </cell>
          <cell r="AO306">
            <v>305</v>
          </cell>
        </row>
        <row r="307">
          <cell r="AN307" t="str">
            <v xml:space="preserve">JACOME </v>
          </cell>
          <cell r="AO307">
            <v>306</v>
          </cell>
        </row>
        <row r="308">
          <cell r="AN308" t="str">
            <v>JAGUAL RIO CHINTADO</v>
          </cell>
          <cell r="AO308">
            <v>307</v>
          </cell>
        </row>
        <row r="309">
          <cell r="AN309" t="str">
            <v>JAIDEZAVE</v>
          </cell>
          <cell r="AO309">
            <v>308</v>
          </cell>
        </row>
        <row r="310">
          <cell r="AN310" t="str">
            <v xml:space="preserve">JAIKERAZAVI (ABIBE MUTATA) </v>
          </cell>
          <cell r="AO310">
            <v>309</v>
          </cell>
        </row>
        <row r="311">
          <cell r="AN311" t="str">
            <v>JAMBALO</v>
          </cell>
          <cell r="AO311">
            <v>310</v>
          </cell>
        </row>
        <row r="312">
          <cell r="AN312" t="str">
            <v xml:space="preserve">JEBALA </v>
          </cell>
          <cell r="AO312">
            <v>311</v>
          </cell>
        </row>
        <row r="313">
          <cell r="AN313" t="str">
            <v xml:space="preserve">JENATURADO </v>
          </cell>
          <cell r="AO313">
            <v>312</v>
          </cell>
        </row>
        <row r="314">
          <cell r="AN314" t="str">
            <v xml:space="preserve">JENGADO-APARTADO </v>
          </cell>
          <cell r="AO314">
            <v>313</v>
          </cell>
        </row>
        <row r="315">
          <cell r="AN315" t="str">
            <v xml:space="preserve">JERICO-CONSAYA-PEÑAS ALTAS </v>
          </cell>
          <cell r="AO315">
            <v>314</v>
          </cell>
        </row>
        <row r="316">
          <cell r="AN316" t="str">
            <v>JERUSALÉN, SAN LUIS ALTO PICUDITO</v>
          </cell>
          <cell r="AO316">
            <v>315</v>
          </cell>
        </row>
        <row r="317">
          <cell r="AN317" t="str">
            <v xml:space="preserve">JIRIJIRI </v>
          </cell>
          <cell r="AO317">
            <v>316</v>
          </cell>
        </row>
        <row r="318">
          <cell r="AN318" t="str">
            <v xml:space="preserve">JULIEROS Y VELAZQUEROS </v>
          </cell>
          <cell r="AO318">
            <v>317</v>
          </cell>
        </row>
        <row r="319">
          <cell r="AN319" t="str">
            <v xml:space="preserve">JURADO-CHOCO </v>
          </cell>
          <cell r="AO319">
            <v>318</v>
          </cell>
        </row>
        <row r="320">
          <cell r="AN320" t="str">
            <v>KAMENTZA-BIYA</v>
          </cell>
          <cell r="AO320">
            <v>319</v>
          </cell>
        </row>
        <row r="321">
          <cell r="AN321" t="str">
            <v xml:space="preserve">KANKUAMO </v>
          </cell>
          <cell r="AO321">
            <v>320</v>
          </cell>
        </row>
        <row r="322">
          <cell r="AN322" t="str">
            <v xml:space="preserve">KARMATA RUA CRISTIANÍA [SIN MENTE] </v>
          </cell>
          <cell r="AO322">
            <v>321</v>
          </cell>
        </row>
        <row r="323">
          <cell r="AN323" t="str">
            <v xml:space="preserve">KAWANARUBA </v>
          </cell>
          <cell r="AO323">
            <v>322</v>
          </cell>
        </row>
        <row r="324">
          <cell r="AN324" t="str">
            <v xml:space="preserve">KEJUAMBI FELICIANA </v>
          </cell>
          <cell r="AO324">
            <v>323</v>
          </cell>
        </row>
        <row r="325">
          <cell r="AN325" t="str">
            <v>KILOMETRO 6 Y 11 LETICIA TARAPACA</v>
          </cell>
          <cell r="AO325">
            <v>324</v>
          </cell>
        </row>
        <row r="326">
          <cell r="AN326" t="str">
            <v xml:space="preserve">KOGUI-MALAYO-ARHUACO </v>
          </cell>
          <cell r="AO326">
            <v>325</v>
          </cell>
        </row>
        <row r="327">
          <cell r="AN327" t="str">
            <v>KWES KIWE NASA (LA CRISTALINA)</v>
          </cell>
          <cell r="AO327">
            <v>326</v>
          </cell>
        </row>
        <row r="328">
          <cell r="AN328" t="str">
            <v>KWET WALA (PIEDRA GRANDE)</v>
          </cell>
          <cell r="AO328">
            <v>327</v>
          </cell>
        </row>
        <row r="329">
          <cell r="AN329" t="str">
            <v>LA AGUADA-SAN ANTONIO</v>
          </cell>
          <cell r="AO329">
            <v>328</v>
          </cell>
        </row>
        <row r="330">
          <cell r="AN330" t="str">
            <v>LA AGUADITA</v>
          </cell>
          <cell r="AO330">
            <v>329</v>
          </cell>
        </row>
        <row r="331">
          <cell r="AN331" t="str">
            <v xml:space="preserve">LA ALBANIA </v>
          </cell>
          <cell r="AO331">
            <v>330</v>
          </cell>
        </row>
        <row r="332">
          <cell r="AN332" t="str">
            <v xml:space="preserve">LA ARGELIA </v>
          </cell>
          <cell r="AO332">
            <v>331</v>
          </cell>
        </row>
        <row r="333">
          <cell r="AN333" t="str">
            <v>LA ASUNCION</v>
          </cell>
          <cell r="AO333">
            <v>332</v>
          </cell>
        </row>
        <row r="334">
          <cell r="AN334" t="str">
            <v xml:space="preserve">LA CERINDA </v>
          </cell>
          <cell r="AO334">
            <v>333</v>
          </cell>
        </row>
        <row r="335">
          <cell r="AN335" t="str">
            <v xml:space="preserve">LA CILIA </v>
          </cell>
          <cell r="AO335">
            <v>334</v>
          </cell>
        </row>
        <row r="336">
          <cell r="AN336" t="str">
            <v>LA CONCEPCION</v>
          </cell>
          <cell r="AO336">
            <v>335</v>
          </cell>
        </row>
        <row r="337">
          <cell r="AN337" t="str">
            <v>LA CRISTALINA</v>
          </cell>
          <cell r="AO337">
            <v>336</v>
          </cell>
        </row>
        <row r="338">
          <cell r="AN338" t="str">
            <v xml:space="preserve">LA DELFINA </v>
          </cell>
          <cell r="AO338">
            <v>337</v>
          </cell>
        </row>
        <row r="339">
          <cell r="AN339" t="str">
            <v xml:space="preserve">LA ESMERALDA </v>
          </cell>
          <cell r="AO339">
            <v>338</v>
          </cell>
        </row>
        <row r="340">
          <cell r="AN340" t="str">
            <v xml:space="preserve">LA ESPERANZA </v>
          </cell>
          <cell r="AO340">
            <v>339</v>
          </cell>
        </row>
        <row r="341">
          <cell r="AN341" t="str">
            <v xml:space="preserve">LA ESTACION-TALAGA </v>
          </cell>
          <cell r="AO341">
            <v>340</v>
          </cell>
        </row>
        <row r="342">
          <cell r="AN342" t="str">
            <v xml:space="preserve">LA FLECHA ALTOZANO </v>
          </cell>
          <cell r="AO342">
            <v>341</v>
          </cell>
        </row>
        <row r="343">
          <cell r="AN343" t="str">
            <v xml:space="preserve">LA FLORESTA-LAESPAÑOLA </v>
          </cell>
          <cell r="AO343">
            <v>342</v>
          </cell>
        </row>
        <row r="344">
          <cell r="AN344" t="str">
            <v xml:space="preserve">LA FLORIDA </v>
          </cell>
          <cell r="AO344">
            <v>343</v>
          </cell>
        </row>
        <row r="345">
          <cell r="AN345" t="str">
            <v>LA FUGA</v>
          </cell>
          <cell r="AO345">
            <v>344</v>
          </cell>
        </row>
        <row r="346">
          <cell r="AN346" t="str">
            <v xml:space="preserve">LA GAITANA </v>
          </cell>
          <cell r="AO346">
            <v>345</v>
          </cell>
        </row>
        <row r="347">
          <cell r="AN347" t="str">
            <v>LA ISLA</v>
          </cell>
          <cell r="AO347">
            <v>346</v>
          </cell>
        </row>
        <row r="348">
          <cell r="AN348" t="str">
            <v>LA ITALIA</v>
          </cell>
          <cell r="AO348">
            <v>347</v>
          </cell>
        </row>
        <row r="349">
          <cell r="AN349" t="str">
            <v xml:space="preserve">LA JUAGUA-GUACHAL-PITALITO </v>
          </cell>
          <cell r="AO349">
            <v>348</v>
          </cell>
        </row>
        <row r="350">
          <cell r="AN350" t="str">
            <v xml:space="preserve">LA JULIA </v>
          </cell>
          <cell r="AO350">
            <v>349</v>
          </cell>
        </row>
        <row r="351">
          <cell r="AN351" t="str">
            <v xml:space="preserve">LA LEONA </v>
          </cell>
          <cell r="AO351">
            <v>350</v>
          </cell>
        </row>
        <row r="352">
          <cell r="AN352" t="str">
            <v xml:space="preserve">LA LLANURA </v>
          </cell>
          <cell r="AO352">
            <v>351</v>
          </cell>
        </row>
        <row r="353">
          <cell r="AN353" t="str">
            <v>LA LOMA</v>
          </cell>
          <cell r="AO353">
            <v>352</v>
          </cell>
        </row>
        <row r="354">
          <cell r="AN354" t="str">
            <v xml:space="preserve">LA MARIA </v>
          </cell>
          <cell r="AO354">
            <v>353</v>
          </cell>
        </row>
        <row r="355">
          <cell r="AN355" t="str">
            <v xml:space="preserve">LA MIRLA </v>
          </cell>
          <cell r="AO355">
            <v>354</v>
          </cell>
        </row>
        <row r="356">
          <cell r="AN356" t="str">
            <v xml:space="preserve">LA MONTAÑA </v>
          </cell>
          <cell r="AO356">
            <v>355</v>
          </cell>
        </row>
        <row r="357">
          <cell r="AN357" t="str">
            <v>LA PAILA-NAYA</v>
          </cell>
          <cell r="AO357">
            <v>356</v>
          </cell>
        </row>
        <row r="358">
          <cell r="AN358" t="str">
            <v xml:space="preserve">LA PALMA </v>
          </cell>
          <cell r="AO358">
            <v>357</v>
          </cell>
        </row>
        <row r="359">
          <cell r="AN359" t="str">
            <v>LA PASCUA</v>
          </cell>
          <cell r="AO359">
            <v>358</v>
          </cell>
        </row>
        <row r="360">
          <cell r="AN360" t="str">
            <v>LA PAYA</v>
          </cell>
          <cell r="AO360">
            <v>359</v>
          </cell>
        </row>
        <row r="361">
          <cell r="AN361" t="str">
            <v xml:space="preserve">LA PLAYA </v>
          </cell>
          <cell r="AO361">
            <v>360</v>
          </cell>
        </row>
        <row r="362">
          <cell r="AN362" t="str">
            <v xml:space="preserve">LA PURIA </v>
          </cell>
          <cell r="AO362">
            <v>361</v>
          </cell>
        </row>
        <row r="363">
          <cell r="AN363" t="str">
            <v xml:space="preserve">LA REFORMA </v>
          </cell>
          <cell r="AO363">
            <v>362</v>
          </cell>
        </row>
        <row r="364">
          <cell r="AN364" t="str">
            <v xml:space="preserve">LA SAL </v>
          </cell>
          <cell r="AO364">
            <v>363</v>
          </cell>
        </row>
        <row r="365">
          <cell r="AN365" t="str">
            <v xml:space="preserve">LA SORTIJA </v>
          </cell>
          <cell r="AO365">
            <v>364</v>
          </cell>
        </row>
        <row r="366">
          <cell r="AN366" t="str">
            <v xml:space="preserve">LA TATACOA </v>
          </cell>
          <cell r="AO366">
            <v>365</v>
          </cell>
        </row>
        <row r="367">
          <cell r="AN367" t="str">
            <v xml:space="preserve">LA TEOFILA </v>
          </cell>
          <cell r="AO367">
            <v>366</v>
          </cell>
        </row>
        <row r="368">
          <cell r="AN368" t="str">
            <v>LA TURBIA</v>
          </cell>
          <cell r="AO368">
            <v>367</v>
          </cell>
        </row>
        <row r="369">
          <cell r="AN369" t="str">
            <v>LA TUTIRA</v>
          </cell>
          <cell r="AO369">
            <v>368</v>
          </cell>
        </row>
        <row r="370">
          <cell r="AN370" t="str">
            <v>LA VICTORIA (UMAPO)</v>
          </cell>
          <cell r="AO370">
            <v>369</v>
          </cell>
        </row>
        <row r="371">
          <cell r="AN371" t="str">
            <v xml:space="preserve">LA VORAGINE-LA ILUSION </v>
          </cell>
          <cell r="AO371">
            <v>370</v>
          </cell>
        </row>
        <row r="372">
          <cell r="AN372" t="str">
            <v xml:space="preserve">LA YUQUERA </v>
          </cell>
          <cell r="AO372">
            <v>371</v>
          </cell>
        </row>
        <row r="373">
          <cell r="AN373" t="str">
            <v>LAGARTO COCHA</v>
          </cell>
          <cell r="AO373">
            <v>372</v>
          </cell>
        </row>
        <row r="374">
          <cell r="AN374" t="str">
            <v xml:space="preserve">LAGOS DEL DORADO Y OTROS </v>
          </cell>
          <cell r="AO374">
            <v>373</v>
          </cell>
        </row>
        <row r="375">
          <cell r="AN375" t="str">
            <v>LAGUNA ANGUILLA LA MACARENA</v>
          </cell>
          <cell r="AO375">
            <v>374</v>
          </cell>
        </row>
        <row r="376">
          <cell r="AN376" t="str">
            <v xml:space="preserve">LAGUNA CURVINA-SAPUARA </v>
          </cell>
          <cell r="AO376">
            <v>375</v>
          </cell>
        </row>
        <row r="377">
          <cell r="AN377" t="str">
            <v xml:space="preserve">LAGUNA NEGRA Y CACAO </v>
          </cell>
          <cell r="AO377">
            <v>376</v>
          </cell>
        </row>
        <row r="378">
          <cell r="AN378" t="str">
            <v>LAGUNA NIÑAL, CUCUY, LOMABAJA</v>
          </cell>
          <cell r="AO378">
            <v>377</v>
          </cell>
        </row>
        <row r="379">
          <cell r="AN379" t="str">
            <v xml:space="preserve">LAGUNA SIBERIA </v>
          </cell>
          <cell r="AO379">
            <v>378</v>
          </cell>
        </row>
        <row r="380">
          <cell r="AN380" t="str">
            <v xml:space="preserve">LAGUNA TRANQUILA </v>
          </cell>
          <cell r="AO380">
            <v>379</v>
          </cell>
        </row>
        <row r="381">
          <cell r="AN381" t="str">
            <v xml:space="preserve">LAME </v>
          </cell>
          <cell r="AO381">
            <v>380</v>
          </cell>
        </row>
        <row r="382">
          <cell r="AN382" t="str">
            <v xml:space="preserve">LAS BRISAS </v>
          </cell>
          <cell r="AO382">
            <v>381</v>
          </cell>
        </row>
        <row r="383">
          <cell r="AN383" t="str">
            <v xml:space="preserve">LAS DELICIAS </v>
          </cell>
          <cell r="AO383">
            <v>382</v>
          </cell>
        </row>
        <row r="384">
          <cell r="AN384" t="str">
            <v xml:space="preserve">LAS MERCEDES </v>
          </cell>
          <cell r="AO384">
            <v>383</v>
          </cell>
        </row>
        <row r="385">
          <cell r="AN385" t="str">
            <v xml:space="preserve">LAS PALMAS </v>
          </cell>
          <cell r="AO385">
            <v>384</v>
          </cell>
        </row>
        <row r="386">
          <cell r="AN386" t="str">
            <v xml:space="preserve">LAS PLAYAS </v>
          </cell>
          <cell r="AO386">
            <v>385</v>
          </cell>
        </row>
        <row r="387">
          <cell r="AN387" t="str">
            <v>LLANO BUCO</v>
          </cell>
          <cell r="AO387">
            <v>386</v>
          </cell>
        </row>
        <row r="388">
          <cell r="AN388" t="str">
            <v xml:space="preserve">LOMAS DE HILARCO </v>
          </cell>
          <cell r="AO388">
            <v>387</v>
          </cell>
        </row>
        <row r="389">
          <cell r="AN389" t="str">
            <v>LOMITA DE CURUNDO</v>
          </cell>
          <cell r="AO389">
            <v>388</v>
          </cell>
        </row>
        <row r="390">
          <cell r="AN390" t="str">
            <v>LOS ALMENDROS</v>
          </cell>
          <cell r="AO390">
            <v>389</v>
          </cell>
        </row>
        <row r="391">
          <cell r="AN391" t="str">
            <v>LOS ANGELES</v>
          </cell>
          <cell r="AO391">
            <v>390</v>
          </cell>
        </row>
        <row r="392">
          <cell r="AN392" t="str">
            <v>LOS IGUANITOS</v>
          </cell>
          <cell r="AO392">
            <v>391</v>
          </cell>
        </row>
        <row r="393">
          <cell r="AN393" t="str">
            <v>LOS NIASA</v>
          </cell>
          <cell r="AO393">
            <v>392</v>
          </cell>
        </row>
        <row r="394">
          <cell r="AN394" t="str">
            <v xml:space="preserve">LOS PIJAOS </v>
          </cell>
          <cell r="AO394">
            <v>393</v>
          </cell>
        </row>
        <row r="395">
          <cell r="AN395" t="str">
            <v xml:space="preserve">LOS PLANES </v>
          </cell>
          <cell r="AO395">
            <v>394</v>
          </cell>
        </row>
        <row r="396">
          <cell r="AN396" t="str">
            <v>MACARIEROS SAN JOSE</v>
          </cell>
          <cell r="AO396">
            <v>395</v>
          </cell>
        </row>
        <row r="397">
          <cell r="AN397" t="str">
            <v>MACEDONIA</v>
          </cell>
          <cell r="AO397">
            <v>396</v>
          </cell>
        </row>
        <row r="398">
          <cell r="AN398" t="str">
            <v>MACUARE</v>
          </cell>
          <cell r="AO398">
            <v>397</v>
          </cell>
        </row>
        <row r="399">
          <cell r="AN399" t="str">
            <v>MACUCUANA</v>
          </cell>
          <cell r="AO399">
            <v>398</v>
          </cell>
        </row>
        <row r="400">
          <cell r="AN400" t="str">
            <v>MAIZ BLANCO</v>
          </cell>
          <cell r="AO400">
            <v>399</v>
          </cell>
        </row>
        <row r="401">
          <cell r="AN401" t="str">
            <v>MAJORE-AMBURA</v>
          </cell>
          <cell r="AO401">
            <v>400</v>
          </cell>
        </row>
        <row r="402">
          <cell r="AN402" t="str">
            <v>MALLAMA</v>
          </cell>
          <cell r="AO402">
            <v>401</v>
          </cell>
        </row>
        <row r="403">
          <cell r="AN403" t="str">
            <v xml:space="preserve">MAMEY DE DIBURDU </v>
          </cell>
          <cell r="AO403">
            <v>402</v>
          </cell>
        </row>
        <row r="404">
          <cell r="AN404" t="str">
            <v>MANDIYACO</v>
          </cell>
          <cell r="AO404">
            <v>403</v>
          </cell>
        </row>
        <row r="405">
          <cell r="AN405" t="str">
            <v xml:space="preserve">MAÑATURE </v>
          </cell>
          <cell r="AO405">
            <v>404</v>
          </cell>
        </row>
        <row r="406">
          <cell r="AN406" t="str">
            <v>MATAVEN-FRUTA</v>
          </cell>
          <cell r="AO406">
            <v>405</v>
          </cell>
        </row>
        <row r="407">
          <cell r="AN407" t="str">
            <v>MATECANDELA</v>
          </cell>
          <cell r="AO407">
            <v>406</v>
          </cell>
        </row>
        <row r="408">
          <cell r="AN408" t="str">
            <v xml:space="preserve">MATICURU </v>
          </cell>
          <cell r="AO408">
            <v>407</v>
          </cell>
        </row>
        <row r="409">
          <cell r="AN409" t="str">
            <v xml:space="preserve">MAYABANGLOMA </v>
          </cell>
          <cell r="AO409">
            <v>408</v>
          </cell>
        </row>
        <row r="410">
          <cell r="AN410" t="str">
            <v>MAYASQUER</v>
          </cell>
          <cell r="AO410">
            <v>409</v>
          </cell>
        </row>
        <row r="411">
          <cell r="AN411" t="str">
            <v xml:space="preserve">MENKUE-MISAYA Y LA PISTA </v>
          </cell>
          <cell r="AO411">
            <v>410</v>
          </cell>
        </row>
        <row r="412">
          <cell r="AN412" t="str">
            <v xml:space="preserve">MERCADILLO </v>
          </cell>
          <cell r="AO412">
            <v>411</v>
          </cell>
        </row>
        <row r="413">
          <cell r="AN413" t="str">
            <v xml:space="preserve">MEREY LA VERAITA </v>
          </cell>
          <cell r="AO413">
            <v>412</v>
          </cell>
        </row>
        <row r="414">
          <cell r="AN414" t="str">
            <v xml:space="preserve">MESA DE ORTEGA </v>
          </cell>
          <cell r="AO414">
            <v>413</v>
          </cell>
        </row>
        <row r="415">
          <cell r="AN415" t="str">
            <v>MESAI</v>
          </cell>
          <cell r="AO415">
            <v>414</v>
          </cell>
        </row>
        <row r="416">
          <cell r="AN416" t="str">
            <v xml:space="preserve">MIASA DE PARTADO </v>
          </cell>
          <cell r="AO416">
            <v>415</v>
          </cell>
        </row>
        <row r="417">
          <cell r="AN417" t="str">
            <v>MINITAS-MIRALINDO</v>
          </cell>
          <cell r="AO417">
            <v>416</v>
          </cell>
        </row>
        <row r="418">
          <cell r="AN418" t="str">
            <v>MIRITI PARANA</v>
          </cell>
          <cell r="AO418">
            <v>417</v>
          </cell>
        </row>
        <row r="419">
          <cell r="AN419" t="str">
            <v>MOCAGUA</v>
          </cell>
          <cell r="AO419">
            <v>418</v>
          </cell>
        </row>
        <row r="420">
          <cell r="AN420" t="str">
            <v>MONDO-MONDOCITO</v>
          </cell>
          <cell r="AO420">
            <v>419</v>
          </cell>
        </row>
        <row r="421">
          <cell r="AN421" t="str">
            <v xml:space="preserve">MONTE HARMON </v>
          </cell>
          <cell r="AO421">
            <v>420</v>
          </cell>
        </row>
        <row r="422">
          <cell r="AN422" t="str">
            <v>MONZHOMANDÓ</v>
          </cell>
          <cell r="AO422">
            <v>421</v>
          </cell>
        </row>
        <row r="423">
          <cell r="AN423" t="str">
            <v>MOROCOTO BUENAVISTA</v>
          </cell>
          <cell r="AO423">
            <v>422</v>
          </cell>
        </row>
        <row r="424">
          <cell r="AN424" t="str">
            <v>MORRITO</v>
          </cell>
          <cell r="AO424">
            <v>423</v>
          </cell>
        </row>
        <row r="425">
          <cell r="AN425" t="str">
            <v xml:space="preserve">MOSOCO </v>
          </cell>
          <cell r="AO425">
            <v>424</v>
          </cell>
        </row>
        <row r="426">
          <cell r="AN426" t="str">
            <v xml:space="preserve">MOTILON-BARI </v>
          </cell>
          <cell r="AO426">
            <v>425</v>
          </cell>
        </row>
        <row r="427">
          <cell r="AN427" t="str">
            <v>MOTORDO</v>
          </cell>
          <cell r="AO427">
            <v>426</v>
          </cell>
        </row>
        <row r="428">
          <cell r="AN428" t="str">
            <v xml:space="preserve">MUCO-MAYORAGUA </v>
          </cell>
          <cell r="AO428">
            <v>427</v>
          </cell>
        </row>
        <row r="429">
          <cell r="AN429" t="str">
            <v xml:space="preserve">MUELLAMUES </v>
          </cell>
          <cell r="AO429">
            <v>428</v>
          </cell>
        </row>
        <row r="430">
          <cell r="AN430" t="str">
            <v>MUNGARADO</v>
          </cell>
          <cell r="AO430">
            <v>429</v>
          </cell>
        </row>
        <row r="431">
          <cell r="AN431" t="str">
            <v>MURCIELAGO-ALTAMIRA</v>
          </cell>
          <cell r="AO431">
            <v>430</v>
          </cell>
        </row>
        <row r="432">
          <cell r="AN432" t="str">
            <v xml:space="preserve">MURRI-PANTANOS </v>
          </cell>
          <cell r="AO432">
            <v>431</v>
          </cell>
        </row>
        <row r="433">
          <cell r="AN433" t="str">
            <v xml:space="preserve">MUSSE UKWE </v>
          </cell>
          <cell r="AO433">
            <v>432</v>
          </cell>
        </row>
        <row r="434">
          <cell r="AN434" t="str">
            <v>NABERA DRUA</v>
          </cell>
          <cell r="AO434">
            <v>433</v>
          </cell>
        </row>
        <row r="435">
          <cell r="AN435" t="str">
            <v>NAM MISAK</v>
          </cell>
          <cell r="AO435">
            <v>434</v>
          </cell>
        </row>
        <row r="436">
          <cell r="AN436" t="str">
            <v xml:space="preserve">NAPIPI </v>
          </cell>
          <cell r="AO436">
            <v>435</v>
          </cell>
        </row>
        <row r="437">
          <cell r="AN437" t="str">
            <v xml:space="preserve">NARIKIZAVI </v>
          </cell>
          <cell r="AO437">
            <v>436</v>
          </cell>
        </row>
        <row r="438">
          <cell r="AN438" t="str">
            <v>NASA KIWE</v>
          </cell>
          <cell r="AO438">
            <v>437</v>
          </cell>
        </row>
        <row r="439">
          <cell r="AN439" t="str">
            <v>NASA KWES KIWE</v>
          </cell>
          <cell r="AO439">
            <v>438</v>
          </cell>
        </row>
        <row r="440">
          <cell r="AN440" t="str">
            <v xml:space="preserve">NASA THA </v>
          </cell>
          <cell r="AO440">
            <v>439</v>
          </cell>
        </row>
        <row r="441">
          <cell r="AN441" t="str">
            <v xml:space="preserve">NASA-PAEZ DE JUAN TAMA </v>
          </cell>
          <cell r="AO441">
            <v>440</v>
          </cell>
        </row>
        <row r="442">
          <cell r="AN442" t="str">
            <v>NATACOY PIJAO</v>
          </cell>
          <cell r="AO442">
            <v>441</v>
          </cell>
        </row>
        <row r="443">
          <cell r="AN443" t="str">
            <v>NAZARET</v>
          </cell>
          <cell r="AO443">
            <v>442</v>
          </cell>
        </row>
        <row r="444">
          <cell r="AN444" t="str">
            <v>NICOLAS RAMIREZ</v>
          </cell>
          <cell r="AO444">
            <v>443</v>
          </cell>
        </row>
        <row r="445">
          <cell r="AN445" t="str">
            <v>NIÑERAS</v>
          </cell>
          <cell r="AO445">
            <v>444</v>
          </cell>
        </row>
        <row r="446">
          <cell r="AN446" t="str">
            <v>NOVIRAO</v>
          </cell>
          <cell r="AO446">
            <v>445</v>
          </cell>
        </row>
        <row r="447">
          <cell r="AN447" t="str">
            <v>NUEVA ESPERANZA</v>
          </cell>
          <cell r="AO447">
            <v>446</v>
          </cell>
        </row>
        <row r="448">
          <cell r="AN448" t="str">
            <v xml:space="preserve">NUEVA ESPERANZA DEL TOMO </v>
          </cell>
          <cell r="AO448">
            <v>447</v>
          </cell>
        </row>
        <row r="449">
          <cell r="AN449" t="str">
            <v xml:space="preserve">NUEVO AMANECER LA MESETA </v>
          </cell>
          <cell r="AO449">
            <v>448</v>
          </cell>
        </row>
        <row r="450">
          <cell r="AN450" t="str">
            <v>NUEVO HORIZONTE</v>
          </cell>
          <cell r="AO450">
            <v>449</v>
          </cell>
        </row>
        <row r="451">
          <cell r="AN451" t="str">
            <v xml:space="preserve">NUEVO PITALITO </v>
          </cell>
          <cell r="AO451">
            <v>450</v>
          </cell>
        </row>
        <row r="452">
          <cell r="AN452" t="str">
            <v xml:space="preserve">NUKAK-MAKU </v>
          </cell>
          <cell r="AO452">
            <v>451</v>
          </cell>
        </row>
        <row r="453">
          <cell r="AN453" t="str">
            <v>NULPE MEDIO-ALTO RIO SAN JUAN</v>
          </cell>
          <cell r="AO453">
            <v>452</v>
          </cell>
        </row>
        <row r="454">
          <cell r="AN454" t="str">
            <v>NUNALBI ALTO ULBI</v>
          </cell>
          <cell r="AO454">
            <v>453</v>
          </cell>
        </row>
        <row r="455">
          <cell r="AN455" t="str">
            <v xml:space="preserve">NUNUYA DE VILLA AZUL </v>
          </cell>
          <cell r="AO455">
            <v>454</v>
          </cell>
        </row>
        <row r="456">
          <cell r="AN456" t="str">
            <v xml:space="preserve">NUSIDO </v>
          </cell>
          <cell r="AO456">
            <v>455</v>
          </cell>
        </row>
        <row r="457">
          <cell r="AN457" t="str">
            <v>NUSSI PURRU</v>
          </cell>
          <cell r="AO457">
            <v>456</v>
          </cell>
        </row>
        <row r="458">
          <cell r="AN458" t="str">
            <v xml:space="preserve">OKOCHI </v>
          </cell>
          <cell r="AO458">
            <v>457</v>
          </cell>
        </row>
        <row r="459">
          <cell r="AN459" t="str">
            <v xml:space="preserve">OLIRCO </v>
          </cell>
          <cell r="AO459">
            <v>458</v>
          </cell>
        </row>
        <row r="460">
          <cell r="AN460" t="str">
            <v>ONDAS DEL CAFRE</v>
          </cell>
          <cell r="AO460">
            <v>459</v>
          </cell>
        </row>
        <row r="461">
          <cell r="AN461" t="str">
            <v>OPOGADO-GUAGUANDO</v>
          </cell>
          <cell r="AO461">
            <v>460</v>
          </cell>
        </row>
        <row r="462">
          <cell r="AN462" t="str">
            <v>ORDO-SIVARU-AGUACLARA</v>
          </cell>
          <cell r="AO462">
            <v>461</v>
          </cell>
        </row>
        <row r="463">
          <cell r="AN463" t="str">
            <v>PABLO MUERA</v>
          </cell>
          <cell r="AO463">
            <v>462</v>
          </cell>
        </row>
        <row r="464">
          <cell r="AN464" t="str">
            <v>PACANDE</v>
          </cell>
          <cell r="AO464">
            <v>463</v>
          </cell>
        </row>
        <row r="465">
          <cell r="AN465" t="str">
            <v>PAEZ DE EL LIBANO</v>
          </cell>
          <cell r="AO465">
            <v>464</v>
          </cell>
        </row>
        <row r="466">
          <cell r="AN466" t="str">
            <v xml:space="preserve">PAEZ DE LAS MERCEDES </v>
          </cell>
          <cell r="AO466">
            <v>465</v>
          </cell>
        </row>
        <row r="467">
          <cell r="AN467" t="str">
            <v xml:space="preserve">PAEZ DE QUINTANA </v>
          </cell>
          <cell r="AO467">
            <v>466</v>
          </cell>
        </row>
        <row r="468">
          <cell r="AN468" t="str">
            <v xml:space="preserve">PAEZ DE TOEZ </v>
          </cell>
          <cell r="AO468">
            <v>467</v>
          </cell>
        </row>
        <row r="469">
          <cell r="AN469" t="str">
            <v>PAEZ DE VILLA LUCIA</v>
          </cell>
          <cell r="AO469">
            <v>468</v>
          </cell>
        </row>
        <row r="470">
          <cell r="AN470" t="str">
            <v>PAINA</v>
          </cell>
          <cell r="AO470">
            <v>469</v>
          </cell>
        </row>
        <row r="471">
          <cell r="AN471" t="str">
            <v>PALERMO</v>
          </cell>
          <cell r="AO471">
            <v>470</v>
          </cell>
        </row>
        <row r="472">
          <cell r="AN472" t="str">
            <v xml:space="preserve">PALETARA </v>
          </cell>
          <cell r="AO472">
            <v>471</v>
          </cell>
        </row>
        <row r="473">
          <cell r="AN473" t="str">
            <v xml:space="preserve">PALMA ALTA </v>
          </cell>
          <cell r="AO473">
            <v>472</v>
          </cell>
        </row>
        <row r="474">
          <cell r="AN474" t="str">
            <v>PALMAR IMBI</v>
          </cell>
          <cell r="AO474">
            <v>473</v>
          </cell>
        </row>
        <row r="475">
          <cell r="AN475" t="str">
            <v>PANAN</v>
          </cell>
          <cell r="AO475">
            <v>474</v>
          </cell>
        </row>
        <row r="476">
          <cell r="AN476" t="str">
            <v>PANCITARA</v>
          </cell>
          <cell r="AO476">
            <v>475</v>
          </cell>
        </row>
        <row r="477">
          <cell r="AN477" t="str">
            <v>PANIA</v>
          </cell>
          <cell r="AO477">
            <v>476</v>
          </cell>
        </row>
        <row r="478">
          <cell r="AN478" t="str">
            <v>PANIQUITA</v>
          </cell>
          <cell r="AO478">
            <v>477</v>
          </cell>
        </row>
        <row r="479">
          <cell r="AN479" t="str">
            <v xml:space="preserve">PANURE (VENEZUELA) </v>
          </cell>
          <cell r="AO479">
            <v>478</v>
          </cell>
        </row>
        <row r="480">
          <cell r="AN480" t="str">
            <v xml:space="preserve">PAPAYO </v>
          </cell>
          <cell r="AO480">
            <v>479</v>
          </cell>
        </row>
        <row r="481">
          <cell r="AN481" t="str">
            <v xml:space="preserve">PARAVARE </v>
          </cell>
          <cell r="AO481">
            <v>480</v>
          </cell>
        </row>
        <row r="482">
          <cell r="AN482" t="str">
            <v xml:space="preserve">PARED Y PARECITO </v>
          </cell>
          <cell r="AO482">
            <v>481</v>
          </cell>
        </row>
        <row r="483">
          <cell r="AN483" t="str">
            <v xml:space="preserve">PARREROS </v>
          </cell>
          <cell r="AO483">
            <v>482</v>
          </cell>
        </row>
        <row r="484">
          <cell r="AN484" t="str">
            <v xml:space="preserve">PARTE ALTA RIO GUAINIA </v>
          </cell>
          <cell r="AO484">
            <v>483</v>
          </cell>
        </row>
        <row r="485">
          <cell r="AN485" t="str">
            <v>PARTE ORIENTAL DEL VAUPES</v>
          </cell>
          <cell r="AO485">
            <v>484</v>
          </cell>
        </row>
        <row r="486">
          <cell r="AN486" t="str">
            <v xml:space="preserve">PASO ANCHO-CHICUAMBE </v>
          </cell>
          <cell r="AO486">
            <v>485</v>
          </cell>
        </row>
        <row r="487">
          <cell r="AN487" t="str">
            <v xml:space="preserve">PAT YU </v>
          </cell>
          <cell r="AO487">
            <v>486</v>
          </cell>
        </row>
        <row r="488">
          <cell r="AN488" t="str">
            <v xml:space="preserve">PATIO BONITO </v>
          </cell>
          <cell r="AO488">
            <v>487</v>
          </cell>
        </row>
        <row r="489">
          <cell r="AN489" t="str">
            <v xml:space="preserve">PAUJIL </v>
          </cell>
          <cell r="AO489">
            <v>488</v>
          </cell>
        </row>
        <row r="490">
          <cell r="AN490" t="str">
            <v xml:space="preserve">PAVASA-JELLA </v>
          </cell>
          <cell r="AO490">
            <v>489</v>
          </cell>
        </row>
        <row r="491">
          <cell r="AN491" t="str">
            <v>PEÑA BLANCA-RIO TRUANDO</v>
          </cell>
          <cell r="AO491">
            <v>490</v>
          </cell>
        </row>
        <row r="492">
          <cell r="AN492" t="str">
            <v>PEÑA LA ALEGRÍA</v>
          </cell>
          <cell r="AO492">
            <v>491</v>
          </cell>
        </row>
        <row r="493">
          <cell r="AN493" t="str">
            <v xml:space="preserve">PEÑAS DEL OLVIDO </v>
          </cell>
          <cell r="AO493">
            <v>492</v>
          </cell>
        </row>
        <row r="494">
          <cell r="AN494" t="str">
            <v>PEÑAS ROJAS</v>
          </cell>
          <cell r="AO494">
            <v>493</v>
          </cell>
        </row>
        <row r="495">
          <cell r="AN495" t="str">
            <v xml:space="preserve">PERANCHITO </v>
          </cell>
          <cell r="AO495">
            <v>494</v>
          </cell>
        </row>
        <row r="496">
          <cell r="AN496" t="str">
            <v xml:space="preserve">PERANCHO </v>
          </cell>
          <cell r="AO496">
            <v>495</v>
          </cell>
        </row>
        <row r="497">
          <cell r="AN497" t="str">
            <v xml:space="preserve">PERRATPU24 </v>
          </cell>
          <cell r="AO497">
            <v>496</v>
          </cell>
        </row>
        <row r="498">
          <cell r="AN498" t="str">
            <v>PESCADITO</v>
          </cell>
          <cell r="AO498">
            <v>497</v>
          </cell>
        </row>
        <row r="499">
          <cell r="AN499" t="str">
            <v xml:space="preserve">PIALAPI PUEBLO VIEJO </v>
          </cell>
          <cell r="AO499">
            <v>498</v>
          </cell>
        </row>
        <row r="500">
          <cell r="AN500" t="str">
            <v>PIAROA DE CACHICAMO</v>
          </cell>
          <cell r="AO500">
            <v>499</v>
          </cell>
        </row>
        <row r="501">
          <cell r="AN501" t="str">
            <v xml:space="preserve">PIC ´KUE IKH </v>
          </cell>
          <cell r="AO501">
            <v>500</v>
          </cell>
        </row>
        <row r="502">
          <cell r="AN502" t="str">
            <v>PICHICORA</v>
          </cell>
          <cell r="AO502">
            <v>501</v>
          </cell>
        </row>
        <row r="503">
          <cell r="AN503" t="str">
            <v>PIC-KWE-THA-FIW</v>
          </cell>
          <cell r="AO503">
            <v>502</v>
          </cell>
        </row>
        <row r="504">
          <cell r="AN504" t="str">
            <v xml:space="preserve">PIEDRA SAGRADA LA GRAN FAMILIA </v>
          </cell>
          <cell r="AO504">
            <v>503</v>
          </cell>
        </row>
        <row r="505">
          <cell r="AN505" t="str">
            <v>PIEDRA SELLADA-Q.TRONQUERIA</v>
          </cell>
          <cell r="AO505">
            <v>504</v>
          </cell>
        </row>
        <row r="506">
          <cell r="AN506" t="str">
            <v xml:space="preserve">PIGUAMBI PALANGALA </v>
          </cell>
          <cell r="AO506">
            <v>505</v>
          </cell>
        </row>
        <row r="507">
          <cell r="AN507" t="str">
            <v>PINGULLOS-SARDINERO</v>
          </cell>
          <cell r="AO507">
            <v>506</v>
          </cell>
        </row>
        <row r="508">
          <cell r="AN508" t="str">
            <v>PIOYA</v>
          </cell>
          <cell r="AO508">
            <v>507</v>
          </cell>
        </row>
        <row r="509">
          <cell r="AN509" t="str">
            <v>PIPALTA PALBI YAGUAPI</v>
          </cell>
          <cell r="AO509">
            <v>508</v>
          </cell>
        </row>
        <row r="510">
          <cell r="AN510" t="str">
            <v xml:space="preserve">PITAYO </v>
          </cell>
          <cell r="AO510">
            <v>509</v>
          </cell>
        </row>
        <row r="511">
          <cell r="AN511" t="str">
            <v>PLANADAS DE TELEMBI</v>
          </cell>
          <cell r="AO511">
            <v>510</v>
          </cell>
        </row>
        <row r="512">
          <cell r="AN512" t="str">
            <v>PLAYA BENDITA</v>
          </cell>
          <cell r="AO512">
            <v>511</v>
          </cell>
        </row>
        <row r="513">
          <cell r="AN513" t="str">
            <v xml:space="preserve">PLAYAS DE BOJABA </v>
          </cell>
          <cell r="AO513">
            <v>512</v>
          </cell>
        </row>
        <row r="514">
          <cell r="AN514" t="str">
            <v>PLAYITA SAN FRANCISCO</v>
          </cell>
          <cell r="AO514">
            <v>513</v>
          </cell>
        </row>
        <row r="515">
          <cell r="AN515" t="str">
            <v xml:space="preserve">POBLAZON </v>
          </cell>
          <cell r="AO515">
            <v>514</v>
          </cell>
        </row>
        <row r="516">
          <cell r="AN516" t="str">
            <v xml:space="preserve">POCARA </v>
          </cell>
          <cell r="AO516">
            <v>515</v>
          </cell>
        </row>
        <row r="517">
          <cell r="AN517" t="str">
            <v xml:space="preserve">POCHARCO </v>
          </cell>
          <cell r="AO517">
            <v>516</v>
          </cell>
        </row>
        <row r="518">
          <cell r="AN518" t="str">
            <v>POLINDARA</v>
          </cell>
          <cell r="AO518">
            <v>517</v>
          </cell>
        </row>
        <row r="519">
          <cell r="AN519" t="str">
            <v>POLINES</v>
          </cell>
          <cell r="AO519">
            <v>518</v>
          </cell>
        </row>
        <row r="520">
          <cell r="AN520" t="str">
            <v xml:space="preserve">PORVENIR-KANANGUCHAL </v>
          </cell>
          <cell r="AO520">
            <v>519</v>
          </cell>
        </row>
        <row r="521">
          <cell r="AN521" t="str">
            <v xml:space="preserve">POTOSI </v>
          </cell>
          <cell r="AO521">
            <v>520</v>
          </cell>
        </row>
        <row r="522">
          <cell r="AN522" t="str">
            <v>POTRERITO</v>
          </cell>
          <cell r="AO522">
            <v>521</v>
          </cell>
        </row>
        <row r="523">
          <cell r="AN523" t="str">
            <v>POTRERITO</v>
          </cell>
          <cell r="AO523">
            <v>522</v>
          </cell>
        </row>
        <row r="524">
          <cell r="AN524" t="str">
            <v xml:space="preserve">POTRERITO-DOYARE </v>
          </cell>
          <cell r="AO524">
            <v>523</v>
          </cell>
        </row>
        <row r="525">
          <cell r="AN525" t="str">
            <v>PREDIO PUTUMAYO</v>
          </cell>
          <cell r="AO525">
            <v>524</v>
          </cell>
        </row>
        <row r="526">
          <cell r="AN526" t="str">
            <v xml:space="preserve">PREDIO PUTUMAYO (PUERTO LIMÓN) </v>
          </cell>
          <cell r="AO526">
            <v>525</v>
          </cell>
        </row>
        <row r="527">
          <cell r="AN527" t="str">
            <v xml:space="preserve">PROVINCIAL </v>
          </cell>
          <cell r="AO527">
            <v>526</v>
          </cell>
        </row>
        <row r="528">
          <cell r="AN528" t="str">
            <v>PTO VIEJO Y PTO ESPERANZA</v>
          </cell>
          <cell r="AO528">
            <v>527</v>
          </cell>
        </row>
        <row r="529">
          <cell r="AN529" t="str">
            <v xml:space="preserve">PUADO, MATARE, LA LERMA, TERDO </v>
          </cell>
          <cell r="AO529">
            <v>528</v>
          </cell>
        </row>
        <row r="530">
          <cell r="AN530" t="str">
            <v xml:space="preserve">PUEBLO NUEVO </v>
          </cell>
          <cell r="AO530">
            <v>529</v>
          </cell>
        </row>
        <row r="531">
          <cell r="AN531" t="str">
            <v xml:space="preserve">PUEBLO NUEVO-LAGUNA COLORADA </v>
          </cell>
          <cell r="AO531">
            <v>530</v>
          </cell>
        </row>
        <row r="532">
          <cell r="AN532" t="str">
            <v>PUERTO ALEGRE-LA DIVISA</v>
          </cell>
          <cell r="AO532">
            <v>531</v>
          </cell>
        </row>
        <row r="533">
          <cell r="AN533" t="str">
            <v xml:space="preserve">PUERTO ANTIOQUIA </v>
          </cell>
          <cell r="AO533">
            <v>532</v>
          </cell>
        </row>
        <row r="534">
          <cell r="AN534" t="str">
            <v xml:space="preserve">PUERTO CORDOBA </v>
          </cell>
          <cell r="AO534">
            <v>533</v>
          </cell>
        </row>
        <row r="535">
          <cell r="AN535" t="str">
            <v xml:space="preserve">PUERTO DE CHINCHILIANO </v>
          </cell>
          <cell r="AO535">
            <v>534</v>
          </cell>
        </row>
        <row r="536">
          <cell r="AN536" t="str">
            <v>PUERTO LIBIA TRIPICAY</v>
          </cell>
          <cell r="AO536">
            <v>535</v>
          </cell>
        </row>
        <row r="537">
          <cell r="AN537" t="str">
            <v>PUERTO LIBRE-RIO PEPE</v>
          </cell>
          <cell r="AO537">
            <v>536</v>
          </cell>
        </row>
        <row r="538">
          <cell r="AN538" t="str">
            <v xml:space="preserve">PUERTO MONFORT </v>
          </cell>
          <cell r="AO538">
            <v>537</v>
          </cell>
        </row>
        <row r="539">
          <cell r="AN539" t="str">
            <v xml:space="preserve">PUERTO NARANJO </v>
          </cell>
          <cell r="AO539">
            <v>538</v>
          </cell>
        </row>
        <row r="540">
          <cell r="AN540" t="str">
            <v>PUERTO NARE</v>
          </cell>
          <cell r="AO540">
            <v>539</v>
          </cell>
        </row>
        <row r="541">
          <cell r="AN541" t="str">
            <v>PUERTO NARIÑO</v>
          </cell>
          <cell r="AO541">
            <v>540</v>
          </cell>
        </row>
        <row r="542">
          <cell r="AN542" t="str">
            <v xml:space="preserve">PUERTO TRIUNFO </v>
          </cell>
          <cell r="AO542">
            <v>541</v>
          </cell>
        </row>
        <row r="543">
          <cell r="AN543" t="str">
            <v>PUERTO ZABALO-LOS MONOS</v>
          </cell>
          <cell r="AO543">
            <v>542</v>
          </cell>
        </row>
        <row r="544">
          <cell r="AN544" t="str">
            <v xml:space="preserve">PULGANDE CAMPOALEGRE </v>
          </cell>
          <cell r="AO544">
            <v>543</v>
          </cell>
        </row>
        <row r="545">
          <cell r="AN545" t="str">
            <v>PUNTA BANDERA</v>
          </cell>
          <cell r="AO545">
            <v>544</v>
          </cell>
        </row>
        <row r="546">
          <cell r="AN546" t="str">
            <v xml:space="preserve">PURACE </v>
          </cell>
          <cell r="AO546">
            <v>545</v>
          </cell>
        </row>
        <row r="547">
          <cell r="AN547" t="str">
            <v>PUYEROS</v>
          </cell>
          <cell r="AO547">
            <v>546</v>
          </cell>
        </row>
        <row r="548">
          <cell r="AN548" t="str">
            <v xml:space="preserve">QUEBRADA CAÑAVERAL-R SAN JORGE </v>
          </cell>
          <cell r="AO548">
            <v>547</v>
          </cell>
        </row>
        <row r="549">
          <cell r="AN549" t="str">
            <v>QUEBRADA GRANDE</v>
          </cell>
          <cell r="AO549">
            <v>548</v>
          </cell>
        </row>
        <row r="550">
          <cell r="AN550" t="str">
            <v xml:space="preserve">QUEBRADA QUERA </v>
          </cell>
          <cell r="AO550">
            <v>549</v>
          </cell>
        </row>
        <row r="551">
          <cell r="AN551" t="str">
            <v>QUEBRADITAS</v>
          </cell>
          <cell r="AO551">
            <v>550</v>
          </cell>
        </row>
        <row r="552">
          <cell r="AN552" t="str">
            <v xml:space="preserve">QUICHAYA </v>
          </cell>
          <cell r="AO552">
            <v>551</v>
          </cell>
        </row>
        <row r="553">
          <cell r="AN553" t="str">
            <v xml:space="preserve">QUIZGO </v>
          </cell>
          <cell r="AO553">
            <v>552</v>
          </cell>
        </row>
        <row r="554">
          <cell r="AN554" t="str">
            <v xml:space="preserve">RAMOS-MONGON-MANCHURIA </v>
          </cell>
          <cell r="AO554">
            <v>553</v>
          </cell>
        </row>
        <row r="555">
          <cell r="AN555" t="str">
            <v>RECINTO PALMAROSA</v>
          </cell>
          <cell r="AO555">
            <v>554</v>
          </cell>
        </row>
        <row r="556">
          <cell r="AN556" t="str">
            <v>REFUGIO DEL SOL</v>
          </cell>
          <cell r="AO556">
            <v>555</v>
          </cell>
        </row>
        <row r="557">
          <cell r="AN557" t="str">
            <v xml:space="preserve">REMANSO CHORRO BOCON </v>
          </cell>
          <cell r="AO557">
            <v>556</v>
          </cell>
        </row>
        <row r="558">
          <cell r="AN558" t="str">
            <v>RESGUARDO DE COTA</v>
          </cell>
          <cell r="AO558">
            <v>557</v>
          </cell>
        </row>
        <row r="559">
          <cell r="AN559" t="str">
            <v xml:space="preserve">RICAURTE </v>
          </cell>
          <cell r="AO559">
            <v>558</v>
          </cell>
        </row>
        <row r="560">
          <cell r="AN560" t="str">
            <v>RINCON BODEGA</v>
          </cell>
          <cell r="AO560">
            <v>559</v>
          </cell>
        </row>
        <row r="561">
          <cell r="AN561" t="str">
            <v xml:space="preserve">RINCON DE ANCHIQUE </v>
          </cell>
          <cell r="AO561">
            <v>560</v>
          </cell>
        </row>
        <row r="562">
          <cell r="AN562" t="str">
            <v>RINCÓN VELÚ</v>
          </cell>
          <cell r="AO562">
            <v>561</v>
          </cell>
        </row>
        <row r="563">
          <cell r="AN563" t="str">
            <v xml:space="preserve">RIO BEBARA </v>
          </cell>
          <cell r="AO563">
            <v>562</v>
          </cell>
        </row>
        <row r="564">
          <cell r="AN564" t="str">
            <v xml:space="preserve">RIO BEBARAMA </v>
          </cell>
          <cell r="AO564">
            <v>563</v>
          </cell>
        </row>
        <row r="565">
          <cell r="AN565" t="str">
            <v xml:space="preserve">RIO BLANCO </v>
          </cell>
          <cell r="AO565">
            <v>564</v>
          </cell>
        </row>
        <row r="566">
          <cell r="AN566" t="str">
            <v>RIO CHAJERADO</v>
          </cell>
          <cell r="AO566">
            <v>565</v>
          </cell>
        </row>
        <row r="567">
          <cell r="AN567" t="str">
            <v>RIO DAGUA</v>
          </cell>
          <cell r="AO567">
            <v>566</v>
          </cell>
        </row>
        <row r="568">
          <cell r="AN568" t="str">
            <v>RIO DOMINGODO</v>
          </cell>
          <cell r="AO568">
            <v>567</v>
          </cell>
        </row>
        <row r="569">
          <cell r="AN569" t="str">
            <v xml:space="preserve">RIO GARRAPATAS </v>
          </cell>
          <cell r="AO569">
            <v>568</v>
          </cell>
        </row>
        <row r="570">
          <cell r="AN570" t="str">
            <v>RIO GUANGUI</v>
          </cell>
          <cell r="AO570">
            <v>569</v>
          </cell>
        </row>
        <row r="571">
          <cell r="AN571" t="str">
            <v xml:space="preserve">RIO ICHO QUEBRADA BARATUDO </v>
          </cell>
          <cell r="AO571">
            <v>570</v>
          </cell>
        </row>
        <row r="572">
          <cell r="AN572" t="str">
            <v xml:space="preserve">RIO JARAPETO </v>
          </cell>
          <cell r="AO572">
            <v>571</v>
          </cell>
        </row>
        <row r="573">
          <cell r="AN573" t="str">
            <v xml:space="preserve">RIO LA PLAYA-CHOCO </v>
          </cell>
          <cell r="AO573">
            <v>572</v>
          </cell>
        </row>
        <row r="574">
          <cell r="AN574" t="str">
            <v>RIO LA RAYA</v>
          </cell>
          <cell r="AO574">
            <v>573</v>
          </cell>
        </row>
        <row r="575">
          <cell r="AN575" t="str">
            <v xml:space="preserve">RIO LANAS O CAPA </v>
          </cell>
          <cell r="AO575">
            <v>574</v>
          </cell>
        </row>
        <row r="576">
          <cell r="AN576" t="str">
            <v>RIO MUCO Y GUARROJO</v>
          </cell>
          <cell r="AO576">
            <v>575</v>
          </cell>
        </row>
        <row r="577">
          <cell r="AN577" t="str">
            <v>RIO MUMBU</v>
          </cell>
          <cell r="AO577">
            <v>576</v>
          </cell>
        </row>
        <row r="578">
          <cell r="AN578" t="str">
            <v xml:space="preserve">RIO MUNGUIDO </v>
          </cell>
          <cell r="AO578">
            <v>577</v>
          </cell>
        </row>
        <row r="579">
          <cell r="AN579" t="str">
            <v>RIO MURINDO</v>
          </cell>
          <cell r="AO579">
            <v>578</v>
          </cell>
        </row>
        <row r="580">
          <cell r="AN580" t="str">
            <v xml:space="preserve">RIO NAYA (JOAQUINCITO) </v>
          </cell>
          <cell r="AO580">
            <v>579</v>
          </cell>
        </row>
        <row r="581">
          <cell r="AN581" t="str">
            <v>RIO NEGUA</v>
          </cell>
          <cell r="AO581">
            <v>580</v>
          </cell>
        </row>
        <row r="582">
          <cell r="AN582" t="str">
            <v>RIO NUQUI</v>
          </cell>
          <cell r="AO582">
            <v>581</v>
          </cell>
        </row>
        <row r="583">
          <cell r="AN583" t="str">
            <v>RIO ORPUA</v>
          </cell>
          <cell r="AO583">
            <v>582</v>
          </cell>
        </row>
        <row r="584">
          <cell r="AN584" t="str">
            <v xml:space="preserve">RIO PANGUI </v>
          </cell>
          <cell r="AO584">
            <v>583</v>
          </cell>
        </row>
        <row r="585">
          <cell r="AN585" t="str">
            <v>RIO PICHIMA</v>
          </cell>
          <cell r="AO585">
            <v>584</v>
          </cell>
        </row>
        <row r="586">
          <cell r="AN586" t="str">
            <v xml:space="preserve">RIO PURRICHA </v>
          </cell>
          <cell r="AO586">
            <v>585</v>
          </cell>
        </row>
        <row r="587">
          <cell r="AN587" t="str">
            <v>RIO QUIPARADO</v>
          </cell>
          <cell r="AO587">
            <v>586</v>
          </cell>
        </row>
        <row r="588">
          <cell r="AN588" t="str">
            <v xml:space="preserve">RIO SANQUIANGA </v>
          </cell>
          <cell r="AO588">
            <v>587</v>
          </cell>
        </row>
        <row r="589">
          <cell r="AN589" t="str">
            <v>RIO SATINGA (BACAO)</v>
          </cell>
          <cell r="AO589">
            <v>588</v>
          </cell>
        </row>
        <row r="590">
          <cell r="AN590" t="str">
            <v xml:space="preserve">RIO SIARE-BARRANCO LINDO </v>
          </cell>
          <cell r="AO590">
            <v>589</v>
          </cell>
        </row>
        <row r="591">
          <cell r="AN591" t="str">
            <v>RIO TAPARAL</v>
          </cell>
          <cell r="AO591">
            <v>590</v>
          </cell>
        </row>
        <row r="592">
          <cell r="AN592" t="str">
            <v>RIO TOMO Y WEBERI</v>
          </cell>
          <cell r="AO592">
            <v>591</v>
          </cell>
        </row>
        <row r="593">
          <cell r="AN593" t="str">
            <v xml:space="preserve">RIO TORREIDO-CHIMANI </v>
          </cell>
          <cell r="AO593">
            <v>592</v>
          </cell>
        </row>
        <row r="594">
          <cell r="AN594" t="str">
            <v>RIO UVA Y POGUE</v>
          </cell>
          <cell r="AO594">
            <v>593</v>
          </cell>
        </row>
        <row r="595">
          <cell r="AN595" t="str">
            <v>RIOS ATABAPO E INIRIDA (CACAHUAL)</v>
          </cell>
          <cell r="AO595">
            <v>594</v>
          </cell>
        </row>
        <row r="596">
          <cell r="AN596" t="str">
            <v xml:space="preserve">RIOS CATRU, DUBASA, ANCOSO </v>
          </cell>
          <cell r="AO596">
            <v>595</v>
          </cell>
        </row>
        <row r="597">
          <cell r="AN597" t="str">
            <v>RIOS CUIARI E ISANA(PTO.COLOMBIA)</v>
          </cell>
          <cell r="AO597">
            <v>596</v>
          </cell>
        </row>
        <row r="598">
          <cell r="AN598" t="str">
            <v xml:space="preserve">RIOS JURUBIDA-CHORI-ALTO BAUDO </v>
          </cell>
          <cell r="AO598">
            <v>597</v>
          </cell>
        </row>
        <row r="599">
          <cell r="AN599" t="str">
            <v>RIOS PATO-JENGADO</v>
          </cell>
          <cell r="AO599">
            <v>598</v>
          </cell>
        </row>
        <row r="600">
          <cell r="AN600" t="str">
            <v xml:space="preserve">RIOS PAVARANDO-AMPARRADO MEDIO </v>
          </cell>
          <cell r="AO600">
            <v>599</v>
          </cell>
        </row>
        <row r="601">
          <cell r="AN601" t="str">
            <v xml:space="preserve">ROQUEROS EL DORADO </v>
          </cell>
          <cell r="AO601">
            <v>600</v>
          </cell>
        </row>
        <row r="602">
          <cell r="AN602" t="str">
            <v xml:space="preserve">RUMIYACO </v>
          </cell>
          <cell r="AO602">
            <v>601</v>
          </cell>
        </row>
        <row r="603">
          <cell r="AN603" t="str">
            <v xml:space="preserve">SABALETA </v>
          </cell>
          <cell r="AO603">
            <v>602</v>
          </cell>
        </row>
        <row r="604">
          <cell r="AN604" t="str">
            <v xml:space="preserve">SABALETERA SAN ONOFRE EL TIGRE </v>
          </cell>
          <cell r="AO604">
            <v>603</v>
          </cell>
        </row>
        <row r="605">
          <cell r="AN605" t="str">
            <v>SABANAS DE CURRIPAO</v>
          </cell>
          <cell r="AO605">
            <v>604</v>
          </cell>
        </row>
        <row r="606">
          <cell r="AN606" t="str">
            <v>SALAQUI-PAVARANDO</v>
          </cell>
          <cell r="AO606">
            <v>605</v>
          </cell>
        </row>
        <row r="607">
          <cell r="AN607" t="str">
            <v>SAN AGUSTIN</v>
          </cell>
          <cell r="AO607">
            <v>606</v>
          </cell>
        </row>
        <row r="608">
          <cell r="AN608" t="str">
            <v>SAN AGUSTIN-LA FLORESTA</v>
          </cell>
          <cell r="AO608">
            <v>607</v>
          </cell>
        </row>
        <row r="609">
          <cell r="AN609" t="str">
            <v>SAN ANDRES DE PISIMBALA</v>
          </cell>
          <cell r="AO609">
            <v>608</v>
          </cell>
        </row>
        <row r="610">
          <cell r="AN610" t="str">
            <v>SAN ANDRES DE SOTAVENTO</v>
          </cell>
          <cell r="AO610">
            <v>609</v>
          </cell>
        </row>
        <row r="611">
          <cell r="AN611" t="str">
            <v xml:space="preserve">SAN ANDRES DE SOTAVENTO 35 </v>
          </cell>
          <cell r="AO611">
            <v>610</v>
          </cell>
        </row>
        <row r="612">
          <cell r="AN612" t="str">
            <v>SAN ANDRES-LAS VEGAS-VILLAUNION</v>
          </cell>
          <cell r="AO612">
            <v>611</v>
          </cell>
        </row>
        <row r="613">
          <cell r="AN613" t="str">
            <v xml:space="preserve">SAN ANTONIO DE CALARMA </v>
          </cell>
          <cell r="AO613">
            <v>612</v>
          </cell>
        </row>
        <row r="614">
          <cell r="AN614" t="str">
            <v>SAN ANTONIO DE FRAGUA</v>
          </cell>
          <cell r="AO614">
            <v>613</v>
          </cell>
        </row>
        <row r="615">
          <cell r="AN615" t="str">
            <v xml:space="preserve">SAN ANTONIO DE LOS LAGOS </v>
          </cell>
          <cell r="AO615">
            <v>614</v>
          </cell>
        </row>
        <row r="616">
          <cell r="AN616" t="str">
            <v>SAN DIEGO</v>
          </cell>
          <cell r="AO616">
            <v>615</v>
          </cell>
        </row>
        <row r="617">
          <cell r="AN617" t="str">
            <v>SAN FRANCISCO</v>
          </cell>
          <cell r="AO617">
            <v>616</v>
          </cell>
        </row>
        <row r="618">
          <cell r="AN618" t="str">
            <v>SAN JOAQUIN</v>
          </cell>
          <cell r="AO618">
            <v>617</v>
          </cell>
        </row>
        <row r="619">
          <cell r="AN619" t="str">
            <v xml:space="preserve">SAN JOSE </v>
          </cell>
          <cell r="AO619">
            <v>618</v>
          </cell>
        </row>
        <row r="620">
          <cell r="AN620" t="str">
            <v>SAN JOSE AMIA DE PATO</v>
          </cell>
          <cell r="AO620">
            <v>619</v>
          </cell>
        </row>
        <row r="621">
          <cell r="AN621" t="str">
            <v>SAN JOSE DE LIPA (CONVERSION)</v>
          </cell>
          <cell r="AO621">
            <v>620</v>
          </cell>
        </row>
        <row r="622">
          <cell r="AN622" t="str">
            <v xml:space="preserve">SAN JOSE DEL RIO </v>
          </cell>
          <cell r="AO622">
            <v>621</v>
          </cell>
        </row>
        <row r="623">
          <cell r="AN623" t="str">
            <v xml:space="preserve">SAN JUAN </v>
          </cell>
          <cell r="AO623">
            <v>622</v>
          </cell>
        </row>
        <row r="624">
          <cell r="AN624" t="str">
            <v xml:space="preserve">SAN JUAN DE LOS PARENTES </v>
          </cell>
          <cell r="AO624">
            <v>623</v>
          </cell>
        </row>
        <row r="625">
          <cell r="AN625" t="str">
            <v>SAN JUAN PAMPON</v>
          </cell>
          <cell r="AO625">
            <v>624</v>
          </cell>
        </row>
        <row r="626">
          <cell r="AN626" t="str">
            <v>SAN JUANITO</v>
          </cell>
          <cell r="AO626">
            <v>625</v>
          </cell>
        </row>
        <row r="627">
          <cell r="AN627" t="str">
            <v>SAN LORENZO</v>
          </cell>
          <cell r="AO627">
            <v>626</v>
          </cell>
        </row>
        <row r="628">
          <cell r="AN628" t="str">
            <v xml:space="preserve">SAN LORENZO DE CALDONO </v>
          </cell>
          <cell r="AO628">
            <v>627</v>
          </cell>
        </row>
        <row r="629">
          <cell r="AN629" t="str">
            <v xml:space="preserve">SAN LUIS </v>
          </cell>
          <cell r="AO629">
            <v>628</v>
          </cell>
        </row>
        <row r="630">
          <cell r="AN630" t="str">
            <v>SAN LUIS DEL TOMO</v>
          </cell>
          <cell r="AO630">
            <v>629</v>
          </cell>
        </row>
        <row r="631">
          <cell r="AN631" t="str">
            <v>SAN MATIAS O JAI-DUKAMA</v>
          </cell>
          <cell r="AO631">
            <v>630</v>
          </cell>
        </row>
        <row r="632">
          <cell r="AN632" t="str">
            <v xml:space="preserve">SAN MIGUEL </v>
          </cell>
          <cell r="AO632">
            <v>631</v>
          </cell>
        </row>
        <row r="633">
          <cell r="AN633" t="str">
            <v>SAN MIGUEL DE LA CASTELLANA</v>
          </cell>
          <cell r="AO633">
            <v>632</v>
          </cell>
        </row>
        <row r="634">
          <cell r="AN634" t="str">
            <v>SAN PABLO EL PARA</v>
          </cell>
          <cell r="AO634">
            <v>633</v>
          </cell>
        </row>
        <row r="635">
          <cell r="AN635" t="str">
            <v xml:space="preserve">SAN RAFAEL </v>
          </cell>
          <cell r="AO635">
            <v>634</v>
          </cell>
        </row>
        <row r="636">
          <cell r="AN636" t="str">
            <v>SAN SEBASTIAN</v>
          </cell>
          <cell r="AO636">
            <v>635</v>
          </cell>
        </row>
        <row r="637">
          <cell r="AN637" t="str">
            <v>SANANDOCITO</v>
          </cell>
          <cell r="AO637">
            <v>636</v>
          </cell>
        </row>
        <row r="638">
          <cell r="AN638" t="str">
            <v>SANQUIANGUITA</v>
          </cell>
          <cell r="AO638">
            <v>637</v>
          </cell>
        </row>
        <row r="639">
          <cell r="AN639" t="str">
            <v xml:space="preserve">SANTA CECILIA-QUEBRADA ORO </v>
          </cell>
          <cell r="AO639">
            <v>638</v>
          </cell>
        </row>
        <row r="640">
          <cell r="AN640" t="str">
            <v>SANTA CRUZ DE PIÑUÑA BLANCO</v>
          </cell>
          <cell r="AO640">
            <v>639</v>
          </cell>
        </row>
        <row r="641">
          <cell r="AN641" t="str">
            <v xml:space="preserve">SANTA MARIA DE PANGALA </v>
          </cell>
          <cell r="AO641">
            <v>640</v>
          </cell>
        </row>
        <row r="642">
          <cell r="AN642" t="str">
            <v xml:space="preserve">SANTA MARIA EL CHARCON </v>
          </cell>
          <cell r="AO642">
            <v>641</v>
          </cell>
        </row>
        <row r="643">
          <cell r="AN643" t="str">
            <v>SANTA MARTA</v>
          </cell>
          <cell r="AO643">
            <v>642</v>
          </cell>
        </row>
        <row r="644">
          <cell r="AN644" t="str">
            <v xml:space="preserve">SANTA MARTA DE CURICHE </v>
          </cell>
          <cell r="AO644">
            <v>643</v>
          </cell>
        </row>
        <row r="645">
          <cell r="AN645" t="str">
            <v xml:space="preserve">SANTA MARTA INSPECCION </v>
          </cell>
          <cell r="AO645">
            <v>644</v>
          </cell>
        </row>
        <row r="646">
          <cell r="AN646" t="str">
            <v xml:space="preserve">SANTA MARTA PALMAR </v>
          </cell>
          <cell r="AO646">
            <v>645</v>
          </cell>
        </row>
        <row r="647">
          <cell r="AN647" t="str">
            <v xml:space="preserve">SANTA MARTA-DIAMANTE </v>
          </cell>
          <cell r="AO647">
            <v>646</v>
          </cell>
        </row>
        <row r="648">
          <cell r="AN648" t="str">
            <v xml:space="preserve">SANTA RITA </v>
          </cell>
          <cell r="AO648">
            <v>647</v>
          </cell>
        </row>
        <row r="649">
          <cell r="AN649" t="str">
            <v xml:space="preserve">SANTA ROSA CERRO CUCUY MORICHALVIEJO </v>
          </cell>
          <cell r="AO649">
            <v>648</v>
          </cell>
        </row>
        <row r="650">
          <cell r="AN650" t="str">
            <v>SANTA ROSA DE CAPISCO</v>
          </cell>
          <cell r="AO650">
            <v>649</v>
          </cell>
        </row>
        <row r="651">
          <cell r="AN651" t="str">
            <v xml:space="preserve">SANTA ROSA DE IJUA </v>
          </cell>
          <cell r="AO651">
            <v>650</v>
          </cell>
        </row>
        <row r="652">
          <cell r="AN652" t="str">
            <v xml:space="preserve">SANTA ROSA DE JUANAMBU </v>
          </cell>
          <cell r="AO652">
            <v>651</v>
          </cell>
        </row>
        <row r="653">
          <cell r="AN653" t="str">
            <v>SANTA ROSA DE SUCUMBIOS</v>
          </cell>
          <cell r="AO653">
            <v>652</v>
          </cell>
        </row>
        <row r="654">
          <cell r="AN654" t="str">
            <v xml:space="preserve">SANTA ROSA DEL GUAMUEZ </v>
          </cell>
          <cell r="AO654">
            <v>653</v>
          </cell>
        </row>
        <row r="655">
          <cell r="AN655" t="str">
            <v>SANTA ROSALIA</v>
          </cell>
          <cell r="AO655">
            <v>654</v>
          </cell>
        </row>
        <row r="656">
          <cell r="AN656" t="str">
            <v xml:space="preserve">SANTA ROSITA </v>
          </cell>
          <cell r="AO656">
            <v>655</v>
          </cell>
        </row>
        <row r="657">
          <cell r="AN657" t="str">
            <v>SANTA SOFIA Y EL PROGRESO</v>
          </cell>
          <cell r="AO657">
            <v>656</v>
          </cell>
        </row>
        <row r="658">
          <cell r="AN658" t="str">
            <v xml:space="preserve">SANTA TERESITA DEL TUPARRO </v>
          </cell>
          <cell r="AO658">
            <v>657</v>
          </cell>
        </row>
        <row r="659">
          <cell r="AN659" t="str">
            <v>SARACURE RIO CADA</v>
          </cell>
          <cell r="AO659">
            <v>658</v>
          </cell>
        </row>
        <row r="660">
          <cell r="AN660" t="str">
            <v xml:space="preserve">SAUNDE GULGUAY </v>
          </cell>
          <cell r="AO660">
            <v>659</v>
          </cell>
        </row>
        <row r="661">
          <cell r="AN661" t="str">
            <v>SEJALITO-SAN BENITO</v>
          </cell>
          <cell r="AO661">
            <v>660</v>
          </cell>
        </row>
        <row r="662">
          <cell r="AN662" t="str">
            <v xml:space="preserve">SELVA DE MATAVEN </v>
          </cell>
          <cell r="AO662">
            <v>661</v>
          </cell>
        </row>
        <row r="663">
          <cell r="AN663" t="str">
            <v>SELVA VERDE</v>
          </cell>
          <cell r="AO663">
            <v>662</v>
          </cell>
        </row>
        <row r="664">
          <cell r="AN664" t="str">
            <v>SEVER</v>
          </cell>
          <cell r="AO664">
            <v>663</v>
          </cell>
        </row>
        <row r="665">
          <cell r="AN665" t="str">
            <v>SIBERIA</v>
          </cell>
          <cell r="AO665">
            <v>664</v>
          </cell>
        </row>
        <row r="666">
          <cell r="AN666" t="str">
            <v>SIBUNDOY PARTE ALTA</v>
          </cell>
          <cell r="AO666">
            <v>665</v>
          </cell>
        </row>
        <row r="667">
          <cell r="AN667" t="str">
            <v>SIMORNA O LA VENADA</v>
          </cell>
          <cell r="AO667">
            <v>666</v>
          </cell>
        </row>
        <row r="668">
          <cell r="AN668" t="str">
            <v>SIRENA BERRECUY</v>
          </cell>
          <cell r="AO668">
            <v>667</v>
          </cell>
        </row>
        <row r="669">
          <cell r="AN669" t="str">
            <v>SOCORPA</v>
          </cell>
          <cell r="AO669">
            <v>668</v>
          </cell>
        </row>
        <row r="670">
          <cell r="AN670" t="str">
            <v>SOLDADO PARATE BIEN</v>
          </cell>
          <cell r="AO670">
            <v>669</v>
          </cell>
        </row>
        <row r="671">
          <cell r="AN671" t="str">
            <v xml:space="preserve">SUIN </v>
          </cell>
          <cell r="AO671">
            <v>670</v>
          </cell>
        </row>
        <row r="672">
          <cell r="AN672" t="str">
            <v xml:space="preserve">SURATENA </v>
          </cell>
          <cell r="AO672">
            <v>671</v>
          </cell>
        </row>
        <row r="673">
          <cell r="AN673" t="str">
            <v>TACUEYO</v>
          </cell>
          <cell r="AO673">
            <v>672</v>
          </cell>
        </row>
        <row r="674">
          <cell r="AN674" t="str">
            <v xml:space="preserve">TAGUAL-LA PO </v>
          </cell>
          <cell r="AO674">
            <v>673</v>
          </cell>
        </row>
        <row r="675">
          <cell r="AN675" t="str">
            <v xml:space="preserve">TAHAMI DEL ANDAGUEDA </v>
          </cell>
          <cell r="AO675">
            <v>674</v>
          </cell>
        </row>
        <row r="676">
          <cell r="AN676" t="str">
            <v xml:space="preserve">TALAGA </v>
          </cell>
          <cell r="AO676">
            <v>675</v>
          </cell>
        </row>
        <row r="677">
          <cell r="AN677" t="str">
            <v>TAMA-PAEZ-LA GABRIELA</v>
          </cell>
          <cell r="AO677">
            <v>676</v>
          </cell>
        </row>
        <row r="678">
          <cell r="AN678" t="str">
            <v xml:space="preserve">TAMAS DEL CAGUAN </v>
          </cell>
          <cell r="AO678">
            <v>677</v>
          </cell>
        </row>
        <row r="679">
          <cell r="AN679" t="str">
            <v>TAMIRCO</v>
          </cell>
          <cell r="AO679">
            <v>678</v>
          </cell>
        </row>
        <row r="680">
          <cell r="AN680" t="str">
            <v>TANELA, (DADICHI, CITARA)</v>
          </cell>
          <cell r="AO680">
            <v>679</v>
          </cell>
        </row>
        <row r="681">
          <cell r="AN681" t="str">
            <v xml:space="preserve">TARENA </v>
          </cell>
          <cell r="AO681">
            <v>680</v>
          </cell>
        </row>
        <row r="682">
          <cell r="AN682" t="str">
            <v>TIERRA ALTA</v>
          </cell>
          <cell r="AO682">
            <v>681</v>
          </cell>
        </row>
        <row r="683">
          <cell r="AN683" t="str">
            <v xml:space="preserve">TIGRES Y MUNCHIQUE </v>
          </cell>
          <cell r="AO683">
            <v>682</v>
          </cell>
        </row>
        <row r="684">
          <cell r="AN684" t="str">
            <v>TINAJAS</v>
          </cell>
          <cell r="AO684">
            <v>683</v>
          </cell>
        </row>
        <row r="685">
          <cell r="AN685" t="str">
            <v xml:space="preserve">TIOSILIDIO </v>
          </cell>
          <cell r="AO685">
            <v>684</v>
          </cell>
        </row>
        <row r="686">
          <cell r="AN686" t="str">
            <v xml:space="preserve">TOEZ </v>
          </cell>
          <cell r="AO686">
            <v>685</v>
          </cell>
        </row>
        <row r="687">
          <cell r="AN687" t="str">
            <v>TOGOIMA</v>
          </cell>
          <cell r="AO687">
            <v>686</v>
          </cell>
        </row>
        <row r="688">
          <cell r="AN688" t="str">
            <v xml:space="preserve">TOGOROMA </v>
          </cell>
          <cell r="AO688">
            <v>687</v>
          </cell>
        </row>
        <row r="689">
          <cell r="AN689" t="str">
            <v>TOKOLLORO</v>
          </cell>
          <cell r="AO689">
            <v>688</v>
          </cell>
        </row>
        <row r="690">
          <cell r="AN690" t="str">
            <v>TONINA-SEJAL-SAN JOSE</v>
          </cell>
          <cell r="AO690">
            <v>689</v>
          </cell>
        </row>
        <row r="691">
          <cell r="AN691" t="str">
            <v>TORIBIO</v>
          </cell>
          <cell r="AO691">
            <v>690</v>
          </cell>
        </row>
        <row r="692">
          <cell r="AN692" t="str">
            <v>TORTUGAÑA-TELEMBI-OTROS</v>
          </cell>
          <cell r="AO692">
            <v>691</v>
          </cell>
        </row>
        <row r="693">
          <cell r="AN693" t="str">
            <v>TOTARCO DINDE TRADICIONAL</v>
          </cell>
          <cell r="AO693">
            <v>692</v>
          </cell>
        </row>
        <row r="694">
          <cell r="AN694" t="str">
            <v>TOTARCO DINDE-INDEPENDIENTE</v>
          </cell>
          <cell r="AO694">
            <v>693</v>
          </cell>
        </row>
        <row r="695">
          <cell r="AN695" t="str">
            <v>TOTARCO NIPLE</v>
          </cell>
          <cell r="AO695">
            <v>694</v>
          </cell>
        </row>
        <row r="696">
          <cell r="AN696" t="str">
            <v>TOTARCO PIEDRAS</v>
          </cell>
          <cell r="AO696">
            <v>695</v>
          </cell>
        </row>
        <row r="697">
          <cell r="AN697" t="str">
            <v>TOTARCO TAMARINDO</v>
          </cell>
          <cell r="AO697">
            <v>696</v>
          </cell>
        </row>
        <row r="698">
          <cell r="AN698" t="str">
            <v xml:space="preserve">TOTORO </v>
          </cell>
          <cell r="AO698">
            <v>697</v>
          </cell>
        </row>
        <row r="699">
          <cell r="AN699" t="str">
            <v>TOTUMAL</v>
          </cell>
          <cell r="AO699">
            <v>698</v>
          </cell>
        </row>
        <row r="700">
          <cell r="AN700" t="str">
            <v>TRAPICHE-RIO PEPE</v>
          </cell>
          <cell r="AO700">
            <v>699</v>
          </cell>
        </row>
        <row r="701">
          <cell r="AN701" t="str">
            <v>TRES ESQUINAS</v>
          </cell>
          <cell r="AO701">
            <v>700</v>
          </cell>
        </row>
        <row r="702">
          <cell r="AN702" t="str">
            <v>TRONQUERIA,PULGRANDE,PALICITO</v>
          </cell>
          <cell r="AO702">
            <v>701</v>
          </cell>
        </row>
        <row r="703">
          <cell r="AN703" t="str">
            <v>TRUPIOGACHO-LA MESETA</v>
          </cell>
          <cell r="AO703">
            <v>702</v>
          </cell>
        </row>
        <row r="704">
          <cell r="AN704" t="str">
            <v xml:space="preserve">TUCAN DE CAÑO GIRIZA Y PUERTO LA PALMA </v>
          </cell>
          <cell r="AO704">
            <v>703</v>
          </cell>
        </row>
        <row r="705">
          <cell r="AN705" t="str">
            <v>TUMBICHUCUE</v>
          </cell>
          <cell r="AO705">
            <v>704</v>
          </cell>
        </row>
        <row r="706">
          <cell r="AN706" t="str">
            <v xml:space="preserve">TUMBURAO </v>
          </cell>
          <cell r="AO706">
            <v>705</v>
          </cell>
        </row>
        <row r="707">
          <cell r="AN707" t="str">
            <v>TUNGINA-APARTADO-ZUÑIGA</v>
          </cell>
          <cell r="AO707">
            <v>706</v>
          </cell>
        </row>
        <row r="708">
          <cell r="AN708" t="str">
            <v>TUQUERRES</v>
          </cell>
          <cell r="AO708">
            <v>707</v>
          </cell>
        </row>
        <row r="709">
          <cell r="AN709" t="str">
            <v>UITIBOC</v>
          </cell>
          <cell r="AO709">
            <v>708</v>
          </cell>
        </row>
        <row r="710">
          <cell r="AN710" t="str">
            <v xml:space="preserve">UKUMARI KANKHE </v>
          </cell>
          <cell r="AO710">
            <v>709</v>
          </cell>
        </row>
        <row r="711">
          <cell r="AN711" t="str">
            <v>UNA APUCHON</v>
          </cell>
          <cell r="AO711">
            <v>710</v>
          </cell>
        </row>
        <row r="712">
          <cell r="AN712" t="str">
            <v xml:space="preserve">UNIDO UWA </v>
          </cell>
          <cell r="AO712">
            <v>711</v>
          </cell>
        </row>
        <row r="713">
          <cell r="AN713" t="str">
            <v xml:space="preserve">UNIFICADO CHAMI RIO SAN JUAN </v>
          </cell>
          <cell r="AO713">
            <v>712</v>
          </cell>
        </row>
        <row r="714">
          <cell r="AN714" t="str">
            <v>UNION CHOCO SAN CRISTOBAL</v>
          </cell>
          <cell r="AO714">
            <v>713</v>
          </cell>
        </row>
        <row r="715">
          <cell r="AN715" t="str">
            <v>URADA JIGUAMIANDÓ</v>
          </cell>
          <cell r="AO715">
            <v>714</v>
          </cell>
        </row>
        <row r="716">
          <cell r="AN716" t="str">
            <v xml:space="preserve">VALDIVIA </v>
          </cell>
          <cell r="AO716">
            <v>715</v>
          </cell>
        </row>
        <row r="717">
          <cell r="AN717" t="str">
            <v>VALLE BOROBORO-POZO MANZA-BRAZO</v>
          </cell>
          <cell r="AO717">
            <v>716</v>
          </cell>
        </row>
        <row r="718">
          <cell r="AN718" t="str">
            <v xml:space="preserve">VALLE DE PERDIDAS JENGAMECONDA </v>
          </cell>
          <cell r="AO718">
            <v>717</v>
          </cell>
        </row>
        <row r="719">
          <cell r="AN719" t="str">
            <v>VALLE DE SIBUNDOY</v>
          </cell>
          <cell r="AO719">
            <v>718</v>
          </cell>
        </row>
        <row r="720">
          <cell r="AN720" t="str">
            <v xml:space="preserve">VALLES DEL SOL </v>
          </cell>
          <cell r="AO720">
            <v>719</v>
          </cell>
        </row>
        <row r="721">
          <cell r="AN721" t="str">
            <v xml:space="preserve">VANIA CHAMI DE ARGELIA </v>
          </cell>
          <cell r="AO721">
            <v>720</v>
          </cell>
        </row>
        <row r="722">
          <cell r="AN722" t="str">
            <v xml:space="preserve">VEGAS DE SANTA ANA </v>
          </cell>
          <cell r="AO722">
            <v>721</v>
          </cell>
        </row>
        <row r="723">
          <cell r="AN723" t="str">
            <v>VENCEDOR PIRIRI</v>
          </cell>
          <cell r="AO723">
            <v>722</v>
          </cell>
        </row>
        <row r="724">
          <cell r="AN724" t="str">
            <v xml:space="preserve">VILLA CATALINA DE PUERTO ROSARIO </v>
          </cell>
          <cell r="AO724">
            <v>723</v>
          </cell>
        </row>
        <row r="725">
          <cell r="AN725" t="str">
            <v xml:space="preserve">VILLA MARÍA DE ANAMÚ </v>
          </cell>
          <cell r="AO725">
            <v>724</v>
          </cell>
        </row>
        <row r="726">
          <cell r="AN726" t="str">
            <v>VILLANUEVA JUNA</v>
          </cell>
          <cell r="AO726">
            <v>725</v>
          </cell>
        </row>
        <row r="727">
          <cell r="AN727" t="str">
            <v>VITONCO</v>
          </cell>
          <cell r="AO727">
            <v>726</v>
          </cell>
        </row>
        <row r="728">
          <cell r="AN728" t="str">
            <v>VUELTA DEL ALIVIO</v>
          </cell>
          <cell r="AO728">
            <v>727</v>
          </cell>
        </row>
        <row r="729">
          <cell r="AN729" t="str">
            <v xml:space="preserve">VUELTA DEL RIO </v>
          </cell>
          <cell r="AO729">
            <v>728</v>
          </cell>
        </row>
        <row r="730">
          <cell r="AN730" t="str">
            <v>WACOYO (COROCITO,YOPALITO,G.)</v>
          </cell>
          <cell r="AO730">
            <v>729</v>
          </cell>
        </row>
        <row r="731">
          <cell r="AN731" t="str">
            <v xml:space="preserve">WALLIANI </v>
          </cell>
          <cell r="AO731">
            <v>730</v>
          </cell>
        </row>
        <row r="732">
          <cell r="AN732" t="str">
            <v xml:space="preserve">WANCHIRADO-CHOCO </v>
          </cell>
          <cell r="AO732">
            <v>731</v>
          </cell>
        </row>
        <row r="733">
          <cell r="AN733" t="str">
            <v>WASIPUNGO</v>
          </cell>
          <cell r="AO733">
            <v>732</v>
          </cell>
        </row>
        <row r="734">
          <cell r="AN734" t="str">
            <v xml:space="preserve">WASIRUMA </v>
          </cell>
          <cell r="AO734">
            <v>733</v>
          </cell>
        </row>
        <row r="735">
          <cell r="AN735" t="str">
            <v>WAYUU DE LOMAMATO</v>
          </cell>
          <cell r="AO735">
            <v>734</v>
          </cell>
        </row>
        <row r="736">
          <cell r="AN736" t="str">
            <v>WAYUU RODELTO EL POZO</v>
          </cell>
          <cell r="AO736">
            <v>735</v>
          </cell>
        </row>
        <row r="737">
          <cell r="AN737" t="str">
            <v>WITAC´KWE</v>
          </cell>
          <cell r="AO737">
            <v>736</v>
          </cell>
        </row>
        <row r="738">
          <cell r="AN738" t="str">
            <v xml:space="preserve">WITORA O HUITORA </v>
          </cell>
          <cell r="AO738">
            <v>737</v>
          </cell>
        </row>
        <row r="739">
          <cell r="AN739" t="str">
            <v xml:space="preserve">WITOTO DE TUKUNARE </v>
          </cell>
          <cell r="AO739">
            <v>738</v>
          </cell>
        </row>
        <row r="740">
          <cell r="AN740" t="str">
            <v xml:space="preserve">YABERARADO (ABIBE CHIGORODO) </v>
          </cell>
          <cell r="AO740">
            <v>739</v>
          </cell>
        </row>
        <row r="741">
          <cell r="AN741" t="str">
            <v>YACO MOLANA</v>
          </cell>
          <cell r="AO741">
            <v>740</v>
          </cell>
        </row>
        <row r="742">
          <cell r="AN742" t="str">
            <v xml:space="preserve">YAGUARA II-LLANOS DEL YARI </v>
          </cell>
          <cell r="AO742">
            <v>741</v>
          </cell>
        </row>
        <row r="743">
          <cell r="AN743" t="str">
            <v xml:space="preserve">YAIGOJE-RIO APAPORIS </v>
          </cell>
          <cell r="AO743">
            <v>742</v>
          </cell>
        </row>
        <row r="744">
          <cell r="AN744" t="str">
            <v>YAQUIVA</v>
          </cell>
          <cell r="AO744">
            <v>743</v>
          </cell>
        </row>
        <row r="745">
          <cell r="AN745" t="str">
            <v>YARAMAL</v>
          </cell>
          <cell r="AO745">
            <v>744</v>
          </cell>
        </row>
        <row r="746">
          <cell r="AN746" t="str">
            <v>YARINAL-SAN MARCELINO</v>
          </cell>
          <cell r="AO746">
            <v>745</v>
          </cell>
        </row>
        <row r="747">
          <cell r="AN747" t="str">
            <v>YARUMAL Y EL BARRANCO</v>
          </cell>
          <cell r="AO747">
            <v>746</v>
          </cell>
        </row>
        <row r="748">
          <cell r="AN748" t="str">
            <v>YASCUAL</v>
          </cell>
          <cell r="AO748">
            <v>747</v>
          </cell>
        </row>
        <row r="749">
          <cell r="AN749" t="str">
            <v xml:space="preserve">YAVILLA II </v>
          </cell>
          <cell r="AO749">
            <v>748</v>
          </cell>
        </row>
        <row r="750">
          <cell r="AN750" t="str">
            <v xml:space="preserve">YU YIK KWE </v>
          </cell>
          <cell r="AO750">
            <v>749</v>
          </cell>
        </row>
        <row r="751">
          <cell r="AN751" t="str">
            <v xml:space="preserve">YUKPA DE LA LAGUNA, EL COSO, CINCO CAMINOS </v>
          </cell>
          <cell r="AO751">
            <v>750</v>
          </cell>
        </row>
        <row r="752">
          <cell r="AN752" t="str">
            <v>YUNGUILLO</v>
          </cell>
          <cell r="AO752">
            <v>751</v>
          </cell>
        </row>
        <row r="753">
          <cell r="AN753" t="str">
            <v xml:space="preserve">YURAYACO </v>
          </cell>
          <cell r="AO753">
            <v>752</v>
          </cell>
        </row>
        <row r="754">
          <cell r="AN754" t="str">
            <v xml:space="preserve">YURI </v>
          </cell>
          <cell r="AO754">
            <v>753</v>
          </cell>
        </row>
        <row r="755">
          <cell r="AN755" t="str">
            <v>ZANJA HONDA</v>
          </cell>
          <cell r="AO755">
            <v>754</v>
          </cell>
        </row>
        <row r="756">
          <cell r="AN756" t="str">
            <v xml:space="preserve">ZARAGOZA </v>
          </cell>
          <cell r="AO756">
            <v>755</v>
          </cell>
        </row>
        <row r="757">
          <cell r="AN757" t="str">
            <v xml:space="preserve">ZARAGOZA TAMARINDO </v>
          </cell>
          <cell r="AO757">
            <v>756</v>
          </cell>
        </row>
        <row r="758">
          <cell r="AN758" t="str">
            <v xml:space="preserve">ZIT-SEK DEL QUECAL </v>
          </cell>
          <cell r="AO758">
            <v>757</v>
          </cell>
        </row>
      </sheetData>
      <sheetData sheetId="2"/>
      <sheetData sheetId="3"/>
      <sheetData sheetId="4"/>
      <sheetData sheetId="5">
        <row r="1">
          <cell r="A1" t="str">
            <v>DPTO</v>
          </cell>
          <cell r="B1" t="str">
            <v>COD_DEPTO</v>
          </cell>
          <cell r="E1" t="str">
            <v>NOM_MPIO_2</v>
          </cell>
          <cell r="F1" t="str">
            <v>COD_MPIO</v>
          </cell>
          <cell r="H1" t="str">
            <v>NOM_POBLAD_2</v>
          </cell>
          <cell r="I1" t="str">
            <v>DIVIPOLA</v>
          </cell>
        </row>
        <row r="2">
          <cell r="A2" t="str">
            <v>ANTIOQUIA</v>
          </cell>
          <cell r="B2" t="str">
            <v>05</v>
          </cell>
          <cell r="E2" t="str">
            <v>ANTIOQUIAMEDELLIN</v>
          </cell>
          <cell r="F2" t="str">
            <v>05001</v>
          </cell>
          <cell r="H2" t="str">
            <v xml:space="preserve">ANTIOQUIAMEDELLINMEDELLÍN </v>
          </cell>
          <cell r="I2" t="str">
            <v>05001000</v>
          </cell>
        </row>
        <row r="3">
          <cell r="A3" t="str">
            <v>ANTIOQUIA</v>
          </cell>
          <cell r="B3" t="str">
            <v>05</v>
          </cell>
          <cell r="E3" t="str">
            <v>ANTIOQUIAMEDELLIN</v>
          </cell>
          <cell r="F3" t="str">
            <v>05001</v>
          </cell>
          <cell r="H3" t="str">
            <v xml:space="preserve">ANTIOQUIAMEDELLINPALMITAS </v>
          </cell>
          <cell r="I3" t="str">
            <v>05001001</v>
          </cell>
        </row>
        <row r="4">
          <cell r="A4" t="str">
            <v>ANTIOQUIA</v>
          </cell>
          <cell r="B4" t="str">
            <v>05</v>
          </cell>
          <cell r="E4" t="str">
            <v>ANTIOQUIAMEDELLIN</v>
          </cell>
          <cell r="F4" t="str">
            <v>05001</v>
          </cell>
          <cell r="H4" t="str">
            <v>ANTIOQUIAMEDELLINSANTA ELENA</v>
          </cell>
          <cell r="I4" t="str">
            <v>05001004</v>
          </cell>
        </row>
        <row r="5">
          <cell r="A5" t="str">
            <v>ANTIOQUIA</v>
          </cell>
          <cell r="B5" t="str">
            <v>05</v>
          </cell>
          <cell r="E5" t="str">
            <v>ANTIOQUIAMEDELLIN</v>
          </cell>
          <cell r="F5" t="str">
            <v>05001</v>
          </cell>
          <cell r="H5" t="str">
            <v>ANTIOQUIAMEDELLINPEDREGAL ALTO</v>
          </cell>
          <cell r="I5" t="str">
            <v>05001005</v>
          </cell>
        </row>
        <row r="6">
          <cell r="A6" t="str">
            <v>ANTIOQUIA</v>
          </cell>
          <cell r="B6" t="str">
            <v>05</v>
          </cell>
          <cell r="E6" t="str">
            <v>ANTIOQUIAMEDELLIN</v>
          </cell>
          <cell r="F6" t="str">
            <v>05001</v>
          </cell>
          <cell r="H6" t="str">
            <v>ANTIOQUIAMEDELLINALTAVISTA</v>
          </cell>
          <cell r="I6" t="str">
            <v>05001009</v>
          </cell>
        </row>
        <row r="7">
          <cell r="A7" t="str">
            <v>ANTIOQUIA</v>
          </cell>
          <cell r="B7" t="str">
            <v>05</v>
          </cell>
          <cell r="E7" t="str">
            <v>ANTIOQUIAMEDELLIN</v>
          </cell>
          <cell r="F7" t="str">
            <v>05001</v>
          </cell>
          <cell r="H7" t="str">
            <v>ANTIOQUIAMEDELLINAGUAS FRÍAS</v>
          </cell>
          <cell r="I7" t="str">
            <v>05001010</v>
          </cell>
        </row>
        <row r="8">
          <cell r="A8" t="str">
            <v>ANTIOQUIA</v>
          </cell>
          <cell r="B8" t="str">
            <v>05</v>
          </cell>
          <cell r="E8" t="str">
            <v>ANTIOQUIAMEDELLIN</v>
          </cell>
          <cell r="F8" t="str">
            <v>05001</v>
          </cell>
          <cell r="H8" t="str">
            <v>ANTIOQUIAMEDELLINLA LOMA</v>
          </cell>
          <cell r="I8" t="str">
            <v>05001012</v>
          </cell>
        </row>
        <row r="9">
          <cell r="A9" t="str">
            <v>ANTIOQUIA</v>
          </cell>
          <cell r="B9" t="str">
            <v>05</v>
          </cell>
          <cell r="E9" t="str">
            <v>ANTIOQUIAMEDELLIN</v>
          </cell>
          <cell r="F9" t="str">
            <v>05001</v>
          </cell>
          <cell r="H9" t="str">
            <v>ANTIOQUIAMEDELLINSAN JOSÉ DEL MANZANILLO</v>
          </cell>
          <cell r="I9" t="str">
            <v>05001013</v>
          </cell>
        </row>
        <row r="10">
          <cell r="A10" t="str">
            <v>ANTIOQUIA</v>
          </cell>
          <cell r="B10" t="str">
            <v>05</v>
          </cell>
          <cell r="E10" t="str">
            <v>ANTIOQUIAMEDELLIN</v>
          </cell>
          <cell r="F10" t="str">
            <v>05001</v>
          </cell>
          <cell r="H10" t="str">
            <v>ANTIOQUIAMEDELLINTRAVESIAS</v>
          </cell>
          <cell r="I10" t="str">
            <v>05001032</v>
          </cell>
        </row>
        <row r="11">
          <cell r="A11" t="str">
            <v>ANTIOQUIA</v>
          </cell>
          <cell r="B11" t="str">
            <v>05</v>
          </cell>
          <cell r="E11" t="str">
            <v>ANTIOQUIAABEJORRAL</v>
          </cell>
          <cell r="F11" t="str">
            <v>05002</v>
          </cell>
          <cell r="H11" t="str">
            <v>ANTIOQUIAABEJORRALABEJORRAL</v>
          </cell>
          <cell r="I11" t="str">
            <v>05002000</v>
          </cell>
        </row>
        <row r="12">
          <cell r="A12" t="str">
            <v>ANTIOQUIA</v>
          </cell>
          <cell r="B12" t="str">
            <v>05</v>
          </cell>
          <cell r="E12" t="str">
            <v>ANTIOQUIAABEJORRAL</v>
          </cell>
          <cell r="F12" t="str">
            <v>05002</v>
          </cell>
          <cell r="H12" t="str">
            <v xml:space="preserve">ANTIOQUIAABEJORRALPANTANILLO </v>
          </cell>
          <cell r="I12" t="str">
            <v>05002002</v>
          </cell>
        </row>
        <row r="13">
          <cell r="A13" t="str">
            <v>ANTIOQUIA</v>
          </cell>
          <cell r="B13" t="str">
            <v>05</v>
          </cell>
          <cell r="E13" t="str">
            <v>ANTIOQUIAABEJORRAL</v>
          </cell>
          <cell r="F13" t="str">
            <v>05002</v>
          </cell>
          <cell r="H13" t="str">
            <v xml:space="preserve">ANTIOQUIAABEJORRALPURNIA </v>
          </cell>
          <cell r="I13" t="str">
            <v>05002006</v>
          </cell>
        </row>
        <row r="14">
          <cell r="A14" t="str">
            <v>ANTIOQUIA</v>
          </cell>
          <cell r="B14" t="str">
            <v>05</v>
          </cell>
          <cell r="E14" t="str">
            <v>ANTIOQUIAABEJORRAL</v>
          </cell>
          <cell r="F14" t="str">
            <v>05002</v>
          </cell>
          <cell r="H14" t="str">
            <v xml:space="preserve">ANTIOQUIAABEJORRALEL CAIRO </v>
          </cell>
          <cell r="I14" t="str">
            <v>05002010</v>
          </cell>
        </row>
        <row r="15">
          <cell r="A15" t="str">
            <v>ANTIOQUIA</v>
          </cell>
          <cell r="B15" t="str">
            <v>05</v>
          </cell>
          <cell r="E15" t="str">
            <v>ANTIOQUIAABRIAQUI</v>
          </cell>
          <cell r="F15" t="str">
            <v>05004</v>
          </cell>
          <cell r="H15" t="str">
            <v xml:space="preserve">ANTIOQUIAABRIAQUIABRIAQUÍ </v>
          </cell>
          <cell r="I15" t="str">
            <v>05004000</v>
          </cell>
        </row>
        <row r="16">
          <cell r="A16" t="str">
            <v>ANTIOQUIA</v>
          </cell>
          <cell r="B16" t="str">
            <v>05</v>
          </cell>
          <cell r="E16" t="str">
            <v>ANTIOQUIAABRIAQUI</v>
          </cell>
          <cell r="F16" t="str">
            <v>05004</v>
          </cell>
          <cell r="H16" t="str">
            <v xml:space="preserve">ANTIOQUIAABRIAQUILA ANTIGUA </v>
          </cell>
          <cell r="I16" t="str">
            <v>05004002</v>
          </cell>
        </row>
        <row r="17">
          <cell r="A17" t="str">
            <v>ANTIOQUIA</v>
          </cell>
          <cell r="B17" t="str">
            <v>05</v>
          </cell>
          <cell r="E17" t="str">
            <v>ANTIOQUIAALEJANDRIA</v>
          </cell>
          <cell r="F17" t="str">
            <v>05021</v>
          </cell>
          <cell r="H17" t="str">
            <v xml:space="preserve">ANTIOQUIAALEJANDRIAALEJANDRÍA </v>
          </cell>
          <cell r="I17" t="str">
            <v>05021000</v>
          </cell>
        </row>
        <row r="18">
          <cell r="A18" t="str">
            <v>ANTIOQUIA</v>
          </cell>
          <cell r="B18" t="str">
            <v>05</v>
          </cell>
          <cell r="E18" t="str">
            <v>ANTIOQUIAAMAGA</v>
          </cell>
          <cell r="F18" t="str">
            <v>05030</v>
          </cell>
          <cell r="H18" t="str">
            <v>ANTIOQUIAAMAGAAMAGÁ</v>
          </cell>
          <cell r="I18" t="str">
            <v>05030000</v>
          </cell>
        </row>
        <row r="19">
          <cell r="A19" t="str">
            <v>ANTIOQUIA</v>
          </cell>
          <cell r="B19" t="str">
            <v>05</v>
          </cell>
          <cell r="E19" t="str">
            <v>ANTIOQUIAAMAGA</v>
          </cell>
          <cell r="F19" t="str">
            <v>05030</v>
          </cell>
          <cell r="H19" t="str">
            <v xml:space="preserve">ANTIOQUIAAMAGACAMILO C </v>
          </cell>
          <cell r="I19" t="str">
            <v>05030001</v>
          </cell>
        </row>
        <row r="20">
          <cell r="A20" t="str">
            <v>ANTIOQUIA</v>
          </cell>
          <cell r="B20" t="str">
            <v>05</v>
          </cell>
          <cell r="E20" t="str">
            <v>ANTIOQUIAAMAGA</v>
          </cell>
          <cell r="F20" t="str">
            <v>05030</v>
          </cell>
          <cell r="H20" t="str">
            <v xml:space="preserve">ANTIOQUIAAMAGAEL CEDRO </v>
          </cell>
          <cell r="I20" t="str">
            <v>05030002</v>
          </cell>
        </row>
        <row r="21">
          <cell r="A21" t="str">
            <v>ANTIOQUIA</v>
          </cell>
          <cell r="B21" t="str">
            <v>05</v>
          </cell>
          <cell r="E21" t="str">
            <v>ANTIOQUIAAMAGA</v>
          </cell>
          <cell r="F21" t="str">
            <v>05030</v>
          </cell>
          <cell r="H21" t="str">
            <v xml:space="preserve">ANTIOQUIAAMAGALA CLARITA </v>
          </cell>
          <cell r="I21" t="str">
            <v>05030003</v>
          </cell>
        </row>
        <row r="22">
          <cell r="A22" t="str">
            <v>ANTIOQUIA</v>
          </cell>
          <cell r="B22" t="str">
            <v>05</v>
          </cell>
          <cell r="E22" t="str">
            <v>ANTIOQUIAAMALFI</v>
          </cell>
          <cell r="F22" t="str">
            <v>05031</v>
          </cell>
          <cell r="H22" t="str">
            <v xml:space="preserve">ANTIOQUIAAMALFIAMALFI </v>
          </cell>
          <cell r="I22" t="str">
            <v>05031000</v>
          </cell>
        </row>
        <row r="23">
          <cell r="A23" t="str">
            <v>ANTIOQUIA</v>
          </cell>
          <cell r="B23" t="str">
            <v>05</v>
          </cell>
          <cell r="E23" t="str">
            <v>ANTIOQUIAAMALFI</v>
          </cell>
          <cell r="F23" t="str">
            <v>05031</v>
          </cell>
          <cell r="H23" t="str">
            <v>ANTIOQUIAAMALFIPORTACHUELO</v>
          </cell>
          <cell r="I23" t="str">
            <v>05031004</v>
          </cell>
        </row>
        <row r="24">
          <cell r="A24" t="str">
            <v>ANTIOQUIA</v>
          </cell>
          <cell r="B24" t="str">
            <v>05</v>
          </cell>
          <cell r="E24" t="str">
            <v>ANTIOQUIAAMALFI</v>
          </cell>
          <cell r="F24" t="str">
            <v>05031</v>
          </cell>
          <cell r="H24" t="str">
            <v xml:space="preserve">ANTIOQUIAAMALFIARENAS BLANCAS </v>
          </cell>
          <cell r="I24" t="str">
            <v>05031005</v>
          </cell>
        </row>
        <row r="25">
          <cell r="A25" t="str">
            <v>ANTIOQUIA</v>
          </cell>
          <cell r="B25" t="str">
            <v>05</v>
          </cell>
          <cell r="E25" t="str">
            <v>ANTIOQUIAAMALFI</v>
          </cell>
          <cell r="F25" t="str">
            <v>05031</v>
          </cell>
          <cell r="H25" t="str">
            <v xml:space="preserve">ANTIOQUIAAMALFIEL ZACATIN </v>
          </cell>
          <cell r="I25" t="str">
            <v>05031006</v>
          </cell>
        </row>
        <row r="26">
          <cell r="A26" t="str">
            <v>ANTIOQUIA</v>
          </cell>
          <cell r="B26" t="str">
            <v>05</v>
          </cell>
          <cell r="E26" t="str">
            <v>ANTIOQUIAAMALFI</v>
          </cell>
          <cell r="F26" t="str">
            <v>05031</v>
          </cell>
          <cell r="H26" t="str">
            <v xml:space="preserve">ANTIOQUIAAMALFILA GUAYANA </v>
          </cell>
          <cell r="I26" t="str">
            <v>05031007</v>
          </cell>
        </row>
        <row r="27">
          <cell r="A27" t="str">
            <v>ANTIOQUIA</v>
          </cell>
          <cell r="B27" t="str">
            <v>05</v>
          </cell>
          <cell r="E27" t="str">
            <v>ANTIOQUIAANDES</v>
          </cell>
          <cell r="F27" t="str">
            <v>05034</v>
          </cell>
          <cell r="H27" t="str">
            <v>ANTIOQUIAANDESANDES</v>
          </cell>
          <cell r="I27" t="str">
            <v>05034000</v>
          </cell>
        </row>
        <row r="28">
          <cell r="A28" t="str">
            <v>ANTIOQUIA</v>
          </cell>
          <cell r="B28" t="str">
            <v>05</v>
          </cell>
          <cell r="E28" t="str">
            <v>ANTIOQUIAANDES</v>
          </cell>
          <cell r="F28" t="str">
            <v>05034</v>
          </cell>
          <cell r="H28" t="str">
            <v xml:space="preserve">ANTIOQUIAANDESBUENOS AIRES </v>
          </cell>
          <cell r="I28" t="str">
            <v>05034001</v>
          </cell>
        </row>
        <row r="29">
          <cell r="A29" t="str">
            <v>ANTIOQUIA</v>
          </cell>
          <cell r="B29" t="str">
            <v>05</v>
          </cell>
          <cell r="E29" t="str">
            <v>ANTIOQUIAANDES</v>
          </cell>
          <cell r="F29" t="str">
            <v>05034</v>
          </cell>
          <cell r="H29" t="str">
            <v xml:space="preserve">ANTIOQUIAANDESSAN JOSÉ </v>
          </cell>
          <cell r="I29" t="str">
            <v>05034003</v>
          </cell>
        </row>
        <row r="30">
          <cell r="A30" t="str">
            <v>ANTIOQUIA</v>
          </cell>
          <cell r="B30" t="str">
            <v>05</v>
          </cell>
          <cell r="E30" t="str">
            <v>ANTIOQUIAANDES</v>
          </cell>
          <cell r="F30" t="str">
            <v>05034</v>
          </cell>
          <cell r="H30" t="str">
            <v xml:space="preserve">ANTIOQUIAANDESSANTA RITA </v>
          </cell>
          <cell r="I30" t="str">
            <v>05034006</v>
          </cell>
        </row>
        <row r="31">
          <cell r="A31" t="str">
            <v>ANTIOQUIA</v>
          </cell>
          <cell r="B31" t="str">
            <v>05</v>
          </cell>
          <cell r="E31" t="str">
            <v>ANTIOQUIAANDES</v>
          </cell>
          <cell r="F31" t="str">
            <v>05034</v>
          </cell>
          <cell r="H31" t="str">
            <v>ANTIOQUIAANDESTAPARTÓ</v>
          </cell>
          <cell r="I31" t="str">
            <v>05034007</v>
          </cell>
        </row>
        <row r="32">
          <cell r="A32" t="str">
            <v>ANTIOQUIA</v>
          </cell>
          <cell r="B32" t="str">
            <v>05</v>
          </cell>
          <cell r="E32" t="str">
            <v>ANTIOQUIAANDES</v>
          </cell>
          <cell r="F32" t="str">
            <v>05034</v>
          </cell>
          <cell r="H32" t="str">
            <v xml:space="preserve">ANTIOQUIAANDESSANTA INÉS </v>
          </cell>
          <cell r="I32" t="str">
            <v>05034012</v>
          </cell>
        </row>
        <row r="33">
          <cell r="A33" t="str">
            <v>ANTIOQUIA</v>
          </cell>
          <cell r="B33" t="str">
            <v>05</v>
          </cell>
          <cell r="E33" t="str">
            <v>ANTIOQUIAANDES</v>
          </cell>
          <cell r="F33" t="str">
            <v>05034</v>
          </cell>
          <cell r="H33" t="str">
            <v>ANTIOQUIAANDESLA PIEDRA</v>
          </cell>
          <cell r="I33" t="str">
            <v>05034013</v>
          </cell>
        </row>
        <row r="34">
          <cell r="A34" t="str">
            <v>ANTIOQUIA</v>
          </cell>
          <cell r="B34" t="str">
            <v>05</v>
          </cell>
          <cell r="E34" t="str">
            <v>ANTIOQUIAANDES</v>
          </cell>
          <cell r="F34" t="str">
            <v>05034</v>
          </cell>
          <cell r="H34" t="str">
            <v>ANTIOQUIAANDESSAN BARTOLO</v>
          </cell>
          <cell r="I34" t="str">
            <v>05034014</v>
          </cell>
        </row>
        <row r="35">
          <cell r="A35" t="str">
            <v>ANTIOQUIA</v>
          </cell>
          <cell r="B35" t="str">
            <v>05</v>
          </cell>
          <cell r="E35" t="str">
            <v>ANTIOQUIAANGELOPOLIS</v>
          </cell>
          <cell r="F35" t="str">
            <v>05036</v>
          </cell>
          <cell r="H35" t="str">
            <v>ANTIOQUIAANGELOPOLISANGELÓPOLIS</v>
          </cell>
          <cell r="I35" t="str">
            <v>05036000</v>
          </cell>
        </row>
        <row r="36">
          <cell r="A36" t="str">
            <v>ANTIOQUIA</v>
          </cell>
          <cell r="B36" t="str">
            <v>05</v>
          </cell>
          <cell r="E36" t="str">
            <v>ANTIOQUIAANGELOPOLIS</v>
          </cell>
          <cell r="F36" t="str">
            <v>05036</v>
          </cell>
          <cell r="H36" t="str">
            <v>ANTIOQUIAANGELOPOLISLA ESTACIÓN</v>
          </cell>
          <cell r="I36" t="str">
            <v>05036001</v>
          </cell>
        </row>
        <row r="37">
          <cell r="A37" t="str">
            <v>ANTIOQUIA</v>
          </cell>
          <cell r="B37" t="str">
            <v>05</v>
          </cell>
          <cell r="E37" t="str">
            <v>ANTIOQUIAANGELOPOLIS</v>
          </cell>
          <cell r="F37" t="str">
            <v>05036</v>
          </cell>
          <cell r="H37" t="str">
            <v xml:space="preserve">ANTIOQUIAANGELOPOLISLA CLARA </v>
          </cell>
          <cell r="I37" t="str">
            <v>05036007</v>
          </cell>
        </row>
        <row r="38">
          <cell r="A38" t="str">
            <v>ANTIOQUIA</v>
          </cell>
          <cell r="B38" t="str">
            <v>05</v>
          </cell>
          <cell r="E38" t="str">
            <v>ANTIOQUIAANGELOPOLIS</v>
          </cell>
          <cell r="F38" t="str">
            <v>05036</v>
          </cell>
          <cell r="H38" t="str">
            <v xml:space="preserve">ANTIOQUIAANGELOPOLISESTACIÓN ANGELÓPOLIS </v>
          </cell>
          <cell r="I38" t="str">
            <v>05036008</v>
          </cell>
        </row>
        <row r="39">
          <cell r="A39" t="str">
            <v>ANTIOQUIA</v>
          </cell>
          <cell r="B39" t="str">
            <v>05</v>
          </cell>
          <cell r="E39" t="str">
            <v>ANTIOQUIAANGELOPOLIS</v>
          </cell>
          <cell r="F39" t="str">
            <v>05036</v>
          </cell>
          <cell r="H39" t="str">
            <v xml:space="preserve">ANTIOQUIAANGELOPOLISLA MIRANDA </v>
          </cell>
          <cell r="I39" t="str">
            <v>05036009</v>
          </cell>
        </row>
        <row r="40">
          <cell r="A40" t="str">
            <v>ANTIOQUIA</v>
          </cell>
          <cell r="B40" t="str">
            <v>05</v>
          </cell>
          <cell r="E40" t="str">
            <v>ANTIOQUIAANGELOPOLIS</v>
          </cell>
          <cell r="F40" t="str">
            <v>05036</v>
          </cell>
          <cell r="H40" t="str">
            <v>ANTIOQUIAANGELOPOLISSANTA RITA</v>
          </cell>
          <cell r="I40" t="str">
            <v>05036010</v>
          </cell>
        </row>
        <row r="41">
          <cell r="A41" t="str">
            <v>ANTIOQUIA</v>
          </cell>
          <cell r="B41" t="str">
            <v>05</v>
          </cell>
          <cell r="E41" t="str">
            <v>ANTIOQUIAANGOSTURA</v>
          </cell>
          <cell r="F41" t="str">
            <v>05038</v>
          </cell>
          <cell r="H41" t="str">
            <v>ANTIOQUIAANGOSTURAANGOSTURA</v>
          </cell>
          <cell r="I41" t="str">
            <v>05038000</v>
          </cell>
        </row>
        <row r="42">
          <cell r="A42" t="str">
            <v>ANTIOQUIA</v>
          </cell>
          <cell r="B42" t="str">
            <v>05</v>
          </cell>
          <cell r="E42" t="str">
            <v>ANTIOQUIAANORI</v>
          </cell>
          <cell r="F42" t="str">
            <v>05040</v>
          </cell>
          <cell r="H42" t="str">
            <v>ANTIOQUIAANORIANORÍ</v>
          </cell>
          <cell r="I42" t="str">
            <v>05040000</v>
          </cell>
        </row>
        <row r="43">
          <cell r="A43" t="str">
            <v>ANTIOQUIA</v>
          </cell>
          <cell r="B43" t="str">
            <v>05</v>
          </cell>
          <cell r="E43" t="str">
            <v>ANTIOQUIAANORI</v>
          </cell>
          <cell r="F43" t="str">
            <v>05040</v>
          </cell>
          <cell r="H43" t="str">
            <v>ANTIOQUIAANORILIBERIA</v>
          </cell>
          <cell r="I43" t="str">
            <v>05040002</v>
          </cell>
        </row>
        <row r="44">
          <cell r="A44" t="str">
            <v>ANTIOQUIA</v>
          </cell>
          <cell r="B44" t="str">
            <v>05</v>
          </cell>
          <cell r="E44" t="str">
            <v>ANTIOQUIAANORI</v>
          </cell>
          <cell r="F44" t="str">
            <v>05040</v>
          </cell>
          <cell r="H44" t="str">
            <v>ANTIOQUIAANORIMONTEFRÍO</v>
          </cell>
          <cell r="I44" t="str">
            <v>05040003</v>
          </cell>
        </row>
        <row r="45">
          <cell r="A45" t="str">
            <v>ANTIOQUIA</v>
          </cell>
          <cell r="B45" t="str">
            <v>05</v>
          </cell>
          <cell r="E45" t="str">
            <v>ANTIOQUIAANORI</v>
          </cell>
          <cell r="F45" t="str">
            <v>05040</v>
          </cell>
          <cell r="H45" t="str">
            <v>ANTIOQUIAANORISANTO DOMINGO</v>
          </cell>
          <cell r="I45" t="str">
            <v>05040004</v>
          </cell>
        </row>
        <row r="46">
          <cell r="A46" t="str">
            <v>ANTIOQUIA</v>
          </cell>
          <cell r="B46" t="str">
            <v>05</v>
          </cell>
          <cell r="E46" t="str">
            <v>ANTIOQUIAANORI</v>
          </cell>
          <cell r="F46" t="str">
            <v>05040</v>
          </cell>
          <cell r="H46" t="str">
            <v>ANTIOQUIAANORICRISTALINAS</v>
          </cell>
          <cell r="I46" t="str">
            <v>05040005</v>
          </cell>
        </row>
        <row r="47">
          <cell r="A47" t="str">
            <v>ANTIOQUIA</v>
          </cell>
          <cell r="B47" t="str">
            <v>05</v>
          </cell>
          <cell r="E47" t="str">
            <v>ANTIOQUIAANORI</v>
          </cell>
          <cell r="F47" t="str">
            <v>05040</v>
          </cell>
          <cell r="H47" t="str">
            <v xml:space="preserve">ANTIOQUIAANORILAS NIEVES </v>
          </cell>
          <cell r="I47" t="str">
            <v>05040006</v>
          </cell>
        </row>
        <row r="48">
          <cell r="A48" t="str">
            <v>ANTIOQUIA</v>
          </cell>
          <cell r="B48" t="str">
            <v>05</v>
          </cell>
          <cell r="E48" t="str">
            <v>ANTIOQUIAANORI</v>
          </cell>
          <cell r="F48" t="str">
            <v>05040</v>
          </cell>
          <cell r="H48" t="str">
            <v xml:space="preserve">ANTIOQUIAANORIMADRE SECA </v>
          </cell>
          <cell r="I48" t="str">
            <v>05040007</v>
          </cell>
        </row>
        <row r="49">
          <cell r="A49" t="str">
            <v>ANTIOQUIA</v>
          </cell>
          <cell r="B49" t="str">
            <v>05</v>
          </cell>
          <cell r="E49" t="str">
            <v>ANTIOQUIASANTAFE DE ANTIOQUIA</v>
          </cell>
          <cell r="F49" t="str">
            <v>05042</v>
          </cell>
          <cell r="H49" t="str">
            <v xml:space="preserve">ANTIOQUIASANTAFE DE ANTIOQUIASANTAFÉ DE ANTIOQUIA </v>
          </cell>
          <cell r="I49" t="str">
            <v>05042000</v>
          </cell>
        </row>
        <row r="50">
          <cell r="A50" t="str">
            <v>ANTIOQUIA</v>
          </cell>
          <cell r="B50" t="str">
            <v>05</v>
          </cell>
          <cell r="E50" t="str">
            <v>ANTIOQUIASANTAFE DE ANTIOQUIA</v>
          </cell>
          <cell r="F50" t="str">
            <v>05042</v>
          </cell>
          <cell r="H50" t="str">
            <v xml:space="preserve">ANTIOQUIASANTAFE DE ANTIOQUIACATIVO </v>
          </cell>
          <cell r="I50" t="str">
            <v>05042001</v>
          </cell>
        </row>
        <row r="51">
          <cell r="A51" t="str">
            <v>ANTIOQUIA</v>
          </cell>
          <cell r="B51" t="str">
            <v>05</v>
          </cell>
          <cell r="E51" t="str">
            <v>ANTIOQUIASANTAFE DE ANTIOQUIA</v>
          </cell>
          <cell r="F51" t="str">
            <v>05042</v>
          </cell>
          <cell r="H51" t="str">
            <v xml:space="preserve">ANTIOQUIASANTAFE DE ANTIOQUIAGUASABRA </v>
          </cell>
          <cell r="I51" t="str">
            <v>05042002</v>
          </cell>
        </row>
        <row r="52">
          <cell r="A52" t="str">
            <v>ANTIOQUIA</v>
          </cell>
          <cell r="B52" t="str">
            <v>05</v>
          </cell>
          <cell r="E52" t="str">
            <v>ANTIOQUIASANTAFE DE ANTIOQUIA</v>
          </cell>
          <cell r="F52" t="str">
            <v>05042</v>
          </cell>
          <cell r="H52" t="str">
            <v xml:space="preserve">ANTIOQUIASANTAFE DE ANTIOQUIALAS AZULES </v>
          </cell>
          <cell r="I52" t="str">
            <v>05042003</v>
          </cell>
        </row>
        <row r="53">
          <cell r="A53" t="str">
            <v>ANTIOQUIA</v>
          </cell>
          <cell r="B53" t="str">
            <v>05</v>
          </cell>
          <cell r="E53" t="str">
            <v>ANTIOQUIASANTAFE DE ANTIOQUIA</v>
          </cell>
          <cell r="F53" t="str">
            <v>05042</v>
          </cell>
          <cell r="H53" t="str">
            <v xml:space="preserve">ANTIOQUIASANTAFE DE ANTIOQUIATONUSCO ARRIBA </v>
          </cell>
          <cell r="I53" t="str">
            <v>05042004</v>
          </cell>
        </row>
        <row r="54">
          <cell r="A54" t="str">
            <v>ANTIOQUIA</v>
          </cell>
          <cell r="B54" t="str">
            <v>05</v>
          </cell>
          <cell r="E54" t="str">
            <v>ANTIOQUIASANTAFE DE ANTIOQUIA</v>
          </cell>
          <cell r="F54" t="str">
            <v>05042</v>
          </cell>
          <cell r="H54" t="str">
            <v xml:space="preserve">ANTIOQUIASANTAFE DE ANTIOQUIAEL PESCADO </v>
          </cell>
          <cell r="I54" t="str">
            <v>05042006</v>
          </cell>
        </row>
        <row r="55">
          <cell r="A55" t="str">
            <v>ANTIOQUIA</v>
          </cell>
          <cell r="B55" t="str">
            <v>05</v>
          </cell>
          <cell r="E55" t="str">
            <v>ANTIOQUIASANTAFE DE ANTIOQUIA</v>
          </cell>
          <cell r="F55" t="str">
            <v>05042</v>
          </cell>
          <cell r="H55" t="str">
            <v>ANTIOQUIASANTAFE DE ANTIOQUIASABANAS</v>
          </cell>
          <cell r="I55" t="str">
            <v>05042007</v>
          </cell>
        </row>
        <row r="56">
          <cell r="A56" t="str">
            <v>ANTIOQUIA</v>
          </cell>
          <cell r="B56" t="str">
            <v>05</v>
          </cell>
          <cell r="E56" t="str">
            <v>ANTIOQUIAANZA</v>
          </cell>
          <cell r="F56" t="str">
            <v>05044</v>
          </cell>
          <cell r="H56" t="str">
            <v xml:space="preserve">ANTIOQUIAANZAANZA </v>
          </cell>
          <cell r="I56" t="str">
            <v>05044000</v>
          </cell>
        </row>
        <row r="57">
          <cell r="A57" t="str">
            <v>ANTIOQUIA</v>
          </cell>
          <cell r="B57" t="str">
            <v>05</v>
          </cell>
          <cell r="E57" t="str">
            <v>ANTIOQUIAANZA</v>
          </cell>
          <cell r="F57" t="str">
            <v>05044</v>
          </cell>
          <cell r="H57" t="str">
            <v>ANTIOQUIAANZAGUINTAR</v>
          </cell>
          <cell r="I57" t="str">
            <v>05044001</v>
          </cell>
        </row>
        <row r="58">
          <cell r="A58" t="str">
            <v>ANTIOQUIA</v>
          </cell>
          <cell r="B58" t="str">
            <v>05</v>
          </cell>
          <cell r="E58" t="str">
            <v>ANTIOQUIAANZA</v>
          </cell>
          <cell r="F58" t="str">
            <v>05044</v>
          </cell>
          <cell r="H58" t="str">
            <v xml:space="preserve">ANTIOQUIAANZALA CHOLINA </v>
          </cell>
          <cell r="I58" t="str">
            <v>05044002</v>
          </cell>
        </row>
        <row r="59">
          <cell r="A59" t="str">
            <v>ANTIOQUIA</v>
          </cell>
          <cell r="B59" t="str">
            <v>05</v>
          </cell>
          <cell r="E59" t="str">
            <v>ANTIOQUIAANZA</v>
          </cell>
          <cell r="F59" t="str">
            <v>05044</v>
          </cell>
          <cell r="H59" t="str">
            <v xml:space="preserve">ANTIOQUIAANZALOS LLANOS </v>
          </cell>
          <cell r="I59" t="str">
            <v>05044003</v>
          </cell>
        </row>
        <row r="60">
          <cell r="A60" t="str">
            <v>ANTIOQUIA</v>
          </cell>
          <cell r="B60" t="str">
            <v>05</v>
          </cell>
          <cell r="E60" t="str">
            <v>ANTIOQUIAANZA</v>
          </cell>
          <cell r="F60" t="str">
            <v>05044</v>
          </cell>
          <cell r="H60" t="str">
            <v>ANTIOQUIAANZALA CEJITA</v>
          </cell>
          <cell r="I60" t="str">
            <v>05044005</v>
          </cell>
        </row>
        <row r="61">
          <cell r="A61" t="str">
            <v>ANTIOQUIA</v>
          </cell>
          <cell r="B61" t="str">
            <v>05</v>
          </cell>
          <cell r="E61" t="str">
            <v>ANTIOQUIAANZA</v>
          </cell>
          <cell r="F61" t="str">
            <v>05044</v>
          </cell>
          <cell r="H61" t="str">
            <v xml:space="preserve">ANTIOQUIAANZALA HIGUINA </v>
          </cell>
          <cell r="I61" t="str">
            <v>05044006</v>
          </cell>
        </row>
        <row r="62">
          <cell r="A62" t="str">
            <v>ANTIOQUIA</v>
          </cell>
          <cell r="B62" t="str">
            <v>05</v>
          </cell>
          <cell r="E62" t="str">
            <v>ANTIOQUIAAPARTADO</v>
          </cell>
          <cell r="F62" t="str">
            <v>05045</v>
          </cell>
          <cell r="H62" t="str">
            <v xml:space="preserve">ANTIOQUIAAPARTADOAPARTADÓ </v>
          </cell>
          <cell r="I62" t="str">
            <v>05045000</v>
          </cell>
        </row>
        <row r="63">
          <cell r="A63" t="str">
            <v>ANTIOQUIA</v>
          </cell>
          <cell r="B63" t="str">
            <v>05</v>
          </cell>
          <cell r="E63" t="str">
            <v>ANTIOQUIAAPARTADO</v>
          </cell>
          <cell r="F63" t="str">
            <v>05045</v>
          </cell>
          <cell r="H63" t="str">
            <v xml:space="preserve">ANTIOQUIAAPARTADOSAN JOSÉ DE APARTADÓ </v>
          </cell>
          <cell r="I63" t="str">
            <v>05045001</v>
          </cell>
        </row>
        <row r="64">
          <cell r="A64" t="str">
            <v>ANTIOQUIA</v>
          </cell>
          <cell r="B64" t="str">
            <v>05</v>
          </cell>
          <cell r="E64" t="str">
            <v>ANTIOQUIAAPARTADO</v>
          </cell>
          <cell r="F64" t="str">
            <v>05045</v>
          </cell>
          <cell r="H64" t="str">
            <v>ANTIOQUIAAPARTADOCHURIDÓ</v>
          </cell>
          <cell r="I64" t="str">
            <v>05045002</v>
          </cell>
        </row>
        <row r="65">
          <cell r="A65" t="str">
            <v>ANTIOQUIA</v>
          </cell>
          <cell r="B65" t="str">
            <v>05</v>
          </cell>
          <cell r="E65" t="str">
            <v>ANTIOQUIAAPARTADO</v>
          </cell>
          <cell r="F65" t="str">
            <v>05045</v>
          </cell>
          <cell r="H65" t="str">
            <v>ANTIOQUIAAPARTADOZUNGO CARRETERA</v>
          </cell>
          <cell r="I65" t="str">
            <v>05045003</v>
          </cell>
        </row>
        <row r="66">
          <cell r="A66" t="str">
            <v>ANTIOQUIA</v>
          </cell>
          <cell r="B66" t="str">
            <v>05</v>
          </cell>
          <cell r="E66" t="str">
            <v>ANTIOQUIAAPARTADO</v>
          </cell>
          <cell r="F66" t="str">
            <v>05045</v>
          </cell>
          <cell r="H66" t="str">
            <v xml:space="preserve">ANTIOQUIAAPARTADOLOS NARANJALES </v>
          </cell>
          <cell r="I66" t="str">
            <v>05045007</v>
          </cell>
        </row>
        <row r="67">
          <cell r="A67" t="str">
            <v>ANTIOQUIA</v>
          </cell>
          <cell r="B67" t="str">
            <v>05</v>
          </cell>
          <cell r="E67" t="str">
            <v>ANTIOQUIAAPARTADO</v>
          </cell>
          <cell r="F67" t="str">
            <v>05045</v>
          </cell>
          <cell r="H67" t="str">
            <v xml:space="preserve">ANTIOQUIAAPARTADOVIJAGUAL </v>
          </cell>
          <cell r="I67" t="str">
            <v>05045008</v>
          </cell>
        </row>
        <row r="68">
          <cell r="A68" t="str">
            <v>ANTIOQUIA</v>
          </cell>
          <cell r="B68" t="str">
            <v>05</v>
          </cell>
          <cell r="E68" t="str">
            <v>ANTIOQUIAAPARTADO</v>
          </cell>
          <cell r="F68" t="str">
            <v>05045</v>
          </cell>
          <cell r="H68" t="str">
            <v>ANTIOQUIAAPARTADOEL REPOSO</v>
          </cell>
          <cell r="I68" t="str">
            <v>05045009</v>
          </cell>
        </row>
        <row r="69">
          <cell r="A69" t="str">
            <v>ANTIOQUIA</v>
          </cell>
          <cell r="B69" t="str">
            <v>05</v>
          </cell>
          <cell r="E69" t="str">
            <v>ANTIOQUIAAPARTADO</v>
          </cell>
          <cell r="F69" t="str">
            <v>05045</v>
          </cell>
          <cell r="H69" t="str">
            <v>ANTIOQUIAAPARTADOEL SALVADOR</v>
          </cell>
          <cell r="I69" t="str">
            <v>05045011</v>
          </cell>
        </row>
        <row r="70">
          <cell r="A70" t="str">
            <v>ANTIOQUIA</v>
          </cell>
          <cell r="B70" t="str">
            <v>05</v>
          </cell>
          <cell r="E70" t="str">
            <v>ANTIOQUIAAPARTADO</v>
          </cell>
          <cell r="F70" t="str">
            <v>05045</v>
          </cell>
          <cell r="H70" t="str">
            <v xml:space="preserve">ANTIOQUIAAPARTADOPUERTO GIRON </v>
          </cell>
          <cell r="I70" t="str">
            <v>05045014</v>
          </cell>
        </row>
        <row r="71">
          <cell r="A71" t="str">
            <v>ANTIOQUIA</v>
          </cell>
          <cell r="B71" t="str">
            <v>05</v>
          </cell>
          <cell r="E71" t="str">
            <v>ANTIOQUIAARBOLETES</v>
          </cell>
          <cell r="F71" t="str">
            <v>05051</v>
          </cell>
          <cell r="H71" t="str">
            <v>ANTIOQUIAARBOLETESARBOLETES</v>
          </cell>
          <cell r="I71" t="str">
            <v>05051000</v>
          </cell>
        </row>
        <row r="72">
          <cell r="A72" t="str">
            <v>ANTIOQUIA</v>
          </cell>
          <cell r="B72" t="str">
            <v>05</v>
          </cell>
          <cell r="E72" t="str">
            <v>ANTIOQUIAARBOLETES</v>
          </cell>
          <cell r="F72" t="str">
            <v>05051</v>
          </cell>
          <cell r="H72" t="str">
            <v xml:space="preserve">ANTIOQUIAARBOLETESBUENOS AIRES </v>
          </cell>
          <cell r="I72" t="str">
            <v>05051001</v>
          </cell>
        </row>
        <row r="73">
          <cell r="A73" t="str">
            <v>ANTIOQUIA</v>
          </cell>
          <cell r="B73" t="str">
            <v>05</v>
          </cell>
          <cell r="E73" t="str">
            <v>ANTIOQUIAARBOLETES</v>
          </cell>
          <cell r="F73" t="str">
            <v>05051</v>
          </cell>
          <cell r="H73" t="str">
            <v xml:space="preserve">ANTIOQUIAARBOLETESEL CARMELO </v>
          </cell>
          <cell r="I73" t="str">
            <v>05051003</v>
          </cell>
        </row>
        <row r="74">
          <cell r="A74" t="str">
            <v>ANTIOQUIA</v>
          </cell>
          <cell r="B74" t="str">
            <v>05</v>
          </cell>
          <cell r="E74" t="str">
            <v>ANTIOQUIAARBOLETES</v>
          </cell>
          <cell r="F74" t="str">
            <v>05051</v>
          </cell>
          <cell r="H74" t="str">
            <v xml:space="preserve">ANTIOQUIAARBOLETESLAS NARANJITAS </v>
          </cell>
          <cell r="I74" t="str">
            <v>05051005</v>
          </cell>
        </row>
        <row r="75">
          <cell r="A75" t="str">
            <v>ANTIOQUIA</v>
          </cell>
          <cell r="B75" t="str">
            <v>05</v>
          </cell>
          <cell r="E75" t="str">
            <v>ANTIOQUIAARBOLETES</v>
          </cell>
          <cell r="F75" t="str">
            <v>05051</v>
          </cell>
          <cell r="H75" t="str">
            <v>ANTIOQUIAARBOLETESEL YESO</v>
          </cell>
          <cell r="I75" t="str">
            <v>05051008</v>
          </cell>
        </row>
        <row r="76">
          <cell r="A76" t="str">
            <v>ANTIOQUIA</v>
          </cell>
          <cell r="B76" t="str">
            <v>05</v>
          </cell>
          <cell r="E76" t="str">
            <v>ANTIOQUIAARBOLETES</v>
          </cell>
          <cell r="F76" t="str">
            <v>05051</v>
          </cell>
          <cell r="H76" t="str">
            <v>ANTIOQUIAARBOLETESLA TRINIDAD</v>
          </cell>
          <cell r="I76" t="str">
            <v>05051009</v>
          </cell>
        </row>
        <row r="77">
          <cell r="A77" t="str">
            <v>ANTIOQUIA</v>
          </cell>
          <cell r="B77" t="str">
            <v>05</v>
          </cell>
          <cell r="E77" t="str">
            <v>ANTIOQUIAARBOLETES</v>
          </cell>
          <cell r="F77" t="str">
            <v>05051</v>
          </cell>
          <cell r="H77" t="str">
            <v xml:space="preserve">ANTIOQUIAARBOLETESLAS PLATAS (SANTAFÉ) </v>
          </cell>
          <cell r="I77" t="str">
            <v>05051010</v>
          </cell>
        </row>
        <row r="78">
          <cell r="A78" t="str">
            <v>ANTIOQUIA</v>
          </cell>
          <cell r="B78" t="str">
            <v>05</v>
          </cell>
          <cell r="E78" t="str">
            <v>ANTIOQUIAARBOLETES</v>
          </cell>
          <cell r="F78" t="str">
            <v>05051</v>
          </cell>
          <cell r="H78" t="str">
            <v>ANTIOQUIAARBOLETESLA CANDELARIA</v>
          </cell>
          <cell r="I78" t="str">
            <v>05051011</v>
          </cell>
        </row>
        <row r="79">
          <cell r="A79" t="str">
            <v>ANTIOQUIA</v>
          </cell>
          <cell r="B79" t="str">
            <v>05</v>
          </cell>
          <cell r="E79" t="str">
            <v>ANTIOQUIAARBOLETES</v>
          </cell>
          <cell r="F79" t="str">
            <v>05051</v>
          </cell>
          <cell r="H79" t="str">
            <v xml:space="preserve">ANTIOQUIAARBOLETESEL GUADUAL </v>
          </cell>
          <cell r="I79" t="str">
            <v>05051014</v>
          </cell>
        </row>
        <row r="80">
          <cell r="A80" t="str">
            <v>ANTIOQUIA</v>
          </cell>
          <cell r="B80" t="str">
            <v>05</v>
          </cell>
          <cell r="E80" t="str">
            <v>ANTIOQUIAARBOLETES</v>
          </cell>
          <cell r="F80" t="str">
            <v>05051</v>
          </cell>
          <cell r="H80" t="str">
            <v>ANTIOQUIAARBOLETESARENOSA CARMELO</v>
          </cell>
          <cell r="I80" t="str">
            <v>05051015</v>
          </cell>
        </row>
        <row r="81">
          <cell r="A81" t="str">
            <v>ANTIOQUIA</v>
          </cell>
          <cell r="B81" t="str">
            <v>05</v>
          </cell>
          <cell r="E81" t="str">
            <v>ANTIOQUIAARBOLETES</v>
          </cell>
          <cell r="F81" t="str">
            <v>05051</v>
          </cell>
          <cell r="H81" t="str">
            <v xml:space="preserve">ANTIOQUIAARBOLETESBARRANCUDA </v>
          </cell>
          <cell r="I81" t="str">
            <v>05051016</v>
          </cell>
        </row>
        <row r="82">
          <cell r="A82" t="str">
            <v>ANTIOQUIA</v>
          </cell>
          <cell r="B82" t="str">
            <v>05</v>
          </cell>
          <cell r="E82" t="str">
            <v>ANTIOQUIAARBOLETES</v>
          </cell>
          <cell r="F82" t="str">
            <v>05051</v>
          </cell>
          <cell r="H82" t="str">
            <v xml:space="preserve">ANTIOQUIAARBOLETESLA ATOYOSA </v>
          </cell>
          <cell r="I82" t="str">
            <v>05051017</v>
          </cell>
        </row>
        <row r="83">
          <cell r="A83" t="str">
            <v>ANTIOQUIA</v>
          </cell>
          <cell r="B83" t="str">
            <v>05</v>
          </cell>
          <cell r="E83" t="str">
            <v>ANTIOQUIAARBOLETES</v>
          </cell>
          <cell r="F83" t="str">
            <v>05051</v>
          </cell>
          <cell r="H83" t="str">
            <v xml:space="preserve">ANTIOQUIAARBOLETESPUEBLO CHINO </v>
          </cell>
          <cell r="I83" t="str">
            <v>05051018</v>
          </cell>
        </row>
        <row r="84">
          <cell r="A84" t="str">
            <v>ANTIOQUIA</v>
          </cell>
          <cell r="B84" t="str">
            <v>05</v>
          </cell>
          <cell r="E84" t="str">
            <v>ANTIOQUIAARBOLETES</v>
          </cell>
          <cell r="F84" t="str">
            <v>05051</v>
          </cell>
          <cell r="H84" t="str">
            <v xml:space="preserve">ANTIOQUIAARBOLETESSAN JOSÉ DEL CARMELO </v>
          </cell>
          <cell r="I84" t="str">
            <v>05051019</v>
          </cell>
        </row>
        <row r="85">
          <cell r="A85" t="str">
            <v>ANTIOQUIA</v>
          </cell>
          <cell r="B85" t="str">
            <v>05</v>
          </cell>
          <cell r="E85" t="str">
            <v>ANTIOQUIAARGELIA</v>
          </cell>
          <cell r="F85" t="str">
            <v>05055</v>
          </cell>
          <cell r="H85" t="str">
            <v>ANTIOQUIAARGELIAARGELIA</v>
          </cell>
          <cell r="I85" t="str">
            <v>05055000</v>
          </cell>
        </row>
        <row r="86">
          <cell r="A86" t="str">
            <v>ANTIOQUIA</v>
          </cell>
          <cell r="B86" t="str">
            <v>05</v>
          </cell>
          <cell r="E86" t="str">
            <v>ANTIOQUIAARMENIA</v>
          </cell>
          <cell r="F86" t="str">
            <v>05059</v>
          </cell>
          <cell r="H86" t="str">
            <v>ANTIOQUIAARMENIAARMENIA</v>
          </cell>
          <cell r="I86" t="str">
            <v>05059000</v>
          </cell>
        </row>
        <row r="87">
          <cell r="A87" t="str">
            <v>ANTIOQUIA</v>
          </cell>
          <cell r="B87" t="str">
            <v>05</v>
          </cell>
          <cell r="E87" t="str">
            <v>ANTIOQUIAARMENIA</v>
          </cell>
          <cell r="F87" t="str">
            <v>05059</v>
          </cell>
          <cell r="H87" t="str">
            <v xml:space="preserve">ANTIOQUIAARMENIALA HERRADURA </v>
          </cell>
          <cell r="I87" t="str">
            <v>05059001</v>
          </cell>
        </row>
        <row r="88">
          <cell r="A88" t="str">
            <v>ANTIOQUIA</v>
          </cell>
          <cell r="B88" t="str">
            <v>05</v>
          </cell>
          <cell r="E88" t="str">
            <v>ANTIOQUIAARMENIA</v>
          </cell>
          <cell r="F88" t="str">
            <v>05059</v>
          </cell>
          <cell r="H88" t="str">
            <v>ANTIOQUIAARMENIALA LOMA</v>
          </cell>
          <cell r="I88" t="str">
            <v>05059002</v>
          </cell>
        </row>
        <row r="89">
          <cell r="A89" t="str">
            <v>ANTIOQUIA</v>
          </cell>
          <cell r="B89" t="str">
            <v>05</v>
          </cell>
          <cell r="E89" t="str">
            <v>ANTIOQUIAARMENIA</v>
          </cell>
          <cell r="F89" t="str">
            <v>05059</v>
          </cell>
          <cell r="H89" t="str">
            <v xml:space="preserve">ANTIOQUIAARMENIAEL SOCORRO </v>
          </cell>
          <cell r="I89" t="str">
            <v>05059003</v>
          </cell>
        </row>
        <row r="90">
          <cell r="A90" t="str">
            <v>ANTIOQUIA</v>
          </cell>
          <cell r="B90" t="str">
            <v>05</v>
          </cell>
          <cell r="E90" t="str">
            <v>ANTIOQUIAARMENIA</v>
          </cell>
          <cell r="F90" t="str">
            <v>05059</v>
          </cell>
          <cell r="H90" t="str">
            <v>ANTIOQUIAARMENIAMOJONES</v>
          </cell>
          <cell r="I90" t="str">
            <v>05059004</v>
          </cell>
        </row>
        <row r="91">
          <cell r="A91" t="str">
            <v>ANTIOQUIA</v>
          </cell>
          <cell r="B91" t="str">
            <v>05</v>
          </cell>
          <cell r="E91" t="str">
            <v>ANTIOQUIAARMENIA</v>
          </cell>
          <cell r="F91" t="str">
            <v>05059</v>
          </cell>
          <cell r="H91" t="str">
            <v xml:space="preserve">ANTIOQUIAARMENIACARTAGÜEÑO </v>
          </cell>
          <cell r="I91" t="str">
            <v>05059005</v>
          </cell>
        </row>
        <row r="92">
          <cell r="A92" t="str">
            <v>ANTIOQUIA</v>
          </cell>
          <cell r="B92" t="str">
            <v>05</v>
          </cell>
          <cell r="E92" t="str">
            <v>ANTIOQUIAARMENIA</v>
          </cell>
          <cell r="F92" t="str">
            <v>05059</v>
          </cell>
          <cell r="H92" t="str">
            <v>ANTIOQUIAARMENIAFILO SECO</v>
          </cell>
          <cell r="I92" t="str">
            <v>05059006</v>
          </cell>
        </row>
        <row r="93">
          <cell r="A93" t="str">
            <v>ANTIOQUIA</v>
          </cell>
          <cell r="B93" t="str">
            <v>05</v>
          </cell>
          <cell r="E93" t="str">
            <v>ANTIOQUIAARMENIA</v>
          </cell>
          <cell r="F93" t="str">
            <v>05059</v>
          </cell>
          <cell r="H93" t="str">
            <v xml:space="preserve">ANTIOQUIAARMENIALA PESCADORA </v>
          </cell>
          <cell r="I93" t="str">
            <v>05059007</v>
          </cell>
        </row>
        <row r="94">
          <cell r="A94" t="str">
            <v>ANTIOQUIA</v>
          </cell>
          <cell r="B94" t="str">
            <v>05</v>
          </cell>
          <cell r="E94" t="str">
            <v>ANTIOQUIAARMENIA</v>
          </cell>
          <cell r="F94" t="str">
            <v>05059</v>
          </cell>
          <cell r="H94" t="str">
            <v xml:space="preserve">ANTIOQUIAARMENIALA QUIEBRA </v>
          </cell>
          <cell r="I94" t="str">
            <v>05059008</v>
          </cell>
        </row>
        <row r="95">
          <cell r="A95" t="str">
            <v>ANTIOQUIA</v>
          </cell>
          <cell r="B95" t="str">
            <v>05</v>
          </cell>
          <cell r="E95" t="str">
            <v>ANTIOQUIAARMENIA</v>
          </cell>
          <cell r="F95" t="str">
            <v>05059</v>
          </cell>
          <cell r="H95" t="str">
            <v>ANTIOQUIAARMENIAPALMICHAL</v>
          </cell>
          <cell r="I95" t="str">
            <v>05059009</v>
          </cell>
        </row>
        <row r="96">
          <cell r="A96" t="str">
            <v>ANTIOQUIA</v>
          </cell>
          <cell r="B96" t="str">
            <v>05</v>
          </cell>
          <cell r="E96" t="str">
            <v>ANTIOQUIAARMENIA</v>
          </cell>
          <cell r="F96" t="str">
            <v>05059</v>
          </cell>
          <cell r="H96" t="str">
            <v>ANTIOQUIAARMENIAPALO BLANCO</v>
          </cell>
          <cell r="I96" t="str">
            <v>05059010</v>
          </cell>
        </row>
        <row r="97">
          <cell r="A97" t="str">
            <v>ANTIOQUIA</v>
          </cell>
          <cell r="B97" t="str">
            <v>05</v>
          </cell>
          <cell r="E97" t="str">
            <v>ANTIOQUIABARBOSA</v>
          </cell>
          <cell r="F97" t="str">
            <v>05079</v>
          </cell>
          <cell r="H97" t="str">
            <v>ANTIOQUIABARBOSABARBOSA</v>
          </cell>
          <cell r="I97" t="str">
            <v>05079000</v>
          </cell>
        </row>
        <row r="98">
          <cell r="A98" t="str">
            <v>ANTIOQUIA</v>
          </cell>
          <cell r="B98" t="str">
            <v>05</v>
          </cell>
          <cell r="E98" t="str">
            <v>ANTIOQUIABARBOSA</v>
          </cell>
          <cell r="F98" t="str">
            <v>05079</v>
          </cell>
          <cell r="H98" t="str">
            <v>ANTIOQUIABARBOSAHATILLO</v>
          </cell>
          <cell r="I98" t="str">
            <v>05079001</v>
          </cell>
        </row>
        <row r="99">
          <cell r="A99" t="str">
            <v>ANTIOQUIA</v>
          </cell>
          <cell r="B99" t="str">
            <v>05</v>
          </cell>
          <cell r="E99" t="str">
            <v>ANTIOQUIABARBOSA</v>
          </cell>
          <cell r="F99" t="str">
            <v>05079</v>
          </cell>
          <cell r="H99" t="str">
            <v xml:space="preserve">ANTIOQUIABARBOSAEL TABLAZO </v>
          </cell>
          <cell r="I99" t="str">
            <v>05079006</v>
          </cell>
        </row>
        <row r="100">
          <cell r="A100" t="str">
            <v>ANTIOQUIA</v>
          </cell>
          <cell r="B100" t="str">
            <v>05</v>
          </cell>
          <cell r="E100" t="str">
            <v>ANTIOQUIABARBOSA</v>
          </cell>
          <cell r="F100" t="str">
            <v>05079</v>
          </cell>
          <cell r="H100" t="str">
            <v xml:space="preserve">ANTIOQUIABARBOSAEL VERDE </v>
          </cell>
          <cell r="I100" t="str">
            <v>05079007</v>
          </cell>
        </row>
        <row r="101">
          <cell r="A101" t="str">
            <v>ANTIOQUIA</v>
          </cell>
          <cell r="B101" t="str">
            <v>05</v>
          </cell>
          <cell r="E101" t="str">
            <v>ANTIOQUIABARBOSA</v>
          </cell>
          <cell r="F101" t="str">
            <v>05079</v>
          </cell>
          <cell r="H101" t="str">
            <v xml:space="preserve">ANTIOQUIABARBOSAEL GUAYABO </v>
          </cell>
          <cell r="I101" t="str">
            <v>05079010</v>
          </cell>
        </row>
        <row r="102">
          <cell r="A102" t="str">
            <v>ANTIOQUIA</v>
          </cell>
          <cell r="B102" t="str">
            <v>05</v>
          </cell>
          <cell r="E102" t="str">
            <v>ANTIOQUIABARBOSA</v>
          </cell>
          <cell r="F102" t="str">
            <v>05079</v>
          </cell>
          <cell r="H102" t="str">
            <v>ANTIOQUIABARBOSALAS VICTORIAS</v>
          </cell>
          <cell r="I102" t="str">
            <v>05079011</v>
          </cell>
        </row>
        <row r="103">
          <cell r="A103" t="str">
            <v>ANTIOQUIA</v>
          </cell>
          <cell r="B103" t="str">
            <v>05</v>
          </cell>
          <cell r="E103" t="str">
            <v>ANTIOQUIABARBOSA</v>
          </cell>
          <cell r="F103" t="str">
            <v>05079</v>
          </cell>
          <cell r="H103" t="str">
            <v xml:space="preserve">ANTIOQUIABARBOSAAGUAS CLARAS </v>
          </cell>
          <cell r="I103" t="str">
            <v>05079013</v>
          </cell>
        </row>
        <row r="104">
          <cell r="A104" t="str">
            <v>ANTIOQUIA</v>
          </cell>
          <cell r="B104" t="str">
            <v>05</v>
          </cell>
          <cell r="E104" t="str">
            <v>ANTIOQUIABARBOSA</v>
          </cell>
          <cell r="F104" t="str">
            <v>05079</v>
          </cell>
          <cell r="H104" t="str">
            <v xml:space="preserve">ANTIOQUIABARBOSAPOPALITO </v>
          </cell>
          <cell r="I104" t="str">
            <v>05079014</v>
          </cell>
        </row>
        <row r="105">
          <cell r="A105" t="str">
            <v>ANTIOQUIA</v>
          </cell>
          <cell r="B105" t="str">
            <v>05</v>
          </cell>
          <cell r="E105" t="str">
            <v>ANTIOQUIABARBOSA</v>
          </cell>
          <cell r="F105" t="str">
            <v>05079</v>
          </cell>
          <cell r="H105" t="str">
            <v>ANTIOQUIABARBOSAFILOVERDE</v>
          </cell>
          <cell r="I105" t="str">
            <v>05079015</v>
          </cell>
        </row>
        <row r="106">
          <cell r="A106" t="str">
            <v>ANTIOQUIA</v>
          </cell>
          <cell r="B106" t="str">
            <v>05</v>
          </cell>
          <cell r="E106" t="str">
            <v>ANTIOQUIABARBOSA</v>
          </cell>
          <cell r="F106" t="str">
            <v>05079</v>
          </cell>
          <cell r="H106" t="str">
            <v xml:space="preserve">ANTIOQUIABARBOSAYARUMITO </v>
          </cell>
          <cell r="I106" t="str">
            <v>05079016</v>
          </cell>
        </row>
        <row r="107">
          <cell r="A107" t="str">
            <v>ANTIOQUIA</v>
          </cell>
          <cell r="B107" t="str">
            <v>05</v>
          </cell>
          <cell r="E107" t="str">
            <v>ANTIOQUIABARBOSA</v>
          </cell>
          <cell r="F107" t="str">
            <v>05079</v>
          </cell>
          <cell r="H107" t="str">
            <v>ANTIOQUIABARBOSATABLAZO HATILLO</v>
          </cell>
          <cell r="I107" t="str">
            <v>05079017</v>
          </cell>
        </row>
        <row r="108">
          <cell r="A108" t="str">
            <v>ANTIOQUIA</v>
          </cell>
          <cell r="B108" t="str">
            <v>05</v>
          </cell>
          <cell r="E108" t="str">
            <v>ANTIOQUIABELMIRA</v>
          </cell>
          <cell r="F108" t="str">
            <v>05086</v>
          </cell>
          <cell r="H108" t="str">
            <v>ANTIOQUIABELMIRABELMIRA</v>
          </cell>
          <cell r="I108" t="str">
            <v>05086000</v>
          </cell>
        </row>
        <row r="109">
          <cell r="A109" t="str">
            <v>ANTIOQUIA</v>
          </cell>
          <cell r="B109" t="str">
            <v>05</v>
          </cell>
          <cell r="E109" t="str">
            <v>ANTIOQUIABELMIRA</v>
          </cell>
          <cell r="F109" t="str">
            <v>05086</v>
          </cell>
          <cell r="H109" t="str">
            <v>ANTIOQUIABELMIRALABORES</v>
          </cell>
          <cell r="I109" t="str">
            <v>05086001</v>
          </cell>
        </row>
        <row r="110">
          <cell r="A110" t="str">
            <v>ANTIOQUIA</v>
          </cell>
          <cell r="B110" t="str">
            <v>05</v>
          </cell>
          <cell r="E110" t="str">
            <v>ANTIOQUIABELMIRA</v>
          </cell>
          <cell r="F110" t="str">
            <v>05086</v>
          </cell>
          <cell r="H110" t="str">
            <v>ANTIOQUIABELMIRAQUEBRADITAS</v>
          </cell>
          <cell r="I110" t="str">
            <v>05086002</v>
          </cell>
        </row>
        <row r="111">
          <cell r="A111" t="str">
            <v>ANTIOQUIA</v>
          </cell>
          <cell r="B111" t="str">
            <v>05</v>
          </cell>
          <cell r="E111" t="str">
            <v>ANTIOQUIABELMIRA</v>
          </cell>
          <cell r="F111" t="str">
            <v>05086</v>
          </cell>
          <cell r="H111" t="str">
            <v xml:space="preserve">ANTIOQUIABELMIRAPLAYAS </v>
          </cell>
          <cell r="I111" t="str">
            <v>05086004</v>
          </cell>
        </row>
        <row r="112">
          <cell r="A112" t="str">
            <v>ANTIOQUIA</v>
          </cell>
          <cell r="B112" t="str">
            <v>05</v>
          </cell>
          <cell r="E112" t="str">
            <v>ANTIOQUIABELLO</v>
          </cell>
          <cell r="F112" t="str">
            <v>05088</v>
          </cell>
          <cell r="H112" t="str">
            <v>ANTIOQUIABELLOBELLO</v>
          </cell>
          <cell r="I112" t="str">
            <v>05088000</v>
          </cell>
        </row>
        <row r="113">
          <cell r="A113" t="str">
            <v>ANTIOQUIA</v>
          </cell>
          <cell r="B113" t="str">
            <v>05</v>
          </cell>
          <cell r="E113" t="str">
            <v>ANTIOQUIABELLO</v>
          </cell>
          <cell r="F113" t="str">
            <v>05088</v>
          </cell>
          <cell r="H113" t="str">
            <v>ANTIOQUIABELLOSAN FÉLIX</v>
          </cell>
          <cell r="I113" t="str">
            <v>05088013</v>
          </cell>
        </row>
        <row r="114">
          <cell r="A114" t="str">
            <v>ANTIOQUIA</v>
          </cell>
          <cell r="B114" t="str">
            <v>05</v>
          </cell>
          <cell r="E114" t="str">
            <v>ANTIOQUIABELLO</v>
          </cell>
          <cell r="F114" t="str">
            <v>05088</v>
          </cell>
          <cell r="H114" t="str">
            <v xml:space="preserve">ANTIOQUIABELLOEL PINAR </v>
          </cell>
          <cell r="I114" t="str">
            <v>05088018</v>
          </cell>
        </row>
        <row r="115">
          <cell r="A115" t="str">
            <v>ANTIOQUIA</v>
          </cell>
          <cell r="B115" t="str">
            <v>05</v>
          </cell>
          <cell r="E115" t="str">
            <v>ANTIOQUIABELLO</v>
          </cell>
          <cell r="F115" t="str">
            <v>05088</v>
          </cell>
          <cell r="H115" t="str">
            <v>ANTIOQUIABELLOEL ALBERGUE</v>
          </cell>
          <cell r="I115" t="str">
            <v>05088020</v>
          </cell>
        </row>
        <row r="116">
          <cell r="A116" t="str">
            <v>ANTIOQUIA</v>
          </cell>
          <cell r="B116" t="str">
            <v>05</v>
          </cell>
          <cell r="E116" t="str">
            <v>ANTIOQUIABELLO</v>
          </cell>
          <cell r="F116" t="str">
            <v>05088</v>
          </cell>
          <cell r="H116" t="str">
            <v xml:space="preserve">ANTIOQUIABELLOHATO VIEJO </v>
          </cell>
          <cell r="I116" t="str">
            <v>05088021</v>
          </cell>
        </row>
        <row r="117">
          <cell r="A117" t="str">
            <v>ANTIOQUIA</v>
          </cell>
          <cell r="B117" t="str">
            <v>05</v>
          </cell>
          <cell r="E117" t="str">
            <v>ANTIOQUIABELLO</v>
          </cell>
          <cell r="F117" t="str">
            <v>05088</v>
          </cell>
          <cell r="H117" t="str">
            <v xml:space="preserve">ANTIOQUIABELLOLA CHINA </v>
          </cell>
          <cell r="I117" t="str">
            <v>05088022</v>
          </cell>
        </row>
        <row r="118">
          <cell r="A118" t="str">
            <v>ANTIOQUIA</v>
          </cell>
          <cell r="B118" t="str">
            <v>05</v>
          </cell>
          <cell r="E118" t="str">
            <v>ANTIOQUIABELLO</v>
          </cell>
          <cell r="F118" t="str">
            <v>05088</v>
          </cell>
          <cell r="H118" t="str">
            <v xml:space="preserve">ANTIOQUIABELLOLA UNIÓN </v>
          </cell>
          <cell r="I118" t="str">
            <v>05088023</v>
          </cell>
        </row>
        <row r="119">
          <cell r="A119" t="str">
            <v>ANTIOQUIA</v>
          </cell>
          <cell r="B119" t="str">
            <v>05</v>
          </cell>
          <cell r="E119" t="str">
            <v>ANTIOQUIABETANIA</v>
          </cell>
          <cell r="F119" t="str">
            <v>05091</v>
          </cell>
          <cell r="H119" t="str">
            <v>ANTIOQUIABETANIABETANIA</v>
          </cell>
          <cell r="I119" t="str">
            <v>05091000</v>
          </cell>
        </row>
        <row r="120">
          <cell r="A120" t="str">
            <v>ANTIOQUIA</v>
          </cell>
          <cell r="B120" t="str">
            <v>05</v>
          </cell>
          <cell r="E120" t="str">
            <v>ANTIOQUIABETANIA</v>
          </cell>
          <cell r="F120" t="str">
            <v>05091</v>
          </cell>
          <cell r="H120" t="str">
            <v xml:space="preserve">ANTIOQUIABETANIASAN LUIS </v>
          </cell>
          <cell r="I120" t="str">
            <v>05091003</v>
          </cell>
        </row>
        <row r="121">
          <cell r="A121" t="str">
            <v>ANTIOQUIA</v>
          </cell>
          <cell r="B121" t="str">
            <v>05</v>
          </cell>
          <cell r="E121" t="str">
            <v>ANTIOQUIABETULIA</v>
          </cell>
          <cell r="F121" t="str">
            <v>05093</v>
          </cell>
          <cell r="H121" t="str">
            <v>ANTIOQUIABETULIABETULIA</v>
          </cell>
          <cell r="I121" t="str">
            <v>05093000</v>
          </cell>
        </row>
        <row r="122">
          <cell r="A122" t="str">
            <v>ANTIOQUIA</v>
          </cell>
          <cell r="B122" t="str">
            <v>05</v>
          </cell>
          <cell r="E122" t="str">
            <v>ANTIOQUIABETULIA</v>
          </cell>
          <cell r="F122" t="str">
            <v>05093</v>
          </cell>
          <cell r="H122" t="str">
            <v xml:space="preserve">ANTIOQUIABETULIAALTAMIRA </v>
          </cell>
          <cell r="I122" t="str">
            <v>05093001</v>
          </cell>
        </row>
        <row r="123">
          <cell r="A123" t="str">
            <v>ANTIOQUIA</v>
          </cell>
          <cell r="B123" t="str">
            <v>05</v>
          </cell>
          <cell r="E123" t="str">
            <v>ANTIOQUIACIUDAD BOLIVAR</v>
          </cell>
          <cell r="F123" t="str">
            <v>05101</v>
          </cell>
          <cell r="H123" t="str">
            <v xml:space="preserve">ANTIOQUIACIUDAD BOLIVARCIUDAD BOLÍVAR </v>
          </cell>
          <cell r="I123" t="str">
            <v>05101000</v>
          </cell>
        </row>
        <row r="124">
          <cell r="A124" t="str">
            <v>ANTIOQUIA</v>
          </cell>
          <cell r="B124" t="str">
            <v>05</v>
          </cell>
          <cell r="E124" t="str">
            <v>ANTIOQUIACIUDAD BOLIVAR</v>
          </cell>
          <cell r="F124" t="str">
            <v>05101</v>
          </cell>
          <cell r="H124" t="str">
            <v>ANTIOQUIACIUDAD BOLIVARALFONSO LÓPEZ</v>
          </cell>
          <cell r="I124" t="str">
            <v>05101001</v>
          </cell>
        </row>
        <row r="125">
          <cell r="A125" t="str">
            <v>ANTIOQUIA</v>
          </cell>
          <cell r="B125" t="str">
            <v>05</v>
          </cell>
          <cell r="E125" t="str">
            <v>ANTIOQUIACIUDAD BOLIVAR</v>
          </cell>
          <cell r="F125" t="str">
            <v>05101</v>
          </cell>
          <cell r="H125" t="str">
            <v xml:space="preserve">ANTIOQUIACIUDAD BOLIVARSAN BERNARDO DE LOS FARALLONES </v>
          </cell>
          <cell r="I125" t="str">
            <v>05101002</v>
          </cell>
        </row>
        <row r="126">
          <cell r="A126" t="str">
            <v>ANTIOQUIA</v>
          </cell>
          <cell r="B126" t="str">
            <v>05</v>
          </cell>
          <cell r="E126" t="str">
            <v>ANTIOQUIACIUDAD BOLIVAR</v>
          </cell>
          <cell r="F126" t="str">
            <v>05101</v>
          </cell>
          <cell r="H126" t="str">
            <v xml:space="preserve">ANTIOQUIACIUDAD BOLIVARSAN GREGORIO </v>
          </cell>
          <cell r="I126" t="str">
            <v>05101006</v>
          </cell>
        </row>
        <row r="127">
          <cell r="A127" t="str">
            <v>ANTIOQUIA</v>
          </cell>
          <cell r="B127" t="str">
            <v>05</v>
          </cell>
          <cell r="E127" t="str">
            <v>ANTIOQUIACIUDAD BOLIVAR</v>
          </cell>
          <cell r="F127" t="str">
            <v>05101</v>
          </cell>
          <cell r="H127" t="str">
            <v xml:space="preserve">ANTIOQUIACIUDAD BOLIVARLA LINDA </v>
          </cell>
          <cell r="I127" t="str">
            <v>05101007</v>
          </cell>
        </row>
        <row r="128">
          <cell r="A128" t="str">
            <v>ANTIOQUIA</v>
          </cell>
          <cell r="B128" t="str">
            <v>05</v>
          </cell>
          <cell r="E128" t="str">
            <v>ANTIOQUIACIUDAD BOLIVAR</v>
          </cell>
          <cell r="F128" t="str">
            <v>05101</v>
          </cell>
          <cell r="H128" t="str">
            <v>ANTIOQUIACIUDAD BOLIVARVILLA ALEGRÍA</v>
          </cell>
          <cell r="I128" t="str">
            <v>05101008</v>
          </cell>
        </row>
        <row r="129">
          <cell r="A129" t="str">
            <v>ANTIOQUIA</v>
          </cell>
          <cell r="B129" t="str">
            <v>05</v>
          </cell>
          <cell r="E129" t="str">
            <v>ANTIOQUIABRICEÑO</v>
          </cell>
          <cell r="F129" t="str">
            <v>05107</v>
          </cell>
          <cell r="H129" t="str">
            <v>ANTIOQUIABRICEÑOBRICEÑO</v>
          </cell>
          <cell r="I129" t="str">
            <v>05107000</v>
          </cell>
        </row>
        <row r="130">
          <cell r="A130" t="str">
            <v>ANTIOQUIA</v>
          </cell>
          <cell r="B130" t="str">
            <v>05</v>
          </cell>
          <cell r="E130" t="str">
            <v>ANTIOQUIABRICEÑO</v>
          </cell>
          <cell r="F130" t="str">
            <v>05107</v>
          </cell>
          <cell r="H130" t="str">
            <v>ANTIOQUIABRICEÑOBERLÍN (PUEBLO NUEVO)</v>
          </cell>
          <cell r="I130" t="str">
            <v>05107001</v>
          </cell>
        </row>
        <row r="131">
          <cell r="A131" t="str">
            <v>ANTIOQUIA</v>
          </cell>
          <cell r="B131" t="str">
            <v>05</v>
          </cell>
          <cell r="E131" t="str">
            <v>ANTIOQUIABRICEÑO</v>
          </cell>
          <cell r="F131" t="str">
            <v>05107</v>
          </cell>
          <cell r="H131" t="str">
            <v>ANTIOQUIABRICEÑOEL ROBLAL</v>
          </cell>
          <cell r="I131" t="str">
            <v>05107002</v>
          </cell>
        </row>
        <row r="132">
          <cell r="A132" t="str">
            <v>ANTIOQUIA</v>
          </cell>
          <cell r="B132" t="str">
            <v>05</v>
          </cell>
          <cell r="E132" t="str">
            <v>ANTIOQUIABRICEÑO</v>
          </cell>
          <cell r="F132" t="str">
            <v>05107</v>
          </cell>
          <cell r="H132" t="str">
            <v>ANTIOQUIABRICEÑOLAS AURAS</v>
          </cell>
          <cell r="I132" t="str">
            <v>05107003</v>
          </cell>
        </row>
        <row r="133">
          <cell r="A133" t="str">
            <v>ANTIOQUIA</v>
          </cell>
          <cell r="B133" t="str">
            <v>05</v>
          </cell>
          <cell r="E133" t="str">
            <v xml:space="preserve">ANTIOQUIABURITICA </v>
          </cell>
          <cell r="F133" t="str">
            <v>05113</v>
          </cell>
          <cell r="H133" t="str">
            <v xml:space="preserve">ANTIOQUIABURITICA BURITICÁ </v>
          </cell>
          <cell r="I133" t="str">
            <v>05113000</v>
          </cell>
        </row>
        <row r="134">
          <cell r="A134" t="str">
            <v>ANTIOQUIA</v>
          </cell>
          <cell r="B134" t="str">
            <v>05</v>
          </cell>
          <cell r="E134" t="str">
            <v xml:space="preserve">ANTIOQUIABURITICA </v>
          </cell>
          <cell r="F134" t="str">
            <v>05113</v>
          </cell>
          <cell r="H134" t="str">
            <v xml:space="preserve">ANTIOQUIABURITICA EL NARANJO </v>
          </cell>
          <cell r="I134" t="str">
            <v>05113001</v>
          </cell>
        </row>
        <row r="135">
          <cell r="A135" t="str">
            <v>ANTIOQUIA</v>
          </cell>
          <cell r="B135" t="str">
            <v>05</v>
          </cell>
          <cell r="E135" t="str">
            <v xml:space="preserve">ANTIOQUIABURITICA </v>
          </cell>
          <cell r="F135" t="str">
            <v>05113</v>
          </cell>
          <cell r="H135" t="str">
            <v xml:space="preserve">ANTIOQUIABURITICA GUARCO </v>
          </cell>
          <cell r="I135" t="str">
            <v>05113002</v>
          </cell>
        </row>
        <row r="136">
          <cell r="A136" t="str">
            <v>ANTIOQUIA</v>
          </cell>
          <cell r="B136" t="str">
            <v>05</v>
          </cell>
          <cell r="E136" t="str">
            <v xml:space="preserve">ANTIOQUIABURITICA </v>
          </cell>
          <cell r="F136" t="str">
            <v>05113</v>
          </cell>
          <cell r="H136" t="str">
            <v>ANTIOQUIABURITICA TABACAL</v>
          </cell>
          <cell r="I136" t="str">
            <v>05113003</v>
          </cell>
        </row>
        <row r="137">
          <cell r="A137" t="str">
            <v>ANTIOQUIA</v>
          </cell>
          <cell r="B137" t="str">
            <v>05</v>
          </cell>
          <cell r="E137" t="str">
            <v xml:space="preserve">ANTIOQUIABURITICA </v>
          </cell>
          <cell r="F137" t="str">
            <v>05113</v>
          </cell>
          <cell r="H137" t="str">
            <v xml:space="preserve">ANTIOQUIABURITICA URARCO </v>
          </cell>
          <cell r="I137" t="str">
            <v>05113004</v>
          </cell>
        </row>
        <row r="138">
          <cell r="A138" t="str">
            <v>ANTIOQUIA</v>
          </cell>
          <cell r="B138" t="str">
            <v>05</v>
          </cell>
          <cell r="E138" t="str">
            <v xml:space="preserve">ANTIOQUIABURITICA </v>
          </cell>
          <cell r="F138" t="str">
            <v>05113</v>
          </cell>
          <cell r="H138" t="str">
            <v>ANTIOQUIABURITICA LA ANGELINA</v>
          </cell>
          <cell r="I138" t="str">
            <v>05113005</v>
          </cell>
        </row>
        <row r="139">
          <cell r="A139" t="str">
            <v>ANTIOQUIA</v>
          </cell>
          <cell r="B139" t="str">
            <v>05</v>
          </cell>
          <cell r="E139" t="str">
            <v>ANTIOQUIACACERES</v>
          </cell>
          <cell r="F139" t="str">
            <v>05120</v>
          </cell>
          <cell r="H139" t="str">
            <v>ANTIOQUIACACERESCÁCERES</v>
          </cell>
          <cell r="I139" t="str">
            <v>05120000</v>
          </cell>
        </row>
        <row r="140">
          <cell r="A140" t="str">
            <v>ANTIOQUIA</v>
          </cell>
          <cell r="B140" t="str">
            <v>05</v>
          </cell>
          <cell r="E140" t="str">
            <v>ANTIOQUIACACERES</v>
          </cell>
          <cell r="F140" t="str">
            <v>05120</v>
          </cell>
          <cell r="H140" t="str">
            <v xml:space="preserve">ANTIOQUIACACERESEL JARDÍN (TAMANÁ) </v>
          </cell>
          <cell r="I140" t="str">
            <v>05120002</v>
          </cell>
        </row>
        <row r="141">
          <cell r="A141" t="str">
            <v>ANTIOQUIA</v>
          </cell>
          <cell r="B141" t="str">
            <v>05</v>
          </cell>
          <cell r="E141" t="str">
            <v>ANTIOQUIACACERES</v>
          </cell>
          <cell r="F141" t="str">
            <v>05120</v>
          </cell>
          <cell r="H141" t="str">
            <v>ANTIOQUIACACERESGUARUMO</v>
          </cell>
          <cell r="I141" t="str">
            <v>05120003</v>
          </cell>
        </row>
        <row r="142">
          <cell r="A142" t="str">
            <v>ANTIOQUIA</v>
          </cell>
          <cell r="B142" t="str">
            <v>05</v>
          </cell>
          <cell r="E142" t="str">
            <v>ANTIOQUIACACERES</v>
          </cell>
          <cell r="F142" t="str">
            <v>05120</v>
          </cell>
          <cell r="H142" t="str">
            <v>ANTIOQUIACACERESMANIZALES</v>
          </cell>
          <cell r="I142" t="str">
            <v>05120004</v>
          </cell>
        </row>
        <row r="143">
          <cell r="A143" t="str">
            <v>ANTIOQUIA</v>
          </cell>
          <cell r="B143" t="str">
            <v>05</v>
          </cell>
          <cell r="E143" t="str">
            <v>ANTIOQUIACACERES</v>
          </cell>
          <cell r="F143" t="str">
            <v>05120</v>
          </cell>
          <cell r="H143" t="str">
            <v xml:space="preserve">ANTIOQUIACACERESPUERTO BÉLGICA </v>
          </cell>
          <cell r="I143" t="str">
            <v>05120006</v>
          </cell>
        </row>
        <row r="144">
          <cell r="A144" t="str">
            <v>ANTIOQUIA</v>
          </cell>
          <cell r="B144" t="str">
            <v>05</v>
          </cell>
          <cell r="E144" t="str">
            <v>ANTIOQUIACACERES</v>
          </cell>
          <cell r="F144" t="str">
            <v>05120</v>
          </cell>
          <cell r="H144" t="str">
            <v xml:space="preserve">ANTIOQUIACACERESPIAMONTE </v>
          </cell>
          <cell r="I144" t="str">
            <v>05120010</v>
          </cell>
        </row>
        <row r="145">
          <cell r="A145" t="str">
            <v>ANTIOQUIA</v>
          </cell>
          <cell r="B145" t="str">
            <v>05</v>
          </cell>
          <cell r="E145" t="str">
            <v>ANTIOQUIACACERES</v>
          </cell>
          <cell r="F145" t="str">
            <v>05120</v>
          </cell>
          <cell r="H145" t="str">
            <v>ANTIOQUIACACERESNUEVA ESPERANZA</v>
          </cell>
          <cell r="I145" t="str">
            <v>05120011</v>
          </cell>
        </row>
        <row r="146">
          <cell r="A146" t="str">
            <v>ANTIOQUIA</v>
          </cell>
          <cell r="B146" t="str">
            <v>05</v>
          </cell>
          <cell r="E146" t="str">
            <v>ANTIOQUIACACERES</v>
          </cell>
          <cell r="F146" t="str">
            <v>05120</v>
          </cell>
          <cell r="H146" t="str">
            <v>ANTIOQUIACACERESRÍO MAN</v>
          </cell>
          <cell r="I146" t="str">
            <v>05120012</v>
          </cell>
        </row>
        <row r="147">
          <cell r="A147" t="str">
            <v>ANTIOQUIA</v>
          </cell>
          <cell r="B147" t="str">
            <v>05</v>
          </cell>
          <cell r="E147" t="str">
            <v>ANTIOQUIACAICEDO</v>
          </cell>
          <cell r="F147" t="str">
            <v>05125</v>
          </cell>
          <cell r="H147" t="str">
            <v>ANTIOQUIACAICEDOCAICEDO</v>
          </cell>
          <cell r="I147" t="str">
            <v>05125000</v>
          </cell>
        </row>
        <row r="148">
          <cell r="A148" t="str">
            <v>ANTIOQUIA</v>
          </cell>
          <cell r="B148" t="str">
            <v>05</v>
          </cell>
          <cell r="E148" t="str">
            <v>ANTIOQUIACAICEDO</v>
          </cell>
          <cell r="F148" t="str">
            <v>05125</v>
          </cell>
          <cell r="H148" t="str">
            <v>ANTIOQUIACAICEDOASESÍ</v>
          </cell>
          <cell r="I148" t="str">
            <v>05125001</v>
          </cell>
        </row>
        <row r="149">
          <cell r="A149" t="str">
            <v>ANTIOQUIA</v>
          </cell>
          <cell r="B149" t="str">
            <v>05</v>
          </cell>
          <cell r="E149" t="str">
            <v>ANTIOQUIACAICEDO</v>
          </cell>
          <cell r="F149" t="str">
            <v>05125</v>
          </cell>
          <cell r="H149" t="str">
            <v xml:space="preserve">ANTIOQUIACAICEDOLA SALAZAR </v>
          </cell>
          <cell r="I149" t="str">
            <v>05125002</v>
          </cell>
        </row>
        <row r="150">
          <cell r="A150" t="str">
            <v>ANTIOQUIA</v>
          </cell>
          <cell r="B150" t="str">
            <v>05</v>
          </cell>
          <cell r="E150" t="str">
            <v xml:space="preserve">ANTIOQUIACALDAS </v>
          </cell>
          <cell r="F150" t="str">
            <v>05129</v>
          </cell>
          <cell r="H150" t="str">
            <v xml:space="preserve">ANTIOQUIACALDAS CALDAS </v>
          </cell>
          <cell r="I150" t="str">
            <v>05129000</v>
          </cell>
        </row>
        <row r="151">
          <cell r="A151" t="str">
            <v>ANTIOQUIA</v>
          </cell>
          <cell r="B151" t="str">
            <v>05</v>
          </cell>
          <cell r="E151" t="str">
            <v xml:space="preserve">ANTIOQUIACALDAS </v>
          </cell>
          <cell r="F151" t="str">
            <v>05129</v>
          </cell>
          <cell r="H151" t="str">
            <v>ANTIOQUIACALDAS EL CAÑO</v>
          </cell>
          <cell r="I151" t="str">
            <v>05129001</v>
          </cell>
        </row>
        <row r="152">
          <cell r="A152" t="str">
            <v>ANTIOQUIA</v>
          </cell>
          <cell r="B152" t="str">
            <v>05</v>
          </cell>
          <cell r="E152" t="str">
            <v xml:space="preserve">ANTIOQUIACALDAS </v>
          </cell>
          <cell r="F152" t="str">
            <v>05129</v>
          </cell>
          <cell r="H152" t="str">
            <v>ANTIOQUIACALDAS LA RAYA</v>
          </cell>
          <cell r="I152" t="str">
            <v>05129002</v>
          </cell>
        </row>
        <row r="153">
          <cell r="A153" t="str">
            <v>ANTIOQUIA</v>
          </cell>
          <cell r="B153" t="str">
            <v>05</v>
          </cell>
          <cell r="E153" t="str">
            <v xml:space="preserve">ANTIOQUIACALDAS </v>
          </cell>
          <cell r="F153" t="str">
            <v>05129</v>
          </cell>
          <cell r="H153" t="str">
            <v>ANTIOQUIACALDAS LA MIEL</v>
          </cell>
          <cell r="I153" t="str">
            <v>05129004</v>
          </cell>
        </row>
        <row r="154">
          <cell r="A154" t="str">
            <v>ANTIOQUIA</v>
          </cell>
          <cell r="B154" t="str">
            <v>05</v>
          </cell>
          <cell r="E154" t="str">
            <v xml:space="preserve">ANTIOQUIACALDAS </v>
          </cell>
          <cell r="F154" t="str">
            <v>05129</v>
          </cell>
          <cell r="H154" t="str">
            <v xml:space="preserve">ANTIOQUIACALDAS LA CORRALA </v>
          </cell>
          <cell r="I154" t="str">
            <v>05129005</v>
          </cell>
        </row>
        <row r="155">
          <cell r="A155" t="str">
            <v>ANTIOQUIA</v>
          </cell>
          <cell r="B155" t="str">
            <v>05</v>
          </cell>
          <cell r="E155" t="str">
            <v xml:space="preserve">ANTIOQUIACALDAS </v>
          </cell>
          <cell r="F155" t="str">
            <v>05129</v>
          </cell>
          <cell r="H155" t="str">
            <v>ANTIOQUIACALDAS PRIMAVERA</v>
          </cell>
          <cell r="I155" t="str">
            <v>05129006</v>
          </cell>
        </row>
        <row r="156">
          <cell r="A156" t="str">
            <v>ANTIOQUIA</v>
          </cell>
          <cell r="B156" t="str">
            <v>05</v>
          </cell>
          <cell r="E156" t="str">
            <v xml:space="preserve">ANTIOQUIACALDAS </v>
          </cell>
          <cell r="F156" t="str">
            <v>05129</v>
          </cell>
          <cell r="H156" t="str">
            <v>ANTIOQUIACALDAS EL RAIZAL</v>
          </cell>
          <cell r="I156" t="str">
            <v>05129007</v>
          </cell>
        </row>
        <row r="157">
          <cell r="A157" t="str">
            <v>ANTIOQUIA</v>
          </cell>
          <cell r="B157" t="str">
            <v>05</v>
          </cell>
          <cell r="E157" t="str">
            <v xml:space="preserve">ANTIOQUIACALDAS </v>
          </cell>
          <cell r="F157" t="str">
            <v>05129</v>
          </cell>
          <cell r="H157" t="str">
            <v xml:space="preserve">ANTIOQUIACALDAS LA CLARA </v>
          </cell>
          <cell r="I157" t="str">
            <v>05129008</v>
          </cell>
        </row>
        <row r="158">
          <cell r="A158" t="str">
            <v>ANTIOQUIA</v>
          </cell>
          <cell r="B158" t="str">
            <v>05</v>
          </cell>
          <cell r="E158" t="str">
            <v xml:space="preserve">ANTIOQUIACALDAS </v>
          </cell>
          <cell r="F158" t="str">
            <v>05129</v>
          </cell>
          <cell r="H158" t="str">
            <v xml:space="preserve">ANTIOQUIACALDAS LA QUIEBRA </v>
          </cell>
          <cell r="I158" t="str">
            <v>05129009</v>
          </cell>
        </row>
        <row r="159">
          <cell r="A159" t="str">
            <v>ANTIOQUIA</v>
          </cell>
          <cell r="B159" t="str">
            <v>05</v>
          </cell>
          <cell r="E159" t="str">
            <v xml:space="preserve">ANTIOQUIACALDAS </v>
          </cell>
          <cell r="F159" t="str">
            <v>05129</v>
          </cell>
          <cell r="H159" t="str">
            <v xml:space="preserve">ANTIOQUIACALDAS LA SALADA PARTE BAJA </v>
          </cell>
          <cell r="I159" t="str">
            <v>05129010</v>
          </cell>
        </row>
        <row r="160">
          <cell r="A160" t="str">
            <v>ANTIOQUIA</v>
          </cell>
          <cell r="B160" t="str">
            <v>05</v>
          </cell>
          <cell r="E160" t="str">
            <v xml:space="preserve">ANTIOQUIACALDAS </v>
          </cell>
          <cell r="F160" t="str">
            <v>05129</v>
          </cell>
          <cell r="H160" t="str">
            <v xml:space="preserve">ANTIOQUIACALDAS LA TOLVA </v>
          </cell>
          <cell r="I160" t="str">
            <v>05129011</v>
          </cell>
        </row>
        <row r="161">
          <cell r="A161" t="str">
            <v>ANTIOQUIA</v>
          </cell>
          <cell r="B161" t="str">
            <v>05</v>
          </cell>
          <cell r="E161" t="str">
            <v xml:space="preserve">ANTIOQUIACALDAS </v>
          </cell>
          <cell r="F161" t="str">
            <v>05129</v>
          </cell>
          <cell r="H161" t="str">
            <v xml:space="preserve">ANTIOQUIACALDAS LA VALERIA </v>
          </cell>
          <cell r="I161" t="str">
            <v>05129012</v>
          </cell>
        </row>
        <row r="162">
          <cell r="A162" t="str">
            <v>ANTIOQUIA</v>
          </cell>
          <cell r="B162" t="str">
            <v>05</v>
          </cell>
          <cell r="E162" t="str">
            <v xml:space="preserve">ANTIOQUIACAMPAMENTO </v>
          </cell>
          <cell r="F162" t="str">
            <v>05134</v>
          </cell>
          <cell r="H162" t="str">
            <v xml:space="preserve">ANTIOQUIACAMPAMENTO CAMPAMENTO </v>
          </cell>
          <cell r="I162" t="str">
            <v>05134000</v>
          </cell>
        </row>
        <row r="163">
          <cell r="A163" t="str">
            <v>ANTIOQUIA</v>
          </cell>
          <cell r="B163" t="str">
            <v>05</v>
          </cell>
          <cell r="E163" t="str">
            <v xml:space="preserve">ANTIOQUIACAMPAMENTO </v>
          </cell>
          <cell r="F163" t="str">
            <v>05134</v>
          </cell>
          <cell r="H163" t="str">
            <v>ANTIOQUIACAMPAMENTO LA CHIQUITA</v>
          </cell>
          <cell r="I163" t="str">
            <v>05134001</v>
          </cell>
        </row>
        <row r="164">
          <cell r="A164" t="str">
            <v>ANTIOQUIA</v>
          </cell>
          <cell r="B164" t="str">
            <v>05</v>
          </cell>
          <cell r="E164" t="str">
            <v xml:space="preserve">ANTIOQUIACAMPAMENTO </v>
          </cell>
          <cell r="F164" t="str">
            <v>05134</v>
          </cell>
          <cell r="H164" t="str">
            <v>ANTIOQUIACAMPAMENTO LA SOLITA</v>
          </cell>
          <cell r="I164" t="str">
            <v>05134002</v>
          </cell>
        </row>
        <row r="165">
          <cell r="A165" t="str">
            <v>ANTIOQUIA</v>
          </cell>
          <cell r="B165" t="str">
            <v>05</v>
          </cell>
          <cell r="E165" t="str">
            <v xml:space="preserve">ANTIOQUIACAMPAMENTO </v>
          </cell>
          <cell r="F165" t="str">
            <v>05134</v>
          </cell>
          <cell r="H165" t="str">
            <v xml:space="preserve">ANTIOQUIACAMPAMENTO LLANADAS </v>
          </cell>
          <cell r="I165" t="str">
            <v>05134003</v>
          </cell>
        </row>
        <row r="166">
          <cell r="A166" t="str">
            <v>ANTIOQUIA</v>
          </cell>
          <cell r="B166" t="str">
            <v>05</v>
          </cell>
          <cell r="E166" t="str">
            <v xml:space="preserve">ANTIOQUIACAMPAMENTO </v>
          </cell>
          <cell r="F166" t="str">
            <v>05134</v>
          </cell>
          <cell r="H166" t="str">
            <v xml:space="preserve">ANTIOQUIACAMPAMENTO MORROPELÓN </v>
          </cell>
          <cell r="I166" t="str">
            <v>05134005</v>
          </cell>
        </row>
        <row r="167">
          <cell r="A167" t="str">
            <v>ANTIOQUIA</v>
          </cell>
          <cell r="B167" t="str">
            <v>05</v>
          </cell>
          <cell r="E167" t="str">
            <v xml:space="preserve">ANTIOQUIACAMPAMENTO </v>
          </cell>
          <cell r="F167" t="str">
            <v>05134</v>
          </cell>
          <cell r="H167" t="str">
            <v>ANTIOQUIACAMPAMENTO LOS CHORROS</v>
          </cell>
          <cell r="I167" t="str">
            <v>05134008</v>
          </cell>
        </row>
        <row r="168">
          <cell r="A168" t="str">
            <v>ANTIOQUIA</v>
          </cell>
          <cell r="B168" t="str">
            <v>05</v>
          </cell>
          <cell r="E168" t="str">
            <v>ANTIOQUIACAÑASGORDAS</v>
          </cell>
          <cell r="F168" t="str">
            <v>05138</v>
          </cell>
          <cell r="H168" t="str">
            <v>ANTIOQUIACAÑASGORDASCAÑASGORDAS</v>
          </cell>
          <cell r="I168" t="str">
            <v>05138000</v>
          </cell>
        </row>
        <row r="169">
          <cell r="A169" t="str">
            <v>ANTIOQUIA</v>
          </cell>
          <cell r="B169" t="str">
            <v>05</v>
          </cell>
          <cell r="E169" t="str">
            <v>ANTIOQUIACAÑASGORDAS</v>
          </cell>
          <cell r="F169" t="str">
            <v>05138</v>
          </cell>
          <cell r="H169" t="str">
            <v xml:space="preserve">ANTIOQUIACAÑASGORDASBUENOS AIRES </v>
          </cell>
          <cell r="I169" t="str">
            <v>05138001</v>
          </cell>
        </row>
        <row r="170">
          <cell r="A170" t="str">
            <v>ANTIOQUIA</v>
          </cell>
          <cell r="B170" t="str">
            <v>05</v>
          </cell>
          <cell r="E170" t="str">
            <v>ANTIOQUIACAÑASGORDAS</v>
          </cell>
          <cell r="F170" t="str">
            <v>05138</v>
          </cell>
          <cell r="H170" t="str">
            <v>ANTIOQUIACAÑASGORDASCESTILLAL</v>
          </cell>
          <cell r="I170" t="str">
            <v>05138002</v>
          </cell>
        </row>
        <row r="171">
          <cell r="A171" t="str">
            <v>ANTIOQUIA</v>
          </cell>
          <cell r="B171" t="str">
            <v>05</v>
          </cell>
          <cell r="E171" t="str">
            <v>ANTIOQUIACAÑASGORDAS</v>
          </cell>
          <cell r="F171" t="str">
            <v>05138</v>
          </cell>
          <cell r="H171" t="str">
            <v>ANTIOQUIACAÑASGORDASJUNTAS DE URAMITA</v>
          </cell>
          <cell r="I171" t="str">
            <v>05138003</v>
          </cell>
        </row>
        <row r="172">
          <cell r="A172" t="str">
            <v>ANTIOQUIA</v>
          </cell>
          <cell r="B172" t="str">
            <v>05</v>
          </cell>
          <cell r="E172" t="str">
            <v>ANTIOQUIACAÑASGORDAS</v>
          </cell>
          <cell r="F172" t="str">
            <v>05138</v>
          </cell>
          <cell r="H172" t="str">
            <v>ANTIOQUIACAÑASGORDASSAN PASCUAL</v>
          </cell>
          <cell r="I172" t="str">
            <v>05138005</v>
          </cell>
        </row>
        <row r="173">
          <cell r="A173" t="str">
            <v>ANTIOQUIA</v>
          </cell>
          <cell r="B173" t="str">
            <v>05</v>
          </cell>
          <cell r="E173" t="str">
            <v>ANTIOQUIACAÑASGORDAS</v>
          </cell>
          <cell r="F173" t="str">
            <v>05138</v>
          </cell>
          <cell r="H173" t="str">
            <v>ANTIOQUIACAÑASGORDASVERSALLES</v>
          </cell>
          <cell r="I173" t="str">
            <v>05138006</v>
          </cell>
        </row>
        <row r="174">
          <cell r="A174" t="str">
            <v>ANTIOQUIA</v>
          </cell>
          <cell r="B174" t="str">
            <v>05</v>
          </cell>
          <cell r="E174" t="str">
            <v>ANTIOQUIACAÑASGORDAS</v>
          </cell>
          <cell r="F174" t="str">
            <v>05138</v>
          </cell>
          <cell r="H174" t="str">
            <v xml:space="preserve">ANTIOQUIACAÑASGORDASLA BALSA </v>
          </cell>
          <cell r="I174" t="str">
            <v>05138007</v>
          </cell>
        </row>
        <row r="175">
          <cell r="A175" t="str">
            <v>ANTIOQUIA</v>
          </cell>
          <cell r="B175" t="str">
            <v>05</v>
          </cell>
          <cell r="E175" t="str">
            <v>ANTIOQUIACAÑASGORDAS</v>
          </cell>
          <cell r="F175" t="str">
            <v>05138</v>
          </cell>
          <cell r="H175" t="str">
            <v>ANTIOQUIACAÑASGORDASEL MADERO</v>
          </cell>
          <cell r="I175" t="str">
            <v>05138008</v>
          </cell>
        </row>
        <row r="176">
          <cell r="A176" t="str">
            <v>ANTIOQUIA</v>
          </cell>
          <cell r="B176" t="str">
            <v>05</v>
          </cell>
          <cell r="E176" t="str">
            <v xml:space="preserve">ANTIOQUIACARACOLI </v>
          </cell>
          <cell r="F176" t="str">
            <v>05142</v>
          </cell>
          <cell r="H176" t="str">
            <v xml:space="preserve">ANTIOQUIACARACOLI CARACOLÍ </v>
          </cell>
          <cell r="I176" t="str">
            <v>05142000</v>
          </cell>
        </row>
        <row r="177">
          <cell r="A177" t="str">
            <v>ANTIOQUIA</v>
          </cell>
          <cell r="B177" t="str">
            <v>05</v>
          </cell>
          <cell r="E177" t="str">
            <v xml:space="preserve">ANTIOQUIACARACOLI </v>
          </cell>
          <cell r="F177" t="str">
            <v>05142</v>
          </cell>
          <cell r="H177" t="str">
            <v xml:space="preserve">ANTIOQUIACARACOLI SARDINAS </v>
          </cell>
          <cell r="I177" t="str">
            <v>05142001</v>
          </cell>
        </row>
        <row r="178">
          <cell r="A178" t="str">
            <v>ANTIOQUIA</v>
          </cell>
          <cell r="B178" t="str">
            <v>05</v>
          </cell>
          <cell r="E178" t="str">
            <v xml:space="preserve">ANTIOQUIACARACOLI </v>
          </cell>
          <cell r="F178" t="str">
            <v>05142</v>
          </cell>
          <cell r="H178" t="str">
            <v xml:space="preserve">ANTIOQUIACARACOLI CASCARON </v>
          </cell>
          <cell r="I178" t="str">
            <v>05142002</v>
          </cell>
        </row>
        <row r="179">
          <cell r="A179" t="str">
            <v>ANTIOQUIA</v>
          </cell>
          <cell r="B179" t="str">
            <v>05</v>
          </cell>
          <cell r="E179" t="str">
            <v xml:space="preserve">ANTIOQUIACARACOLI </v>
          </cell>
          <cell r="F179" t="str">
            <v>05142</v>
          </cell>
          <cell r="H179" t="str">
            <v xml:space="preserve">ANTIOQUIACARACOLI EL BAGRE </v>
          </cell>
          <cell r="I179" t="str">
            <v>05142003</v>
          </cell>
        </row>
        <row r="180">
          <cell r="A180" t="str">
            <v>ANTIOQUIA</v>
          </cell>
          <cell r="B180" t="str">
            <v>05</v>
          </cell>
          <cell r="E180" t="str">
            <v xml:space="preserve">ANTIOQUIACARACOLI </v>
          </cell>
          <cell r="F180" t="str">
            <v>05142</v>
          </cell>
          <cell r="H180" t="str">
            <v>ANTIOQUIACARACOLI LAS ÁGUILAS</v>
          </cell>
          <cell r="I180" t="str">
            <v>05142004</v>
          </cell>
        </row>
        <row r="181">
          <cell r="A181" t="str">
            <v>ANTIOQUIA</v>
          </cell>
          <cell r="B181" t="str">
            <v>05</v>
          </cell>
          <cell r="E181" t="str">
            <v>ANTIOQUIACARAMANTA</v>
          </cell>
          <cell r="F181" t="str">
            <v>05145</v>
          </cell>
          <cell r="H181" t="str">
            <v>ANTIOQUIACARAMANTACARAMANTA</v>
          </cell>
          <cell r="I181" t="str">
            <v>05145000</v>
          </cell>
        </row>
        <row r="182">
          <cell r="A182" t="str">
            <v>ANTIOQUIA</v>
          </cell>
          <cell r="B182" t="str">
            <v>05</v>
          </cell>
          <cell r="E182" t="str">
            <v>ANTIOQUIACARAMANTA</v>
          </cell>
          <cell r="F182" t="str">
            <v>05145</v>
          </cell>
          <cell r="H182" t="str">
            <v xml:space="preserve">ANTIOQUIACARAMANTAALEGRÍAS </v>
          </cell>
          <cell r="I182" t="str">
            <v>05145001</v>
          </cell>
        </row>
        <row r="183">
          <cell r="A183" t="str">
            <v>ANTIOQUIA</v>
          </cell>
          <cell r="B183" t="str">
            <v>05</v>
          </cell>
          <cell r="E183" t="str">
            <v>ANTIOQUIACARAMANTA</v>
          </cell>
          <cell r="F183" t="str">
            <v>05145</v>
          </cell>
          <cell r="H183" t="str">
            <v>ANTIOQUIACARAMANTASUCRE</v>
          </cell>
          <cell r="I183" t="str">
            <v>05145002</v>
          </cell>
        </row>
        <row r="184">
          <cell r="A184" t="str">
            <v>ANTIOQUIA</v>
          </cell>
          <cell r="B184" t="str">
            <v>05</v>
          </cell>
          <cell r="E184" t="str">
            <v>ANTIOQUIACARAMANTA</v>
          </cell>
          <cell r="F184" t="str">
            <v>05145</v>
          </cell>
          <cell r="H184" t="str">
            <v xml:space="preserve">ANTIOQUIACARAMANTABARRO BLANCO </v>
          </cell>
          <cell r="I184" t="str">
            <v>05145003</v>
          </cell>
        </row>
        <row r="185">
          <cell r="A185" t="str">
            <v>ANTIOQUIA</v>
          </cell>
          <cell r="B185" t="str">
            <v>05</v>
          </cell>
          <cell r="E185" t="str">
            <v>ANTIOQUIACARAMANTA</v>
          </cell>
          <cell r="F185" t="str">
            <v>05145</v>
          </cell>
          <cell r="H185" t="str">
            <v>ANTIOQUIACARAMANTACHIRAPOTO</v>
          </cell>
          <cell r="I185" t="str">
            <v>05145004</v>
          </cell>
        </row>
        <row r="186">
          <cell r="A186" t="str">
            <v>ANTIOQUIA</v>
          </cell>
          <cell r="B186" t="str">
            <v>05</v>
          </cell>
          <cell r="E186" t="str">
            <v xml:space="preserve">ANTIOQUIACAREPA </v>
          </cell>
          <cell r="F186" t="str">
            <v>05147</v>
          </cell>
          <cell r="H186" t="str">
            <v xml:space="preserve">ANTIOQUIACAREPA CAREPA </v>
          </cell>
          <cell r="I186" t="str">
            <v>05147000</v>
          </cell>
        </row>
        <row r="187">
          <cell r="A187" t="str">
            <v>ANTIOQUIA</v>
          </cell>
          <cell r="B187" t="str">
            <v>05</v>
          </cell>
          <cell r="E187" t="str">
            <v xml:space="preserve">ANTIOQUIACAREPA </v>
          </cell>
          <cell r="F187" t="str">
            <v>05147</v>
          </cell>
          <cell r="H187" t="str">
            <v>ANTIOQUIACAREPA PIEDRAS BLANCAS</v>
          </cell>
          <cell r="I187" t="str">
            <v>05147003</v>
          </cell>
        </row>
        <row r="188">
          <cell r="A188" t="str">
            <v>ANTIOQUIA</v>
          </cell>
          <cell r="B188" t="str">
            <v>05</v>
          </cell>
          <cell r="E188" t="str">
            <v xml:space="preserve">ANTIOQUIACAREPA </v>
          </cell>
          <cell r="F188" t="str">
            <v>05147</v>
          </cell>
          <cell r="H188" t="str">
            <v xml:space="preserve">ANTIOQUIACAREPA ZUNGO EMBARCADERO (PUEBLO NUEVO) </v>
          </cell>
          <cell r="I188" t="str">
            <v>05147004</v>
          </cell>
        </row>
        <row r="189">
          <cell r="A189" t="str">
            <v>ANTIOQUIA</v>
          </cell>
          <cell r="B189" t="str">
            <v>05</v>
          </cell>
          <cell r="E189" t="str">
            <v xml:space="preserve">ANTIOQUIACAREPA </v>
          </cell>
          <cell r="F189" t="str">
            <v>05147</v>
          </cell>
          <cell r="H189" t="str">
            <v>ANTIOQUIACAREPA ZUNGO EMBARCADERO (11 DE NOVIEMBRE)</v>
          </cell>
          <cell r="I189" t="str">
            <v>05147005</v>
          </cell>
        </row>
        <row r="190">
          <cell r="A190" t="str">
            <v>ANTIOQUIA</v>
          </cell>
          <cell r="B190" t="str">
            <v>05</v>
          </cell>
          <cell r="E190" t="str">
            <v xml:space="preserve">ANTIOQUIACAREPA </v>
          </cell>
          <cell r="F190" t="str">
            <v>05147</v>
          </cell>
          <cell r="H190" t="str">
            <v xml:space="preserve">ANTIOQUIACAREPA CASA VERDE </v>
          </cell>
          <cell r="I190" t="str">
            <v>05147006</v>
          </cell>
        </row>
        <row r="191">
          <cell r="A191" t="str">
            <v>ANTIOQUIA</v>
          </cell>
          <cell r="B191" t="str">
            <v>05</v>
          </cell>
          <cell r="E191" t="str">
            <v xml:space="preserve">ANTIOQUIACAREPA </v>
          </cell>
          <cell r="F191" t="str">
            <v>05147</v>
          </cell>
          <cell r="H191" t="str">
            <v xml:space="preserve">ANTIOQUIACAREPA EL ENCANTO </v>
          </cell>
          <cell r="I191" t="str">
            <v>05147007</v>
          </cell>
        </row>
        <row r="192">
          <cell r="A192" t="str">
            <v>ANTIOQUIA</v>
          </cell>
          <cell r="B192" t="str">
            <v>05</v>
          </cell>
          <cell r="E192" t="str">
            <v xml:space="preserve">ANTIOQUIACAREPA </v>
          </cell>
          <cell r="F192" t="str">
            <v>05147</v>
          </cell>
          <cell r="H192" t="str">
            <v>ANTIOQUIACAREPA ZUNGO EMBARCADERO (28 DE OCTUBRE)</v>
          </cell>
          <cell r="I192" t="str">
            <v>05147008</v>
          </cell>
        </row>
        <row r="193">
          <cell r="A193" t="str">
            <v>ANTIOQUIA</v>
          </cell>
          <cell r="B193" t="str">
            <v>05</v>
          </cell>
          <cell r="E193" t="str">
            <v xml:space="preserve">ANTIOQUIAEL CARMEN DE VIBORAL </v>
          </cell>
          <cell r="F193" t="str">
            <v>05148</v>
          </cell>
          <cell r="H193" t="str">
            <v xml:space="preserve">ANTIOQUIAEL CARMEN DE VIBORAL EL CARMEN DE VIBORAL </v>
          </cell>
          <cell r="I193" t="str">
            <v>05148000</v>
          </cell>
        </row>
        <row r="194">
          <cell r="A194" t="str">
            <v>ANTIOQUIA</v>
          </cell>
          <cell r="B194" t="str">
            <v>05</v>
          </cell>
          <cell r="E194" t="str">
            <v xml:space="preserve">ANTIOQUIAEL CARMEN DE VIBORAL </v>
          </cell>
          <cell r="F194" t="str">
            <v>05148</v>
          </cell>
          <cell r="H194" t="str">
            <v xml:space="preserve">ANTIOQUIAEL CARMEN DE VIBORAL SANTA INÉS </v>
          </cell>
          <cell r="I194" t="str">
            <v>05148001</v>
          </cell>
        </row>
        <row r="195">
          <cell r="A195" t="str">
            <v>ANTIOQUIA</v>
          </cell>
          <cell r="B195" t="str">
            <v>05</v>
          </cell>
          <cell r="E195" t="str">
            <v xml:space="preserve">ANTIOQUIAEL CARMEN DE VIBORAL </v>
          </cell>
          <cell r="F195" t="str">
            <v>05148</v>
          </cell>
          <cell r="H195" t="str">
            <v xml:space="preserve">ANTIOQUIAEL CARMEN DE VIBORAL SANTA RITA </v>
          </cell>
          <cell r="I195" t="str">
            <v>05148002</v>
          </cell>
        </row>
        <row r="196">
          <cell r="A196" t="str">
            <v>ANTIOQUIA</v>
          </cell>
          <cell r="B196" t="str">
            <v>05</v>
          </cell>
          <cell r="E196" t="str">
            <v xml:space="preserve">ANTIOQUIAEL CARMEN DE VIBORAL </v>
          </cell>
          <cell r="F196" t="str">
            <v>05148</v>
          </cell>
          <cell r="H196" t="str">
            <v xml:space="preserve">ANTIOQUIAEL CARMEN DE VIBORAL AGUAS CLARAS </v>
          </cell>
          <cell r="I196" t="str">
            <v>05148003</v>
          </cell>
        </row>
        <row r="197">
          <cell r="A197" t="str">
            <v>ANTIOQUIA</v>
          </cell>
          <cell r="B197" t="str">
            <v>05</v>
          </cell>
          <cell r="E197" t="str">
            <v xml:space="preserve">ANTIOQUIAEL CARMEN DE VIBORAL </v>
          </cell>
          <cell r="F197" t="str">
            <v>05148</v>
          </cell>
          <cell r="H197" t="str">
            <v xml:space="preserve">ANTIOQUIAEL CARMEN DE VIBORAL LA CHAPA </v>
          </cell>
          <cell r="I197" t="str">
            <v>05148005</v>
          </cell>
        </row>
        <row r="198">
          <cell r="A198" t="str">
            <v>ANTIOQUIA</v>
          </cell>
          <cell r="B198" t="str">
            <v>05</v>
          </cell>
          <cell r="E198" t="str">
            <v xml:space="preserve">ANTIOQUIAEL CARMEN DE VIBORAL </v>
          </cell>
          <cell r="F198" t="str">
            <v>05148</v>
          </cell>
          <cell r="H198" t="str">
            <v xml:space="preserve">ANTIOQUIAEL CARMEN DE VIBORAL LA ESPERANZA </v>
          </cell>
          <cell r="I198" t="str">
            <v>05148007</v>
          </cell>
        </row>
        <row r="199">
          <cell r="A199" t="str">
            <v>ANTIOQUIA</v>
          </cell>
          <cell r="B199" t="str">
            <v>05</v>
          </cell>
          <cell r="E199" t="str">
            <v xml:space="preserve">ANTIOQUIAEL CARMEN DE VIBORAL </v>
          </cell>
          <cell r="F199" t="str">
            <v>05148</v>
          </cell>
          <cell r="H199" t="str">
            <v xml:space="preserve">ANTIOQUIAEL CARMEN DE VIBORAL LA AURORA (LAS BRISAS) </v>
          </cell>
          <cell r="I199" t="str">
            <v>05148008</v>
          </cell>
        </row>
        <row r="200">
          <cell r="A200" t="str">
            <v>ANTIOQUIA</v>
          </cell>
          <cell r="B200" t="str">
            <v>05</v>
          </cell>
          <cell r="E200" t="str">
            <v xml:space="preserve">ANTIOQUIAEL CARMEN DE VIBORAL </v>
          </cell>
          <cell r="F200" t="str">
            <v>05148</v>
          </cell>
          <cell r="H200" t="str">
            <v>ANTIOQUIAEL CARMEN DE VIBORAL LA MADERA</v>
          </cell>
          <cell r="I200" t="str">
            <v>05148011</v>
          </cell>
        </row>
        <row r="201">
          <cell r="A201" t="str">
            <v>ANTIOQUIA</v>
          </cell>
          <cell r="B201" t="str">
            <v>05</v>
          </cell>
          <cell r="E201" t="str">
            <v xml:space="preserve">ANTIOQUIACAROLINA </v>
          </cell>
          <cell r="F201" t="str">
            <v>05150</v>
          </cell>
          <cell r="H201" t="str">
            <v xml:space="preserve">ANTIOQUIACAROLINA CAROLINA </v>
          </cell>
          <cell r="I201" t="str">
            <v>05150000</v>
          </cell>
        </row>
        <row r="202">
          <cell r="A202" t="str">
            <v>ANTIOQUIA</v>
          </cell>
          <cell r="B202" t="str">
            <v>05</v>
          </cell>
          <cell r="E202" t="str">
            <v xml:space="preserve">ANTIOQUIACAUCASIA </v>
          </cell>
          <cell r="F202" t="str">
            <v>05154</v>
          </cell>
          <cell r="H202" t="str">
            <v xml:space="preserve">ANTIOQUIACAUCASIA CAUCASIA </v>
          </cell>
          <cell r="I202" t="str">
            <v>05154000</v>
          </cell>
        </row>
        <row r="203">
          <cell r="A203" t="str">
            <v>ANTIOQUIA</v>
          </cell>
          <cell r="B203" t="str">
            <v>05</v>
          </cell>
          <cell r="E203" t="str">
            <v xml:space="preserve">ANTIOQUIACAUCASIA </v>
          </cell>
          <cell r="F203" t="str">
            <v>05154</v>
          </cell>
          <cell r="H203" t="str">
            <v xml:space="preserve">ANTIOQUIACAUCASIA CUTURÚ </v>
          </cell>
          <cell r="I203" t="str">
            <v>05154003</v>
          </cell>
        </row>
        <row r="204">
          <cell r="A204" t="str">
            <v>ANTIOQUIA</v>
          </cell>
          <cell r="B204" t="str">
            <v>05</v>
          </cell>
          <cell r="E204" t="str">
            <v xml:space="preserve">ANTIOQUIACAUCASIA </v>
          </cell>
          <cell r="F204" t="str">
            <v>05154</v>
          </cell>
          <cell r="H204" t="str">
            <v xml:space="preserve">ANTIOQUIACAUCASIA MARGENTO </v>
          </cell>
          <cell r="I204" t="str">
            <v>05154006</v>
          </cell>
        </row>
        <row r="205">
          <cell r="A205" t="str">
            <v>ANTIOQUIA</v>
          </cell>
          <cell r="B205" t="str">
            <v>05</v>
          </cell>
          <cell r="E205" t="str">
            <v xml:space="preserve">ANTIOQUIACAUCASIA </v>
          </cell>
          <cell r="F205" t="str">
            <v>05154</v>
          </cell>
          <cell r="H205" t="str">
            <v>ANTIOQUIACAUCASIA PUERTO COLOMBIA</v>
          </cell>
          <cell r="I205" t="str">
            <v>05154007</v>
          </cell>
        </row>
        <row r="206">
          <cell r="A206" t="str">
            <v>ANTIOQUIA</v>
          </cell>
          <cell r="B206" t="str">
            <v>05</v>
          </cell>
          <cell r="E206" t="str">
            <v xml:space="preserve">ANTIOQUIACAUCASIA </v>
          </cell>
          <cell r="F206" t="str">
            <v>05154</v>
          </cell>
          <cell r="H206" t="str">
            <v>ANTIOQUIACAUCASIA PALANCA</v>
          </cell>
          <cell r="I206" t="str">
            <v>05154008</v>
          </cell>
        </row>
        <row r="207">
          <cell r="A207" t="str">
            <v>ANTIOQUIA</v>
          </cell>
          <cell r="B207" t="str">
            <v>05</v>
          </cell>
          <cell r="E207" t="str">
            <v xml:space="preserve">ANTIOQUIACAUCASIA </v>
          </cell>
          <cell r="F207" t="str">
            <v>05154</v>
          </cell>
          <cell r="H207" t="str">
            <v>ANTIOQUIACAUCASIA PALOMAR</v>
          </cell>
          <cell r="I207" t="str">
            <v>05154009</v>
          </cell>
        </row>
        <row r="208">
          <cell r="A208" t="str">
            <v>ANTIOQUIA</v>
          </cell>
          <cell r="B208" t="str">
            <v>05</v>
          </cell>
          <cell r="E208" t="str">
            <v xml:space="preserve">ANTIOQUIACAUCASIA </v>
          </cell>
          <cell r="F208" t="str">
            <v>05154</v>
          </cell>
          <cell r="H208" t="str">
            <v xml:space="preserve">ANTIOQUIACAUCASIA SANTA ROSITA </v>
          </cell>
          <cell r="I208" t="str">
            <v>05154012</v>
          </cell>
        </row>
        <row r="209">
          <cell r="A209" t="str">
            <v>ANTIOQUIA</v>
          </cell>
          <cell r="B209" t="str">
            <v>05</v>
          </cell>
          <cell r="E209" t="str">
            <v xml:space="preserve">ANTIOQUIACAUCASIA </v>
          </cell>
          <cell r="F209" t="str">
            <v>05154</v>
          </cell>
          <cell r="H209" t="str">
            <v xml:space="preserve">ANTIOQUIACAUCASIA CARACOLÍ </v>
          </cell>
          <cell r="I209" t="str">
            <v>05154013</v>
          </cell>
        </row>
        <row r="210">
          <cell r="A210" t="str">
            <v>ANTIOQUIA</v>
          </cell>
          <cell r="B210" t="str">
            <v>05</v>
          </cell>
          <cell r="E210" t="str">
            <v xml:space="preserve">ANTIOQUIACAUCASIA </v>
          </cell>
          <cell r="F210" t="str">
            <v>05154</v>
          </cell>
          <cell r="H210" t="str">
            <v>ANTIOQUIACAUCASIA PUERTO TRIANA</v>
          </cell>
          <cell r="I210" t="str">
            <v>05154020</v>
          </cell>
        </row>
        <row r="211">
          <cell r="A211" t="str">
            <v>ANTIOQUIA</v>
          </cell>
          <cell r="B211" t="str">
            <v>05</v>
          </cell>
          <cell r="E211" t="str">
            <v xml:space="preserve">ANTIOQUIACAUCASIA </v>
          </cell>
          <cell r="F211" t="str">
            <v>05154</v>
          </cell>
          <cell r="H211" t="str">
            <v xml:space="preserve">ANTIOQUIACAUCASIA LA ILUSIÓN </v>
          </cell>
          <cell r="I211" t="str">
            <v>05154022</v>
          </cell>
        </row>
        <row r="212">
          <cell r="A212" t="str">
            <v>ANTIOQUIA</v>
          </cell>
          <cell r="B212" t="str">
            <v>05</v>
          </cell>
          <cell r="E212" t="str">
            <v xml:space="preserve">ANTIOQUIACAUCASIA </v>
          </cell>
          <cell r="F212" t="str">
            <v>05154</v>
          </cell>
          <cell r="H212" t="str">
            <v xml:space="preserve">ANTIOQUIACAUCASIA CACERÍ </v>
          </cell>
          <cell r="I212" t="str">
            <v>05154023</v>
          </cell>
        </row>
        <row r="213">
          <cell r="A213" t="str">
            <v>ANTIOQUIA</v>
          </cell>
          <cell r="B213" t="str">
            <v>05</v>
          </cell>
          <cell r="E213" t="str">
            <v xml:space="preserve">ANTIOQUIACAUCASIA </v>
          </cell>
          <cell r="F213" t="str">
            <v>05154</v>
          </cell>
          <cell r="H213" t="str">
            <v xml:space="preserve">ANTIOQUIACAUCASIA EL PANDO </v>
          </cell>
          <cell r="I213" t="str">
            <v>05154024</v>
          </cell>
        </row>
        <row r="214">
          <cell r="A214" t="str">
            <v>ANTIOQUIA</v>
          </cell>
          <cell r="B214" t="str">
            <v>05</v>
          </cell>
          <cell r="E214" t="str">
            <v xml:space="preserve">ANTIOQUIACAUCASIA </v>
          </cell>
          <cell r="F214" t="str">
            <v>05154</v>
          </cell>
          <cell r="H214" t="str">
            <v xml:space="preserve">ANTIOQUIACAUCASIA CAMPO ALEGRE </v>
          </cell>
          <cell r="I214" t="str">
            <v>05154025</v>
          </cell>
        </row>
        <row r="215">
          <cell r="A215" t="str">
            <v>ANTIOQUIA</v>
          </cell>
          <cell r="B215" t="str">
            <v>05</v>
          </cell>
          <cell r="E215" t="str">
            <v xml:space="preserve">ANTIOQUIACAUCASIA </v>
          </cell>
          <cell r="F215" t="str">
            <v>05154</v>
          </cell>
          <cell r="H215" t="str">
            <v xml:space="preserve">ANTIOQUIACAUCASIA EL CHINO </v>
          </cell>
          <cell r="I215" t="str">
            <v>05154026</v>
          </cell>
        </row>
        <row r="216">
          <cell r="A216" t="str">
            <v>ANTIOQUIA</v>
          </cell>
          <cell r="B216" t="str">
            <v>05</v>
          </cell>
          <cell r="E216" t="str">
            <v xml:space="preserve">ANTIOQUIACAUCASIA </v>
          </cell>
          <cell r="F216" t="str">
            <v>05154</v>
          </cell>
          <cell r="H216" t="str">
            <v xml:space="preserve">ANTIOQUIACAUCASIA LA ESMERALDA </v>
          </cell>
          <cell r="I216" t="str">
            <v>05154027</v>
          </cell>
        </row>
        <row r="217">
          <cell r="A217" t="str">
            <v>ANTIOQUIA</v>
          </cell>
          <cell r="B217" t="str">
            <v>05</v>
          </cell>
          <cell r="E217" t="str">
            <v xml:space="preserve">ANTIOQUIACAUCASIA </v>
          </cell>
          <cell r="F217" t="str">
            <v>05154</v>
          </cell>
          <cell r="H217" t="str">
            <v xml:space="preserve">ANTIOQUIACAUCASIA LA UNION </v>
          </cell>
          <cell r="I217" t="str">
            <v>05154028</v>
          </cell>
        </row>
        <row r="218">
          <cell r="A218" t="str">
            <v>ANTIOQUIA</v>
          </cell>
          <cell r="B218" t="str">
            <v>05</v>
          </cell>
          <cell r="E218" t="str">
            <v xml:space="preserve">ANTIOQUIACAUCASIA </v>
          </cell>
          <cell r="F218" t="str">
            <v>05154</v>
          </cell>
          <cell r="H218" t="str">
            <v xml:space="preserve">ANTIOQUIACAUCASIA LAS MALVINAS </v>
          </cell>
          <cell r="I218" t="str">
            <v>05154029</v>
          </cell>
        </row>
        <row r="219">
          <cell r="A219" t="str">
            <v>ANTIOQUIA</v>
          </cell>
          <cell r="B219" t="str">
            <v>05</v>
          </cell>
          <cell r="E219" t="str">
            <v xml:space="preserve">ANTIOQUIACAUCASIA </v>
          </cell>
          <cell r="F219" t="str">
            <v>05154</v>
          </cell>
          <cell r="H219" t="str">
            <v>ANTIOQUIACAUCASIA PUERTO ESPAÑA</v>
          </cell>
          <cell r="I219" t="str">
            <v>05154030</v>
          </cell>
        </row>
        <row r="220">
          <cell r="A220" t="str">
            <v>ANTIOQUIA</v>
          </cell>
          <cell r="B220" t="str">
            <v>05</v>
          </cell>
          <cell r="E220" t="str">
            <v xml:space="preserve">ANTIOQUIACAUCASIA </v>
          </cell>
          <cell r="F220" t="str">
            <v>05154</v>
          </cell>
          <cell r="H220" t="str">
            <v>ANTIOQUIACAUCASIA VILLA DEL SOCORRO</v>
          </cell>
          <cell r="I220" t="str">
            <v>05154031</v>
          </cell>
        </row>
        <row r="221">
          <cell r="A221" t="str">
            <v>ANTIOQUIA</v>
          </cell>
          <cell r="B221" t="str">
            <v>05</v>
          </cell>
          <cell r="E221" t="str">
            <v>ANTIOQUIACHIGORODO</v>
          </cell>
          <cell r="F221" t="str">
            <v>05172</v>
          </cell>
          <cell r="H221" t="str">
            <v>ANTIOQUIACHIGORODOCHIGORODÓ</v>
          </cell>
          <cell r="I221" t="str">
            <v>05172000</v>
          </cell>
        </row>
        <row r="222">
          <cell r="A222" t="str">
            <v>ANTIOQUIA</v>
          </cell>
          <cell r="B222" t="str">
            <v>05</v>
          </cell>
          <cell r="E222" t="str">
            <v>ANTIOQUIACHIGORODO</v>
          </cell>
          <cell r="F222" t="str">
            <v>05172</v>
          </cell>
          <cell r="H222" t="str">
            <v xml:space="preserve">ANTIOQUIACHIGORODOBARRANQUILLITA </v>
          </cell>
          <cell r="I222" t="str">
            <v>05172003</v>
          </cell>
        </row>
        <row r="223">
          <cell r="A223" t="str">
            <v>ANTIOQUIA</v>
          </cell>
          <cell r="B223" t="str">
            <v>05</v>
          </cell>
          <cell r="E223" t="str">
            <v xml:space="preserve">ANTIOQUIACISNEROS </v>
          </cell>
          <cell r="F223" t="str">
            <v>05190</v>
          </cell>
          <cell r="H223" t="str">
            <v xml:space="preserve">ANTIOQUIACISNEROS CISNEROS </v>
          </cell>
          <cell r="I223" t="str">
            <v>05190000</v>
          </cell>
        </row>
        <row r="224">
          <cell r="A224" t="str">
            <v>ANTIOQUIA</v>
          </cell>
          <cell r="B224" t="str">
            <v>05</v>
          </cell>
          <cell r="E224" t="str">
            <v xml:space="preserve">ANTIOQUIACISNEROS </v>
          </cell>
          <cell r="F224" t="str">
            <v>05190</v>
          </cell>
          <cell r="H224" t="str">
            <v xml:space="preserve">ANTIOQUIACISNEROS FÁTIMA </v>
          </cell>
          <cell r="I224" t="str">
            <v>05190002</v>
          </cell>
        </row>
        <row r="225">
          <cell r="A225" t="str">
            <v>ANTIOQUIA</v>
          </cell>
          <cell r="B225" t="str">
            <v>05</v>
          </cell>
          <cell r="E225" t="str">
            <v xml:space="preserve">ANTIOQUIACISNEROS </v>
          </cell>
          <cell r="F225" t="str">
            <v>05190</v>
          </cell>
          <cell r="H225" t="str">
            <v xml:space="preserve">ANTIOQUIACISNEROS EL LIMÓN </v>
          </cell>
          <cell r="I225" t="str">
            <v>05190004</v>
          </cell>
        </row>
        <row r="226">
          <cell r="A226" t="str">
            <v>ANTIOQUIA</v>
          </cell>
          <cell r="B226" t="str">
            <v>05</v>
          </cell>
          <cell r="E226" t="str">
            <v>ANTIOQUIACOCORNA</v>
          </cell>
          <cell r="F226" t="str">
            <v>05197</v>
          </cell>
          <cell r="H226" t="str">
            <v>ANTIOQUIACOCORNACOCORNÁ</v>
          </cell>
          <cell r="I226" t="str">
            <v>05197000</v>
          </cell>
        </row>
        <row r="227">
          <cell r="A227" t="str">
            <v>ANTIOQUIA</v>
          </cell>
          <cell r="B227" t="str">
            <v>05</v>
          </cell>
          <cell r="E227" t="str">
            <v>ANTIOQUIACOCORNA</v>
          </cell>
          <cell r="F227" t="str">
            <v>05197</v>
          </cell>
          <cell r="H227" t="str">
            <v xml:space="preserve">ANTIOQUIACOCORNAAGUA LINDA </v>
          </cell>
          <cell r="I227" t="str">
            <v>05197001</v>
          </cell>
        </row>
        <row r="228">
          <cell r="A228" t="str">
            <v>ANTIOQUIA</v>
          </cell>
          <cell r="B228" t="str">
            <v>05</v>
          </cell>
          <cell r="E228" t="str">
            <v>ANTIOQUIACOCORNA</v>
          </cell>
          <cell r="F228" t="str">
            <v>05197</v>
          </cell>
          <cell r="H228" t="str">
            <v xml:space="preserve">ANTIOQUIACOCORNALA PIÑUELA </v>
          </cell>
          <cell r="I228" t="str">
            <v>05197005</v>
          </cell>
        </row>
        <row r="229">
          <cell r="A229" t="str">
            <v>ANTIOQUIA</v>
          </cell>
          <cell r="B229" t="str">
            <v>05</v>
          </cell>
          <cell r="E229" t="str">
            <v>ANTIOQUIACOCORNA</v>
          </cell>
          <cell r="F229" t="str">
            <v>05197</v>
          </cell>
          <cell r="H229" t="str">
            <v xml:space="preserve">ANTIOQUIACOCORNALAS CRUCES </v>
          </cell>
          <cell r="I229" t="str">
            <v>05197007</v>
          </cell>
        </row>
        <row r="230">
          <cell r="A230" t="str">
            <v>ANTIOQUIA</v>
          </cell>
          <cell r="B230" t="str">
            <v>05</v>
          </cell>
          <cell r="E230" t="str">
            <v>ANTIOQUIACOCORNA</v>
          </cell>
          <cell r="F230" t="str">
            <v>05197</v>
          </cell>
          <cell r="H230" t="str">
            <v xml:space="preserve">ANTIOQUIACOCORNALA PRIMAVERA </v>
          </cell>
          <cell r="I230" t="str">
            <v>05197009</v>
          </cell>
        </row>
        <row r="231">
          <cell r="A231" t="str">
            <v>ANTIOQUIA</v>
          </cell>
          <cell r="B231" t="str">
            <v>05</v>
          </cell>
          <cell r="E231" t="str">
            <v>ANTIOQUIACOCORNA</v>
          </cell>
          <cell r="F231" t="str">
            <v>05197</v>
          </cell>
          <cell r="H231" t="str">
            <v xml:space="preserve">ANTIOQUIACOCORNALA FLORIDA </v>
          </cell>
          <cell r="I231" t="str">
            <v>05197010</v>
          </cell>
        </row>
        <row r="232">
          <cell r="A232" t="str">
            <v>ANTIOQUIA</v>
          </cell>
          <cell r="B232" t="str">
            <v>05</v>
          </cell>
          <cell r="E232" t="str">
            <v>ANTIOQUIACOCORNA</v>
          </cell>
          <cell r="F232" t="str">
            <v>05197</v>
          </cell>
          <cell r="H232" t="str">
            <v>ANTIOQUIACOCORNALA GRANJA</v>
          </cell>
          <cell r="I232" t="str">
            <v>05197011</v>
          </cell>
        </row>
        <row r="233">
          <cell r="A233" t="str">
            <v>ANTIOQUIA</v>
          </cell>
          <cell r="B233" t="str">
            <v>05</v>
          </cell>
          <cell r="E233" t="str">
            <v>ANTIOQUIACOCORNA</v>
          </cell>
          <cell r="F233" t="str">
            <v>05197</v>
          </cell>
          <cell r="H233" t="str">
            <v xml:space="preserve">ANTIOQUIACOCORNAPAILANIA </v>
          </cell>
          <cell r="I233" t="str">
            <v>05197012</v>
          </cell>
        </row>
        <row r="234">
          <cell r="A234" t="str">
            <v>ANTIOQUIA</v>
          </cell>
          <cell r="B234" t="str">
            <v>05</v>
          </cell>
          <cell r="E234" t="str">
            <v xml:space="preserve">ANTIOQUIACONCEPCION </v>
          </cell>
          <cell r="F234" t="str">
            <v>05206</v>
          </cell>
          <cell r="H234" t="str">
            <v xml:space="preserve">ANTIOQUIACONCEPCION CONCEPCIÓN </v>
          </cell>
          <cell r="I234" t="str">
            <v>05206000</v>
          </cell>
        </row>
        <row r="235">
          <cell r="A235" t="str">
            <v>ANTIOQUIA</v>
          </cell>
          <cell r="B235" t="str">
            <v>05</v>
          </cell>
          <cell r="E235" t="str">
            <v>ANTIOQUIACONCORDIA</v>
          </cell>
          <cell r="F235" t="str">
            <v>05209</v>
          </cell>
          <cell r="H235" t="str">
            <v>ANTIOQUIACONCORDIACONCORDIA</v>
          </cell>
          <cell r="I235" t="str">
            <v>05209000</v>
          </cell>
        </row>
        <row r="236">
          <cell r="A236" t="str">
            <v>ANTIOQUIA</v>
          </cell>
          <cell r="B236" t="str">
            <v>05</v>
          </cell>
          <cell r="E236" t="str">
            <v>ANTIOQUIACONCORDIA</v>
          </cell>
          <cell r="F236" t="str">
            <v>05209</v>
          </cell>
          <cell r="H236" t="str">
            <v xml:space="preserve">ANTIOQUIACONCORDIAEL SOCORRO </v>
          </cell>
          <cell r="I236" t="str">
            <v>05209001</v>
          </cell>
        </row>
        <row r="237">
          <cell r="A237" t="str">
            <v>ANTIOQUIA</v>
          </cell>
          <cell r="B237" t="str">
            <v>05</v>
          </cell>
          <cell r="E237" t="str">
            <v>ANTIOQUIACONCORDIA</v>
          </cell>
          <cell r="F237" t="str">
            <v>05209</v>
          </cell>
          <cell r="H237" t="str">
            <v xml:space="preserve">ANTIOQUIACONCORDIAEL GOLPE </v>
          </cell>
          <cell r="I237" t="str">
            <v>05209006</v>
          </cell>
        </row>
        <row r="238">
          <cell r="A238" t="str">
            <v>ANTIOQUIA</v>
          </cell>
          <cell r="B238" t="str">
            <v>05</v>
          </cell>
          <cell r="E238" t="str">
            <v>ANTIOQUIACONCORDIA</v>
          </cell>
          <cell r="F238" t="str">
            <v>05209</v>
          </cell>
          <cell r="H238" t="str">
            <v>ANTIOQUIACONCORDIASALAZAR</v>
          </cell>
          <cell r="I238" t="str">
            <v>05209007</v>
          </cell>
        </row>
        <row r="239">
          <cell r="A239" t="str">
            <v>ANTIOQUIA</v>
          </cell>
          <cell r="B239" t="str">
            <v>05</v>
          </cell>
          <cell r="E239" t="str">
            <v xml:space="preserve">ANTIOQUIACOPACABANA </v>
          </cell>
          <cell r="F239" t="str">
            <v>05212</v>
          </cell>
          <cell r="H239" t="str">
            <v xml:space="preserve">ANTIOQUIACOPACABANA COPACABANA </v>
          </cell>
          <cell r="I239" t="str">
            <v>05212000</v>
          </cell>
        </row>
        <row r="240">
          <cell r="A240" t="str">
            <v>ANTIOQUIA</v>
          </cell>
          <cell r="B240" t="str">
            <v>05</v>
          </cell>
          <cell r="E240" t="str">
            <v xml:space="preserve">ANTIOQUIACOPACABANA </v>
          </cell>
          <cell r="F240" t="str">
            <v>05212</v>
          </cell>
          <cell r="H240" t="str">
            <v xml:space="preserve">ANTIOQUIACOPACABANA SALADO </v>
          </cell>
          <cell r="I240" t="str">
            <v>05212005</v>
          </cell>
        </row>
        <row r="241">
          <cell r="A241" t="str">
            <v>ANTIOQUIA</v>
          </cell>
          <cell r="B241" t="str">
            <v>05</v>
          </cell>
          <cell r="E241" t="str">
            <v xml:space="preserve">ANTIOQUIACOPACABANA </v>
          </cell>
          <cell r="F241" t="str">
            <v>05212</v>
          </cell>
          <cell r="H241" t="str">
            <v>ANTIOQUIACOPACABANA CABUYAL</v>
          </cell>
          <cell r="I241" t="str">
            <v>05212008</v>
          </cell>
        </row>
        <row r="242">
          <cell r="A242" t="str">
            <v>ANTIOQUIA</v>
          </cell>
          <cell r="B242" t="str">
            <v>05</v>
          </cell>
          <cell r="E242" t="str">
            <v xml:space="preserve">ANTIOQUIACOPACABANA </v>
          </cell>
          <cell r="F242" t="str">
            <v>05212</v>
          </cell>
          <cell r="H242" t="str">
            <v>ANTIOQUIACOPACABANA ZARZAL (LA LUZ)</v>
          </cell>
          <cell r="I242" t="str">
            <v>05212011</v>
          </cell>
        </row>
        <row r="243">
          <cell r="A243" t="str">
            <v>ANTIOQUIA</v>
          </cell>
          <cell r="B243" t="str">
            <v>05</v>
          </cell>
          <cell r="E243" t="str">
            <v xml:space="preserve">ANTIOQUIACOPACABANA </v>
          </cell>
          <cell r="F243" t="str">
            <v>05212</v>
          </cell>
          <cell r="H243" t="str">
            <v xml:space="preserve">ANTIOQUIACOPACABANA ALVARADO </v>
          </cell>
          <cell r="I243" t="str">
            <v>05212014</v>
          </cell>
        </row>
        <row r="244">
          <cell r="A244" t="str">
            <v>ANTIOQUIA</v>
          </cell>
          <cell r="B244" t="str">
            <v>05</v>
          </cell>
          <cell r="E244" t="str">
            <v xml:space="preserve">ANTIOQUIACOPACABANA </v>
          </cell>
          <cell r="F244" t="str">
            <v>05212</v>
          </cell>
          <cell r="H244" t="str">
            <v>ANTIOQUIACOPACABANA EL CONVENTO</v>
          </cell>
          <cell r="I244" t="str">
            <v>05212018</v>
          </cell>
        </row>
        <row r="245">
          <cell r="A245" t="str">
            <v>ANTIOQUIA</v>
          </cell>
          <cell r="B245" t="str">
            <v>05</v>
          </cell>
          <cell r="E245" t="str">
            <v xml:space="preserve">ANTIOQUIACOPACABANA </v>
          </cell>
          <cell r="F245" t="str">
            <v>05212</v>
          </cell>
          <cell r="H245" t="str">
            <v xml:space="preserve">ANTIOQUIACOPACABANA EL NORAL </v>
          </cell>
          <cell r="I245" t="str">
            <v>05212019</v>
          </cell>
        </row>
        <row r="246">
          <cell r="A246" t="str">
            <v>ANTIOQUIA</v>
          </cell>
          <cell r="B246" t="str">
            <v>05</v>
          </cell>
          <cell r="E246" t="str">
            <v>ANTIOQUIADABEIBA</v>
          </cell>
          <cell r="F246" t="str">
            <v>05234</v>
          </cell>
          <cell r="H246" t="str">
            <v>ANTIOQUIADABEIBADABEIBA</v>
          </cell>
          <cell r="I246" t="str">
            <v>05234000</v>
          </cell>
        </row>
        <row r="247">
          <cell r="A247" t="str">
            <v>ANTIOQUIA</v>
          </cell>
          <cell r="B247" t="str">
            <v>05</v>
          </cell>
          <cell r="E247" t="str">
            <v>ANTIOQUIADABEIBA</v>
          </cell>
          <cell r="F247" t="str">
            <v>05234</v>
          </cell>
          <cell r="H247" t="str">
            <v>ANTIOQUIADABEIBAGALILEA</v>
          </cell>
          <cell r="I247" t="str">
            <v>05234003</v>
          </cell>
        </row>
        <row r="248">
          <cell r="A248" t="str">
            <v>ANTIOQUIA</v>
          </cell>
          <cell r="B248" t="str">
            <v>05</v>
          </cell>
          <cell r="E248" t="str">
            <v>ANTIOQUIADABEIBA</v>
          </cell>
          <cell r="F248" t="str">
            <v>05234</v>
          </cell>
          <cell r="H248" t="str">
            <v>ANTIOQUIADABEIBASAN JOSÉ DE URAMA (URAMAGRANDE)</v>
          </cell>
          <cell r="I248" t="str">
            <v>05234004</v>
          </cell>
        </row>
        <row r="249">
          <cell r="A249" t="str">
            <v>ANTIOQUIA</v>
          </cell>
          <cell r="B249" t="str">
            <v>05</v>
          </cell>
          <cell r="E249" t="str">
            <v>ANTIOQUIADABEIBA</v>
          </cell>
          <cell r="F249" t="str">
            <v>05234</v>
          </cell>
          <cell r="H249" t="str">
            <v>ANTIOQUIADABEIBACARRA</v>
          </cell>
          <cell r="I249" t="str">
            <v>05234007</v>
          </cell>
        </row>
        <row r="250">
          <cell r="A250" t="str">
            <v>ANTIOQUIA</v>
          </cell>
          <cell r="B250" t="str">
            <v>05</v>
          </cell>
          <cell r="E250" t="str">
            <v>ANTIOQUIADABEIBA</v>
          </cell>
          <cell r="F250" t="str">
            <v>05234</v>
          </cell>
          <cell r="H250" t="str">
            <v>ANTIOQUIADABEIBAARMENIA (CAMPARRUSIA)</v>
          </cell>
          <cell r="I250" t="str">
            <v>05234008</v>
          </cell>
        </row>
        <row r="251">
          <cell r="A251" t="str">
            <v>ANTIOQUIA</v>
          </cell>
          <cell r="B251" t="str">
            <v>05</v>
          </cell>
          <cell r="E251" t="str">
            <v>ANTIOQUIADABEIBA</v>
          </cell>
          <cell r="F251" t="str">
            <v>05234</v>
          </cell>
          <cell r="H251" t="str">
            <v xml:space="preserve">ANTIOQUIADABEIBALLANO GRANDE </v>
          </cell>
          <cell r="I251" t="str">
            <v>05234009</v>
          </cell>
        </row>
        <row r="252">
          <cell r="A252" t="str">
            <v>ANTIOQUIA</v>
          </cell>
          <cell r="B252" t="str">
            <v>05</v>
          </cell>
          <cell r="E252" t="str">
            <v>ANTIOQUIADABEIBA</v>
          </cell>
          <cell r="F252" t="str">
            <v>05234</v>
          </cell>
          <cell r="H252" t="str">
            <v>ANTIOQUIADABEIBALAS CRUCES DE URAMA</v>
          </cell>
          <cell r="I252" t="str">
            <v>05234010</v>
          </cell>
        </row>
        <row r="253">
          <cell r="A253" t="str">
            <v>ANTIOQUIA</v>
          </cell>
          <cell r="B253" t="str">
            <v>05</v>
          </cell>
          <cell r="E253" t="str">
            <v>ANTIOQUIADABEIBA</v>
          </cell>
          <cell r="F253" t="str">
            <v>05234</v>
          </cell>
          <cell r="H253" t="str">
            <v>ANTIOQUIADABEIBAARENERA</v>
          </cell>
          <cell r="I253" t="str">
            <v>05234011</v>
          </cell>
        </row>
        <row r="254">
          <cell r="A254" t="str">
            <v>ANTIOQUIA</v>
          </cell>
          <cell r="B254" t="str">
            <v>05</v>
          </cell>
          <cell r="E254" t="str">
            <v>ANTIOQUIADABEIBA</v>
          </cell>
          <cell r="F254" t="str">
            <v>05234</v>
          </cell>
          <cell r="H254" t="str">
            <v>ANTIOQUIADABEIBACHIMIANDÓ</v>
          </cell>
          <cell r="I254" t="str">
            <v>05234012</v>
          </cell>
        </row>
        <row r="255">
          <cell r="A255" t="str">
            <v>ANTIOQUIA</v>
          </cell>
          <cell r="B255" t="str">
            <v>05</v>
          </cell>
          <cell r="E255" t="str">
            <v>ANTIOQUIADABEIBA</v>
          </cell>
          <cell r="F255" t="str">
            <v>05234</v>
          </cell>
          <cell r="H255" t="str">
            <v xml:space="preserve">ANTIOQUIADABEIBAEL BOTÓN </v>
          </cell>
          <cell r="I255" t="str">
            <v>05234014</v>
          </cell>
        </row>
        <row r="256">
          <cell r="A256" t="str">
            <v>ANTIOQUIA</v>
          </cell>
          <cell r="B256" t="str">
            <v>05</v>
          </cell>
          <cell r="E256" t="str">
            <v>ANTIOQUIADABEIBA</v>
          </cell>
          <cell r="F256" t="str">
            <v>05234</v>
          </cell>
          <cell r="H256" t="str">
            <v>ANTIOQUIADABEIBACAMPARRUSIA</v>
          </cell>
          <cell r="I256" t="str">
            <v>05234015</v>
          </cell>
        </row>
        <row r="257">
          <cell r="A257" t="str">
            <v>ANTIOQUIA</v>
          </cell>
          <cell r="B257" t="str">
            <v>05</v>
          </cell>
          <cell r="E257" t="str">
            <v>ANTIOQUIADABEIBA</v>
          </cell>
          <cell r="F257" t="str">
            <v>05234</v>
          </cell>
          <cell r="H257" t="str">
            <v>ANTIOQUIADABEIBAEL ENCIERRO</v>
          </cell>
          <cell r="I257" t="str">
            <v>05234016</v>
          </cell>
        </row>
        <row r="258">
          <cell r="A258" t="str">
            <v>ANTIOQUIA</v>
          </cell>
          <cell r="B258" t="str">
            <v>05</v>
          </cell>
          <cell r="E258" t="str">
            <v xml:space="preserve">ANTIOQUIADON MATIAS </v>
          </cell>
          <cell r="F258" t="str">
            <v>05237</v>
          </cell>
          <cell r="H258" t="str">
            <v xml:space="preserve">ANTIOQUIADON MATIAS DON MATÍAS </v>
          </cell>
          <cell r="I258" t="str">
            <v>05237000</v>
          </cell>
        </row>
        <row r="259">
          <cell r="A259" t="str">
            <v>ANTIOQUIA</v>
          </cell>
          <cell r="B259" t="str">
            <v>05</v>
          </cell>
          <cell r="E259" t="str">
            <v xml:space="preserve">ANTIOQUIADON MATIAS </v>
          </cell>
          <cell r="F259" t="str">
            <v>05237</v>
          </cell>
          <cell r="H259" t="str">
            <v xml:space="preserve">ANTIOQUIADON MATIAS BELLAVISTA </v>
          </cell>
          <cell r="I259" t="str">
            <v>05237001</v>
          </cell>
        </row>
        <row r="260">
          <cell r="A260" t="str">
            <v>ANTIOQUIA</v>
          </cell>
          <cell r="B260" t="str">
            <v>05</v>
          </cell>
          <cell r="E260" t="str">
            <v xml:space="preserve">ANTIOQUIADON MATIAS </v>
          </cell>
          <cell r="F260" t="str">
            <v>05237</v>
          </cell>
          <cell r="H260" t="str">
            <v>ANTIOQUIADON MATIAS RIOGRANDE</v>
          </cell>
          <cell r="I260" t="str">
            <v>05237002</v>
          </cell>
        </row>
        <row r="261">
          <cell r="A261" t="str">
            <v>ANTIOQUIA</v>
          </cell>
          <cell r="B261" t="str">
            <v>05</v>
          </cell>
          <cell r="E261" t="str">
            <v>ANTIOQUIAEBEJICO</v>
          </cell>
          <cell r="F261" t="str">
            <v>05240</v>
          </cell>
          <cell r="H261" t="str">
            <v>ANTIOQUIAEBEJICOEBÉJICO</v>
          </cell>
          <cell r="I261" t="str">
            <v>05240000</v>
          </cell>
        </row>
        <row r="262">
          <cell r="A262" t="str">
            <v>ANTIOQUIA</v>
          </cell>
          <cell r="B262" t="str">
            <v>05</v>
          </cell>
          <cell r="E262" t="str">
            <v>ANTIOQUIAEBEJICO</v>
          </cell>
          <cell r="F262" t="str">
            <v>05240</v>
          </cell>
          <cell r="H262" t="str">
            <v xml:space="preserve">ANTIOQUIAEBEJICOBRASIL </v>
          </cell>
          <cell r="I262" t="str">
            <v>05240001</v>
          </cell>
        </row>
        <row r="263">
          <cell r="A263" t="str">
            <v>ANTIOQUIA</v>
          </cell>
          <cell r="B263" t="str">
            <v>05</v>
          </cell>
          <cell r="E263" t="str">
            <v>ANTIOQUIAEBEJICO</v>
          </cell>
          <cell r="F263" t="str">
            <v>05240</v>
          </cell>
          <cell r="H263" t="str">
            <v>ANTIOQUIAEBEJICOSEVILLA</v>
          </cell>
          <cell r="I263" t="str">
            <v>05240003</v>
          </cell>
        </row>
        <row r="264">
          <cell r="A264" t="str">
            <v>ANTIOQUIA</v>
          </cell>
          <cell r="B264" t="str">
            <v>05</v>
          </cell>
          <cell r="E264" t="str">
            <v xml:space="preserve">ANTIOQUIAEL BAGRE </v>
          </cell>
          <cell r="F264" t="str">
            <v>05250</v>
          </cell>
          <cell r="H264" t="str">
            <v xml:space="preserve">ANTIOQUIAEL BAGRE EL BAGRE </v>
          </cell>
          <cell r="I264" t="str">
            <v>05250000</v>
          </cell>
        </row>
        <row r="265">
          <cell r="A265" t="str">
            <v>ANTIOQUIA</v>
          </cell>
          <cell r="B265" t="str">
            <v>05</v>
          </cell>
          <cell r="E265" t="str">
            <v xml:space="preserve">ANTIOQUIAEL BAGRE </v>
          </cell>
          <cell r="F265" t="str">
            <v>05250</v>
          </cell>
          <cell r="H265" t="str">
            <v>ANTIOQUIAEL BAGRE PUERTO CLAVER</v>
          </cell>
          <cell r="I265" t="str">
            <v>05250002</v>
          </cell>
        </row>
        <row r="266">
          <cell r="A266" t="str">
            <v>ANTIOQUIA</v>
          </cell>
          <cell r="B266" t="str">
            <v>05</v>
          </cell>
          <cell r="E266" t="str">
            <v xml:space="preserve">ANTIOQUIAEL BAGRE </v>
          </cell>
          <cell r="F266" t="str">
            <v>05250</v>
          </cell>
          <cell r="H266" t="str">
            <v xml:space="preserve">ANTIOQUIAEL BAGRE PUERTO LÓPEZ </v>
          </cell>
          <cell r="I266" t="str">
            <v>05250004</v>
          </cell>
        </row>
        <row r="267">
          <cell r="A267" t="str">
            <v>ANTIOQUIA</v>
          </cell>
          <cell r="B267" t="str">
            <v>05</v>
          </cell>
          <cell r="E267" t="str">
            <v xml:space="preserve">ANTIOQUIAEL BAGRE </v>
          </cell>
          <cell r="F267" t="str">
            <v>05250</v>
          </cell>
          <cell r="H267" t="str">
            <v>ANTIOQUIAEL BAGRE EL REAL</v>
          </cell>
          <cell r="I267" t="str">
            <v>05250005</v>
          </cell>
        </row>
        <row r="268">
          <cell r="A268" t="str">
            <v>ANTIOQUIA</v>
          </cell>
          <cell r="B268" t="str">
            <v>05</v>
          </cell>
          <cell r="E268" t="str">
            <v xml:space="preserve">ANTIOQUIAEL BAGRE </v>
          </cell>
          <cell r="F268" t="str">
            <v>05250</v>
          </cell>
          <cell r="H268" t="str">
            <v>ANTIOQUIAEL BAGRE LA CORONA</v>
          </cell>
          <cell r="I268" t="str">
            <v>05250006</v>
          </cell>
        </row>
        <row r="269">
          <cell r="A269" t="str">
            <v>ANTIOQUIA</v>
          </cell>
          <cell r="B269" t="str">
            <v>05</v>
          </cell>
          <cell r="E269" t="str">
            <v xml:space="preserve">ANTIOQUIAEL BAGRE </v>
          </cell>
          <cell r="F269" t="str">
            <v>05250</v>
          </cell>
          <cell r="H269" t="str">
            <v xml:space="preserve">ANTIOQUIAEL BAGRE LAS NEGRITAS </v>
          </cell>
          <cell r="I269" t="str">
            <v>05250007</v>
          </cell>
        </row>
        <row r="270">
          <cell r="A270" t="str">
            <v>ANTIOQUIA</v>
          </cell>
          <cell r="B270" t="str">
            <v>05</v>
          </cell>
          <cell r="E270" t="str">
            <v xml:space="preserve">ANTIOQUIAEL BAGRE </v>
          </cell>
          <cell r="F270" t="str">
            <v>05250</v>
          </cell>
          <cell r="H270" t="str">
            <v>ANTIOQUIAEL BAGRE SANTA BÁRBARA</v>
          </cell>
          <cell r="I270" t="str">
            <v>05250009</v>
          </cell>
        </row>
        <row r="271">
          <cell r="A271" t="str">
            <v>ANTIOQUIA</v>
          </cell>
          <cell r="B271" t="str">
            <v>05</v>
          </cell>
          <cell r="E271" t="str">
            <v xml:space="preserve">ANTIOQUIAEL BAGRE </v>
          </cell>
          <cell r="F271" t="str">
            <v>05250</v>
          </cell>
          <cell r="H271" t="str">
            <v>ANTIOQUIAEL BAGRE MUQUI</v>
          </cell>
          <cell r="I271" t="str">
            <v>05250010</v>
          </cell>
        </row>
        <row r="272">
          <cell r="A272" t="str">
            <v>ANTIOQUIA</v>
          </cell>
          <cell r="B272" t="str">
            <v>05</v>
          </cell>
          <cell r="E272" t="str">
            <v xml:space="preserve">ANTIOQUIAENTRERRIOS </v>
          </cell>
          <cell r="F272" t="str">
            <v>05264</v>
          </cell>
          <cell r="H272" t="str">
            <v xml:space="preserve">ANTIOQUIAENTRERRIOS ENTRERRIOS </v>
          </cell>
          <cell r="I272" t="str">
            <v>05264000</v>
          </cell>
        </row>
        <row r="273">
          <cell r="A273" t="str">
            <v>ANTIOQUIA</v>
          </cell>
          <cell r="B273" t="str">
            <v>05</v>
          </cell>
          <cell r="E273" t="str">
            <v xml:space="preserve">ANTIOQUIAENTRERRIOS </v>
          </cell>
          <cell r="F273" t="str">
            <v>05264</v>
          </cell>
          <cell r="H273" t="str">
            <v xml:space="preserve">ANTIOQUIAENTRERRIOS CALLE 10 </v>
          </cell>
          <cell r="I273" t="str">
            <v>05264001</v>
          </cell>
        </row>
        <row r="274">
          <cell r="A274" t="str">
            <v>ANTIOQUIA</v>
          </cell>
          <cell r="B274" t="str">
            <v>05</v>
          </cell>
          <cell r="E274" t="str">
            <v xml:space="preserve">ANTIOQUIAENTRERRIOS </v>
          </cell>
          <cell r="F274" t="str">
            <v>05264</v>
          </cell>
          <cell r="H274" t="str">
            <v xml:space="preserve">ANTIOQUIAENTRERRIOS CALLE LA PAZ </v>
          </cell>
          <cell r="I274" t="str">
            <v>05264002</v>
          </cell>
        </row>
        <row r="275">
          <cell r="A275" t="str">
            <v>ANTIOQUIA</v>
          </cell>
          <cell r="B275" t="str">
            <v>05</v>
          </cell>
          <cell r="E275" t="str">
            <v xml:space="preserve">ANTIOQUIAENTRERRIOS </v>
          </cell>
          <cell r="F275" t="str">
            <v>05264</v>
          </cell>
          <cell r="H275" t="str">
            <v>ANTIOQUIAENTRERRIOS EL ALTICO</v>
          </cell>
          <cell r="I275" t="str">
            <v>05264003</v>
          </cell>
        </row>
        <row r="276">
          <cell r="A276" t="str">
            <v>ANTIOQUIA</v>
          </cell>
          <cell r="B276" t="str">
            <v>05</v>
          </cell>
          <cell r="E276" t="str">
            <v xml:space="preserve">ANTIOQUIAENTRERRIOS </v>
          </cell>
          <cell r="F276" t="str">
            <v>05264</v>
          </cell>
          <cell r="H276" t="str">
            <v>ANTIOQUIAENTRERRIOS GUANTEROS</v>
          </cell>
          <cell r="I276" t="str">
            <v>05264004</v>
          </cell>
        </row>
        <row r="277">
          <cell r="A277" t="str">
            <v>ANTIOQUIA</v>
          </cell>
          <cell r="B277" t="str">
            <v>05</v>
          </cell>
          <cell r="E277" t="str">
            <v xml:space="preserve">ANTIOQUIAENTRERRIOS </v>
          </cell>
          <cell r="F277" t="str">
            <v>05264</v>
          </cell>
          <cell r="H277" t="str">
            <v xml:space="preserve">ANTIOQUIAENTRERRIOS LA BOMBA </v>
          </cell>
          <cell r="I277" t="str">
            <v>05264005</v>
          </cell>
        </row>
        <row r="278">
          <cell r="A278" t="str">
            <v>ANTIOQUIA</v>
          </cell>
          <cell r="B278" t="str">
            <v>05</v>
          </cell>
          <cell r="E278" t="str">
            <v xml:space="preserve">ANTIOQUIAENTRERRIOS </v>
          </cell>
          <cell r="F278" t="str">
            <v>05264</v>
          </cell>
          <cell r="H278" t="str">
            <v xml:space="preserve">ANTIOQUIAENTRERRIOS MINUTO DE DIOS </v>
          </cell>
          <cell r="I278" t="str">
            <v>05264006</v>
          </cell>
        </row>
        <row r="279">
          <cell r="A279" t="str">
            <v>ANTIOQUIA</v>
          </cell>
          <cell r="B279" t="str">
            <v>05</v>
          </cell>
          <cell r="E279" t="str">
            <v xml:space="preserve">ANTIOQUIAENTRERRIOS </v>
          </cell>
          <cell r="F279" t="str">
            <v>05264</v>
          </cell>
          <cell r="H279" t="str">
            <v>ANTIOQUIAENTRERRIOS MIRADOR</v>
          </cell>
          <cell r="I279" t="str">
            <v>05264007</v>
          </cell>
        </row>
        <row r="280">
          <cell r="A280" t="str">
            <v>ANTIOQUIA</v>
          </cell>
          <cell r="B280" t="str">
            <v>05</v>
          </cell>
          <cell r="E280" t="str">
            <v xml:space="preserve">ANTIOQUIAENTRERRIOS </v>
          </cell>
          <cell r="F280" t="str">
            <v>05264</v>
          </cell>
          <cell r="H280" t="str">
            <v xml:space="preserve">ANTIOQUIAENTRERRIOS OBRERO </v>
          </cell>
          <cell r="I280" t="str">
            <v>05264008</v>
          </cell>
        </row>
        <row r="281">
          <cell r="A281" t="str">
            <v>ANTIOQUIA</v>
          </cell>
          <cell r="B281" t="str">
            <v>05</v>
          </cell>
          <cell r="E281" t="str">
            <v xml:space="preserve">ANTIOQUIAENTRERRIOS </v>
          </cell>
          <cell r="F281" t="str">
            <v>05264</v>
          </cell>
          <cell r="H281" t="str">
            <v xml:space="preserve">ANTIOQUIAENTRERRIOS SAN ISIDRO </v>
          </cell>
          <cell r="I281" t="str">
            <v>05264009</v>
          </cell>
        </row>
        <row r="282">
          <cell r="A282" t="str">
            <v>ANTIOQUIA</v>
          </cell>
          <cell r="B282" t="str">
            <v>05</v>
          </cell>
          <cell r="E282" t="str">
            <v xml:space="preserve">ANTIOQUIAENTRERRIOS </v>
          </cell>
          <cell r="F282" t="str">
            <v>05264</v>
          </cell>
          <cell r="H282" t="str">
            <v>ANTIOQUIAENTRERRIOS SAN VICENTE</v>
          </cell>
          <cell r="I282" t="str">
            <v>05264010</v>
          </cell>
        </row>
        <row r="283">
          <cell r="A283" t="str">
            <v>ANTIOQUIA</v>
          </cell>
          <cell r="B283" t="str">
            <v>05</v>
          </cell>
          <cell r="E283" t="str">
            <v xml:space="preserve">ANTIOQUIAENTRERRIOS </v>
          </cell>
          <cell r="F283" t="str">
            <v>05264</v>
          </cell>
          <cell r="H283" t="str">
            <v>ANTIOQUIAENTRERRIOS TOÑITO RUÍZ</v>
          </cell>
          <cell r="I283" t="str">
            <v>05264011</v>
          </cell>
        </row>
        <row r="284">
          <cell r="A284" t="str">
            <v>ANTIOQUIA</v>
          </cell>
          <cell r="B284" t="str">
            <v>05</v>
          </cell>
          <cell r="E284" t="str">
            <v xml:space="preserve">ANTIOQUIAENVIGADO </v>
          </cell>
          <cell r="F284" t="str">
            <v>05266</v>
          </cell>
          <cell r="H284" t="str">
            <v xml:space="preserve">ANTIOQUIAENVIGADO ENVIGADO </v>
          </cell>
          <cell r="I284" t="str">
            <v>05266000</v>
          </cell>
        </row>
        <row r="285">
          <cell r="A285" t="str">
            <v>ANTIOQUIA</v>
          </cell>
          <cell r="B285" t="str">
            <v>05</v>
          </cell>
          <cell r="E285" t="str">
            <v xml:space="preserve">ANTIOQUIAENVIGADO </v>
          </cell>
          <cell r="F285" t="str">
            <v>05266</v>
          </cell>
          <cell r="H285" t="str">
            <v xml:space="preserve">ANTIOQUIAENVIGADO LAS PALMAS </v>
          </cell>
          <cell r="I285" t="str">
            <v>05266001</v>
          </cell>
        </row>
        <row r="286">
          <cell r="A286" t="str">
            <v>ANTIOQUIA</v>
          </cell>
          <cell r="B286" t="str">
            <v>05</v>
          </cell>
          <cell r="E286" t="str">
            <v xml:space="preserve">ANTIOQUIAFREDONIA </v>
          </cell>
          <cell r="F286" t="str">
            <v>05282</v>
          </cell>
          <cell r="H286" t="str">
            <v xml:space="preserve">ANTIOQUIAFREDONIA FREDONIA </v>
          </cell>
          <cell r="I286" t="str">
            <v>05282000</v>
          </cell>
        </row>
        <row r="287">
          <cell r="A287" t="str">
            <v>ANTIOQUIA</v>
          </cell>
          <cell r="B287" t="str">
            <v>05</v>
          </cell>
          <cell r="E287" t="str">
            <v xml:space="preserve">ANTIOQUIAFREDONIA </v>
          </cell>
          <cell r="F287" t="str">
            <v>05282</v>
          </cell>
          <cell r="H287" t="str">
            <v>ANTIOQUIAFREDONIA LOS PALOMOS</v>
          </cell>
          <cell r="I287" t="str">
            <v>05282002</v>
          </cell>
        </row>
        <row r="288">
          <cell r="A288" t="str">
            <v>ANTIOQUIA</v>
          </cell>
          <cell r="B288" t="str">
            <v>05</v>
          </cell>
          <cell r="E288" t="str">
            <v xml:space="preserve">ANTIOQUIAFREDONIA </v>
          </cell>
          <cell r="F288" t="str">
            <v>05282</v>
          </cell>
          <cell r="H288" t="str">
            <v>ANTIOQUIAFREDONIA MINAS</v>
          </cell>
          <cell r="I288" t="str">
            <v>05282003</v>
          </cell>
        </row>
        <row r="289">
          <cell r="A289" t="str">
            <v>ANTIOQUIA</v>
          </cell>
          <cell r="B289" t="str">
            <v>05</v>
          </cell>
          <cell r="E289" t="str">
            <v xml:space="preserve">ANTIOQUIAFREDONIA </v>
          </cell>
          <cell r="F289" t="str">
            <v>05282</v>
          </cell>
          <cell r="H289" t="str">
            <v>ANTIOQUIAFREDONIA PUENTE IGLESIAS</v>
          </cell>
          <cell r="I289" t="str">
            <v>05282004</v>
          </cell>
        </row>
        <row r="290">
          <cell r="A290" t="str">
            <v>ANTIOQUIA</v>
          </cell>
          <cell r="B290" t="str">
            <v>05</v>
          </cell>
          <cell r="E290" t="str">
            <v xml:space="preserve">ANTIOQUIAFREDONIA </v>
          </cell>
          <cell r="F290" t="str">
            <v>05282</v>
          </cell>
          <cell r="H290" t="str">
            <v xml:space="preserve">ANTIOQUIAFREDONIA MARSELLA </v>
          </cell>
          <cell r="I290" t="str">
            <v>05282005</v>
          </cell>
        </row>
        <row r="291">
          <cell r="A291" t="str">
            <v>ANTIOQUIA</v>
          </cell>
          <cell r="B291" t="str">
            <v>05</v>
          </cell>
          <cell r="E291" t="str">
            <v xml:space="preserve">ANTIOQUIAFREDONIA </v>
          </cell>
          <cell r="F291" t="str">
            <v>05282</v>
          </cell>
          <cell r="H291" t="str">
            <v>ANTIOQUIAFREDONIA COMBIA GRANDE</v>
          </cell>
          <cell r="I291" t="str">
            <v>05282006</v>
          </cell>
        </row>
        <row r="292">
          <cell r="A292" t="str">
            <v>ANTIOQUIA</v>
          </cell>
          <cell r="B292" t="str">
            <v>05</v>
          </cell>
          <cell r="E292" t="str">
            <v xml:space="preserve">ANTIOQUIAFREDONIA </v>
          </cell>
          <cell r="F292" t="str">
            <v>05282</v>
          </cell>
          <cell r="H292" t="str">
            <v>ANTIOQUIAFREDONIA ZABALETAS</v>
          </cell>
          <cell r="I292" t="str">
            <v>05282007</v>
          </cell>
        </row>
        <row r="293">
          <cell r="A293" t="str">
            <v>ANTIOQUIA</v>
          </cell>
          <cell r="B293" t="str">
            <v>05</v>
          </cell>
          <cell r="E293" t="str">
            <v xml:space="preserve">ANTIOQUIAFREDONIA </v>
          </cell>
          <cell r="F293" t="str">
            <v>05282</v>
          </cell>
          <cell r="H293" t="str">
            <v xml:space="preserve">ANTIOQUIAFREDONIA EL ZANCUDO </v>
          </cell>
          <cell r="I293" t="str">
            <v>05282008</v>
          </cell>
        </row>
        <row r="294">
          <cell r="A294" t="str">
            <v>ANTIOQUIA</v>
          </cell>
          <cell r="B294" t="str">
            <v>05</v>
          </cell>
          <cell r="E294" t="str">
            <v xml:space="preserve">ANTIOQUIAFREDONIA </v>
          </cell>
          <cell r="F294" t="str">
            <v>05282</v>
          </cell>
          <cell r="H294" t="str">
            <v xml:space="preserve">ANTIOQUIAFREDONIA LA LOMA DEL PLAN </v>
          </cell>
          <cell r="I294" t="str">
            <v>05282009</v>
          </cell>
        </row>
        <row r="295">
          <cell r="A295" t="str">
            <v>ANTIOQUIA</v>
          </cell>
          <cell r="B295" t="str">
            <v>05</v>
          </cell>
          <cell r="E295" t="str">
            <v xml:space="preserve">ANTIOQUIAFREDONIA </v>
          </cell>
          <cell r="F295" t="str">
            <v>05282</v>
          </cell>
          <cell r="H295" t="str">
            <v>ANTIOQUIAFREDONIA EL PLAN</v>
          </cell>
          <cell r="I295" t="str">
            <v>05282010</v>
          </cell>
        </row>
        <row r="296">
          <cell r="A296" t="str">
            <v>ANTIOQUIA</v>
          </cell>
          <cell r="B296" t="str">
            <v>05</v>
          </cell>
          <cell r="E296" t="str">
            <v xml:space="preserve">ANTIOQUIAFREDONIA </v>
          </cell>
          <cell r="F296" t="str">
            <v>05282</v>
          </cell>
          <cell r="H296" t="str">
            <v xml:space="preserve">ANTIOQUIAFREDONIA UVITAL </v>
          </cell>
          <cell r="I296" t="str">
            <v>05282012</v>
          </cell>
        </row>
        <row r="297">
          <cell r="A297" t="str">
            <v>ANTIOQUIA</v>
          </cell>
          <cell r="B297" t="str">
            <v>05</v>
          </cell>
          <cell r="E297" t="str">
            <v xml:space="preserve">ANTIOQUIAFREDONIA </v>
          </cell>
          <cell r="F297" t="str">
            <v>05282</v>
          </cell>
          <cell r="H297" t="str">
            <v xml:space="preserve">ANTIOQUIAFREDONIA PIEDRA VERDE </v>
          </cell>
          <cell r="I297" t="str">
            <v>05282014</v>
          </cell>
        </row>
        <row r="298">
          <cell r="A298" t="str">
            <v>ANTIOQUIA</v>
          </cell>
          <cell r="B298" t="str">
            <v>05</v>
          </cell>
          <cell r="E298" t="str">
            <v xml:space="preserve">ANTIOQUIAFRONTINO </v>
          </cell>
          <cell r="F298" t="str">
            <v>05284</v>
          </cell>
          <cell r="H298" t="str">
            <v xml:space="preserve">ANTIOQUIAFRONTINO FRONTINO </v>
          </cell>
          <cell r="I298" t="str">
            <v>05284000</v>
          </cell>
        </row>
        <row r="299">
          <cell r="A299" t="str">
            <v>ANTIOQUIA</v>
          </cell>
          <cell r="B299" t="str">
            <v>05</v>
          </cell>
          <cell r="E299" t="str">
            <v xml:space="preserve">ANTIOQUIAFRONTINO </v>
          </cell>
          <cell r="F299" t="str">
            <v>05284</v>
          </cell>
          <cell r="H299" t="str">
            <v>ANTIOQUIAFRONTINO CARAUTA</v>
          </cell>
          <cell r="I299" t="str">
            <v>05284001</v>
          </cell>
        </row>
        <row r="300">
          <cell r="A300" t="str">
            <v>ANTIOQUIA</v>
          </cell>
          <cell r="B300" t="str">
            <v>05</v>
          </cell>
          <cell r="E300" t="str">
            <v xml:space="preserve">ANTIOQUIAFRONTINO </v>
          </cell>
          <cell r="F300" t="str">
            <v>05284</v>
          </cell>
          <cell r="H300" t="str">
            <v xml:space="preserve">ANTIOQUIAFRONTINO EL CERRO </v>
          </cell>
          <cell r="I300" t="str">
            <v>05284002</v>
          </cell>
        </row>
        <row r="301">
          <cell r="A301" t="str">
            <v>ANTIOQUIA</v>
          </cell>
          <cell r="B301" t="str">
            <v>05</v>
          </cell>
          <cell r="E301" t="str">
            <v xml:space="preserve">ANTIOQUIAFRONTINO </v>
          </cell>
          <cell r="F301" t="str">
            <v>05284</v>
          </cell>
          <cell r="H301" t="str">
            <v xml:space="preserve">ANTIOQUIAFRONTINO CHONTADURO </v>
          </cell>
          <cell r="I301" t="str">
            <v>05284003</v>
          </cell>
        </row>
        <row r="302">
          <cell r="A302" t="str">
            <v>ANTIOQUIA</v>
          </cell>
          <cell r="B302" t="str">
            <v>05</v>
          </cell>
          <cell r="E302" t="str">
            <v xml:space="preserve">ANTIOQUIAFRONTINO </v>
          </cell>
          <cell r="F302" t="str">
            <v>05284</v>
          </cell>
          <cell r="H302" t="str">
            <v>ANTIOQUIAFRONTINO MURRÍ</v>
          </cell>
          <cell r="I302" t="str">
            <v>05284004</v>
          </cell>
        </row>
        <row r="303">
          <cell r="A303" t="str">
            <v>ANTIOQUIA</v>
          </cell>
          <cell r="B303" t="str">
            <v>05</v>
          </cell>
          <cell r="E303" t="str">
            <v xml:space="preserve">ANTIOQUIAFRONTINO </v>
          </cell>
          <cell r="F303" t="str">
            <v>05284</v>
          </cell>
          <cell r="H303" t="str">
            <v>ANTIOQUIAFRONTINO MUSINGA</v>
          </cell>
          <cell r="I303" t="str">
            <v>05284005</v>
          </cell>
        </row>
        <row r="304">
          <cell r="A304" t="str">
            <v>ANTIOQUIA</v>
          </cell>
          <cell r="B304" t="str">
            <v>05</v>
          </cell>
          <cell r="E304" t="str">
            <v xml:space="preserve">ANTIOQUIAFRONTINO </v>
          </cell>
          <cell r="F304" t="str">
            <v>05284</v>
          </cell>
          <cell r="H304" t="str">
            <v xml:space="preserve">ANTIOQUIAFRONTINO NUTIBARA </v>
          </cell>
          <cell r="I304" t="str">
            <v>05284006</v>
          </cell>
        </row>
        <row r="305">
          <cell r="A305" t="str">
            <v>ANTIOQUIA</v>
          </cell>
          <cell r="B305" t="str">
            <v>05</v>
          </cell>
          <cell r="E305" t="str">
            <v xml:space="preserve">ANTIOQUIAFRONTINO </v>
          </cell>
          <cell r="F305" t="str">
            <v>05284</v>
          </cell>
          <cell r="H305" t="str">
            <v xml:space="preserve">ANTIOQUIAFRONTINO PONTÓN </v>
          </cell>
          <cell r="I305" t="str">
            <v>05284007</v>
          </cell>
        </row>
        <row r="306">
          <cell r="A306" t="str">
            <v>ANTIOQUIA</v>
          </cell>
          <cell r="B306" t="str">
            <v>05</v>
          </cell>
          <cell r="E306" t="str">
            <v xml:space="preserve">ANTIOQUIAFRONTINO </v>
          </cell>
          <cell r="F306" t="str">
            <v>05284</v>
          </cell>
          <cell r="H306" t="str">
            <v xml:space="preserve">ANTIOQUIAFRONTINO FUEMÍA </v>
          </cell>
          <cell r="I306" t="str">
            <v>05284008</v>
          </cell>
        </row>
        <row r="307">
          <cell r="A307" t="str">
            <v>ANTIOQUIA</v>
          </cell>
          <cell r="B307" t="str">
            <v>05</v>
          </cell>
          <cell r="E307" t="str">
            <v xml:space="preserve">ANTIOQUIAFRONTINO </v>
          </cell>
          <cell r="F307" t="str">
            <v>05284</v>
          </cell>
          <cell r="H307" t="str">
            <v xml:space="preserve">ANTIOQUIAFRONTINO SAN LAZARO </v>
          </cell>
          <cell r="I307" t="str">
            <v>05284010</v>
          </cell>
        </row>
        <row r="308">
          <cell r="A308" t="str">
            <v>ANTIOQUIA</v>
          </cell>
          <cell r="B308" t="str">
            <v>05</v>
          </cell>
          <cell r="E308" t="str">
            <v xml:space="preserve">ANTIOQUIAFRONTINO </v>
          </cell>
          <cell r="F308" t="str">
            <v>05284</v>
          </cell>
          <cell r="H308" t="str">
            <v xml:space="preserve">ANTIOQUIAFRONTINO NOBOGA </v>
          </cell>
          <cell r="I308" t="str">
            <v>05284011</v>
          </cell>
        </row>
        <row r="309">
          <cell r="A309" t="str">
            <v>ANTIOQUIA</v>
          </cell>
          <cell r="B309" t="str">
            <v>05</v>
          </cell>
          <cell r="E309" t="str">
            <v xml:space="preserve">ANTIOQUIAFRONTINO </v>
          </cell>
          <cell r="F309" t="str">
            <v>05284</v>
          </cell>
          <cell r="H309" t="str">
            <v>ANTIOQUIAFRONTINO JENGAMECODA</v>
          </cell>
          <cell r="I309" t="str">
            <v>05284012</v>
          </cell>
        </row>
        <row r="310">
          <cell r="A310" t="str">
            <v>ANTIOQUIA</v>
          </cell>
          <cell r="B310" t="str">
            <v>05</v>
          </cell>
          <cell r="E310" t="str">
            <v xml:space="preserve">ANTIOQUIAFRONTINO </v>
          </cell>
          <cell r="F310" t="str">
            <v>05284</v>
          </cell>
          <cell r="H310" t="str">
            <v>ANTIOQUIAFRONTINO EL MADERO</v>
          </cell>
          <cell r="I310" t="str">
            <v>05284013</v>
          </cell>
        </row>
        <row r="311">
          <cell r="A311" t="str">
            <v>ANTIOQUIA</v>
          </cell>
          <cell r="B311" t="str">
            <v>05</v>
          </cell>
          <cell r="E311" t="str">
            <v xml:space="preserve">ANTIOQUIAFRONTINO </v>
          </cell>
          <cell r="F311" t="str">
            <v>05284</v>
          </cell>
          <cell r="H311" t="str">
            <v xml:space="preserve">ANTIOQUIAFRONTINO PANTANOS </v>
          </cell>
          <cell r="I311" t="str">
            <v>05284014</v>
          </cell>
        </row>
        <row r="312">
          <cell r="A312" t="str">
            <v>ANTIOQUIA</v>
          </cell>
          <cell r="B312" t="str">
            <v>05</v>
          </cell>
          <cell r="E312" t="str">
            <v xml:space="preserve">ANTIOQUIAFRONTINO </v>
          </cell>
          <cell r="F312" t="str">
            <v>05284</v>
          </cell>
          <cell r="H312" t="str">
            <v xml:space="preserve">ANTIOQUIAFRONTINO LA CLARITA (LAS MINAS) </v>
          </cell>
          <cell r="I312" t="str">
            <v>05284015</v>
          </cell>
        </row>
        <row r="313">
          <cell r="A313" t="str">
            <v>ANTIOQUIA</v>
          </cell>
          <cell r="B313" t="str">
            <v>05</v>
          </cell>
          <cell r="E313" t="str">
            <v>ANTIOQUIAGIRALDO</v>
          </cell>
          <cell r="F313" t="str">
            <v>05306</v>
          </cell>
          <cell r="H313" t="str">
            <v>ANTIOQUIAGIRALDOGIRALDO</v>
          </cell>
          <cell r="I313" t="str">
            <v>05306000</v>
          </cell>
        </row>
        <row r="314">
          <cell r="A314" t="str">
            <v>ANTIOQUIA</v>
          </cell>
          <cell r="B314" t="str">
            <v>05</v>
          </cell>
          <cell r="E314" t="str">
            <v>ANTIOQUIAGIRALDO</v>
          </cell>
          <cell r="F314" t="str">
            <v>05306</v>
          </cell>
          <cell r="H314" t="str">
            <v>ANTIOQUIAGIRALDOMANGLAR</v>
          </cell>
          <cell r="I314" t="str">
            <v>05306001</v>
          </cell>
        </row>
        <row r="315">
          <cell r="A315" t="str">
            <v>ANTIOQUIA</v>
          </cell>
          <cell r="B315" t="str">
            <v>05</v>
          </cell>
          <cell r="E315" t="str">
            <v>ANTIOQUIAGIRALDO</v>
          </cell>
          <cell r="F315" t="str">
            <v>05306</v>
          </cell>
          <cell r="H315" t="str">
            <v xml:space="preserve">ANTIOQUIAGIRALDOPINGURTO </v>
          </cell>
          <cell r="I315" t="str">
            <v>05306002</v>
          </cell>
        </row>
        <row r="316">
          <cell r="A316" t="str">
            <v>ANTIOQUIA</v>
          </cell>
          <cell r="B316" t="str">
            <v>05</v>
          </cell>
          <cell r="E316" t="str">
            <v>ANTIOQUIAGIRALDO</v>
          </cell>
          <cell r="F316" t="str">
            <v>05306</v>
          </cell>
          <cell r="H316" t="str">
            <v xml:space="preserve">ANTIOQUIAGIRALDOCUAJARÓN </v>
          </cell>
          <cell r="I316" t="str">
            <v>05306003</v>
          </cell>
        </row>
        <row r="317">
          <cell r="A317" t="str">
            <v>ANTIOQUIA</v>
          </cell>
          <cell r="B317" t="str">
            <v>05</v>
          </cell>
          <cell r="E317" t="str">
            <v>ANTIOQUIAGIRALDO</v>
          </cell>
          <cell r="F317" t="str">
            <v>05306</v>
          </cell>
          <cell r="H317" t="str">
            <v xml:space="preserve">ANTIOQUIAGIRALDOEL TAMBO </v>
          </cell>
          <cell r="I317" t="str">
            <v>05306004</v>
          </cell>
        </row>
        <row r="318">
          <cell r="A318" t="str">
            <v>ANTIOQUIA</v>
          </cell>
          <cell r="B318" t="str">
            <v>05</v>
          </cell>
          <cell r="E318" t="str">
            <v>ANTIOQUIAGIRALDO</v>
          </cell>
          <cell r="F318" t="str">
            <v>05306</v>
          </cell>
          <cell r="H318" t="str">
            <v xml:space="preserve">ANTIOQUIAGIRALDOSIERRITA </v>
          </cell>
          <cell r="I318" t="str">
            <v>05306005</v>
          </cell>
        </row>
        <row r="319">
          <cell r="A319" t="str">
            <v>ANTIOQUIA</v>
          </cell>
          <cell r="B319" t="str">
            <v>05</v>
          </cell>
          <cell r="E319" t="str">
            <v>ANTIOQUIAGIRALDO</v>
          </cell>
          <cell r="F319" t="str">
            <v>05306</v>
          </cell>
          <cell r="H319" t="str">
            <v>ANTIOQUIAGIRALDOTINAJITAS</v>
          </cell>
          <cell r="I319" t="str">
            <v>05306006</v>
          </cell>
        </row>
        <row r="320">
          <cell r="A320" t="str">
            <v>ANTIOQUIA</v>
          </cell>
          <cell r="B320" t="str">
            <v>05</v>
          </cell>
          <cell r="E320" t="str">
            <v>ANTIOQUIAGIRARDOTA</v>
          </cell>
          <cell r="F320" t="str">
            <v>05308</v>
          </cell>
          <cell r="H320" t="str">
            <v>ANTIOQUIAGIRARDOTAGIRARDOTA</v>
          </cell>
          <cell r="I320" t="str">
            <v>05308000</v>
          </cell>
        </row>
        <row r="321">
          <cell r="A321" t="str">
            <v>ANTIOQUIA</v>
          </cell>
          <cell r="B321" t="str">
            <v>05</v>
          </cell>
          <cell r="E321" t="str">
            <v>ANTIOQUIAGIRARDOTA</v>
          </cell>
          <cell r="F321" t="str">
            <v>05308</v>
          </cell>
          <cell r="H321" t="str">
            <v xml:space="preserve">ANTIOQUIAGIRARDOTASAN ANDRÉS </v>
          </cell>
          <cell r="I321" t="str">
            <v>05308002</v>
          </cell>
        </row>
        <row r="322">
          <cell r="A322" t="str">
            <v>ANTIOQUIA</v>
          </cell>
          <cell r="B322" t="str">
            <v>05</v>
          </cell>
          <cell r="E322" t="str">
            <v>ANTIOQUIAGIRARDOTA</v>
          </cell>
          <cell r="F322" t="str">
            <v>05308</v>
          </cell>
          <cell r="H322" t="str">
            <v>ANTIOQUIAGIRARDOTAJUAN COJO</v>
          </cell>
          <cell r="I322" t="str">
            <v>05308012</v>
          </cell>
        </row>
        <row r="323">
          <cell r="A323" t="str">
            <v>ANTIOQUIA</v>
          </cell>
          <cell r="B323" t="str">
            <v>05</v>
          </cell>
          <cell r="E323" t="str">
            <v>ANTIOQUIAGIRARDOTA</v>
          </cell>
          <cell r="F323" t="str">
            <v>05308</v>
          </cell>
          <cell r="H323" t="str">
            <v xml:space="preserve">ANTIOQUIAGIRARDOTALA CALLE </v>
          </cell>
          <cell r="I323" t="str">
            <v>05308013</v>
          </cell>
        </row>
        <row r="324">
          <cell r="A324" t="str">
            <v>ANTIOQUIA</v>
          </cell>
          <cell r="B324" t="str">
            <v>05</v>
          </cell>
          <cell r="E324" t="str">
            <v>ANTIOQUIAGIRARDOTA</v>
          </cell>
          <cell r="F324" t="str">
            <v>05308</v>
          </cell>
          <cell r="H324" t="str">
            <v>ANTIOQUIAGIRARDOTASAN ESTEBAN</v>
          </cell>
          <cell r="I324" t="str">
            <v>05308014</v>
          </cell>
        </row>
        <row r="325">
          <cell r="A325" t="str">
            <v>ANTIOQUIA</v>
          </cell>
          <cell r="B325" t="str">
            <v>05</v>
          </cell>
          <cell r="E325" t="str">
            <v>ANTIOQUIAGOMEZ PLATA</v>
          </cell>
          <cell r="F325" t="str">
            <v>05310</v>
          </cell>
          <cell r="H325" t="str">
            <v>ANTIOQUIAGOMEZ PLATAGÓMEZ PLATA</v>
          </cell>
          <cell r="I325" t="str">
            <v>05310000</v>
          </cell>
        </row>
        <row r="326">
          <cell r="A326" t="str">
            <v>ANTIOQUIA</v>
          </cell>
          <cell r="B326" t="str">
            <v>05</v>
          </cell>
          <cell r="E326" t="str">
            <v>ANTIOQUIAGOMEZ PLATA</v>
          </cell>
          <cell r="F326" t="str">
            <v>05310</v>
          </cell>
          <cell r="H326" t="str">
            <v xml:space="preserve">ANTIOQUIAGOMEZ PLATAEL SALTO </v>
          </cell>
          <cell r="I326" t="str">
            <v>05310001</v>
          </cell>
        </row>
        <row r="327">
          <cell r="A327" t="str">
            <v>ANTIOQUIA</v>
          </cell>
          <cell r="B327" t="str">
            <v>05</v>
          </cell>
          <cell r="E327" t="str">
            <v>ANTIOQUIAGOMEZ PLATA</v>
          </cell>
          <cell r="F327" t="str">
            <v>05310</v>
          </cell>
          <cell r="H327" t="str">
            <v xml:space="preserve">ANTIOQUIAGOMEZ PLATASAN MATÍAS </v>
          </cell>
          <cell r="I327" t="str">
            <v>05310002</v>
          </cell>
        </row>
        <row r="328">
          <cell r="A328" t="str">
            <v>ANTIOQUIA</v>
          </cell>
          <cell r="B328" t="str">
            <v>05</v>
          </cell>
          <cell r="E328" t="str">
            <v>ANTIOQUIAGOMEZ PLATA</v>
          </cell>
          <cell r="F328" t="str">
            <v>05310</v>
          </cell>
          <cell r="H328" t="str">
            <v>ANTIOQUIAGOMEZ PLATALA ESTRELLA</v>
          </cell>
          <cell r="I328" t="str">
            <v>05310003</v>
          </cell>
        </row>
        <row r="329">
          <cell r="A329" t="str">
            <v>ANTIOQUIA</v>
          </cell>
          <cell r="B329" t="str">
            <v>05</v>
          </cell>
          <cell r="E329" t="str">
            <v>ANTIOQUIAGOMEZ PLATA</v>
          </cell>
          <cell r="F329" t="str">
            <v>05310</v>
          </cell>
          <cell r="H329" t="str">
            <v xml:space="preserve">ANTIOQUIAGOMEZ PLATAVEGA DE BOTERO </v>
          </cell>
          <cell r="I329" t="str">
            <v>05310004</v>
          </cell>
        </row>
        <row r="330">
          <cell r="A330" t="str">
            <v>ANTIOQUIA</v>
          </cell>
          <cell r="B330" t="str">
            <v>05</v>
          </cell>
          <cell r="E330" t="str">
            <v>ANTIOQUIAGOMEZ PLATA</v>
          </cell>
          <cell r="F330" t="str">
            <v>05310</v>
          </cell>
          <cell r="H330" t="str">
            <v>ANTIOQUIAGOMEZ PLATACAÑAVERAL</v>
          </cell>
          <cell r="I330" t="str">
            <v>05310005</v>
          </cell>
        </row>
        <row r="331">
          <cell r="A331" t="str">
            <v>ANTIOQUIA</v>
          </cell>
          <cell r="B331" t="str">
            <v>05</v>
          </cell>
          <cell r="E331" t="str">
            <v>ANTIOQUIAGOMEZ PLATA</v>
          </cell>
          <cell r="F331" t="str">
            <v>05310</v>
          </cell>
          <cell r="H331" t="str">
            <v>ANTIOQUIAGOMEZ PLATAEL BRASIL</v>
          </cell>
          <cell r="I331" t="str">
            <v>05310006</v>
          </cell>
        </row>
        <row r="332">
          <cell r="A332" t="str">
            <v>ANTIOQUIA</v>
          </cell>
          <cell r="B332" t="str">
            <v>05</v>
          </cell>
          <cell r="E332" t="str">
            <v>ANTIOQUIAGOMEZ PLATA</v>
          </cell>
          <cell r="F332" t="str">
            <v>05310</v>
          </cell>
          <cell r="H332" t="str">
            <v xml:space="preserve">ANTIOQUIAGOMEZ PLATAEL CERRO </v>
          </cell>
          <cell r="I332" t="str">
            <v>05310007</v>
          </cell>
        </row>
        <row r="333">
          <cell r="A333" t="str">
            <v>ANTIOQUIA</v>
          </cell>
          <cell r="B333" t="str">
            <v>05</v>
          </cell>
          <cell r="E333" t="str">
            <v>ANTIOQUIAGRANADA</v>
          </cell>
          <cell r="F333" t="str">
            <v>05313</v>
          </cell>
          <cell r="H333" t="str">
            <v>ANTIOQUIAGRANADAGRANADA</v>
          </cell>
          <cell r="I333" t="str">
            <v>05313000</v>
          </cell>
        </row>
        <row r="334">
          <cell r="A334" t="str">
            <v>ANTIOQUIA</v>
          </cell>
          <cell r="B334" t="str">
            <v>05</v>
          </cell>
          <cell r="E334" t="str">
            <v>ANTIOQUIAGRANADA</v>
          </cell>
          <cell r="F334" t="str">
            <v>05313</v>
          </cell>
          <cell r="H334" t="str">
            <v>ANTIOQUIAGRANADASANTA ANA</v>
          </cell>
          <cell r="I334" t="str">
            <v>05313001</v>
          </cell>
        </row>
        <row r="335">
          <cell r="A335" t="str">
            <v>ANTIOQUIA</v>
          </cell>
          <cell r="B335" t="str">
            <v>05</v>
          </cell>
          <cell r="E335" t="str">
            <v>ANTIOQUIAGUADALUPE</v>
          </cell>
          <cell r="F335" t="str">
            <v>05315</v>
          </cell>
          <cell r="H335" t="str">
            <v>ANTIOQUIAGUADALUPEGUADALUPE</v>
          </cell>
          <cell r="I335" t="str">
            <v>05315000</v>
          </cell>
        </row>
        <row r="336">
          <cell r="A336" t="str">
            <v>ANTIOQUIA</v>
          </cell>
          <cell r="B336" t="str">
            <v>05</v>
          </cell>
          <cell r="E336" t="str">
            <v>ANTIOQUIAGUADALUPE</v>
          </cell>
          <cell r="F336" t="str">
            <v>05315</v>
          </cell>
          <cell r="H336" t="str">
            <v xml:space="preserve">ANTIOQUIAGUADALUPEBARRIO NUEVO </v>
          </cell>
          <cell r="I336" t="str">
            <v>05315008</v>
          </cell>
        </row>
        <row r="337">
          <cell r="A337" t="str">
            <v>ANTIOQUIA</v>
          </cell>
          <cell r="B337" t="str">
            <v>05</v>
          </cell>
          <cell r="E337" t="str">
            <v>ANTIOQUIAGUADALUPE</v>
          </cell>
          <cell r="F337" t="str">
            <v>05315</v>
          </cell>
          <cell r="H337" t="str">
            <v xml:space="preserve">ANTIOQUIAGUADALUPEEL MACHETE </v>
          </cell>
          <cell r="I337" t="str">
            <v>05315009</v>
          </cell>
        </row>
        <row r="338">
          <cell r="A338" t="str">
            <v>ANTIOQUIA</v>
          </cell>
          <cell r="B338" t="str">
            <v>05</v>
          </cell>
          <cell r="E338" t="str">
            <v>ANTIOQUIAGUADALUPE</v>
          </cell>
          <cell r="F338" t="str">
            <v>05315</v>
          </cell>
          <cell r="H338" t="str">
            <v xml:space="preserve">ANTIOQUIAGUADALUPELA BRAMADORA </v>
          </cell>
          <cell r="I338" t="str">
            <v>05315010</v>
          </cell>
        </row>
        <row r="339">
          <cell r="A339" t="str">
            <v>ANTIOQUIA</v>
          </cell>
          <cell r="B339" t="str">
            <v>05</v>
          </cell>
          <cell r="E339" t="str">
            <v>ANTIOQUIAGUADALUPE</v>
          </cell>
          <cell r="F339" t="str">
            <v>05315</v>
          </cell>
          <cell r="H339" t="str">
            <v xml:space="preserve">ANTIOQUIAGUADALUPEPUENTE ACACIAS </v>
          </cell>
          <cell r="I339" t="str">
            <v>05315011</v>
          </cell>
        </row>
        <row r="340">
          <cell r="A340" t="str">
            <v>ANTIOQUIA</v>
          </cell>
          <cell r="B340" t="str">
            <v>05</v>
          </cell>
          <cell r="E340" t="str">
            <v xml:space="preserve">ANTIOQUIAGUARNE </v>
          </cell>
          <cell r="F340" t="str">
            <v>05318</v>
          </cell>
          <cell r="H340" t="str">
            <v xml:space="preserve">ANTIOQUIAGUARNE GUARNE </v>
          </cell>
          <cell r="I340" t="str">
            <v>05318000</v>
          </cell>
        </row>
        <row r="341">
          <cell r="A341" t="str">
            <v>ANTIOQUIA</v>
          </cell>
          <cell r="B341" t="str">
            <v>05</v>
          </cell>
          <cell r="E341" t="str">
            <v>ANTIOQUIAGUATAPE</v>
          </cell>
          <cell r="F341" t="str">
            <v>05321</v>
          </cell>
          <cell r="H341" t="str">
            <v>ANTIOQUIAGUATAPEGUATAPE</v>
          </cell>
          <cell r="I341" t="str">
            <v>05321000</v>
          </cell>
        </row>
        <row r="342">
          <cell r="A342" t="str">
            <v>ANTIOQUIA</v>
          </cell>
          <cell r="B342" t="str">
            <v>05</v>
          </cell>
          <cell r="E342" t="str">
            <v>ANTIOQUIAHELICONIA</v>
          </cell>
          <cell r="F342" t="str">
            <v>05347</v>
          </cell>
          <cell r="H342" t="str">
            <v>ANTIOQUIAHELICONIAHELICONIA</v>
          </cell>
          <cell r="I342" t="str">
            <v>05347000</v>
          </cell>
        </row>
        <row r="343">
          <cell r="A343" t="str">
            <v>ANTIOQUIA</v>
          </cell>
          <cell r="B343" t="str">
            <v>05</v>
          </cell>
          <cell r="E343" t="str">
            <v>ANTIOQUIAHELICONIA</v>
          </cell>
          <cell r="F343" t="str">
            <v>05347</v>
          </cell>
          <cell r="H343" t="str">
            <v>ANTIOQUIAHELICONIAALTO DEL CORRAL</v>
          </cell>
          <cell r="I343" t="str">
            <v>05347001</v>
          </cell>
        </row>
        <row r="344">
          <cell r="A344" t="str">
            <v>ANTIOQUIA</v>
          </cell>
          <cell r="B344" t="str">
            <v>05</v>
          </cell>
          <cell r="E344" t="str">
            <v>ANTIOQUIAHELICONIA</v>
          </cell>
          <cell r="F344" t="str">
            <v>05347</v>
          </cell>
          <cell r="H344" t="str">
            <v xml:space="preserve">ANTIOQUIAHELICONIAPUEBLITO </v>
          </cell>
          <cell r="I344" t="str">
            <v>05347002</v>
          </cell>
        </row>
        <row r="345">
          <cell r="A345" t="str">
            <v>ANTIOQUIA</v>
          </cell>
          <cell r="B345" t="str">
            <v>05</v>
          </cell>
          <cell r="E345" t="str">
            <v>ANTIOQUIAHELICONIA</v>
          </cell>
          <cell r="F345" t="str">
            <v>05347</v>
          </cell>
          <cell r="H345" t="str">
            <v xml:space="preserve">ANTIOQUIAHELICONIALLANOS DE SAN JOSÉ </v>
          </cell>
          <cell r="I345" t="str">
            <v>05347003</v>
          </cell>
        </row>
        <row r="346">
          <cell r="A346" t="str">
            <v>ANTIOQUIA</v>
          </cell>
          <cell r="B346" t="str">
            <v>05</v>
          </cell>
          <cell r="E346" t="str">
            <v>ANTIOQUIAHELICONIA</v>
          </cell>
          <cell r="F346" t="str">
            <v>05347</v>
          </cell>
          <cell r="H346" t="str">
            <v>ANTIOQUIAHELICONIALA CHORRERA</v>
          </cell>
          <cell r="I346" t="str">
            <v>05347006</v>
          </cell>
        </row>
        <row r="347">
          <cell r="A347" t="str">
            <v>ANTIOQUIA</v>
          </cell>
          <cell r="B347" t="str">
            <v>05</v>
          </cell>
          <cell r="E347" t="str">
            <v>ANTIOQUIAHELICONIA</v>
          </cell>
          <cell r="F347" t="str">
            <v>05347</v>
          </cell>
          <cell r="H347" t="str">
            <v xml:space="preserve">ANTIOQUIAHELICONIAEL HATILLO </v>
          </cell>
          <cell r="I347" t="str">
            <v>05347007</v>
          </cell>
        </row>
        <row r="348">
          <cell r="A348" t="str">
            <v>ANTIOQUIA</v>
          </cell>
          <cell r="B348" t="str">
            <v>05</v>
          </cell>
          <cell r="E348" t="str">
            <v>ANTIOQUIAHELICONIA</v>
          </cell>
          <cell r="F348" t="str">
            <v>05347</v>
          </cell>
          <cell r="H348" t="str">
            <v>ANTIOQUIAHELICONIALA PAVA</v>
          </cell>
          <cell r="I348" t="str">
            <v>05347008</v>
          </cell>
        </row>
        <row r="349">
          <cell r="A349" t="str">
            <v>ANTIOQUIA</v>
          </cell>
          <cell r="B349" t="str">
            <v>05</v>
          </cell>
          <cell r="E349" t="str">
            <v xml:space="preserve">ANTIOQUIAHISPANIA </v>
          </cell>
          <cell r="F349" t="str">
            <v>05353</v>
          </cell>
          <cell r="H349" t="str">
            <v xml:space="preserve">ANTIOQUIAHISPANIA HISPANIA </v>
          </cell>
          <cell r="I349" t="str">
            <v>05353000</v>
          </cell>
        </row>
        <row r="350">
          <cell r="A350" t="str">
            <v>ANTIOQUIA</v>
          </cell>
          <cell r="B350" t="str">
            <v>05</v>
          </cell>
          <cell r="E350" t="str">
            <v xml:space="preserve">ANTIOQUIAITAGUI </v>
          </cell>
          <cell r="F350" t="str">
            <v>05360</v>
          </cell>
          <cell r="H350" t="str">
            <v xml:space="preserve">ANTIOQUIAITAGUI ITAGÜÍ </v>
          </cell>
          <cell r="I350" t="str">
            <v>05360000</v>
          </cell>
        </row>
        <row r="351">
          <cell r="A351" t="str">
            <v>ANTIOQUIA</v>
          </cell>
          <cell r="B351" t="str">
            <v>05</v>
          </cell>
          <cell r="E351" t="str">
            <v xml:space="preserve">ANTIOQUIAITAGUI </v>
          </cell>
          <cell r="F351" t="str">
            <v>05360</v>
          </cell>
          <cell r="H351" t="str">
            <v>ANTIOQUIAITAGUI LOS GÓMEZ</v>
          </cell>
          <cell r="I351" t="str">
            <v>05360001</v>
          </cell>
        </row>
        <row r="352">
          <cell r="A352" t="str">
            <v>ANTIOQUIA</v>
          </cell>
          <cell r="B352" t="str">
            <v>05</v>
          </cell>
          <cell r="E352" t="str">
            <v xml:space="preserve">ANTIOQUIAITAGUI </v>
          </cell>
          <cell r="F352" t="str">
            <v>05360</v>
          </cell>
          <cell r="H352" t="str">
            <v>ANTIOQUIAITAGUI EL AJIZAL</v>
          </cell>
          <cell r="I352" t="str">
            <v>05360003</v>
          </cell>
        </row>
        <row r="353">
          <cell r="A353" t="str">
            <v>ANTIOQUIA</v>
          </cell>
          <cell r="B353" t="str">
            <v>05</v>
          </cell>
          <cell r="E353" t="str">
            <v xml:space="preserve">ANTIOQUIAITAGUI </v>
          </cell>
          <cell r="F353" t="str">
            <v>05360</v>
          </cell>
          <cell r="H353" t="str">
            <v>ANTIOQUIAITAGUI LA LOMA DE LOS ZULETA</v>
          </cell>
          <cell r="I353" t="str">
            <v>05360005</v>
          </cell>
        </row>
        <row r="354">
          <cell r="A354" t="str">
            <v>ANTIOQUIA</v>
          </cell>
          <cell r="B354" t="str">
            <v>05</v>
          </cell>
          <cell r="E354" t="str">
            <v xml:space="preserve">ANTIOQUIAITAGUI </v>
          </cell>
          <cell r="F354" t="str">
            <v>05360</v>
          </cell>
          <cell r="H354" t="str">
            <v>ANTIOQUIAITAGUI EL PEDREGAL</v>
          </cell>
          <cell r="I354" t="str">
            <v>05360006</v>
          </cell>
        </row>
        <row r="355">
          <cell r="A355" t="str">
            <v>ANTIOQUIA</v>
          </cell>
          <cell r="B355" t="str">
            <v>05</v>
          </cell>
          <cell r="E355" t="str">
            <v xml:space="preserve">ANTIOQUIAITAGUI </v>
          </cell>
          <cell r="F355" t="str">
            <v>05360</v>
          </cell>
          <cell r="H355" t="str">
            <v>ANTIOQUIAITAGUI EL PORVENIR</v>
          </cell>
          <cell r="I355" t="str">
            <v>05360012</v>
          </cell>
        </row>
        <row r="356">
          <cell r="A356" t="str">
            <v>ANTIOQUIA</v>
          </cell>
          <cell r="B356" t="str">
            <v>05</v>
          </cell>
          <cell r="E356" t="str">
            <v xml:space="preserve">ANTIOQUIAITAGUI </v>
          </cell>
          <cell r="F356" t="str">
            <v>05360</v>
          </cell>
          <cell r="H356" t="str">
            <v>ANTIOQUIAITAGUI EL PROGRESO</v>
          </cell>
          <cell r="I356" t="str">
            <v>05360013</v>
          </cell>
        </row>
        <row r="357">
          <cell r="A357" t="str">
            <v>ANTIOQUIA</v>
          </cell>
          <cell r="B357" t="str">
            <v>05</v>
          </cell>
          <cell r="E357" t="str">
            <v xml:space="preserve">ANTIOQUIAITAGUI </v>
          </cell>
          <cell r="F357" t="str">
            <v>05360</v>
          </cell>
          <cell r="H357" t="str">
            <v xml:space="preserve">ANTIOQUIAITAGUI LA MARÍA </v>
          </cell>
          <cell r="I357" t="str">
            <v>05360014</v>
          </cell>
        </row>
        <row r="358">
          <cell r="A358" t="str">
            <v>ANTIOQUIA</v>
          </cell>
          <cell r="B358" t="str">
            <v>05</v>
          </cell>
          <cell r="E358" t="str">
            <v xml:space="preserve">ANTIOQUIAITAGUI </v>
          </cell>
          <cell r="F358" t="str">
            <v>05360</v>
          </cell>
          <cell r="H358" t="str">
            <v xml:space="preserve">ANTIOQUIAITAGUI LOS OLIVARES </v>
          </cell>
          <cell r="I358" t="str">
            <v>05360015</v>
          </cell>
        </row>
        <row r="359">
          <cell r="A359" t="str">
            <v>ANTIOQUIA</v>
          </cell>
          <cell r="B359" t="str">
            <v>05</v>
          </cell>
          <cell r="E359" t="str">
            <v>ANTIOQUIAITUANGO</v>
          </cell>
          <cell r="F359" t="str">
            <v>05361</v>
          </cell>
          <cell r="H359" t="str">
            <v>ANTIOQUIAITUANGOITUANGO</v>
          </cell>
          <cell r="I359" t="str">
            <v>05361000</v>
          </cell>
        </row>
        <row r="360">
          <cell r="A360" t="str">
            <v>ANTIOQUIA</v>
          </cell>
          <cell r="B360" t="str">
            <v>05</v>
          </cell>
          <cell r="E360" t="str">
            <v>ANTIOQUIAITUANGO</v>
          </cell>
          <cell r="F360" t="str">
            <v>05361</v>
          </cell>
          <cell r="H360" t="str">
            <v>ANTIOQUIAITUANGOBADILLO</v>
          </cell>
          <cell r="I360" t="str">
            <v>05361001</v>
          </cell>
        </row>
        <row r="361">
          <cell r="A361" t="str">
            <v>ANTIOQUIA</v>
          </cell>
          <cell r="B361" t="str">
            <v>05</v>
          </cell>
          <cell r="E361" t="str">
            <v>ANTIOQUIAITUANGO</v>
          </cell>
          <cell r="F361" t="str">
            <v>05361</v>
          </cell>
          <cell r="H361" t="str">
            <v>ANTIOQUIAITUANGOEL ARO (BUILÓPOLIS)</v>
          </cell>
          <cell r="I361" t="str">
            <v>05361002</v>
          </cell>
        </row>
        <row r="362">
          <cell r="A362" t="str">
            <v>ANTIOQUIA</v>
          </cell>
          <cell r="B362" t="str">
            <v>05</v>
          </cell>
          <cell r="E362" t="str">
            <v>ANTIOQUIAITUANGO</v>
          </cell>
          <cell r="F362" t="str">
            <v>05361</v>
          </cell>
          <cell r="H362" t="str">
            <v>ANTIOQUIAITUANGOLA GRANJA</v>
          </cell>
          <cell r="I362" t="str">
            <v>05361003</v>
          </cell>
        </row>
        <row r="363">
          <cell r="A363" t="str">
            <v>ANTIOQUIA</v>
          </cell>
          <cell r="B363" t="str">
            <v>05</v>
          </cell>
          <cell r="E363" t="str">
            <v>ANTIOQUIAITUANGO</v>
          </cell>
          <cell r="F363" t="str">
            <v>05361</v>
          </cell>
          <cell r="H363" t="str">
            <v xml:space="preserve">ANTIOQUIAITUANGOPASCUITA </v>
          </cell>
          <cell r="I363" t="str">
            <v>05361004</v>
          </cell>
        </row>
        <row r="364">
          <cell r="A364" t="str">
            <v>ANTIOQUIA</v>
          </cell>
          <cell r="B364" t="str">
            <v>05</v>
          </cell>
          <cell r="E364" t="str">
            <v>ANTIOQUIAITUANGO</v>
          </cell>
          <cell r="F364" t="str">
            <v>05361</v>
          </cell>
          <cell r="H364" t="str">
            <v>ANTIOQUIAITUANGOSANTA ANA</v>
          </cell>
          <cell r="I364" t="str">
            <v>05361005</v>
          </cell>
        </row>
        <row r="365">
          <cell r="A365" t="str">
            <v>ANTIOQUIA</v>
          </cell>
          <cell r="B365" t="str">
            <v>05</v>
          </cell>
          <cell r="E365" t="str">
            <v>ANTIOQUIAITUANGO</v>
          </cell>
          <cell r="F365" t="str">
            <v>05361</v>
          </cell>
          <cell r="H365" t="str">
            <v>ANTIOQUIAITUANGOSANTA LUCÍA</v>
          </cell>
          <cell r="I365" t="str">
            <v>05361006</v>
          </cell>
        </row>
        <row r="366">
          <cell r="A366" t="str">
            <v>ANTIOQUIA</v>
          </cell>
          <cell r="B366" t="str">
            <v>05</v>
          </cell>
          <cell r="E366" t="str">
            <v>ANTIOQUIAITUANGO</v>
          </cell>
          <cell r="F366" t="str">
            <v>05361</v>
          </cell>
          <cell r="H366" t="str">
            <v xml:space="preserve">ANTIOQUIAITUANGOSANTA RITA </v>
          </cell>
          <cell r="I366" t="str">
            <v>05361007</v>
          </cell>
        </row>
        <row r="367">
          <cell r="A367" t="str">
            <v>ANTIOQUIA</v>
          </cell>
          <cell r="B367" t="str">
            <v>05</v>
          </cell>
          <cell r="E367" t="str">
            <v>ANTIOQUIAITUANGO</v>
          </cell>
          <cell r="F367" t="str">
            <v>05361</v>
          </cell>
          <cell r="H367" t="str">
            <v xml:space="preserve">ANTIOQUIAITUANGOPÍO X LA FONDITA </v>
          </cell>
          <cell r="I367" t="str">
            <v>05361018</v>
          </cell>
        </row>
        <row r="368">
          <cell r="A368" t="str">
            <v>ANTIOQUIA</v>
          </cell>
          <cell r="B368" t="str">
            <v>05</v>
          </cell>
          <cell r="E368" t="str">
            <v xml:space="preserve">ANTIOQUIAJARDIN </v>
          </cell>
          <cell r="F368" t="str">
            <v>05364</v>
          </cell>
          <cell r="H368" t="str">
            <v xml:space="preserve">ANTIOQUIAJARDIN JARDÍN </v>
          </cell>
          <cell r="I368" t="str">
            <v>05364000</v>
          </cell>
        </row>
        <row r="369">
          <cell r="A369" t="str">
            <v>ANTIOQUIA</v>
          </cell>
          <cell r="B369" t="str">
            <v>05</v>
          </cell>
          <cell r="E369" t="str">
            <v xml:space="preserve">ANTIOQUIAJARDIN </v>
          </cell>
          <cell r="F369" t="str">
            <v>05364</v>
          </cell>
          <cell r="H369" t="str">
            <v xml:space="preserve">ANTIOQUIAJARDIN CRISTIANÍA </v>
          </cell>
          <cell r="I369" t="str">
            <v>05364001</v>
          </cell>
        </row>
        <row r="370">
          <cell r="A370" t="str">
            <v>ANTIOQUIA</v>
          </cell>
          <cell r="B370" t="str">
            <v>05</v>
          </cell>
          <cell r="E370" t="str">
            <v xml:space="preserve">ANTIOQUIAJARDIN </v>
          </cell>
          <cell r="F370" t="str">
            <v>05364</v>
          </cell>
          <cell r="H370" t="str">
            <v xml:space="preserve">ANTIOQUIAJARDIN LA CASCADA </v>
          </cell>
          <cell r="I370" t="str">
            <v>05364004</v>
          </cell>
        </row>
        <row r="371">
          <cell r="A371" t="str">
            <v>ANTIOQUIA</v>
          </cell>
          <cell r="B371" t="str">
            <v>05</v>
          </cell>
          <cell r="E371" t="str">
            <v xml:space="preserve">ANTIOQUIAJARDIN </v>
          </cell>
          <cell r="F371" t="str">
            <v>05364</v>
          </cell>
          <cell r="H371" t="str">
            <v xml:space="preserve">ANTIOQUIAJARDIN LA CASIANA </v>
          </cell>
          <cell r="I371" t="str">
            <v>05364005</v>
          </cell>
        </row>
        <row r="372">
          <cell r="A372" t="str">
            <v>ANTIOQUIA</v>
          </cell>
          <cell r="B372" t="str">
            <v>05</v>
          </cell>
          <cell r="E372" t="str">
            <v xml:space="preserve">ANTIOQUIAJERICO </v>
          </cell>
          <cell r="F372" t="str">
            <v>05368</v>
          </cell>
          <cell r="H372" t="str">
            <v xml:space="preserve">ANTIOQUIAJERICO JERICÓ </v>
          </cell>
          <cell r="I372" t="str">
            <v>05368000</v>
          </cell>
        </row>
        <row r="373">
          <cell r="A373" t="str">
            <v>ANTIOQUIA</v>
          </cell>
          <cell r="B373" t="str">
            <v>05</v>
          </cell>
          <cell r="E373" t="str">
            <v xml:space="preserve">ANTIOQUIAJERICO </v>
          </cell>
          <cell r="F373" t="str">
            <v>05368</v>
          </cell>
          <cell r="H373" t="str">
            <v xml:space="preserve">ANTIOQUIAJERICO LA CASCADA </v>
          </cell>
          <cell r="I373" t="str">
            <v>05368003</v>
          </cell>
        </row>
        <row r="374">
          <cell r="A374" t="str">
            <v>ANTIOQUIA</v>
          </cell>
          <cell r="B374" t="str">
            <v>05</v>
          </cell>
          <cell r="E374" t="str">
            <v xml:space="preserve">ANTIOQUIAJERICO </v>
          </cell>
          <cell r="F374" t="str">
            <v>05368</v>
          </cell>
          <cell r="H374" t="str">
            <v xml:space="preserve">ANTIOQUIAJERICO GUACAMAYAL </v>
          </cell>
          <cell r="I374" t="str">
            <v>05368005</v>
          </cell>
        </row>
        <row r="375">
          <cell r="A375" t="str">
            <v>ANTIOQUIA</v>
          </cell>
          <cell r="B375" t="str">
            <v>05</v>
          </cell>
          <cell r="E375" t="str">
            <v xml:space="preserve">ANTIOQUIAJERICO </v>
          </cell>
          <cell r="F375" t="str">
            <v>05368</v>
          </cell>
          <cell r="H375" t="str">
            <v xml:space="preserve">ANTIOQUIAJERICO EL SACATÍN </v>
          </cell>
          <cell r="I375" t="str">
            <v>05368008</v>
          </cell>
        </row>
        <row r="376">
          <cell r="A376" t="str">
            <v>ANTIOQUIA</v>
          </cell>
          <cell r="B376" t="str">
            <v>05</v>
          </cell>
          <cell r="E376" t="str">
            <v xml:space="preserve">ANTIOQUIAJERICO </v>
          </cell>
          <cell r="F376" t="str">
            <v>05368</v>
          </cell>
          <cell r="H376" t="str">
            <v>ANTIOQUIAJERICO LA FE</v>
          </cell>
          <cell r="I376" t="str">
            <v>05368009</v>
          </cell>
        </row>
        <row r="377">
          <cell r="A377" t="str">
            <v>ANTIOQUIA</v>
          </cell>
          <cell r="B377" t="str">
            <v>05</v>
          </cell>
          <cell r="E377" t="str">
            <v>ANTIOQUIALA CEJA</v>
          </cell>
          <cell r="F377" t="str">
            <v>05376</v>
          </cell>
          <cell r="H377" t="str">
            <v>ANTIOQUIALA CEJALA CEJA</v>
          </cell>
          <cell r="I377" t="str">
            <v>05376000</v>
          </cell>
        </row>
        <row r="378">
          <cell r="A378" t="str">
            <v>ANTIOQUIA</v>
          </cell>
          <cell r="B378" t="str">
            <v>05</v>
          </cell>
          <cell r="E378" t="str">
            <v>ANTIOQUIALA CEJA</v>
          </cell>
          <cell r="F378" t="str">
            <v>05376</v>
          </cell>
          <cell r="H378" t="str">
            <v xml:space="preserve">ANTIOQUIALA CEJASAN JOSÉ </v>
          </cell>
          <cell r="I378" t="str">
            <v>05376003</v>
          </cell>
        </row>
        <row r="379">
          <cell r="A379" t="str">
            <v>ANTIOQUIA</v>
          </cell>
          <cell r="B379" t="str">
            <v>05</v>
          </cell>
          <cell r="E379" t="str">
            <v>ANTIOQUIALA CEJA</v>
          </cell>
          <cell r="F379" t="str">
            <v>05376</v>
          </cell>
          <cell r="H379" t="str">
            <v>ANTIOQUIALA CEJAVUELTECITAS</v>
          </cell>
          <cell r="I379" t="str">
            <v>05376005</v>
          </cell>
        </row>
        <row r="380">
          <cell r="A380" t="str">
            <v>ANTIOQUIA</v>
          </cell>
          <cell r="B380" t="str">
            <v>05</v>
          </cell>
          <cell r="E380" t="str">
            <v>ANTIOQUIALA CEJA</v>
          </cell>
          <cell r="F380" t="str">
            <v>05376</v>
          </cell>
          <cell r="H380" t="str">
            <v>ANTIOQUIALA CEJASAN JUDAS</v>
          </cell>
          <cell r="I380" t="str">
            <v>05376006</v>
          </cell>
        </row>
        <row r="381">
          <cell r="A381" t="str">
            <v>ANTIOQUIA</v>
          </cell>
          <cell r="B381" t="str">
            <v>05</v>
          </cell>
          <cell r="E381" t="str">
            <v>ANTIOQUIALA CEJA</v>
          </cell>
          <cell r="F381" t="str">
            <v>05376</v>
          </cell>
          <cell r="H381" t="str">
            <v>ANTIOQUIALA CEJASANTO DOMINGO SABIO</v>
          </cell>
          <cell r="I381" t="str">
            <v>05376007</v>
          </cell>
        </row>
        <row r="382">
          <cell r="A382" t="str">
            <v>ANTIOQUIA</v>
          </cell>
          <cell r="B382" t="str">
            <v>05</v>
          </cell>
          <cell r="E382" t="str">
            <v>ANTIOQUIALA CEJA</v>
          </cell>
          <cell r="F382" t="str">
            <v>05376</v>
          </cell>
          <cell r="H382" t="str">
            <v xml:space="preserve">ANTIOQUIALA CEJATOLEDO </v>
          </cell>
          <cell r="I382" t="str">
            <v>05376008</v>
          </cell>
        </row>
        <row r="383">
          <cell r="A383" t="str">
            <v>ANTIOQUIA</v>
          </cell>
          <cell r="B383" t="str">
            <v>05</v>
          </cell>
          <cell r="E383" t="str">
            <v>ANTIOQUIALA ESTRELLA</v>
          </cell>
          <cell r="F383" t="str">
            <v>05380</v>
          </cell>
          <cell r="H383" t="str">
            <v>ANTIOQUIALA ESTRELLALA ESTRELLA</v>
          </cell>
          <cell r="I383" t="str">
            <v>05380000</v>
          </cell>
        </row>
        <row r="384">
          <cell r="A384" t="str">
            <v>ANTIOQUIA</v>
          </cell>
          <cell r="B384" t="str">
            <v>05</v>
          </cell>
          <cell r="E384" t="str">
            <v>ANTIOQUIALA ESTRELLA</v>
          </cell>
          <cell r="F384" t="str">
            <v>05380</v>
          </cell>
          <cell r="H384" t="str">
            <v xml:space="preserve">ANTIOQUIALA ESTRELLALA TABLAZA </v>
          </cell>
          <cell r="I384" t="str">
            <v>05380001</v>
          </cell>
        </row>
        <row r="385">
          <cell r="A385" t="str">
            <v>ANTIOQUIA</v>
          </cell>
          <cell r="B385" t="str">
            <v>05</v>
          </cell>
          <cell r="E385" t="str">
            <v>ANTIOQUIALA ESTRELLA</v>
          </cell>
          <cell r="F385" t="str">
            <v>05380</v>
          </cell>
          <cell r="H385" t="str">
            <v xml:space="preserve">ANTIOQUIALA ESTRELLAPUEBLO VIEJO </v>
          </cell>
          <cell r="I385" t="str">
            <v>05380002</v>
          </cell>
        </row>
        <row r="386">
          <cell r="A386" t="str">
            <v>ANTIOQUIA</v>
          </cell>
          <cell r="B386" t="str">
            <v>05</v>
          </cell>
          <cell r="E386" t="str">
            <v>ANTIOQUIALA ESTRELLA</v>
          </cell>
          <cell r="F386" t="str">
            <v>05380</v>
          </cell>
          <cell r="H386" t="str">
            <v>ANTIOQUIALA ESTRELLACALLE VIEJA</v>
          </cell>
          <cell r="I386" t="str">
            <v>05380005</v>
          </cell>
        </row>
        <row r="387">
          <cell r="A387" t="str">
            <v>ANTIOQUIA</v>
          </cell>
          <cell r="B387" t="str">
            <v>05</v>
          </cell>
          <cell r="E387" t="str">
            <v>ANTIOQUIALA ESTRELLA</v>
          </cell>
          <cell r="F387" t="str">
            <v>05380</v>
          </cell>
          <cell r="H387" t="str">
            <v xml:space="preserve">ANTIOQUIALA ESTRELLAEL PEDRERO </v>
          </cell>
          <cell r="I387" t="str">
            <v>05380006</v>
          </cell>
        </row>
        <row r="388">
          <cell r="A388" t="str">
            <v>ANTIOQUIA</v>
          </cell>
          <cell r="B388" t="str">
            <v>05</v>
          </cell>
          <cell r="E388" t="str">
            <v>ANTIOQUIALA ESTRELLA</v>
          </cell>
          <cell r="F388" t="str">
            <v>05380</v>
          </cell>
          <cell r="H388" t="str">
            <v xml:space="preserve">ANTIOQUIALA ESTRELLALA TABLACITA </v>
          </cell>
          <cell r="I388" t="str">
            <v>05380007</v>
          </cell>
        </row>
        <row r="389">
          <cell r="A389" t="str">
            <v>ANTIOQUIA</v>
          </cell>
          <cell r="B389" t="str">
            <v>05</v>
          </cell>
          <cell r="E389" t="str">
            <v>ANTIOQUIALA ESTRELLA</v>
          </cell>
          <cell r="F389" t="str">
            <v>05380</v>
          </cell>
          <cell r="H389" t="str">
            <v>ANTIOQUIALA ESTRELLASAGRADA FAMILIA</v>
          </cell>
          <cell r="I389" t="str">
            <v>05380008</v>
          </cell>
        </row>
        <row r="390">
          <cell r="A390" t="str">
            <v>ANTIOQUIA</v>
          </cell>
          <cell r="B390" t="str">
            <v>05</v>
          </cell>
          <cell r="E390" t="str">
            <v>ANTIOQUIALA ESTRELLA</v>
          </cell>
          <cell r="F390" t="str">
            <v>05380</v>
          </cell>
          <cell r="H390" t="str">
            <v>ANTIOQUIALA ESTRELLASAN JOSÉ (MELEGUINDO)</v>
          </cell>
          <cell r="I390" t="str">
            <v>05380009</v>
          </cell>
        </row>
        <row r="391">
          <cell r="A391" t="str">
            <v>ANTIOQUIA</v>
          </cell>
          <cell r="B391" t="str">
            <v>05</v>
          </cell>
          <cell r="E391" t="str">
            <v>ANTIOQUIALA ESTRELLA</v>
          </cell>
          <cell r="F391" t="str">
            <v>05380</v>
          </cell>
          <cell r="H391" t="str">
            <v>ANTIOQUIALA ESTRELLALA RAYA</v>
          </cell>
          <cell r="I391" t="str">
            <v>05380010</v>
          </cell>
        </row>
        <row r="392">
          <cell r="A392" t="str">
            <v>ANTIOQUIA</v>
          </cell>
          <cell r="B392" t="str">
            <v>05</v>
          </cell>
          <cell r="E392" t="str">
            <v>ANTIOQUIALA ESTRELLA</v>
          </cell>
          <cell r="F392" t="str">
            <v>05380</v>
          </cell>
          <cell r="H392" t="str">
            <v xml:space="preserve">ANTIOQUIALA ESTRELLASAN ISIDRO </v>
          </cell>
          <cell r="I392" t="str">
            <v>05380011</v>
          </cell>
        </row>
        <row r="393">
          <cell r="A393" t="str">
            <v>ANTIOQUIA</v>
          </cell>
          <cell r="B393" t="str">
            <v>05</v>
          </cell>
          <cell r="E393" t="str">
            <v>ANTIOQUIALA ESTRELLA</v>
          </cell>
          <cell r="F393" t="str">
            <v>05380</v>
          </cell>
          <cell r="H393" t="str">
            <v xml:space="preserve">ANTIOQUIALA ESTRELLATARAPACÁ </v>
          </cell>
          <cell r="I393" t="str">
            <v>05380012</v>
          </cell>
        </row>
        <row r="394">
          <cell r="A394" t="str">
            <v>ANTIOQUIA</v>
          </cell>
          <cell r="B394" t="str">
            <v>05</v>
          </cell>
          <cell r="E394" t="str">
            <v>ANTIOQUIALA ESTRELLA</v>
          </cell>
          <cell r="F394" t="str">
            <v>05380</v>
          </cell>
          <cell r="H394" t="str">
            <v xml:space="preserve">ANTIOQUIALA ESTRELLASAN MIGUEL </v>
          </cell>
          <cell r="I394" t="str">
            <v>05380013</v>
          </cell>
        </row>
        <row r="395">
          <cell r="A395" t="str">
            <v>ANTIOQUIA</v>
          </cell>
          <cell r="B395" t="str">
            <v>05</v>
          </cell>
          <cell r="E395" t="str">
            <v xml:space="preserve">ANTIOQUIALA PINTADA </v>
          </cell>
          <cell r="F395" t="str">
            <v>05390</v>
          </cell>
          <cell r="H395" t="str">
            <v xml:space="preserve">ANTIOQUIALA PINTADA LA PINTADA </v>
          </cell>
          <cell r="I395" t="str">
            <v>05390000</v>
          </cell>
        </row>
        <row r="396">
          <cell r="A396" t="str">
            <v>ANTIOQUIA</v>
          </cell>
          <cell r="B396" t="str">
            <v>05</v>
          </cell>
          <cell r="E396" t="str">
            <v xml:space="preserve">ANTIOQUIALA UNION </v>
          </cell>
          <cell r="F396" t="str">
            <v>05400</v>
          </cell>
          <cell r="H396" t="str">
            <v xml:space="preserve">ANTIOQUIALA UNION LA UNIÓN </v>
          </cell>
          <cell r="I396" t="str">
            <v>05400000</v>
          </cell>
        </row>
        <row r="397">
          <cell r="A397" t="str">
            <v>ANTIOQUIA</v>
          </cell>
          <cell r="B397" t="str">
            <v>05</v>
          </cell>
          <cell r="E397" t="str">
            <v xml:space="preserve">ANTIOQUIALA UNION </v>
          </cell>
          <cell r="F397" t="str">
            <v>05400</v>
          </cell>
          <cell r="H397" t="str">
            <v>ANTIOQUIALA UNION MESOPOTAMIA</v>
          </cell>
          <cell r="I397" t="str">
            <v>05400001</v>
          </cell>
        </row>
        <row r="398">
          <cell r="A398" t="str">
            <v>ANTIOQUIA</v>
          </cell>
          <cell r="B398" t="str">
            <v>05</v>
          </cell>
          <cell r="E398" t="str">
            <v xml:space="preserve">ANTIOQUIALA UNION </v>
          </cell>
          <cell r="F398" t="str">
            <v>05400</v>
          </cell>
          <cell r="H398" t="str">
            <v xml:space="preserve">ANTIOQUIALA UNION CHUSCALITO </v>
          </cell>
          <cell r="I398" t="str">
            <v>05400003</v>
          </cell>
        </row>
        <row r="399">
          <cell r="A399" t="str">
            <v>ANTIOQUIA</v>
          </cell>
          <cell r="B399" t="str">
            <v>05</v>
          </cell>
          <cell r="E399" t="str">
            <v xml:space="preserve">ANTIOQUIALA UNION </v>
          </cell>
          <cell r="F399" t="str">
            <v>05400</v>
          </cell>
          <cell r="H399" t="str">
            <v>ANTIOQUIALA UNION LA CONCHA</v>
          </cell>
          <cell r="I399" t="str">
            <v>05400004</v>
          </cell>
        </row>
        <row r="400">
          <cell r="A400" t="str">
            <v>ANTIOQUIA</v>
          </cell>
          <cell r="B400" t="str">
            <v>05</v>
          </cell>
          <cell r="E400" t="str">
            <v xml:space="preserve">ANTIOQUIALA UNION </v>
          </cell>
          <cell r="F400" t="str">
            <v>05400</v>
          </cell>
          <cell r="H400" t="str">
            <v>ANTIOQUIALA UNION MARÍA AUXILIADORA</v>
          </cell>
          <cell r="I400" t="str">
            <v>05400005</v>
          </cell>
        </row>
        <row r="401">
          <cell r="A401" t="str">
            <v>ANTIOQUIA</v>
          </cell>
          <cell r="B401" t="str">
            <v>05</v>
          </cell>
          <cell r="E401" t="str">
            <v xml:space="preserve">ANTIOQUIALIBORINA </v>
          </cell>
          <cell r="F401" t="str">
            <v>05411</v>
          </cell>
          <cell r="H401" t="str">
            <v xml:space="preserve">ANTIOQUIALIBORINA LIBORINA </v>
          </cell>
          <cell r="I401" t="str">
            <v>05411000</v>
          </cell>
        </row>
        <row r="402">
          <cell r="A402" t="str">
            <v>ANTIOQUIA</v>
          </cell>
          <cell r="B402" t="str">
            <v>05</v>
          </cell>
          <cell r="E402" t="str">
            <v xml:space="preserve">ANTIOQUIALIBORINA </v>
          </cell>
          <cell r="F402" t="str">
            <v>05411</v>
          </cell>
          <cell r="H402" t="str">
            <v xml:space="preserve">ANTIOQUIALIBORINA EL CARMEN (LA VENTA) </v>
          </cell>
          <cell r="I402" t="str">
            <v>05411001</v>
          </cell>
        </row>
        <row r="403">
          <cell r="A403" t="str">
            <v>ANTIOQUIA</v>
          </cell>
          <cell r="B403" t="str">
            <v>05</v>
          </cell>
          <cell r="E403" t="str">
            <v xml:space="preserve">ANTIOQUIALIBORINA </v>
          </cell>
          <cell r="F403" t="str">
            <v>05411</v>
          </cell>
          <cell r="H403" t="str">
            <v xml:space="preserve">ANTIOQUIALIBORINA LA HONDA </v>
          </cell>
          <cell r="I403" t="str">
            <v>05411002</v>
          </cell>
        </row>
        <row r="404">
          <cell r="A404" t="str">
            <v>ANTIOQUIA</v>
          </cell>
          <cell r="B404" t="str">
            <v>05</v>
          </cell>
          <cell r="E404" t="str">
            <v xml:space="preserve">ANTIOQUIALIBORINA </v>
          </cell>
          <cell r="F404" t="str">
            <v>05411</v>
          </cell>
          <cell r="H404" t="str">
            <v xml:space="preserve">ANTIOQUIALIBORINA LA MERCED (PLAYÓN) </v>
          </cell>
          <cell r="I404" t="str">
            <v>05411003</v>
          </cell>
        </row>
        <row r="405">
          <cell r="A405" t="str">
            <v>ANTIOQUIA</v>
          </cell>
          <cell r="B405" t="str">
            <v>05</v>
          </cell>
          <cell r="E405" t="str">
            <v xml:space="preserve">ANTIOQUIALIBORINA </v>
          </cell>
          <cell r="F405" t="str">
            <v>05411</v>
          </cell>
          <cell r="H405" t="str">
            <v>ANTIOQUIALIBORINA SAN DIEGO (PLACITA)</v>
          </cell>
          <cell r="I405" t="str">
            <v>05411004</v>
          </cell>
        </row>
        <row r="406">
          <cell r="A406" t="str">
            <v>ANTIOQUIA</v>
          </cell>
          <cell r="B406" t="str">
            <v>05</v>
          </cell>
          <cell r="E406" t="str">
            <v xml:space="preserve">ANTIOQUIALIBORINA </v>
          </cell>
          <cell r="F406" t="str">
            <v>05411</v>
          </cell>
          <cell r="H406" t="str">
            <v xml:space="preserve">ANTIOQUIALIBORINA CURITÍ </v>
          </cell>
          <cell r="I406" t="str">
            <v>05411005</v>
          </cell>
        </row>
        <row r="407">
          <cell r="A407" t="str">
            <v>ANTIOQUIA</v>
          </cell>
          <cell r="B407" t="str">
            <v>05</v>
          </cell>
          <cell r="E407" t="str">
            <v xml:space="preserve">ANTIOQUIALIBORINA </v>
          </cell>
          <cell r="F407" t="str">
            <v>05411</v>
          </cell>
          <cell r="H407" t="str">
            <v xml:space="preserve">ANTIOQUIALIBORINA EL POTRERO </v>
          </cell>
          <cell r="I407" t="str">
            <v>05411006</v>
          </cell>
        </row>
        <row r="408">
          <cell r="A408" t="str">
            <v>ANTIOQUIA</v>
          </cell>
          <cell r="B408" t="str">
            <v>05</v>
          </cell>
          <cell r="E408" t="str">
            <v xml:space="preserve">ANTIOQUIALIBORINA </v>
          </cell>
          <cell r="F408" t="str">
            <v>05411</v>
          </cell>
          <cell r="H408" t="str">
            <v>ANTIOQUIALIBORINA SAN CRISTÓBAL</v>
          </cell>
          <cell r="I408" t="str">
            <v>05411007</v>
          </cell>
        </row>
        <row r="409">
          <cell r="A409" t="str">
            <v>ANTIOQUIA</v>
          </cell>
          <cell r="B409" t="str">
            <v>05</v>
          </cell>
          <cell r="E409" t="str">
            <v xml:space="preserve">ANTIOQUIALIBORINA </v>
          </cell>
          <cell r="F409" t="str">
            <v>05411</v>
          </cell>
          <cell r="H409" t="str">
            <v>ANTIOQUIALIBORINA BELÉN</v>
          </cell>
          <cell r="I409" t="str">
            <v>05411008</v>
          </cell>
        </row>
        <row r="410">
          <cell r="A410" t="str">
            <v>ANTIOQUIA</v>
          </cell>
          <cell r="B410" t="str">
            <v>05</v>
          </cell>
          <cell r="E410" t="str">
            <v xml:space="preserve">ANTIOQUIALIBORINA </v>
          </cell>
          <cell r="F410" t="str">
            <v>05411</v>
          </cell>
          <cell r="H410" t="str">
            <v>ANTIOQUIALIBORINA SOBRESABANA</v>
          </cell>
          <cell r="I410" t="str">
            <v>05411009</v>
          </cell>
        </row>
        <row r="411">
          <cell r="A411" t="str">
            <v>ANTIOQUIA</v>
          </cell>
          <cell r="B411" t="str">
            <v>05</v>
          </cell>
          <cell r="E411" t="str">
            <v xml:space="preserve">ANTIOQUIALIBORINA </v>
          </cell>
          <cell r="F411" t="str">
            <v>05411</v>
          </cell>
          <cell r="H411" t="str">
            <v>ANTIOQUIALIBORINA EL GUAMAL</v>
          </cell>
          <cell r="I411" t="str">
            <v>05411010</v>
          </cell>
        </row>
        <row r="412">
          <cell r="A412" t="str">
            <v>ANTIOQUIA</v>
          </cell>
          <cell r="B412" t="str">
            <v>05</v>
          </cell>
          <cell r="E412" t="str">
            <v xml:space="preserve">ANTIOQUIALIBORINA </v>
          </cell>
          <cell r="F412" t="str">
            <v>05411</v>
          </cell>
          <cell r="H412" t="str">
            <v>ANTIOQUIALIBORINA LOS PEÑOLES</v>
          </cell>
          <cell r="I412" t="str">
            <v>05411011</v>
          </cell>
        </row>
        <row r="413">
          <cell r="A413" t="str">
            <v>ANTIOQUIA</v>
          </cell>
          <cell r="B413" t="str">
            <v>05</v>
          </cell>
          <cell r="E413" t="str">
            <v>ANTIOQUIAMACEO</v>
          </cell>
          <cell r="F413" t="str">
            <v>05425</v>
          </cell>
          <cell r="H413" t="str">
            <v>ANTIOQUIAMACEOMACEO</v>
          </cell>
          <cell r="I413" t="str">
            <v>05425000</v>
          </cell>
        </row>
        <row r="414">
          <cell r="A414" t="str">
            <v>ANTIOQUIA</v>
          </cell>
          <cell r="B414" t="str">
            <v>05</v>
          </cell>
          <cell r="E414" t="str">
            <v>ANTIOQUIAMACEO</v>
          </cell>
          <cell r="F414" t="str">
            <v>05425</v>
          </cell>
          <cell r="H414" t="str">
            <v>ANTIOQUIAMACEOLA SUSANA</v>
          </cell>
          <cell r="I414" t="str">
            <v>05425001</v>
          </cell>
        </row>
        <row r="415">
          <cell r="A415" t="str">
            <v>ANTIOQUIA</v>
          </cell>
          <cell r="B415" t="str">
            <v>05</v>
          </cell>
          <cell r="E415" t="str">
            <v>ANTIOQUIAMACEO</v>
          </cell>
          <cell r="F415" t="str">
            <v>05425</v>
          </cell>
          <cell r="H415" t="str">
            <v>ANTIOQUIAMACEOLA FLORESTA</v>
          </cell>
          <cell r="I415" t="str">
            <v>05425003</v>
          </cell>
        </row>
        <row r="416">
          <cell r="A416" t="str">
            <v>ANTIOQUIA</v>
          </cell>
          <cell r="B416" t="str">
            <v>05</v>
          </cell>
          <cell r="E416" t="str">
            <v>ANTIOQUIAMACEO</v>
          </cell>
          <cell r="F416" t="str">
            <v>05425</v>
          </cell>
          <cell r="H416" t="str">
            <v>ANTIOQUIAMACEOSAN JOSÉ DEL NUS (SAN JOSÉ DE NUESTRA SEÑORA)</v>
          </cell>
          <cell r="I416" t="str">
            <v>05425005</v>
          </cell>
        </row>
        <row r="417">
          <cell r="A417" t="str">
            <v>ANTIOQUIA</v>
          </cell>
          <cell r="B417" t="str">
            <v>05</v>
          </cell>
          <cell r="E417" t="str">
            <v>ANTIOQUIAMARINILLA</v>
          </cell>
          <cell r="F417" t="str">
            <v>05440</v>
          </cell>
          <cell r="H417" t="str">
            <v>ANTIOQUIAMARINILLAMARINILLA</v>
          </cell>
          <cell r="I417" t="str">
            <v>05440000</v>
          </cell>
        </row>
        <row r="418">
          <cell r="A418" t="str">
            <v>ANTIOQUIA</v>
          </cell>
          <cell r="B418" t="str">
            <v>05</v>
          </cell>
          <cell r="E418" t="str">
            <v xml:space="preserve">ANTIOQUIAMONTEBELLO </v>
          </cell>
          <cell r="F418" t="str">
            <v>05467</v>
          </cell>
          <cell r="H418" t="str">
            <v xml:space="preserve">ANTIOQUIAMONTEBELLO MONTEBELLO </v>
          </cell>
          <cell r="I418" t="str">
            <v>05467000</v>
          </cell>
        </row>
        <row r="419">
          <cell r="A419" t="str">
            <v>ANTIOQUIA</v>
          </cell>
          <cell r="B419" t="str">
            <v>05</v>
          </cell>
          <cell r="E419" t="str">
            <v xml:space="preserve">ANTIOQUIAMONTEBELLO </v>
          </cell>
          <cell r="F419" t="str">
            <v>05467</v>
          </cell>
          <cell r="H419" t="str">
            <v>ANTIOQUIAMONTEBELLO SABALETAS</v>
          </cell>
          <cell r="I419" t="str">
            <v>05467001</v>
          </cell>
        </row>
        <row r="420">
          <cell r="A420" t="str">
            <v>ANTIOQUIA</v>
          </cell>
          <cell r="B420" t="str">
            <v>05</v>
          </cell>
          <cell r="E420" t="str">
            <v xml:space="preserve">ANTIOQUIAMONTEBELLO </v>
          </cell>
          <cell r="F420" t="str">
            <v>05467</v>
          </cell>
          <cell r="H420" t="str">
            <v xml:space="preserve">ANTIOQUIAMONTEBELLO EL TABLAZO </v>
          </cell>
          <cell r="I420" t="str">
            <v>05467002</v>
          </cell>
        </row>
        <row r="421">
          <cell r="A421" t="str">
            <v>ANTIOQUIA</v>
          </cell>
          <cell r="B421" t="str">
            <v>05</v>
          </cell>
          <cell r="E421" t="str">
            <v xml:space="preserve">ANTIOQUIAMONTEBELLO </v>
          </cell>
          <cell r="F421" t="str">
            <v>05467</v>
          </cell>
          <cell r="H421" t="str">
            <v>ANTIOQUIAMONTEBELLO MONTE DE VENADO</v>
          </cell>
          <cell r="I421" t="str">
            <v>05467003</v>
          </cell>
        </row>
        <row r="422">
          <cell r="A422" t="str">
            <v>ANTIOQUIA</v>
          </cell>
          <cell r="B422" t="str">
            <v>05</v>
          </cell>
          <cell r="E422" t="str">
            <v xml:space="preserve">ANTIOQUIAMONTEBELLO </v>
          </cell>
          <cell r="F422" t="str">
            <v>05467</v>
          </cell>
          <cell r="H422" t="str">
            <v xml:space="preserve">ANTIOQUIAMONTEBELLO EL CARMELO </v>
          </cell>
          <cell r="I422" t="str">
            <v>05467004</v>
          </cell>
        </row>
        <row r="423">
          <cell r="A423" t="str">
            <v>ANTIOQUIA</v>
          </cell>
          <cell r="B423" t="str">
            <v>05</v>
          </cell>
          <cell r="E423" t="str">
            <v>ANTIOQUIAMURINDO</v>
          </cell>
          <cell r="F423" t="str">
            <v>05475</v>
          </cell>
          <cell r="H423" t="str">
            <v>ANTIOQUIAMURINDOMURINDÓ</v>
          </cell>
          <cell r="I423" t="str">
            <v>05475000</v>
          </cell>
        </row>
        <row r="424">
          <cell r="A424" t="str">
            <v>ANTIOQUIA</v>
          </cell>
          <cell r="B424" t="str">
            <v>05</v>
          </cell>
          <cell r="E424" t="str">
            <v>ANTIOQUIAMURINDO</v>
          </cell>
          <cell r="F424" t="str">
            <v>05475</v>
          </cell>
          <cell r="H424" t="str">
            <v>ANTIOQUIAMURINDOOPOGADO</v>
          </cell>
          <cell r="I424" t="str">
            <v>05475001</v>
          </cell>
        </row>
        <row r="425">
          <cell r="A425" t="str">
            <v>ANTIOQUIA</v>
          </cell>
          <cell r="B425" t="str">
            <v>05</v>
          </cell>
          <cell r="E425" t="str">
            <v>ANTIOQUIAMURINDO</v>
          </cell>
          <cell r="F425" t="str">
            <v>05475</v>
          </cell>
          <cell r="H425" t="str">
            <v>ANTIOQUIAMURINDOSAN ALEJANDRO</v>
          </cell>
          <cell r="I425" t="str">
            <v>05475003</v>
          </cell>
        </row>
        <row r="426">
          <cell r="A426" t="str">
            <v>ANTIOQUIA</v>
          </cell>
          <cell r="B426" t="str">
            <v>05</v>
          </cell>
          <cell r="E426" t="str">
            <v>ANTIOQUIAMURINDO</v>
          </cell>
          <cell r="F426" t="str">
            <v>05475</v>
          </cell>
          <cell r="H426" t="str">
            <v xml:space="preserve">ANTIOQUIAMURINDOGUADUALITO </v>
          </cell>
          <cell r="I426" t="str">
            <v>05475004</v>
          </cell>
        </row>
        <row r="427">
          <cell r="A427" t="str">
            <v>ANTIOQUIA</v>
          </cell>
          <cell r="B427" t="str">
            <v>05</v>
          </cell>
          <cell r="E427" t="str">
            <v>ANTIOQUIAMURINDO</v>
          </cell>
          <cell r="F427" t="str">
            <v>05475</v>
          </cell>
          <cell r="H427" t="str">
            <v xml:space="preserve">ANTIOQUIAMURINDOJEDEGA </v>
          </cell>
          <cell r="I427" t="str">
            <v>05475005</v>
          </cell>
        </row>
        <row r="428">
          <cell r="A428" t="str">
            <v>ANTIOQUIA</v>
          </cell>
          <cell r="B428" t="str">
            <v>05</v>
          </cell>
          <cell r="E428" t="str">
            <v>ANTIOQUIAMURINDO</v>
          </cell>
          <cell r="F428" t="str">
            <v>05475</v>
          </cell>
          <cell r="H428" t="str">
            <v>ANTIOQUIAMURINDOTADÍA</v>
          </cell>
          <cell r="I428" t="str">
            <v>05475006</v>
          </cell>
        </row>
        <row r="429">
          <cell r="A429" t="str">
            <v>ANTIOQUIA</v>
          </cell>
          <cell r="B429" t="str">
            <v>05</v>
          </cell>
          <cell r="E429" t="str">
            <v xml:space="preserve">ANTIOQUIAMUTATA </v>
          </cell>
          <cell r="F429" t="str">
            <v>05480</v>
          </cell>
          <cell r="H429" t="str">
            <v xml:space="preserve">ANTIOQUIAMUTATA MUTATÁ </v>
          </cell>
          <cell r="I429" t="str">
            <v>05480000</v>
          </cell>
        </row>
        <row r="430">
          <cell r="A430" t="str">
            <v>ANTIOQUIA</v>
          </cell>
          <cell r="B430" t="str">
            <v>05</v>
          </cell>
          <cell r="E430" t="str">
            <v xml:space="preserve">ANTIOQUIAMUTATA </v>
          </cell>
          <cell r="F430" t="str">
            <v>05480</v>
          </cell>
          <cell r="H430" t="str">
            <v xml:space="preserve">ANTIOQUIAMUTATA BEJUQUILLO </v>
          </cell>
          <cell r="I430" t="str">
            <v>05480001</v>
          </cell>
        </row>
        <row r="431">
          <cell r="A431" t="str">
            <v>ANTIOQUIA</v>
          </cell>
          <cell r="B431" t="str">
            <v>05</v>
          </cell>
          <cell r="E431" t="str">
            <v xml:space="preserve">ANTIOQUIAMUTATA </v>
          </cell>
          <cell r="F431" t="str">
            <v>05480</v>
          </cell>
          <cell r="H431" t="str">
            <v>ANTIOQUIAMUTATA PAVARANDOCITO</v>
          </cell>
          <cell r="I431" t="str">
            <v>05480002</v>
          </cell>
        </row>
        <row r="432">
          <cell r="A432" t="str">
            <v>ANTIOQUIA</v>
          </cell>
          <cell r="B432" t="str">
            <v>05</v>
          </cell>
          <cell r="E432" t="str">
            <v xml:space="preserve">ANTIOQUIAMUTATA </v>
          </cell>
          <cell r="F432" t="str">
            <v>05480</v>
          </cell>
          <cell r="H432" t="str">
            <v>ANTIOQUIAMUTATA VILLA ARTEAGA</v>
          </cell>
          <cell r="I432" t="str">
            <v>05480003</v>
          </cell>
        </row>
        <row r="433">
          <cell r="A433" t="str">
            <v>ANTIOQUIA</v>
          </cell>
          <cell r="B433" t="str">
            <v>05</v>
          </cell>
          <cell r="E433" t="str">
            <v xml:space="preserve">ANTIOQUIAMUTATA </v>
          </cell>
          <cell r="F433" t="str">
            <v>05480</v>
          </cell>
          <cell r="H433" t="str">
            <v xml:space="preserve">ANTIOQUIAMUTATA PAVARANDO GRANDE </v>
          </cell>
          <cell r="I433" t="str">
            <v>05480004</v>
          </cell>
        </row>
        <row r="434">
          <cell r="A434" t="str">
            <v>ANTIOQUIA</v>
          </cell>
          <cell r="B434" t="str">
            <v>05</v>
          </cell>
          <cell r="E434" t="str">
            <v xml:space="preserve">ANTIOQUIAMUTATA </v>
          </cell>
          <cell r="F434" t="str">
            <v>05480</v>
          </cell>
          <cell r="H434" t="str">
            <v>ANTIOQUIAMUTATA CAUCHERAS</v>
          </cell>
          <cell r="I434" t="str">
            <v>05480006</v>
          </cell>
        </row>
        <row r="435">
          <cell r="A435" t="str">
            <v>ANTIOQUIA</v>
          </cell>
          <cell r="B435" t="str">
            <v>05</v>
          </cell>
          <cell r="E435" t="str">
            <v xml:space="preserve">ANTIOQUIANARIÑO </v>
          </cell>
          <cell r="F435" t="str">
            <v>05483</v>
          </cell>
          <cell r="H435" t="str">
            <v xml:space="preserve">ANTIOQUIANARIÑO NARIÑO </v>
          </cell>
          <cell r="I435" t="str">
            <v>05483000</v>
          </cell>
        </row>
        <row r="436">
          <cell r="A436" t="str">
            <v>ANTIOQUIA</v>
          </cell>
          <cell r="B436" t="str">
            <v>05</v>
          </cell>
          <cell r="E436" t="str">
            <v xml:space="preserve">ANTIOQUIANARIÑO </v>
          </cell>
          <cell r="F436" t="str">
            <v>05483</v>
          </cell>
          <cell r="H436" t="str">
            <v>ANTIOQUIANARIÑO PUERTO VENUS (SAMANÁ)</v>
          </cell>
          <cell r="I436" t="str">
            <v>05483001</v>
          </cell>
        </row>
        <row r="437">
          <cell r="A437" t="str">
            <v>ANTIOQUIA</v>
          </cell>
          <cell r="B437" t="str">
            <v>05</v>
          </cell>
          <cell r="E437" t="str">
            <v xml:space="preserve">ANTIOQUIANARIÑO </v>
          </cell>
          <cell r="F437" t="str">
            <v>05483</v>
          </cell>
          <cell r="H437" t="str">
            <v>ANTIOQUIANARIÑO EL FARO</v>
          </cell>
          <cell r="I437" t="str">
            <v>05483012</v>
          </cell>
        </row>
        <row r="438">
          <cell r="A438" t="str">
            <v>ANTIOQUIA</v>
          </cell>
          <cell r="B438" t="str">
            <v>05</v>
          </cell>
          <cell r="E438" t="str">
            <v>ANTIOQUIANECOCLI</v>
          </cell>
          <cell r="F438" t="str">
            <v>05490</v>
          </cell>
          <cell r="H438" t="str">
            <v>ANTIOQUIANECOCLINECOCLÍ</v>
          </cell>
          <cell r="I438" t="str">
            <v>05490000</v>
          </cell>
        </row>
        <row r="439">
          <cell r="A439" t="str">
            <v>ANTIOQUIA</v>
          </cell>
          <cell r="B439" t="str">
            <v>05</v>
          </cell>
          <cell r="E439" t="str">
            <v>ANTIOQUIANECOCLI</v>
          </cell>
          <cell r="F439" t="str">
            <v>05490</v>
          </cell>
          <cell r="H439" t="str">
            <v>ANTIOQUIANECOCLIEL TOTUMO</v>
          </cell>
          <cell r="I439" t="str">
            <v>05490001</v>
          </cell>
        </row>
        <row r="440">
          <cell r="A440" t="str">
            <v>ANTIOQUIA</v>
          </cell>
          <cell r="B440" t="str">
            <v>05</v>
          </cell>
          <cell r="E440" t="str">
            <v>ANTIOQUIANECOCLI</v>
          </cell>
          <cell r="F440" t="str">
            <v>05490</v>
          </cell>
          <cell r="H440" t="str">
            <v>ANTIOQUIANECOCLIMULATOS</v>
          </cell>
          <cell r="I440" t="str">
            <v>05490002</v>
          </cell>
        </row>
        <row r="441">
          <cell r="A441" t="str">
            <v>ANTIOQUIA</v>
          </cell>
          <cell r="B441" t="str">
            <v>05</v>
          </cell>
          <cell r="E441" t="str">
            <v>ANTIOQUIANECOCLI</v>
          </cell>
          <cell r="F441" t="str">
            <v>05490</v>
          </cell>
          <cell r="H441" t="str">
            <v xml:space="preserve">ANTIOQUIANECOCLIPUEBLO NUEVO </v>
          </cell>
          <cell r="I441" t="str">
            <v>05490003</v>
          </cell>
        </row>
        <row r="442">
          <cell r="A442" t="str">
            <v>ANTIOQUIA</v>
          </cell>
          <cell r="B442" t="str">
            <v>05</v>
          </cell>
          <cell r="E442" t="str">
            <v>ANTIOQUIANECOCLI</v>
          </cell>
          <cell r="F442" t="str">
            <v>05490</v>
          </cell>
          <cell r="H442" t="str">
            <v xml:space="preserve">ANTIOQUIANECOCLIZAPATA </v>
          </cell>
          <cell r="I442" t="str">
            <v>05490004</v>
          </cell>
        </row>
        <row r="443">
          <cell r="A443" t="str">
            <v>ANTIOQUIA</v>
          </cell>
          <cell r="B443" t="str">
            <v>05</v>
          </cell>
          <cell r="E443" t="str">
            <v>ANTIOQUIANECOCLI</v>
          </cell>
          <cell r="F443" t="str">
            <v>05490</v>
          </cell>
          <cell r="H443" t="str">
            <v>ANTIOQUIANECOCLICARIBIA</v>
          </cell>
          <cell r="I443" t="str">
            <v>05490005</v>
          </cell>
        </row>
        <row r="444">
          <cell r="A444" t="str">
            <v>ANTIOQUIA</v>
          </cell>
          <cell r="B444" t="str">
            <v>05</v>
          </cell>
          <cell r="E444" t="str">
            <v>ANTIOQUIANECOCLI</v>
          </cell>
          <cell r="F444" t="str">
            <v>05490</v>
          </cell>
          <cell r="H444" t="str">
            <v xml:space="preserve">ANTIOQUIANECOCLIVEREDA CASA BLANCA </v>
          </cell>
          <cell r="I444" t="str">
            <v>05490006</v>
          </cell>
        </row>
        <row r="445">
          <cell r="A445" t="str">
            <v>ANTIOQUIA</v>
          </cell>
          <cell r="B445" t="str">
            <v>05</v>
          </cell>
          <cell r="E445" t="str">
            <v>ANTIOQUIANECOCLI</v>
          </cell>
          <cell r="F445" t="str">
            <v>05490</v>
          </cell>
          <cell r="H445" t="str">
            <v>ANTIOQUIANECOCLIVEREDA EL BOBAL</v>
          </cell>
          <cell r="I445" t="str">
            <v>05490007</v>
          </cell>
        </row>
        <row r="446">
          <cell r="A446" t="str">
            <v>ANTIOQUIA</v>
          </cell>
          <cell r="B446" t="str">
            <v>05</v>
          </cell>
          <cell r="E446" t="str">
            <v>ANTIOQUIANECOCLI</v>
          </cell>
          <cell r="F446" t="str">
            <v>05490</v>
          </cell>
          <cell r="H446" t="str">
            <v>ANTIOQUIANECOCLILAS CHANGAS</v>
          </cell>
          <cell r="I446" t="str">
            <v>05490008</v>
          </cell>
        </row>
        <row r="447">
          <cell r="A447" t="str">
            <v>ANTIOQUIA</v>
          </cell>
          <cell r="B447" t="str">
            <v>05</v>
          </cell>
          <cell r="E447" t="str">
            <v>ANTIOQUIANECOCLI</v>
          </cell>
          <cell r="F447" t="str">
            <v>05490</v>
          </cell>
          <cell r="H447" t="str">
            <v xml:space="preserve">ANTIOQUIANECOCLIEL MELLITO </v>
          </cell>
          <cell r="I447" t="str">
            <v>05490009</v>
          </cell>
        </row>
        <row r="448">
          <cell r="A448" t="str">
            <v>ANTIOQUIA</v>
          </cell>
          <cell r="B448" t="str">
            <v>05</v>
          </cell>
          <cell r="E448" t="str">
            <v>ANTIOQUIANECHI</v>
          </cell>
          <cell r="F448" t="str">
            <v>05495</v>
          </cell>
          <cell r="H448" t="str">
            <v>ANTIOQUIANECHINECHÍ</v>
          </cell>
          <cell r="I448" t="str">
            <v>05495000</v>
          </cell>
        </row>
        <row r="449">
          <cell r="A449" t="str">
            <v>ANTIOQUIA</v>
          </cell>
          <cell r="B449" t="str">
            <v>05</v>
          </cell>
          <cell r="E449" t="str">
            <v>ANTIOQUIANECHI</v>
          </cell>
          <cell r="F449" t="str">
            <v>05495</v>
          </cell>
          <cell r="H449" t="str">
            <v xml:space="preserve">ANTIOQUIANECHIBIJAGUAL </v>
          </cell>
          <cell r="I449" t="str">
            <v>05495001</v>
          </cell>
        </row>
        <row r="450">
          <cell r="A450" t="str">
            <v>ANTIOQUIA</v>
          </cell>
          <cell r="B450" t="str">
            <v>05</v>
          </cell>
          <cell r="E450" t="str">
            <v>ANTIOQUIANECHI</v>
          </cell>
          <cell r="F450" t="str">
            <v>05495</v>
          </cell>
          <cell r="H450" t="str">
            <v xml:space="preserve">ANTIOQUIANECHICOLORADO </v>
          </cell>
          <cell r="I450" t="str">
            <v>05495002</v>
          </cell>
        </row>
        <row r="451">
          <cell r="A451" t="str">
            <v>ANTIOQUIA</v>
          </cell>
          <cell r="B451" t="str">
            <v>05</v>
          </cell>
          <cell r="E451" t="str">
            <v>ANTIOQUIANECHI</v>
          </cell>
          <cell r="F451" t="str">
            <v>05495</v>
          </cell>
          <cell r="H451" t="str">
            <v>ANTIOQUIANECHILA CONCHA</v>
          </cell>
          <cell r="I451" t="str">
            <v>05495003</v>
          </cell>
        </row>
        <row r="452">
          <cell r="A452" t="str">
            <v>ANTIOQUIA</v>
          </cell>
          <cell r="B452" t="str">
            <v>05</v>
          </cell>
          <cell r="E452" t="str">
            <v>ANTIOQUIANECHI</v>
          </cell>
          <cell r="F452" t="str">
            <v>05495</v>
          </cell>
          <cell r="H452" t="str">
            <v xml:space="preserve">ANTIOQUIANECHILAS FLORES </v>
          </cell>
          <cell r="I452" t="str">
            <v>05495004</v>
          </cell>
        </row>
        <row r="453">
          <cell r="A453" t="str">
            <v>ANTIOQUIA</v>
          </cell>
          <cell r="B453" t="str">
            <v>05</v>
          </cell>
          <cell r="E453" t="str">
            <v>ANTIOQUIANECHI</v>
          </cell>
          <cell r="F453" t="str">
            <v>05495</v>
          </cell>
          <cell r="H453" t="str">
            <v>ANTIOQUIANECHICARGUEROS</v>
          </cell>
          <cell r="I453" t="str">
            <v>05495005</v>
          </cell>
        </row>
        <row r="454">
          <cell r="A454" t="str">
            <v>ANTIOQUIA</v>
          </cell>
          <cell r="B454" t="str">
            <v>05</v>
          </cell>
          <cell r="E454" t="str">
            <v>ANTIOQUIAOLAYA</v>
          </cell>
          <cell r="F454" t="str">
            <v>05501</v>
          </cell>
          <cell r="H454" t="str">
            <v>ANTIOQUIAOLAYAOLAYA</v>
          </cell>
          <cell r="I454" t="str">
            <v>05501000</v>
          </cell>
        </row>
        <row r="455">
          <cell r="A455" t="str">
            <v>ANTIOQUIA</v>
          </cell>
          <cell r="B455" t="str">
            <v>05</v>
          </cell>
          <cell r="E455" t="str">
            <v>ANTIOQUIAOLAYA</v>
          </cell>
          <cell r="F455" t="str">
            <v>05501</v>
          </cell>
          <cell r="H455" t="str">
            <v xml:space="preserve">ANTIOQUIAOLAYALLANADAS </v>
          </cell>
          <cell r="I455" t="str">
            <v>05501001</v>
          </cell>
        </row>
        <row r="456">
          <cell r="A456" t="str">
            <v>ANTIOQUIA</v>
          </cell>
          <cell r="B456" t="str">
            <v>05</v>
          </cell>
          <cell r="E456" t="str">
            <v>ANTIOQUIAOLAYA</v>
          </cell>
          <cell r="F456" t="str">
            <v>05501</v>
          </cell>
          <cell r="H456" t="str">
            <v>ANTIOQUIAOLAYASUCRE</v>
          </cell>
          <cell r="I456" t="str">
            <v>05501002</v>
          </cell>
        </row>
        <row r="457">
          <cell r="A457" t="str">
            <v>ANTIOQUIA</v>
          </cell>
          <cell r="B457" t="str">
            <v>05</v>
          </cell>
          <cell r="E457" t="str">
            <v>ANTIOQUIAPEÑOL</v>
          </cell>
          <cell r="F457" t="str">
            <v>05541</v>
          </cell>
          <cell r="H457" t="str">
            <v>ANTIOQUIAPEÑOLPEÑOL</v>
          </cell>
          <cell r="I457" t="str">
            <v>05541000</v>
          </cell>
        </row>
        <row r="458">
          <cell r="A458" t="str">
            <v>ANTIOQUIA</v>
          </cell>
          <cell r="B458" t="str">
            <v>05</v>
          </cell>
          <cell r="E458" t="str">
            <v>ANTIOQUIAPEQUE</v>
          </cell>
          <cell r="F458" t="str">
            <v>05543</v>
          </cell>
          <cell r="H458" t="str">
            <v>ANTIOQUIAPEQUEPEQUE</v>
          </cell>
          <cell r="I458" t="str">
            <v>05543000</v>
          </cell>
        </row>
        <row r="459">
          <cell r="A459" t="str">
            <v>ANTIOQUIA</v>
          </cell>
          <cell r="B459" t="str">
            <v>05</v>
          </cell>
          <cell r="E459" t="str">
            <v>ANTIOQUIAPEQUE</v>
          </cell>
          <cell r="F459" t="str">
            <v>05543</v>
          </cell>
          <cell r="H459" t="str">
            <v>ANTIOQUIAPEQUEBARBACOAS</v>
          </cell>
          <cell r="I459" t="str">
            <v>05543001</v>
          </cell>
        </row>
        <row r="460">
          <cell r="A460" t="str">
            <v>ANTIOQUIA</v>
          </cell>
          <cell r="B460" t="str">
            <v>05</v>
          </cell>
          <cell r="E460" t="str">
            <v>ANTIOQUIAPEQUE</v>
          </cell>
          <cell r="F460" t="str">
            <v>05543</v>
          </cell>
          <cell r="H460" t="str">
            <v>ANTIOQUIAPEQUELOMITAS</v>
          </cell>
          <cell r="I460" t="str">
            <v>05543002</v>
          </cell>
        </row>
        <row r="461">
          <cell r="A461" t="str">
            <v>ANTIOQUIA</v>
          </cell>
          <cell r="B461" t="str">
            <v>05</v>
          </cell>
          <cell r="E461" t="str">
            <v>ANTIOQUIAPEQUE</v>
          </cell>
          <cell r="F461" t="str">
            <v>05543</v>
          </cell>
          <cell r="H461" t="str">
            <v xml:space="preserve">ANTIOQUIAPEQUELOS LLANOS </v>
          </cell>
          <cell r="I461" t="str">
            <v>05543003</v>
          </cell>
        </row>
        <row r="462">
          <cell r="A462" t="str">
            <v>ANTIOQUIA</v>
          </cell>
          <cell r="B462" t="str">
            <v>05</v>
          </cell>
          <cell r="E462" t="str">
            <v>ANTIOQUIAPEQUE</v>
          </cell>
          <cell r="F462" t="str">
            <v>05543</v>
          </cell>
          <cell r="H462" t="str">
            <v xml:space="preserve">ANTIOQUIAPEQUELA VEGA DEL INGLÉS </v>
          </cell>
          <cell r="I462" t="str">
            <v>05543004</v>
          </cell>
        </row>
        <row r="463">
          <cell r="A463" t="str">
            <v>ANTIOQUIA</v>
          </cell>
          <cell r="B463" t="str">
            <v>05</v>
          </cell>
          <cell r="E463" t="str">
            <v>ANTIOQUIAPEQUE</v>
          </cell>
          <cell r="F463" t="str">
            <v>05543</v>
          </cell>
          <cell r="H463" t="str">
            <v xml:space="preserve">ANTIOQUIAPEQUEEL AGRIO </v>
          </cell>
          <cell r="I463" t="str">
            <v>05543009</v>
          </cell>
        </row>
        <row r="464">
          <cell r="A464" t="str">
            <v>ANTIOQUIA</v>
          </cell>
          <cell r="B464" t="str">
            <v>05</v>
          </cell>
          <cell r="E464" t="str">
            <v>ANTIOQUIAPEQUE</v>
          </cell>
          <cell r="F464" t="str">
            <v>05543</v>
          </cell>
          <cell r="H464" t="str">
            <v>ANTIOQUIAPEQUEJERIGUA</v>
          </cell>
          <cell r="I464" t="str">
            <v>05543010</v>
          </cell>
        </row>
        <row r="465">
          <cell r="A465" t="str">
            <v>ANTIOQUIA</v>
          </cell>
          <cell r="B465" t="str">
            <v>05</v>
          </cell>
          <cell r="E465" t="str">
            <v>ANTIOQUIAPUEBLORRICO</v>
          </cell>
          <cell r="F465" t="str">
            <v>05576</v>
          </cell>
          <cell r="H465" t="str">
            <v>ANTIOQUIAPUEBLORRICOPUEBLORRICO</v>
          </cell>
          <cell r="I465" t="str">
            <v>05576000</v>
          </cell>
        </row>
        <row r="466">
          <cell r="A466" t="str">
            <v>ANTIOQUIA</v>
          </cell>
          <cell r="B466" t="str">
            <v>05</v>
          </cell>
          <cell r="E466" t="str">
            <v>ANTIOQUIAPUEBLORRICO</v>
          </cell>
          <cell r="F466" t="str">
            <v>05576</v>
          </cell>
          <cell r="H466" t="str">
            <v xml:space="preserve">ANTIOQUIAPUEBLORRICOCALIFORNIA </v>
          </cell>
          <cell r="I466" t="str">
            <v>05576002</v>
          </cell>
        </row>
        <row r="467">
          <cell r="A467" t="str">
            <v>ANTIOQUIA</v>
          </cell>
          <cell r="B467" t="str">
            <v>05</v>
          </cell>
          <cell r="E467" t="str">
            <v>ANTIOQUIAPUEBLORRICO</v>
          </cell>
          <cell r="F467" t="str">
            <v>05576</v>
          </cell>
          <cell r="H467" t="str">
            <v>ANTIOQUIAPUEBLORRICOSINAÍ</v>
          </cell>
          <cell r="I467" t="str">
            <v>05576003</v>
          </cell>
        </row>
        <row r="468">
          <cell r="A468" t="str">
            <v>ANTIOQUIA</v>
          </cell>
          <cell r="B468" t="str">
            <v>05</v>
          </cell>
          <cell r="E468" t="str">
            <v>ANTIOQUIAPUERTO BERRIO</v>
          </cell>
          <cell r="F468" t="str">
            <v>05579</v>
          </cell>
          <cell r="H468" t="str">
            <v>ANTIOQUIAPUERTO BERRIOPUERTO BERRÍO</v>
          </cell>
          <cell r="I468" t="str">
            <v>05579000</v>
          </cell>
        </row>
        <row r="469">
          <cell r="A469" t="str">
            <v>ANTIOQUIA</v>
          </cell>
          <cell r="B469" t="str">
            <v>05</v>
          </cell>
          <cell r="E469" t="str">
            <v>ANTIOQUIAPUERTO BERRIO</v>
          </cell>
          <cell r="F469" t="str">
            <v>05579</v>
          </cell>
          <cell r="H469" t="str">
            <v xml:space="preserve">ANTIOQUIAPUERTO BERRIOPUERTO MURILLO </v>
          </cell>
          <cell r="I469" t="str">
            <v>05579001</v>
          </cell>
        </row>
        <row r="470">
          <cell r="A470" t="str">
            <v>ANTIOQUIA</v>
          </cell>
          <cell r="B470" t="str">
            <v>05</v>
          </cell>
          <cell r="E470" t="str">
            <v>ANTIOQUIAPUERTO BERRIO</v>
          </cell>
          <cell r="F470" t="str">
            <v>05579</v>
          </cell>
          <cell r="H470" t="str">
            <v>ANTIOQUIAPUERTO BERRIOVIRGINIAS</v>
          </cell>
          <cell r="I470" t="str">
            <v>05579002</v>
          </cell>
        </row>
        <row r="471">
          <cell r="A471" t="str">
            <v>ANTIOQUIA</v>
          </cell>
          <cell r="B471" t="str">
            <v>05</v>
          </cell>
          <cell r="E471" t="str">
            <v>ANTIOQUIAPUERTO BERRIO</v>
          </cell>
          <cell r="F471" t="str">
            <v>05579</v>
          </cell>
          <cell r="H471" t="str">
            <v>ANTIOQUIAPUERTO BERRIOCABAÑAS</v>
          </cell>
          <cell r="I471" t="str">
            <v>05579003</v>
          </cell>
        </row>
        <row r="472">
          <cell r="A472" t="str">
            <v>ANTIOQUIA</v>
          </cell>
          <cell r="B472" t="str">
            <v>05</v>
          </cell>
          <cell r="E472" t="str">
            <v>ANTIOQUIAPUERTO BERRIO</v>
          </cell>
          <cell r="F472" t="str">
            <v>05579</v>
          </cell>
          <cell r="H472" t="str">
            <v>ANTIOQUIAPUERTO BERRIOEL BRASIL</v>
          </cell>
          <cell r="I472" t="str">
            <v>05579004</v>
          </cell>
        </row>
        <row r="473">
          <cell r="A473" t="str">
            <v>ANTIOQUIA</v>
          </cell>
          <cell r="B473" t="str">
            <v>05</v>
          </cell>
          <cell r="E473" t="str">
            <v>ANTIOQUIAPUERTO BERRIO</v>
          </cell>
          <cell r="F473" t="str">
            <v>05579</v>
          </cell>
          <cell r="H473" t="str">
            <v xml:space="preserve">ANTIOQUIAPUERTO BERRIOCRISTALINA </v>
          </cell>
          <cell r="I473" t="str">
            <v>05579005</v>
          </cell>
        </row>
        <row r="474">
          <cell r="A474" t="str">
            <v>ANTIOQUIA</v>
          </cell>
          <cell r="B474" t="str">
            <v>05</v>
          </cell>
          <cell r="E474" t="str">
            <v>ANTIOQUIAPUERTO BERRIO</v>
          </cell>
          <cell r="F474" t="str">
            <v>05579</v>
          </cell>
          <cell r="H474" t="str">
            <v xml:space="preserve">ANTIOQUIAPUERTO BERRIOMALENA </v>
          </cell>
          <cell r="I474" t="str">
            <v>05579009</v>
          </cell>
        </row>
        <row r="475">
          <cell r="A475" t="str">
            <v>ANTIOQUIA</v>
          </cell>
          <cell r="B475" t="str">
            <v>05</v>
          </cell>
          <cell r="E475" t="str">
            <v>ANTIOQUIAPUERTO BERRIO</v>
          </cell>
          <cell r="F475" t="str">
            <v>05579</v>
          </cell>
          <cell r="H475" t="str">
            <v xml:space="preserve">ANTIOQUIAPUERTO BERRIOCALERA </v>
          </cell>
          <cell r="I475" t="str">
            <v>05579010</v>
          </cell>
        </row>
        <row r="476">
          <cell r="A476" t="str">
            <v>ANTIOQUIA</v>
          </cell>
          <cell r="B476" t="str">
            <v>05</v>
          </cell>
          <cell r="E476" t="str">
            <v>ANTIOQUIAPUERTO BERRIO</v>
          </cell>
          <cell r="F476" t="str">
            <v>05579</v>
          </cell>
          <cell r="H476" t="str">
            <v>ANTIOQUIAPUERTO BERRIOBODEGAS</v>
          </cell>
          <cell r="I476" t="str">
            <v>05579011</v>
          </cell>
        </row>
        <row r="477">
          <cell r="A477" t="str">
            <v>ANTIOQUIA</v>
          </cell>
          <cell r="B477" t="str">
            <v>05</v>
          </cell>
          <cell r="E477" t="str">
            <v>ANTIOQUIAPUERTO BERRIO</v>
          </cell>
          <cell r="F477" t="str">
            <v>05579</v>
          </cell>
          <cell r="H477" t="str">
            <v xml:space="preserve">ANTIOQUIAPUERTO BERRIODORADO/CALAMAR </v>
          </cell>
          <cell r="I477" t="str">
            <v>05579012</v>
          </cell>
        </row>
        <row r="478">
          <cell r="A478" t="str">
            <v>ANTIOQUIA</v>
          </cell>
          <cell r="B478" t="str">
            <v>05</v>
          </cell>
          <cell r="E478" t="str">
            <v>ANTIOQUIAPUERTO BERRIO</v>
          </cell>
          <cell r="F478" t="str">
            <v>05579</v>
          </cell>
          <cell r="H478" t="str">
            <v xml:space="preserve">ANTIOQUIAPUERTO BERRIOLA CARLOTA </v>
          </cell>
          <cell r="I478" t="str">
            <v>05579013</v>
          </cell>
        </row>
        <row r="479">
          <cell r="A479" t="str">
            <v>ANTIOQUIA</v>
          </cell>
          <cell r="B479" t="str">
            <v>05</v>
          </cell>
          <cell r="E479" t="str">
            <v>ANTIOQUIAPUERTO BERRIO</v>
          </cell>
          <cell r="F479" t="str">
            <v>05579</v>
          </cell>
          <cell r="H479" t="str">
            <v>ANTIOQUIAPUERTO BERRIOMINAS DEL VAPOR</v>
          </cell>
          <cell r="I479" t="str">
            <v>05579014</v>
          </cell>
        </row>
        <row r="480">
          <cell r="A480" t="str">
            <v>ANTIOQUIA</v>
          </cell>
          <cell r="B480" t="str">
            <v>05</v>
          </cell>
          <cell r="E480" t="str">
            <v>ANTIOQUIAPUERTO BERRIO</v>
          </cell>
          <cell r="F480" t="str">
            <v>05579</v>
          </cell>
          <cell r="H480" t="str">
            <v>ANTIOQUIAPUERTO BERRIOSANTA MARTINA</v>
          </cell>
          <cell r="I480" t="str">
            <v>05579015</v>
          </cell>
        </row>
        <row r="481">
          <cell r="A481" t="str">
            <v>ANTIOQUIA</v>
          </cell>
          <cell r="B481" t="str">
            <v>05</v>
          </cell>
          <cell r="E481" t="str">
            <v xml:space="preserve">ANTIOQUIALA MAGDALENA </v>
          </cell>
          <cell r="F481" t="str">
            <v>05585</v>
          </cell>
          <cell r="H481" t="str">
            <v>ANTIOQUIALA MAGDALENA PUERTO NARE</v>
          </cell>
          <cell r="I481" t="str">
            <v>05585000</v>
          </cell>
        </row>
        <row r="482">
          <cell r="A482" t="str">
            <v>ANTIOQUIA</v>
          </cell>
          <cell r="B482" t="str">
            <v>05</v>
          </cell>
          <cell r="E482" t="str">
            <v xml:space="preserve">ANTIOQUIALA MAGDALENA </v>
          </cell>
          <cell r="F482" t="str">
            <v>05585</v>
          </cell>
          <cell r="H482" t="str">
            <v xml:space="preserve">ANTIOQUIALA MAGDALENA ARABIA </v>
          </cell>
          <cell r="I482" t="str">
            <v>05585001</v>
          </cell>
        </row>
        <row r="483">
          <cell r="A483" t="str">
            <v>ANTIOQUIA</v>
          </cell>
          <cell r="B483" t="str">
            <v>05</v>
          </cell>
          <cell r="E483" t="str">
            <v xml:space="preserve">ANTIOQUIALA MAGDALENA </v>
          </cell>
          <cell r="F483" t="str">
            <v>05585</v>
          </cell>
          <cell r="H483" t="str">
            <v xml:space="preserve">ANTIOQUIALA MAGDALENA LOS DELIRIOS </v>
          </cell>
          <cell r="I483" t="str">
            <v>05585002</v>
          </cell>
        </row>
        <row r="484">
          <cell r="A484" t="str">
            <v>ANTIOQUIA</v>
          </cell>
          <cell r="B484" t="str">
            <v>05</v>
          </cell>
          <cell r="E484" t="str">
            <v xml:space="preserve">ANTIOQUIALA MAGDALENA </v>
          </cell>
          <cell r="F484" t="str">
            <v>05585</v>
          </cell>
          <cell r="H484" t="str">
            <v>ANTIOQUIALA MAGDALENA LA SIERRA</v>
          </cell>
          <cell r="I484" t="str">
            <v>05585003</v>
          </cell>
        </row>
        <row r="485">
          <cell r="A485" t="str">
            <v>ANTIOQUIA</v>
          </cell>
          <cell r="B485" t="str">
            <v>05</v>
          </cell>
          <cell r="E485" t="str">
            <v xml:space="preserve">ANTIOQUIALA MAGDALENA </v>
          </cell>
          <cell r="F485" t="str">
            <v>05585</v>
          </cell>
          <cell r="H485" t="str">
            <v xml:space="preserve">ANTIOQUIALA MAGDALENA LA UNIÓN </v>
          </cell>
          <cell r="I485" t="str">
            <v>05585004</v>
          </cell>
        </row>
        <row r="486">
          <cell r="A486" t="str">
            <v>ANTIOQUIA</v>
          </cell>
          <cell r="B486" t="str">
            <v>05</v>
          </cell>
          <cell r="E486" t="str">
            <v xml:space="preserve">ANTIOQUIALA MAGDALENA </v>
          </cell>
          <cell r="F486" t="str">
            <v>05585</v>
          </cell>
          <cell r="H486" t="str">
            <v xml:space="preserve">ANTIOQUIALA MAGDALENA LA PESCA </v>
          </cell>
          <cell r="I486" t="str">
            <v>05585006</v>
          </cell>
        </row>
        <row r="487">
          <cell r="A487" t="str">
            <v>ANTIOQUIA</v>
          </cell>
          <cell r="B487" t="str">
            <v>05</v>
          </cell>
          <cell r="E487" t="str">
            <v xml:space="preserve">ANTIOQUIALA MAGDALENA </v>
          </cell>
          <cell r="F487" t="str">
            <v>05585</v>
          </cell>
          <cell r="H487" t="str">
            <v xml:space="preserve">ANTIOQUIALA MAGDALENA EL DELIRIO </v>
          </cell>
          <cell r="I487" t="str">
            <v>05585007</v>
          </cell>
        </row>
        <row r="488">
          <cell r="A488" t="str">
            <v>ANTIOQUIA</v>
          </cell>
          <cell r="B488" t="str">
            <v>05</v>
          </cell>
          <cell r="E488" t="str">
            <v xml:space="preserve">ANTIOQUIALA MAGDALENA </v>
          </cell>
          <cell r="F488" t="str">
            <v>05585</v>
          </cell>
          <cell r="H488" t="str">
            <v>ANTIOQUIALA MAGDALENA LAS ANGELITAS</v>
          </cell>
          <cell r="I488" t="str">
            <v>05585008</v>
          </cell>
        </row>
        <row r="489">
          <cell r="A489" t="str">
            <v>ANTIOQUIA</v>
          </cell>
          <cell r="B489" t="str">
            <v>05</v>
          </cell>
          <cell r="E489" t="str">
            <v xml:space="preserve">ANTIOQUIAPUERTO TRIUNFO </v>
          </cell>
          <cell r="F489" t="str">
            <v>05591</v>
          </cell>
          <cell r="H489" t="str">
            <v xml:space="preserve">ANTIOQUIAPUERTO TRIUNFO PUERTO TRIUNFO </v>
          </cell>
          <cell r="I489" t="str">
            <v>05591000</v>
          </cell>
        </row>
        <row r="490">
          <cell r="A490" t="str">
            <v>ANTIOQUIA</v>
          </cell>
          <cell r="B490" t="str">
            <v>05</v>
          </cell>
          <cell r="E490" t="str">
            <v xml:space="preserve">ANTIOQUIAPUERTO TRIUNFO </v>
          </cell>
          <cell r="F490" t="str">
            <v>05591</v>
          </cell>
          <cell r="H490" t="str">
            <v xml:space="preserve">ANTIOQUIAPUERTO TRIUNFO PUERTO PERALES NUEVO </v>
          </cell>
          <cell r="I490" t="str">
            <v>05591002</v>
          </cell>
        </row>
        <row r="491">
          <cell r="A491" t="str">
            <v>ANTIOQUIA</v>
          </cell>
          <cell r="B491" t="str">
            <v>05</v>
          </cell>
          <cell r="E491" t="str">
            <v xml:space="preserve">ANTIOQUIAPUERTO TRIUNFO </v>
          </cell>
          <cell r="F491" t="str">
            <v>05591</v>
          </cell>
          <cell r="H491" t="str">
            <v xml:space="preserve">ANTIOQUIAPUERTO TRIUNFO ESTACIÓN COCORNÁ </v>
          </cell>
          <cell r="I491" t="str">
            <v>05591003</v>
          </cell>
        </row>
        <row r="492">
          <cell r="A492" t="str">
            <v>ANTIOQUIA</v>
          </cell>
          <cell r="B492" t="str">
            <v>05</v>
          </cell>
          <cell r="E492" t="str">
            <v xml:space="preserve">ANTIOQUIAPUERTO TRIUNFO </v>
          </cell>
          <cell r="F492" t="str">
            <v>05591</v>
          </cell>
          <cell r="H492" t="str">
            <v>ANTIOQUIAPUERTO TRIUNFO DORADAL</v>
          </cell>
          <cell r="I492" t="str">
            <v>05591004</v>
          </cell>
        </row>
        <row r="493">
          <cell r="A493" t="str">
            <v>ANTIOQUIA</v>
          </cell>
          <cell r="B493" t="str">
            <v>05</v>
          </cell>
          <cell r="E493" t="str">
            <v xml:space="preserve">ANTIOQUIAPUERTO TRIUNFO </v>
          </cell>
          <cell r="F493" t="str">
            <v>05591</v>
          </cell>
          <cell r="H493" t="str">
            <v>ANTIOQUIAPUERTO TRIUNFO LA MERCEDES</v>
          </cell>
          <cell r="I493" t="str">
            <v>05591005</v>
          </cell>
        </row>
        <row r="494">
          <cell r="A494" t="str">
            <v>ANTIOQUIA</v>
          </cell>
          <cell r="B494" t="str">
            <v>05</v>
          </cell>
          <cell r="E494" t="str">
            <v xml:space="preserve">ANTIOQUIAPUERTO TRIUNFO </v>
          </cell>
          <cell r="F494" t="str">
            <v>05591</v>
          </cell>
          <cell r="H494" t="str">
            <v xml:space="preserve">ANTIOQUIAPUERTO TRIUNFO BUENOS AIRES </v>
          </cell>
          <cell r="I494" t="str">
            <v>05591006</v>
          </cell>
        </row>
        <row r="495">
          <cell r="A495" t="str">
            <v>ANTIOQUIA</v>
          </cell>
          <cell r="B495" t="str">
            <v>05</v>
          </cell>
          <cell r="E495" t="str">
            <v xml:space="preserve">ANTIOQUIAPUERTO TRIUNFO </v>
          </cell>
          <cell r="F495" t="str">
            <v>05591</v>
          </cell>
          <cell r="H495" t="str">
            <v>ANTIOQUIAPUERTO TRIUNFO ESTACIÓN PITA</v>
          </cell>
          <cell r="I495" t="str">
            <v>05591007</v>
          </cell>
        </row>
        <row r="496">
          <cell r="A496" t="str">
            <v>ANTIOQUIA</v>
          </cell>
          <cell r="B496" t="str">
            <v>05</v>
          </cell>
          <cell r="E496" t="str">
            <v xml:space="preserve">ANTIOQUIAREMEDIOS </v>
          </cell>
          <cell r="F496" t="str">
            <v>05604</v>
          </cell>
          <cell r="H496" t="str">
            <v xml:space="preserve">ANTIOQUIAREMEDIOS REMEDIOS </v>
          </cell>
          <cell r="I496" t="str">
            <v>05604000</v>
          </cell>
        </row>
        <row r="497">
          <cell r="A497" t="str">
            <v>ANTIOQUIA</v>
          </cell>
          <cell r="B497" t="str">
            <v>05</v>
          </cell>
          <cell r="E497" t="str">
            <v xml:space="preserve">ANTIOQUIAREMEDIOS </v>
          </cell>
          <cell r="F497" t="str">
            <v>05604</v>
          </cell>
          <cell r="H497" t="str">
            <v xml:space="preserve">ANTIOQUIAREMEDIOS LA CRUZADA </v>
          </cell>
          <cell r="I497" t="str">
            <v>05604001</v>
          </cell>
        </row>
        <row r="498">
          <cell r="A498" t="str">
            <v>ANTIOQUIA</v>
          </cell>
          <cell r="B498" t="str">
            <v>05</v>
          </cell>
          <cell r="E498" t="str">
            <v xml:space="preserve">ANTIOQUIAREMEDIOS </v>
          </cell>
          <cell r="F498" t="str">
            <v>05604</v>
          </cell>
          <cell r="H498" t="str">
            <v xml:space="preserve">ANTIOQUIAREMEDIOS SANTA ISABEL </v>
          </cell>
          <cell r="I498" t="str">
            <v>05604003</v>
          </cell>
        </row>
        <row r="499">
          <cell r="A499" t="str">
            <v>ANTIOQUIA</v>
          </cell>
          <cell r="B499" t="str">
            <v>05</v>
          </cell>
          <cell r="E499" t="str">
            <v xml:space="preserve">ANTIOQUIAREMEDIOS </v>
          </cell>
          <cell r="F499" t="str">
            <v>05604</v>
          </cell>
          <cell r="H499" t="str">
            <v xml:space="preserve">ANTIOQUIAREMEDIOS OTUL </v>
          </cell>
          <cell r="I499" t="str">
            <v>05604005</v>
          </cell>
        </row>
        <row r="500">
          <cell r="A500" t="str">
            <v>ANTIOQUIA</v>
          </cell>
          <cell r="B500" t="str">
            <v>05</v>
          </cell>
          <cell r="E500" t="str">
            <v xml:space="preserve">ANTIOQUIAREMEDIOS </v>
          </cell>
          <cell r="F500" t="str">
            <v>05604</v>
          </cell>
          <cell r="H500" t="str">
            <v>ANTIOQUIAREMEDIOS CAÑAVERAL</v>
          </cell>
          <cell r="I500" t="str">
            <v>05604007</v>
          </cell>
        </row>
        <row r="501">
          <cell r="A501" t="str">
            <v>ANTIOQUIA</v>
          </cell>
          <cell r="B501" t="str">
            <v>05</v>
          </cell>
          <cell r="E501" t="str">
            <v xml:space="preserve">ANTIOQUIAREMEDIOS </v>
          </cell>
          <cell r="F501" t="str">
            <v>05604</v>
          </cell>
          <cell r="H501" t="str">
            <v>ANTIOQUIAREMEDIOS MARTANA</v>
          </cell>
          <cell r="I501" t="str">
            <v>05604008</v>
          </cell>
        </row>
        <row r="502">
          <cell r="A502" t="str">
            <v>ANTIOQUIA</v>
          </cell>
          <cell r="B502" t="str">
            <v>05</v>
          </cell>
          <cell r="E502" t="str">
            <v xml:space="preserve">ANTIOQUIAREMEDIOS </v>
          </cell>
          <cell r="F502" t="str">
            <v>05604</v>
          </cell>
          <cell r="H502" t="str">
            <v>ANTIOQUIAREMEDIOS RÍO BAGRE</v>
          </cell>
          <cell r="I502" t="str">
            <v>05604009</v>
          </cell>
        </row>
        <row r="503">
          <cell r="A503" t="str">
            <v>ANTIOQUIA</v>
          </cell>
          <cell r="B503" t="str">
            <v>05</v>
          </cell>
          <cell r="E503" t="str">
            <v xml:space="preserve">ANTIOQUIARETIRO </v>
          </cell>
          <cell r="F503" t="str">
            <v>05607</v>
          </cell>
          <cell r="H503" t="str">
            <v xml:space="preserve">ANTIOQUIARETIRO RETIRO </v>
          </cell>
          <cell r="I503" t="str">
            <v>05607000</v>
          </cell>
        </row>
        <row r="504">
          <cell r="A504" t="str">
            <v>ANTIOQUIA</v>
          </cell>
          <cell r="B504" t="str">
            <v>05</v>
          </cell>
          <cell r="E504" t="str">
            <v xml:space="preserve">ANTIOQUIARETIRO </v>
          </cell>
          <cell r="F504" t="str">
            <v>05607</v>
          </cell>
          <cell r="H504" t="str">
            <v xml:space="preserve">ANTIOQUIARETIRO ALTO DE CARRIZALES </v>
          </cell>
          <cell r="I504" t="str">
            <v>05607003</v>
          </cell>
        </row>
        <row r="505">
          <cell r="A505" t="str">
            <v>ANTIOQUIA</v>
          </cell>
          <cell r="B505" t="str">
            <v>05</v>
          </cell>
          <cell r="E505" t="str">
            <v xml:space="preserve">ANTIOQUIARETIRO </v>
          </cell>
          <cell r="F505" t="str">
            <v>05607</v>
          </cell>
          <cell r="H505" t="str">
            <v>ANTIOQUIARETIRO SAN DIEGO</v>
          </cell>
          <cell r="I505" t="str">
            <v>05607004</v>
          </cell>
        </row>
        <row r="506">
          <cell r="A506" t="str">
            <v>ANTIOQUIA</v>
          </cell>
          <cell r="B506" t="str">
            <v>05</v>
          </cell>
          <cell r="E506" t="str">
            <v xml:space="preserve">ANTIOQUIARETIRO </v>
          </cell>
          <cell r="F506" t="str">
            <v>05607</v>
          </cell>
          <cell r="H506" t="str">
            <v xml:space="preserve">ANTIOQUIARETIRO EL CHUSCAL </v>
          </cell>
          <cell r="I506" t="str">
            <v>05607005</v>
          </cell>
        </row>
        <row r="507">
          <cell r="A507" t="str">
            <v>ANTIOQUIA</v>
          </cell>
          <cell r="B507" t="str">
            <v>05</v>
          </cell>
          <cell r="E507" t="str">
            <v xml:space="preserve">ANTIOQUIARETIRO </v>
          </cell>
          <cell r="F507" t="str">
            <v>05607</v>
          </cell>
          <cell r="H507" t="str">
            <v xml:space="preserve">ANTIOQUIARETIRO LEJOS DEL NIDO </v>
          </cell>
          <cell r="I507" t="str">
            <v>05607006</v>
          </cell>
        </row>
        <row r="508">
          <cell r="A508" t="str">
            <v>ANTIOQUIA</v>
          </cell>
          <cell r="B508" t="str">
            <v>05</v>
          </cell>
          <cell r="E508" t="str">
            <v xml:space="preserve">ANTIOQUIARETIRO </v>
          </cell>
          <cell r="F508" t="str">
            <v>05607</v>
          </cell>
          <cell r="H508" t="str">
            <v>ANTIOQUIARETIRO LOS SALADOS</v>
          </cell>
          <cell r="I508" t="str">
            <v>05607007</v>
          </cell>
        </row>
        <row r="509">
          <cell r="A509" t="str">
            <v>ANTIOQUIA</v>
          </cell>
          <cell r="B509" t="str">
            <v>05</v>
          </cell>
          <cell r="E509" t="str">
            <v xml:space="preserve">ANTIOQUIARETIRO </v>
          </cell>
          <cell r="F509" t="str">
            <v>05607</v>
          </cell>
          <cell r="H509" t="str">
            <v>ANTIOQUIARETIRO SANTA ELENA</v>
          </cell>
          <cell r="I509" t="str">
            <v>05607008</v>
          </cell>
        </row>
        <row r="510">
          <cell r="A510" t="str">
            <v>ANTIOQUIA</v>
          </cell>
          <cell r="B510" t="str">
            <v>05</v>
          </cell>
          <cell r="E510" t="str">
            <v xml:space="preserve">ANTIOQUIARETIRO </v>
          </cell>
          <cell r="F510" t="str">
            <v>05607</v>
          </cell>
          <cell r="H510" t="str">
            <v>ANTIOQUIARETIRO EL PORTENTO</v>
          </cell>
          <cell r="I510" t="str">
            <v>05607009</v>
          </cell>
        </row>
        <row r="511">
          <cell r="A511" t="str">
            <v>ANTIOQUIA</v>
          </cell>
          <cell r="B511" t="str">
            <v>05</v>
          </cell>
          <cell r="E511" t="str">
            <v xml:space="preserve">ANTIOQUIARETIRO </v>
          </cell>
          <cell r="F511" t="str">
            <v>05607</v>
          </cell>
          <cell r="H511" t="str">
            <v>ANTIOQUIARETIRO LA LORENA</v>
          </cell>
          <cell r="I511" t="str">
            <v>05607011</v>
          </cell>
        </row>
        <row r="512">
          <cell r="A512" t="str">
            <v>ANTIOQUIA</v>
          </cell>
          <cell r="B512" t="str">
            <v>05</v>
          </cell>
          <cell r="E512" t="str">
            <v xml:space="preserve">ANTIOQUIARETIRO </v>
          </cell>
          <cell r="F512" t="str">
            <v>05607</v>
          </cell>
          <cell r="H512" t="str">
            <v>ANTIOQUIARETIRO MARTÍN PESCADOR</v>
          </cell>
          <cell r="I512" t="str">
            <v>05607012</v>
          </cell>
        </row>
        <row r="513">
          <cell r="A513" t="str">
            <v>ANTIOQUIA</v>
          </cell>
          <cell r="B513" t="str">
            <v>05</v>
          </cell>
          <cell r="E513" t="str">
            <v xml:space="preserve">ANTIOQUIARIONEGRO </v>
          </cell>
          <cell r="F513" t="str">
            <v>05615</v>
          </cell>
          <cell r="H513" t="str">
            <v xml:space="preserve">ANTIOQUIARIONEGRO RIONEGRO </v>
          </cell>
          <cell r="I513" t="str">
            <v>05615000</v>
          </cell>
        </row>
        <row r="514">
          <cell r="A514" t="str">
            <v>ANTIOQUIA</v>
          </cell>
          <cell r="B514" t="str">
            <v>05</v>
          </cell>
          <cell r="E514" t="str">
            <v xml:space="preserve">ANTIOQUIARIONEGRO </v>
          </cell>
          <cell r="F514" t="str">
            <v>05615</v>
          </cell>
          <cell r="H514" t="str">
            <v xml:space="preserve">ANTIOQUIARIONEGRO AEROPUERTO </v>
          </cell>
          <cell r="I514" t="str">
            <v>05615010</v>
          </cell>
        </row>
        <row r="515">
          <cell r="A515" t="str">
            <v>ANTIOQUIA</v>
          </cell>
          <cell r="B515" t="str">
            <v>05</v>
          </cell>
          <cell r="E515" t="str">
            <v xml:space="preserve">ANTIOQUIARIONEGRO </v>
          </cell>
          <cell r="F515" t="str">
            <v>05615</v>
          </cell>
          <cell r="H515" t="str">
            <v xml:space="preserve">ANTIOQUIARIONEGRO LA PLAYA </v>
          </cell>
          <cell r="I515" t="str">
            <v>05615017</v>
          </cell>
        </row>
        <row r="516">
          <cell r="A516" t="str">
            <v>ANTIOQUIA</v>
          </cell>
          <cell r="B516" t="str">
            <v>05</v>
          </cell>
          <cell r="E516" t="str">
            <v xml:space="preserve">ANTIOQUIARIONEGRO </v>
          </cell>
          <cell r="F516" t="str">
            <v>05615</v>
          </cell>
          <cell r="H516" t="str">
            <v>ANTIOQUIARIONEGRO LOS PEÑOLES</v>
          </cell>
          <cell r="I516" t="str">
            <v>05615018</v>
          </cell>
        </row>
        <row r="517">
          <cell r="A517" t="str">
            <v>ANTIOQUIA</v>
          </cell>
          <cell r="B517" t="str">
            <v>05</v>
          </cell>
          <cell r="E517" t="str">
            <v>ANTIOQUIASABANALARGA</v>
          </cell>
          <cell r="F517" t="str">
            <v>05628</v>
          </cell>
          <cell r="H517" t="str">
            <v>ANTIOQUIASABANALARGASABANALARGA</v>
          </cell>
          <cell r="I517" t="str">
            <v>05628000</v>
          </cell>
        </row>
        <row r="518">
          <cell r="A518" t="str">
            <v>ANTIOQUIA</v>
          </cell>
          <cell r="B518" t="str">
            <v>05</v>
          </cell>
          <cell r="E518" t="str">
            <v>ANTIOQUIASABANALARGA</v>
          </cell>
          <cell r="F518" t="str">
            <v>05628</v>
          </cell>
          <cell r="H518" t="str">
            <v xml:space="preserve">ANTIOQUIASABANALARGAEL JUNCO </v>
          </cell>
          <cell r="I518" t="str">
            <v>05628001</v>
          </cell>
        </row>
        <row r="519">
          <cell r="A519" t="str">
            <v>ANTIOQUIA</v>
          </cell>
          <cell r="B519" t="str">
            <v>05</v>
          </cell>
          <cell r="E519" t="str">
            <v>ANTIOQUIASABANALARGA</v>
          </cell>
          <cell r="F519" t="str">
            <v>05628</v>
          </cell>
          <cell r="H519" t="str">
            <v xml:space="preserve">ANTIOQUIASABANALARGAEL ORO </v>
          </cell>
          <cell r="I519" t="str">
            <v>05628002</v>
          </cell>
        </row>
        <row r="520">
          <cell r="A520" t="str">
            <v>ANTIOQUIA</v>
          </cell>
          <cell r="B520" t="str">
            <v>05</v>
          </cell>
          <cell r="E520" t="str">
            <v>ANTIOQUIASABANALARGA</v>
          </cell>
          <cell r="F520" t="str">
            <v>05628</v>
          </cell>
          <cell r="H520" t="str">
            <v xml:space="preserve">ANTIOQUIASABANALARGAEL SOCORRO </v>
          </cell>
          <cell r="I520" t="str">
            <v>05628004</v>
          </cell>
        </row>
        <row r="521">
          <cell r="A521" t="str">
            <v>ANTIOQUIA</v>
          </cell>
          <cell r="B521" t="str">
            <v>05</v>
          </cell>
          <cell r="E521" t="str">
            <v>ANTIOQUIASABANALARGA</v>
          </cell>
          <cell r="F521" t="str">
            <v>05628</v>
          </cell>
          <cell r="H521" t="str">
            <v xml:space="preserve">ANTIOQUIASABANALARGAMEMBRILLAL </v>
          </cell>
          <cell r="I521" t="str">
            <v>05628007</v>
          </cell>
        </row>
        <row r="522">
          <cell r="A522" t="str">
            <v>ANTIOQUIA</v>
          </cell>
          <cell r="B522" t="str">
            <v>05</v>
          </cell>
          <cell r="E522" t="str">
            <v>ANTIOQUIASABANALARGA</v>
          </cell>
          <cell r="F522" t="str">
            <v>05628</v>
          </cell>
          <cell r="H522" t="str">
            <v>ANTIOQUIASABANALARGAPENDIENTE</v>
          </cell>
          <cell r="I522" t="str">
            <v>05628008</v>
          </cell>
        </row>
        <row r="523">
          <cell r="A523" t="str">
            <v>ANTIOQUIA</v>
          </cell>
          <cell r="B523" t="str">
            <v>05</v>
          </cell>
          <cell r="E523" t="str">
            <v>ANTIOQUIASABANALARGA</v>
          </cell>
          <cell r="F523" t="str">
            <v>05628</v>
          </cell>
          <cell r="H523" t="str">
            <v xml:space="preserve">ANTIOQUIASABANALARGAREMARTÍN </v>
          </cell>
          <cell r="I523" t="str">
            <v>05628009</v>
          </cell>
        </row>
        <row r="524">
          <cell r="A524" t="str">
            <v>ANTIOQUIA</v>
          </cell>
          <cell r="B524" t="str">
            <v>05</v>
          </cell>
          <cell r="E524" t="str">
            <v xml:space="preserve">ANTIOQUIASABANETA </v>
          </cell>
          <cell r="F524" t="str">
            <v>05631</v>
          </cell>
          <cell r="H524" t="str">
            <v xml:space="preserve">ANTIOQUIASABANETA SABANETA </v>
          </cell>
          <cell r="I524" t="str">
            <v>05631000</v>
          </cell>
        </row>
        <row r="525">
          <cell r="A525" t="str">
            <v>ANTIOQUIA</v>
          </cell>
          <cell r="B525" t="str">
            <v>05</v>
          </cell>
          <cell r="E525" t="str">
            <v xml:space="preserve">ANTIOQUIASABANETA </v>
          </cell>
          <cell r="F525" t="str">
            <v>05631</v>
          </cell>
          <cell r="H525" t="str">
            <v>ANTIOQUIASABANETA MARÍA AUXILIADORA</v>
          </cell>
          <cell r="I525" t="str">
            <v>05631001</v>
          </cell>
        </row>
        <row r="526">
          <cell r="A526" t="str">
            <v>ANTIOQUIA</v>
          </cell>
          <cell r="B526" t="str">
            <v>05</v>
          </cell>
          <cell r="E526" t="str">
            <v xml:space="preserve">ANTIOQUIASABANETA </v>
          </cell>
          <cell r="F526" t="str">
            <v>05631</v>
          </cell>
          <cell r="H526" t="str">
            <v xml:space="preserve">ANTIOQUIASABANETA CAÑAVERALEJO </v>
          </cell>
          <cell r="I526" t="str">
            <v>05631002</v>
          </cell>
        </row>
        <row r="527">
          <cell r="A527" t="str">
            <v>ANTIOQUIA</v>
          </cell>
          <cell r="B527" t="str">
            <v>05</v>
          </cell>
          <cell r="E527" t="str">
            <v xml:space="preserve">ANTIOQUIASABANETA </v>
          </cell>
          <cell r="F527" t="str">
            <v>05631</v>
          </cell>
          <cell r="H527" t="str">
            <v xml:space="preserve">ANTIOQUIASABANETA SAN ISIDRO </v>
          </cell>
          <cell r="I527" t="str">
            <v>05631006</v>
          </cell>
        </row>
        <row r="528">
          <cell r="A528" t="str">
            <v>ANTIOQUIA</v>
          </cell>
          <cell r="B528" t="str">
            <v>05</v>
          </cell>
          <cell r="E528" t="str">
            <v xml:space="preserve">ANTIOQUIASABANETA </v>
          </cell>
          <cell r="F528" t="str">
            <v>05631</v>
          </cell>
          <cell r="H528" t="str">
            <v>ANTIOQUIASABANETA LA INMACULADA</v>
          </cell>
          <cell r="I528" t="str">
            <v>05631007</v>
          </cell>
        </row>
        <row r="529">
          <cell r="A529" t="str">
            <v>ANTIOQUIA</v>
          </cell>
          <cell r="B529" t="str">
            <v>05</v>
          </cell>
          <cell r="E529" t="str">
            <v xml:space="preserve">ANTIOQUIASABANETA </v>
          </cell>
          <cell r="F529" t="str">
            <v>05631</v>
          </cell>
          <cell r="H529" t="str">
            <v>ANTIOQUIASABANETA PAN DE AZÚCAR</v>
          </cell>
          <cell r="I529" t="str">
            <v>05631008</v>
          </cell>
        </row>
        <row r="530">
          <cell r="A530" t="str">
            <v>ANTIOQUIA</v>
          </cell>
          <cell r="B530" t="str">
            <v>05</v>
          </cell>
          <cell r="E530" t="str">
            <v xml:space="preserve">ANTIOQUIASABANETA </v>
          </cell>
          <cell r="F530" t="str">
            <v>05631</v>
          </cell>
          <cell r="H530" t="str">
            <v xml:space="preserve">ANTIOQUIASABANETA LA DOCTORA </v>
          </cell>
          <cell r="I530" t="str">
            <v>05631009</v>
          </cell>
        </row>
        <row r="531">
          <cell r="A531" t="str">
            <v>ANTIOQUIA</v>
          </cell>
          <cell r="B531" t="str">
            <v>05</v>
          </cell>
          <cell r="E531" t="str">
            <v xml:space="preserve">ANTIOQUIASABANETA </v>
          </cell>
          <cell r="F531" t="str">
            <v>05631</v>
          </cell>
          <cell r="H531" t="str">
            <v>ANTIOQUIASABANETA LAS LOMITAS</v>
          </cell>
          <cell r="I531" t="str">
            <v>05631010</v>
          </cell>
        </row>
        <row r="532">
          <cell r="A532" t="str">
            <v>ANTIOQUIA</v>
          </cell>
          <cell r="B532" t="str">
            <v>05</v>
          </cell>
          <cell r="E532" t="str">
            <v xml:space="preserve">ANTIOQUIASABANETA </v>
          </cell>
          <cell r="F532" t="str">
            <v>05631</v>
          </cell>
          <cell r="H532" t="str">
            <v xml:space="preserve">ANTIOQUIASABANETA LAS BRISAS </v>
          </cell>
          <cell r="I532" t="str">
            <v>05631011</v>
          </cell>
        </row>
        <row r="533">
          <cell r="A533" t="str">
            <v>ANTIOQUIA</v>
          </cell>
          <cell r="B533" t="str">
            <v>05</v>
          </cell>
          <cell r="E533" t="str">
            <v xml:space="preserve">ANTIOQUIASABANETA </v>
          </cell>
          <cell r="F533" t="str">
            <v>05631</v>
          </cell>
          <cell r="H533" t="str">
            <v xml:space="preserve">ANTIOQUIASABANETA LOMA DEL TABURETE PARTE BAJA </v>
          </cell>
          <cell r="I533" t="str">
            <v>05631012</v>
          </cell>
        </row>
        <row r="534">
          <cell r="A534" t="str">
            <v>ANTIOQUIA</v>
          </cell>
          <cell r="B534" t="str">
            <v>05</v>
          </cell>
          <cell r="E534" t="str">
            <v xml:space="preserve">ANTIOQUIASABANETA </v>
          </cell>
          <cell r="F534" t="str">
            <v>05631</v>
          </cell>
          <cell r="H534" t="str">
            <v>ANTIOQUIASABANETA LOS HENAO</v>
          </cell>
          <cell r="I534" t="str">
            <v>05631013</v>
          </cell>
        </row>
        <row r="535">
          <cell r="A535" t="str">
            <v>ANTIOQUIA</v>
          </cell>
          <cell r="B535" t="str">
            <v>05</v>
          </cell>
          <cell r="E535" t="str">
            <v xml:space="preserve">ANTIOQUIASABANETA </v>
          </cell>
          <cell r="F535" t="str">
            <v>05631</v>
          </cell>
          <cell r="H535" t="str">
            <v>ANTIOQUIASABANETA PLAYAS PLACER</v>
          </cell>
          <cell r="I535" t="str">
            <v>05631014</v>
          </cell>
        </row>
        <row r="536">
          <cell r="A536" t="str">
            <v>ANTIOQUIA</v>
          </cell>
          <cell r="B536" t="str">
            <v>05</v>
          </cell>
          <cell r="E536" t="str">
            <v xml:space="preserve">ANTIOQUIASALGAR </v>
          </cell>
          <cell r="F536" t="str">
            <v>05642</v>
          </cell>
          <cell r="H536" t="str">
            <v xml:space="preserve">ANTIOQUIASALGAR SALGAR </v>
          </cell>
          <cell r="I536" t="str">
            <v>05642000</v>
          </cell>
        </row>
        <row r="537">
          <cell r="A537" t="str">
            <v>ANTIOQUIA</v>
          </cell>
          <cell r="B537" t="str">
            <v>05</v>
          </cell>
          <cell r="E537" t="str">
            <v xml:space="preserve">ANTIOQUIASALGAR </v>
          </cell>
          <cell r="F537" t="str">
            <v>05642</v>
          </cell>
          <cell r="H537" t="str">
            <v>ANTIOQUIASALGAR EL CONCILIO</v>
          </cell>
          <cell r="I537" t="str">
            <v>05642001</v>
          </cell>
        </row>
        <row r="538">
          <cell r="A538" t="str">
            <v>ANTIOQUIA</v>
          </cell>
          <cell r="B538" t="str">
            <v>05</v>
          </cell>
          <cell r="E538" t="str">
            <v xml:space="preserve">ANTIOQUIASALGAR </v>
          </cell>
          <cell r="F538" t="str">
            <v>05642</v>
          </cell>
          <cell r="H538" t="str">
            <v>ANTIOQUIASALGAR LA CÁMARA</v>
          </cell>
          <cell r="I538" t="str">
            <v>05642002</v>
          </cell>
        </row>
        <row r="539">
          <cell r="A539" t="str">
            <v>ANTIOQUIA</v>
          </cell>
          <cell r="B539" t="str">
            <v>05</v>
          </cell>
          <cell r="E539" t="str">
            <v xml:space="preserve">ANTIOQUIASALGAR </v>
          </cell>
          <cell r="F539" t="str">
            <v>05642</v>
          </cell>
          <cell r="H539" t="str">
            <v xml:space="preserve">ANTIOQUIASALGAR LA MARGARITA </v>
          </cell>
          <cell r="I539" t="str">
            <v>05642003</v>
          </cell>
        </row>
        <row r="540">
          <cell r="A540" t="str">
            <v>ANTIOQUIA</v>
          </cell>
          <cell r="B540" t="str">
            <v>05</v>
          </cell>
          <cell r="E540" t="str">
            <v xml:space="preserve">ANTIOQUIASALGAR </v>
          </cell>
          <cell r="F540" t="str">
            <v>05642</v>
          </cell>
          <cell r="H540" t="str">
            <v xml:space="preserve">ANTIOQUIASALGAR LA SIBERIA </v>
          </cell>
          <cell r="I540" t="str">
            <v>05642004</v>
          </cell>
        </row>
        <row r="541">
          <cell r="A541" t="str">
            <v>ANTIOQUIA</v>
          </cell>
          <cell r="B541" t="str">
            <v>05</v>
          </cell>
          <cell r="E541" t="str">
            <v xml:space="preserve">ANTIOQUIASALGAR </v>
          </cell>
          <cell r="F541" t="str">
            <v>05642</v>
          </cell>
          <cell r="H541" t="str">
            <v xml:space="preserve">ANTIOQUIASALGAR LA TABORDA </v>
          </cell>
          <cell r="I541" t="str">
            <v>05642005</v>
          </cell>
        </row>
        <row r="542">
          <cell r="A542" t="str">
            <v>ANTIOQUIA</v>
          </cell>
          <cell r="B542" t="str">
            <v>05</v>
          </cell>
          <cell r="E542" t="str">
            <v xml:space="preserve">ANTIOQUIASALGAR </v>
          </cell>
          <cell r="F542" t="str">
            <v>05642</v>
          </cell>
          <cell r="H542" t="str">
            <v xml:space="preserve">ANTIOQUIASALGAR EL JUNCO </v>
          </cell>
          <cell r="I542" t="str">
            <v>05642007</v>
          </cell>
        </row>
        <row r="543">
          <cell r="A543" t="str">
            <v>ANTIOQUIA</v>
          </cell>
          <cell r="B543" t="str">
            <v>05</v>
          </cell>
          <cell r="E543" t="str">
            <v xml:space="preserve">ANTIOQUIASALGAR </v>
          </cell>
          <cell r="F543" t="str">
            <v>05642</v>
          </cell>
          <cell r="H543" t="str">
            <v xml:space="preserve">ANTIOQUIASALGAR PEÑALISA </v>
          </cell>
          <cell r="I543" t="str">
            <v>05642010</v>
          </cell>
        </row>
        <row r="544">
          <cell r="A544" t="str">
            <v>ANTIOQUIA</v>
          </cell>
          <cell r="B544" t="str">
            <v>05</v>
          </cell>
          <cell r="E544" t="str">
            <v xml:space="preserve">ANTIOQUIASALGAR </v>
          </cell>
          <cell r="F544" t="str">
            <v>05642</v>
          </cell>
          <cell r="H544" t="str">
            <v xml:space="preserve">ANTIOQUIASALGAR LA GULUNGA </v>
          </cell>
          <cell r="I544" t="str">
            <v>05642011</v>
          </cell>
        </row>
        <row r="545">
          <cell r="A545" t="str">
            <v>ANTIOQUIA</v>
          </cell>
          <cell r="B545" t="str">
            <v>05</v>
          </cell>
          <cell r="E545" t="str">
            <v xml:space="preserve">ANTIOQUIASAN ANDRES </v>
          </cell>
          <cell r="F545" t="str">
            <v>05647</v>
          </cell>
          <cell r="H545" t="str">
            <v xml:space="preserve">ANTIOQUIASAN ANDRES SAN ANDRÉS DE CUERQUÍA </v>
          </cell>
          <cell r="I545" t="str">
            <v>05647000</v>
          </cell>
        </row>
        <row r="546">
          <cell r="A546" t="str">
            <v>ANTIOQUIA</v>
          </cell>
          <cell r="B546" t="str">
            <v>05</v>
          </cell>
          <cell r="E546" t="str">
            <v xml:space="preserve">ANTIOQUIASAN CARLOS </v>
          </cell>
          <cell r="F546" t="str">
            <v>05649</v>
          </cell>
          <cell r="H546" t="str">
            <v xml:space="preserve">ANTIOQUIASAN CARLOS SAN CARLOS </v>
          </cell>
          <cell r="I546" t="str">
            <v>05649000</v>
          </cell>
        </row>
        <row r="547">
          <cell r="A547" t="str">
            <v>ANTIOQUIA</v>
          </cell>
          <cell r="B547" t="str">
            <v>05</v>
          </cell>
          <cell r="E547" t="str">
            <v xml:space="preserve">ANTIOQUIASAN CARLOS </v>
          </cell>
          <cell r="F547" t="str">
            <v>05649</v>
          </cell>
          <cell r="H547" t="str">
            <v>ANTIOQUIASAN CARLOS EL JORDÁN</v>
          </cell>
          <cell r="I547" t="str">
            <v>05649001</v>
          </cell>
        </row>
        <row r="548">
          <cell r="A548" t="str">
            <v>ANTIOQUIA</v>
          </cell>
          <cell r="B548" t="str">
            <v>05</v>
          </cell>
          <cell r="E548" t="str">
            <v xml:space="preserve">ANTIOQUIASAN CARLOS </v>
          </cell>
          <cell r="F548" t="str">
            <v>05649</v>
          </cell>
          <cell r="H548" t="str">
            <v xml:space="preserve">ANTIOQUIASAN CARLOS SAMANÁ </v>
          </cell>
          <cell r="I548" t="str">
            <v>05649002</v>
          </cell>
        </row>
        <row r="549">
          <cell r="A549" t="str">
            <v>ANTIOQUIA</v>
          </cell>
          <cell r="B549" t="str">
            <v>05</v>
          </cell>
          <cell r="E549" t="str">
            <v xml:space="preserve">ANTIOQUIASAN CARLOS </v>
          </cell>
          <cell r="F549" t="str">
            <v>05649</v>
          </cell>
          <cell r="H549" t="str">
            <v xml:space="preserve">ANTIOQUIASAN CARLOS PUERTO GARZA </v>
          </cell>
          <cell r="I549" t="str">
            <v>05649005</v>
          </cell>
        </row>
        <row r="550">
          <cell r="A550" t="str">
            <v>ANTIOQUIA</v>
          </cell>
          <cell r="B550" t="str">
            <v>05</v>
          </cell>
          <cell r="E550" t="str">
            <v xml:space="preserve">ANTIOQUIASAN CARLOS </v>
          </cell>
          <cell r="F550" t="str">
            <v>05649</v>
          </cell>
          <cell r="H550" t="str">
            <v>ANTIOQUIASAN CARLOS DOS QUEBRADAS</v>
          </cell>
          <cell r="I550" t="str">
            <v>05649012</v>
          </cell>
        </row>
        <row r="551">
          <cell r="A551" t="str">
            <v>ANTIOQUIA</v>
          </cell>
          <cell r="B551" t="str">
            <v>05</v>
          </cell>
          <cell r="E551" t="str">
            <v xml:space="preserve">ANTIOQUIASAN CARLOS </v>
          </cell>
          <cell r="F551" t="str">
            <v>05649</v>
          </cell>
          <cell r="H551" t="str">
            <v xml:space="preserve">ANTIOQUIASAN CARLOS LA HONDITA </v>
          </cell>
          <cell r="I551" t="str">
            <v>05649013</v>
          </cell>
        </row>
        <row r="552">
          <cell r="A552" t="str">
            <v>ANTIOQUIA</v>
          </cell>
          <cell r="B552" t="str">
            <v>05</v>
          </cell>
          <cell r="E552" t="str">
            <v xml:space="preserve">ANTIOQUIASAN CARLOS </v>
          </cell>
          <cell r="F552" t="str">
            <v>05649</v>
          </cell>
          <cell r="H552" t="str">
            <v xml:space="preserve">ANTIOQUIASAN CARLOS VALLEJUELO </v>
          </cell>
          <cell r="I552" t="str">
            <v>05649014</v>
          </cell>
        </row>
        <row r="553">
          <cell r="A553" t="str">
            <v>ANTIOQUIA</v>
          </cell>
          <cell r="B553" t="str">
            <v>05</v>
          </cell>
          <cell r="E553" t="str">
            <v xml:space="preserve">ANTIOQUIASAN CARLOS </v>
          </cell>
          <cell r="F553" t="str">
            <v>05649</v>
          </cell>
          <cell r="H553" t="str">
            <v>ANTIOQUIASAN CARLOS EL PORVENIR</v>
          </cell>
          <cell r="I553" t="str">
            <v>05649015</v>
          </cell>
        </row>
        <row r="554">
          <cell r="A554" t="str">
            <v>ANTIOQUIA</v>
          </cell>
          <cell r="B554" t="str">
            <v>05</v>
          </cell>
          <cell r="E554" t="str">
            <v>ANTIOQUIASAN FRANCISCO</v>
          </cell>
          <cell r="F554" t="str">
            <v>05652</v>
          </cell>
          <cell r="H554" t="str">
            <v>ANTIOQUIASAN FRANCISCOSAN FRANCISCO</v>
          </cell>
          <cell r="I554" t="str">
            <v>05652000</v>
          </cell>
        </row>
        <row r="555">
          <cell r="A555" t="str">
            <v>ANTIOQUIA</v>
          </cell>
          <cell r="B555" t="str">
            <v>05</v>
          </cell>
          <cell r="E555" t="str">
            <v>ANTIOQUIASAN FRANCISCO</v>
          </cell>
          <cell r="F555" t="str">
            <v>05652</v>
          </cell>
          <cell r="H555" t="str">
            <v>ANTIOQUIASAN FRANCISCOAQUITANIA</v>
          </cell>
          <cell r="I555" t="str">
            <v>05652001</v>
          </cell>
        </row>
        <row r="556">
          <cell r="A556" t="str">
            <v>ANTIOQUIA</v>
          </cell>
          <cell r="B556" t="str">
            <v>05</v>
          </cell>
          <cell r="E556" t="str">
            <v xml:space="preserve">ANTIOQUIASAN JERONIMO </v>
          </cell>
          <cell r="F556" t="str">
            <v>05656</v>
          </cell>
          <cell r="H556" t="str">
            <v xml:space="preserve">ANTIOQUIASAN JERONIMO SAN JERÓNIMO </v>
          </cell>
          <cell r="I556" t="str">
            <v>05656000</v>
          </cell>
        </row>
        <row r="557">
          <cell r="A557" t="str">
            <v>ANTIOQUIA</v>
          </cell>
          <cell r="B557" t="str">
            <v>05</v>
          </cell>
          <cell r="E557" t="str">
            <v xml:space="preserve">ANTIOQUIASAN JERONIMO </v>
          </cell>
          <cell r="F557" t="str">
            <v>05656</v>
          </cell>
          <cell r="H557" t="str">
            <v xml:space="preserve">ANTIOQUIASAN JERONIMO LOS CEDROS </v>
          </cell>
          <cell r="I557" t="str">
            <v>05656001</v>
          </cell>
        </row>
        <row r="558">
          <cell r="A558" t="str">
            <v>ANTIOQUIA</v>
          </cell>
          <cell r="B558" t="str">
            <v>05</v>
          </cell>
          <cell r="E558" t="str">
            <v xml:space="preserve">ANTIOQUIASAN JERONIMO </v>
          </cell>
          <cell r="F558" t="str">
            <v>05656</v>
          </cell>
          <cell r="H558" t="str">
            <v xml:space="preserve">ANTIOQUIASAN JERONIMO LLANOS DE SAN JUAN </v>
          </cell>
          <cell r="I558" t="str">
            <v>05656002</v>
          </cell>
        </row>
        <row r="559">
          <cell r="A559" t="str">
            <v>ANTIOQUIA</v>
          </cell>
          <cell r="B559" t="str">
            <v>05</v>
          </cell>
          <cell r="E559" t="str">
            <v xml:space="preserve">ANTIOQUIASAN JERONIMO </v>
          </cell>
          <cell r="F559" t="str">
            <v>05656</v>
          </cell>
          <cell r="H559" t="str">
            <v>ANTIOQUIASAN JERONIMO LLANOS DE AGUIRRE</v>
          </cell>
          <cell r="I559" t="str">
            <v>05656004</v>
          </cell>
        </row>
        <row r="560">
          <cell r="A560" t="str">
            <v>ANTIOQUIA</v>
          </cell>
          <cell r="B560" t="str">
            <v>05</v>
          </cell>
          <cell r="E560" t="str">
            <v xml:space="preserve">ANTIOQUIASAN JERONIMO </v>
          </cell>
          <cell r="F560" t="str">
            <v>05656</v>
          </cell>
          <cell r="H560" t="str">
            <v xml:space="preserve">ANTIOQUIASAN JERONIMO MESTIZAL </v>
          </cell>
          <cell r="I560" t="str">
            <v>05656006</v>
          </cell>
        </row>
        <row r="561">
          <cell r="A561" t="str">
            <v>ANTIOQUIA</v>
          </cell>
          <cell r="B561" t="str">
            <v>05</v>
          </cell>
          <cell r="E561" t="str">
            <v xml:space="preserve">ANTIOQUIASAN JERONIMO </v>
          </cell>
          <cell r="F561" t="str">
            <v>05656</v>
          </cell>
          <cell r="H561" t="str">
            <v xml:space="preserve">ANTIOQUIASAN JERONIMO POLEAL </v>
          </cell>
          <cell r="I561" t="str">
            <v>05656007</v>
          </cell>
        </row>
        <row r="562">
          <cell r="A562" t="str">
            <v>ANTIOQUIA</v>
          </cell>
          <cell r="B562" t="str">
            <v>05</v>
          </cell>
          <cell r="E562" t="str">
            <v xml:space="preserve">ANTIOQUIASAN JERONIMO </v>
          </cell>
          <cell r="F562" t="str">
            <v>05656</v>
          </cell>
          <cell r="H562" t="str">
            <v>ANTIOQUIASAN JERONIMO BUENOS AIRES PARTE ALTA</v>
          </cell>
          <cell r="I562" t="str">
            <v>05656009</v>
          </cell>
        </row>
        <row r="563">
          <cell r="A563" t="str">
            <v>ANTIOQUIA</v>
          </cell>
          <cell r="B563" t="str">
            <v>05</v>
          </cell>
          <cell r="E563" t="str">
            <v xml:space="preserve">ANTIOQUIASAN JERONIMO </v>
          </cell>
          <cell r="F563" t="str">
            <v>05656</v>
          </cell>
          <cell r="H563" t="str">
            <v>ANTIOQUIASAN JERONIMO EL CALVARIO</v>
          </cell>
          <cell r="I563" t="str">
            <v>05656010</v>
          </cell>
        </row>
        <row r="564">
          <cell r="A564" t="str">
            <v>ANTIOQUIA</v>
          </cell>
          <cell r="B564" t="str">
            <v>05</v>
          </cell>
          <cell r="E564" t="str">
            <v xml:space="preserve">ANTIOQUIASAN JERONIMO </v>
          </cell>
          <cell r="F564" t="str">
            <v>05656</v>
          </cell>
          <cell r="H564" t="str">
            <v xml:space="preserve">ANTIOQUIASAN JERONIMO EL POMAR </v>
          </cell>
          <cell r="I564" t="str">
            <v>05656011</v>
          </cell>
        </row>
        <row r="565">
          <cell r="A565" t="str">
            <v>ANTIOQUIA</v>
          </cell>
          <cell r="B565" t="str">
            <v>05</v>
          </cell>
          <cell r="E565" t="str">
            <v xml:space="preserve">ANTIOQUIASAN JERONIMO </v>
          </cell>
          <cell r="F565" t="str">
            <v>05656</v>
          </cell>
          <cell r="H565" t="str">
            <v xml:space="preserve">ANTIOQUIASAN JERONIMO LA CIÉNAGA </v>
          </cell>
          <cell r="I565" t="str">
            <v>05656012</v>
          </cell>
        </row>
        <row r="566">
          <cell r="A566" t="str">
            <v>ANTIOQUIA</v>
          </cell>
          <cell r="B566" t="str">
            <v>05</v>
          </cell>
          <cell r="E566" t="str">
            <v xml:space="preserve">ANTIOQUIASAN JERONIMO </v>
          </cell>
          <cell r="F566" t="str">
            <v>05656</v>
          </cell>
          <cell r="H566" t="str">
            <v xml:space="preserve">ANTIOQUIASAN JERONIMO LA PALMA </v>
          </cell>
          <cell r="I566" t="str">
            <v>05656013</v>
          </cell>
        </row>
        <row r="567">
          <cell r="A567" t="str">
            <v>ANTIOQUIA</v>
          </cell>
          <cell r="B567" t="str">
            <v>05</v>
          </cell>
          <cell r="E567" t="str">
            <v xml:space="preserve">ANTIOQUIASAN JERONIMO </v>
          </cell>
          <cell r="F567" t="str">
            <v>05656</v>
          </cell>
          <cell r="H567" t="str">
            <v xml:space="preserve">ANTIOQUIASAN JERONIMO QUIMBAYO </v>
          </cell>
          <cell r="I567" t="str">
            <v>05656014</v>
          </cell>
        </row>
        <row r="568">
          <cell r="A568" t="str">
            <v>ANTIOQUIA</v>
          </cell>
          <cell r="B568" t="str">
            <v>05</v>
          </cell>
          <cell r="E568" t="str">
            <v xml:space="preserve">ANTIOQUIASAN JERONIMO </v>
          </cell>
          <cell r="F568" t="str">
            <v>05656</v>
          </cell>
          <cell r="H568" t="str">
            <v xml:space="preserve">ANTIOQUIASAN JERONIMO VELIGUARÍN </v>
          </cell>
          <cell r="I568" t="str">
            <v>05656015</v>
          </cell>
        </row>
        <row r="569">
          <cell r="A569" t="str">
            <v>ANTIOQUIA</v>
          </cell>
          <cell r="B569" t="str">
            <v>05</v>
          </cell>
          <cell r="E569" t="str">
            <v xml:space="preserve">ANTIOQUIASAN JOSE DE LA MONTAÑA </v>
          </cell>
          <cell r="F569" t="str">
            <v>05658</v>
          </cell>
          <cell r="H569" t="str">
            <v xml:space="preserve">ANTIOQUIASAN JOSE DE LA MONTAÑA SAN JOSÉ DE LA MONTAÑA </v>
          </cell>
          <cell r="I569" t="str">
            <v>05658000</v>
          </cell>
        </row>
        <row r="570">
          <cell r="A570" t="str">
            <v>ANTIOQUIA</v>
          </cell>
          <cell r="B570" t="str">
            <v>05</v>
          </cell>
          <cell r="E570" t="str">
            <v>ANTIOQUIASAN JUAN DE URABA</v>
          </cell>
          <cell r="F570" t="str">
            <v>05659</v>
          </cell>
          <cell r="H570" t="str">
            <v>ANTIOQUIASAN JUAN DE URABASAN JUAN DE URABÁ</v>
          </cell>
          <cell r="I570" t="str">
            <v>05659000</v>
          </cell>
        </row>
        <row r="571">
          <cell r="A571" t="str">
            <v>ANTIOQUIA</v>
          </cell>
          <cell r="B571" t="str">
            <v>05</v>
          </cell>
          <cell r="E571" t="str">
            <v>ANTIOQUIASAN JUAN DE URABA</v>
          </cell>
          <cell r="F571" t="str">
            <v>05659</v>
          </cell>
          <cell r="H571" t="str">
            <v>ANTIOQUIASAN JUAN DE URABADAMAQUIEL</v>
          </cell>
          <cell r="I571" t="str">
            <v>05659001</v>
          </cell>
        </row>
        <row r="572">
          <cell r="A572" t="str">
            <v>ANTIOQUIA</v>
          </cell>
          <cell r="B572" t="str">
            <v>05</v>
          </cell>
          <cell r="E572" t="str">
            <v>ANTIOQUIASAN JUAN DE URABA</v>
          </cell>
          <cell r="F572" t="str">
            <v>05659</v>
          </cell>
          <cell r="H572" t="str">
            <v xml:space="preserve">ANTIOQUIASAN JUAN DE URABASAN JUANCITO </v>
          </cell>
          <cell r="I572" t="str">
            <v>05659002</v>
          </cell>
        </row>
        <row r="573">
          <cell r="A573" t="str">
            <v>ANTIOQUIA</v>
          </cell>
          <cell r="B573" t="str">
            <v>05</v>
          </cell>
          <cell r="E573" t="str">
            <v>ANTIOQUIASAN JUAN DE URABA</v>
          </cell>
          <cell r="F573" t="str">
            <v>05659</v>
          </cell>
          <cell r="H573" t="str">
            <v xml:space="preserve">ANTIOQUIASAN JUAN DE URABAUVEROS </v>
          </cell>
          <cell r="I573" t="str">
            <v>05659003</v>
          </cell>
        </row>
        <row r="574">
          <cell r="A574" t="str">
            <v>ANTIOQUIA</v>
          </cell>
          <cell r="B574" t="str">
            <v>05</v>
          </cell>
          <cell r="E574" t="str">
            <v>ANTIOQUIASAN JUAN DE URABA</v>
          </cell>
          <cell r="F574" t="str">
            <v>05659</v>
          </cell>
          <cell r="H574" t="str">
            <v>ANTIOQUIASAN JUAN DE URABASIETE VUELTAS</v>
          </cell>
          <cell r="I574" t="str">
            <v>05659004</v>
          </cell>
        </row>
        <row r="575">
          <cell r="A575" t="str">
            <v>ANTIOQUIA</v>
          </cell>
          <cell r="B575" t="str">
            <v>05</v>
          </cell>
          <cell r="E575" t="str">
            <v>ANTIOQUIASAN JUAN DE URABA</v>
          </cell>
          <cell r="F575" t="str">
            <v>05659</v>
          </cell>
          <cell r="H575" t="str">
            <v>ANTIOQUIASAN JUAN DE URABASAN NICOLÁS DEL RÍO</v>
          </cell>
          <cell r="I575" t="str">
            <v>05659005</v>
          </cell>
        </row>
        <row r="576">
          <cell r="A576" t="str">
            <v>ANTIOQUIA</v>
          </cell>
          <cell r="B576" t="str">
            <v>05</v>
          </cell>
          <cell r="E576" t="str">
            <v xml:space="preserve">ANTIOQUIASAN LUIS </v>
          </cell>
          <cell r="F576" t="str">
            <v>05660</v>
          </cell>
          <cell r="H576" t="str">
            <v xml:space="preserve">ANTIOQUIASAN LUIS SAN LUIS </v>
          </cell>
          <cell r="I576" t="str">
            <v>05660000</v>
          </cell>
        </row>
        <row r="577">
          <cell r="A577" t="str">
            <v>ANTIOQUIA</v>
          </cell>
          <cell r="B577" t="str">
            <v>05</v>
          </cell>
          <cell r="E577" t="str">
            <v xml:space="preserve">ANTIOQUIASAN LUIS </v>
          </cell>
          <cell r="F577" t="str">
            <v>05660</v>
          </cell>
          <cell r="H577" t="str">
            <v>ANTIOQUIASAN LUIS EL SILENCIO</v>
          </cell>
          <cell r="I577" t="str">
            <v>05660001</v>
          </cell>
        </row>
        <row r="578">
          <cell r="A578" t="str">
            <v>ANTIOQUIA</v>
          </cell>
          <cell r="B578" t="str">
            <v>05</v>
          </cell>
          <cell r="E578" t="str">
            <v xml:space="preserve">ANTIOQUIASAN LUIS </v>
          </cell>
          <cell r="F578" t="str">
            <v>05660</v>
          </cell>
          <cell r="H578" t="str">
            <v>ANTIOQUIASAN LUIS EL PRODIGIO</v>
          </cell>
          <cell r="I578" t="str">
            <v>05660006</v>
          </cell>
        </row>
        <row r="579">
          <cell r="A579" t="str">
            <v>ANTIOQUIA</v>
          </cell>
          <cell r="B579" t="str">
            <v>05</v>
          </cell>
          <cell r="E579" t="str">
            <v xml:space="preserve">ANTIOQUIASAN LUIS </v>
          </cell>
          <cell r="F579" t="str">
            <v>05660</v>
          </cell>
          <cell r="H579" t="str">
            <v xml:space="preserve">ANTIOQUIASAN LUIS BUENOS AIRES </v>
          </cell>
          <cell r="I579" t="str">
            <v>05660007</v>
          </cell>
        </row>
        <row r="580">
          <cell r="A580" t="str">
            <v>ANTIOQUIA</v>
          </cell>
          <cell r="B580" t="str">
            <v>05</v>
          </cell>
          <cell r="E580" t="str">
            <v xml:space="preserve">ANTIOQUIASAN LUIS </v>
          </cell>
          <cell r="F580" t="str">
            <v>05660</v>
          </cell>
          <cell r="H580" t="str">
            <v xml:space="preserve">ANTIOQUIASAN LUIS ALTA VISTA </v>
          </cell>
          <cell r="I580" t="str">
            <v>05660008</v>
          </cell>
        </row>
        <row r="581">
          <cell r="A581" t="str">
            <v>ANTIOQUIA</v>
          </cell>
          <cell r="B581" t="str">
            <v>05</v>
          </cell>
          <cell r="E581" t="str">
            <v xml:space="preserve">ANTIOQUIASAN LUIS </v>
          </cell>
          <cell r="F581" t="str">
            <v>05660</v>
          </cell>
          <cell r="H581" t="str">
            <v xml:space="preserve">ANTIOQUIASAN LUIS SALAMBRINA </v>
          </cell>
          <cell r="I581" t="str">
            <v>05660010</v>
          </cell>
        </row>
        <row r="582">
          <cell r="A582" t="str">
            <v>ANTIOQUIA</v>
          </cell>
          <cell r="B582" t="str">
            <v>05</v>
          </cell>
          <cell r="E582" t="str">
            <v xml:space="preserve">ANTIOQUIASAN LUIS </v>
          </cell>
          <cell r="F582" t="str">
            <v>05660</v>
          </cell>
          <cell r="H582" t="str">
            <v>ANTIOQUIASAN LUIS MONTELORO (LA JOSEFINA)</v>
          </cell>
          <cell r="I582" t="str">
            <v>05660011</v>
          </cell>
        </row>
        <row r="583">
          <cell r="A583" t="str">
            <v>ANTIOQUIA</v>
          </cell>
          <cell r="B583" t="str">
            <v>05</v>
          </cell>
          <cell r="E583" t="str">
            <v xml:space="preserve">ANTIOQUIASAN LUIS </v>
          </cell>
          <cell r="F583" t="str">
            <v>05660</v>
          </cell>
          <cell r="H583" t="str">
            <v xml:space="preserve">ANTIOQUIASAN LUIS LA TEBAIDA </v>
          </cell>
          <cell r="I583" t="str">
            <v>05660012</v>
          </cell>
        </row>
        <row r="584">
          <cell r="A584" t="str">
            <v>ANTIOQUIA</v>
          </cell>
          <cell r="B584" t="str">
            <v>05</v>
          </cell>
          <cell r="E584" t="str">
            <v xml:space="preserve">ANTIOQUIASAN LUIS </v>
          </cell>
          <cell r="F584" t="str">
            <v>05660</v>
          </cell>
          <cell r="H584" t="str">
            <v xml:space="preserve">ANTIOQUIASAN LUIS SOPETRÁN </v>
          </cell>
          <cell r="I584" t="str">
            <v>05660013</v>
          </cell>
        </row>
        <row r="585">
          <cell r="A585" t="str">
            <v>ANTIOQUIA</v>
          </cell>
          <cell r="B585" t="str">
            <v>05</v>
          </cell>
          <cell r="E585" t="str">
            <v>ANTIOQUIASAN PEDRO</v>
          </cell>
          <cell r="F585" t="str">
            <v>05664</v>
          </cell>
          <cell r="H585" t="str">
            <v>ANTIOQUIASAN PEDROSAN PEDRO DE LOS MILAGROS</v>
          </cell>
          <cell r="I585" t="str">
            <v>05664000</v>
          </cell>
        </row>
        <row r="586">
          <cell r="A586" t="str">
            <v>ANTIOQUIA</v>
          </cell>
          <cell r="B586" t="str">
            <v>05</v>
          </cell>
          <cell r="E586" t="str">
            <v>ANTIOQUIASAN PEDRO</v>
          </cell>
          <cell r="F586" t="str">
            <v>05664</v>
          </cell>
          <cell r="H586" t="str">
            <v>ANTIOQUIASAN PEDROLA CUCHILLA</v>
          </cell>
          <cell r="I586" t="str">
            <v>05664001</v>
          </cell>
        </row>
        <row r="587">
          <cell r="A587" t="str">
            <v>ANTIOQUIA</v>
          </cell>
          <cell r="B587" t="str">
            <v>05</v>
          </cell>
          <cell r="E587" t="str">
            <v>ANTIOQUIASAN PEDRO</v>
          </cell>
          <cell r="F587" t="str">
            <v>05664</v>
          </cell>
          <cell r="H587" t="str">
            <v xml:space="preserve">ANTIOQUIASAN PEDROLA PALMA </v>
          </cell>
          <cell r="I587" t="str">
            <v>05664002</v>
          </cell>
        </row>
        <row r="588">
          <cell r="A588" t="str">
            <v>ANTIOQUIA</v>
          </cell>
          <cell r="B588" t="str">
            <v>05</v>
          </cell>
          <cell r="E588" t="str">
            <v>ANTIOQUIASAN PEDRO</v>
          </cell>
          <cell r="F588" t="str">
            <v>05664</v>
          </cell>
          <cell r="H588" t="str">
            <v xml:space="preserve">ANTIOQUIASAN PEDROEL ESPINAL </v>
          </cell>
          <cell r="I588" t="str">
            <v>05664004</v>
          </cell>
        </row>
        <row r="589">
          <cell r="A589" t="str">
            <v>ANTIOQUIA</v>
          </cell>
          <cell r="B589" t="str">
            <v>05</v>
          </cell>
          <cell r="E589" t="str">
            <v>ANTIOQUIASAN PEDRO</v>
          </cell>
          <cell r="F589" t="str">
            <v>05664</v>
          </cell>
          <cell r="H589" t="str">
            <v xml:space="preserve">ANTIOQUIASAN PEDROOVEJAS </v>
          </cell>
          <cell r="I589" t="str">
            <v>05664005</v>
          </cell>
        </row>
        <row r="590">
          <cell r="A590" t="str">
            <v>ANTIOQUIA</v>
          </cell>
          <cell r="B590" t="str">
            <v>05</v>
          </cell>
          <cell r="E590" t="str">
            <v>ANTIOQUIASAN PEDRO</v>
          </cell>
          <cell r="F590" t="str">
            <v>05664</v>
          </cell>
          <cell r="H590" t="str">
            <v>ANTIOQUIASAN PEDROLA LANA</v>
          </cell>
          <cell r="I590" t="str">
            <v>05664006</v>
          </cell>
        </row>
        <row r="591">
          <cell r="A591" t="str">
            <v>ANTIOQUIA</v>
          </cell>
          <cell r="B591" t="str">
            <v>05</v>
          </cell>
          <cell r="E591" t="str">
            <v>ANTIOQUIASAN PEDRO</v>
          </cell>
          <cell r="F591" t="str">
            <v>05664</v>
          </cell>
          <cell r="H591" t="str">
            <v xml:space="preserve">ANTIOQUIASAN PEDROPANTANILLO </v>
          </cell>
          <cell r="I591" t="str">
            <v>05664007</v>
          </cell>
        </row>
        <row r="592">
          <cell r="A592" t="str">
            <v>ANTIOQUIA</v>
          </cell>
          <cell r="B592" t="str">
            <v>05</v>
          </cell>
          <cell r="E592" t="str">
            <v>ANTIOQUIASAN PEDRO</v>
          </cell>
          <cell r="F592" t="str">
            <v>05664</v>
          </cell>
          <cell r="H592" t="str">
            <v>ANTIOQUIASAN PEDRORÍO CHICO</v>
          </cell>
          <cell r="I592" t="str">
            <v>05664008</v>
          </cell>
        </row>
        <row r="593">
          <cell r="A593" t="str">
            <v>ANTIOQUIA</v>
          </cell>
          <cell r="B593" t="str">
            <v>05</v>
          </cell>
          <cell r="E593" t="str">
            <v xml:space="preserve">ANTIOQUIASAN PEDRO DE URABA </v>
          </cell>
          <cell r="F593" t="str">
            <v>05665</v>
          </cell>
          <cell r="H593" t="str">
            <v xml:space="preserve">ANTIOQUIASAN PEDRO DE URABA SAN PEDRO DE URABA </v>
          </cell>
          <cell r="I593" t="str">
            <v>05665000</v>
          </cell>
        </row>
        <row r="594">
          <cell r="A594" t="str">
            <v>ANTIOQUIA</v>
          </cell>
          <cell r="B594" t="str">
            <v>05</v>
          </cell>
          <cell r="E594" t="str">
            <v xml:space="preserve">ANTIOQUIASAN PEDRO DE URABA </v>
          </cell>
          <cell r="F594" t="str">
            <v>05665</v>
          </cell>
          <cell r="H594" t="str">
            <v xml:space="preserve">ANTIOQUIASAN PEDRO DE URABA SANTA CATALINA </v>
          </cell>
          <cell r="I594" t="str">
            <v>05665002</v>
          </cell>
        </row>
        <row r="595">
          <cell r="A595" t="str">
            <v>ANTIOQUIA</v>
          </cell>
          <cell r="B595" t="str">
            <v>05</v>
          </cell>
          <cell r="E595" t="str">
            <v xml:space="preserve">ANTIOQUIASAN PEDRO DE URABA </v>
          </cell>
          <cell r="F595" t="str">
            <v>05665</v>
          </cell>
          <cell r="H595" t="str">
            <v xml:space="preserve">ANTIOQUIASAN PEDRO DE URABA ARENAS MONAS </v>
          </cell>
          <cell r="I595" t="str">
            <v>05665003</v>
          </cell>
        </row>
        <row r="596">
          <cell r="A596" t="str">
            <v>ANTIOQUIA</v>
          </cell>
          <cell r="B596" t="str">
            <v>05</v>
          </cell>
          <cell r="E596" t="str">
            <v xml:space="preserve">ANTIOQUIASAN PEDRO DE URABA </v>
          </cell>
          <cell r="F596" t="str">
            <v>05665</v>
          </cell>
          <cell r="H596" t="str">
            <v xml:space="preserve">ANTIOQUIASAN PEDRO DE URABA ZAPINDONGA </v>
          </cell>
          <cell r="I596" t="str">
            <v>05665004</v>
          </cell>
        </row>
        <row r="597">
          <cell r="A597" t="str">
            <v>ANTIOQUIA</v>
          </cell>
          <cell r="B597" t="str">
            <v>05</v>
          </cell>
          <cell r="E597" t="str">
            <v xml:space="preserve">ANTIOQUIASAN PEDRO DE URABA </v>
          </cell>
          <cell r="F597" t="str">
            <v>05665</v>
          </cell>
          <cell r="H597" t="str">
            <v xml:space="preserve">ANTIOQUIASAN PEDRO DE URABA ALMAGRÁS </v>
          </cell>
          <cell r="I597" t="str">
            <v>05665005</v>
          </cell>
        </row>
        <row r="598">
          <cell r="A598" t="str">
            <v>ANTIOQUIA</v>
          </cell>
          <cell r="B598" t="str">
            <v>05</v>
          </cell>
          <cell r="E598" t="str">
            <v xml:space="preserve">ANTIOQUIASAN PEDRO DE URABA </v>
          </cell>
          <cell r="F598" t="str">
            <v>05665</v>
          </cell>
          <cell r="H598" t="str">
            <v>ANTIOQUIASAN PEDRO DE URABA BETANIA</v>
          </cell>
          <cell r="I598" t="str">
            <v>05665006</v>
          </cell>
        </row>
        <row r="599">
          <cell r="A599" t="str">
            <v>ANTIOQUIA</v>
          </cell>
          <cell r="B599" t="str">
            <v>05</v>
          </cell>
          <cell r="E599" t="str">
            <v xml:space="preserve">ANTIOQUIASAN PEDRO DE URABA </v>
          </cell>
          <cell r="F599" t="str">
            <v>05665</v>
          </cell>
          <cell r="H599" t="str">
            <v xml:space="preserve">ANTIOQUIASAN PEDRO DE URABA CARACOLÍ </v>
          </cell>
          <cell r="I599" t="str">
            <v>05665007</v>
          </cell>
        </row>
        <row r="600">
          <cell r="A600" t="str">
            <v>ANTIOQUIA</v>
          </cell>
          <cell r="B600" t="str">
            <v>05</v>
          </cell>
          <cell r="E600" t="str">
            <v xml:space="preserve">ANTIOQUIASAN PEDRO DE URABA </v>
          </cell>
          <cell r="F600" t="str">
            <v>05665</v>
          </cell>
          <cell r="H600" t="str">
            <v>ANTIOQUIASAN PEDRO DE URABA EL TOMATE</v>
          </cell>
          <cell r="I600" t="str">
            <v>05665008</v>
          </cell>
        </row>
        <row r="601">
          <cell r="A601" t="str">
            <v>ANTIOQUIA</v>
          </cell>
          <cell r="B601" t="str">
            <v>05</v>
          </cell>
          <cell r="E601" t="str">
            <v xml:space="preserve">ANTIOQUIASAN PEDRO DE URABA </v>
          </cell>
          <cell r="F601" t="str">
            <v>05665</v>
          </cell>
          <cell r="H601" t="str">
            <v xml:space="preserve">ANTIOQUIASAN PEDRO DE URABA EL ZUMBIDO </v>
          </cell>
          <cell r="I601" t="str">
            <v>05665009</v>
          </cell>
        </row>
        <row r="602">
          <cell r="A602" t="str">
            <v>ANTIOQUIA</v>
          </cell>
          <cell r="B602" t="str">
            <v>05</v>
          </cell>
          <cell r="E602" t="str">
            <v xml:space="preserve">ANTIOQUIASAN PEDRO DE URABA </v>
          </cell>
          <cell r="F602" t="str">
            <v>05665</v>
          </cell>
          <cell r="H602" t="str">
            <v>ANTIOQUIASAN PEDRO DE URABA MOLENILLO</v>
          </cell>
          <cell r="I602" t="str">
            <v>05665010</v>
          </cell>
        </row>
        <row r="603">
          <cell r="A603" t="str">
            <v>ANTIOQUIA</v>
          </cell>
          <cell r="B603" t="str">
            <v>05</v>
          </cell>
          <cell r="E603" t="str">
            <v xml:space="preserve">ANTIOQUIASAN PEDRO DE URABA </v>
          </cell>
          <cell r="F603" t="str">
            <v>05665</v>
          </cell>
          <cell r="H603" t="str">
            <v xml:space="preserve">ANTIOQUIASAN PEDRO DE URABA PELAYITO </v>
          </cell>
          <cell r="I603" t="str">
            <v>05665011</v>
          </cell>
        </row>
        <row r="604">
          <cell r="A604" t="str">
            <v>ANTIOQUIA</v>
          </cell>
          <cell r="B604" t="str">
            <v>05</v>
          </cell>
          <cell r="E604" t="str">
            <v xml:space="preserve">ANTIOQUIASAN PEDRO DE URABA </v>
          </cell>
          <cell r="F604" t="str">
            <v>05665</v>
          </cell>
          <cell r="H604" t="str">
            <v xml:space="preserve">ANTIOQUIASAN PEDRO DE URABA QUEBRADA DEL MEDIO </v>
          </cell>
          <cell r="I604" t="str">
            <v>05665012</v>
          </cell>
        </row>
        <row r="605">
          <cell r="A605" t="str">
            <v>ANTIOQUIA</v>
          </cell>
          <cell r="B605" t="str">
            <v>05</v>
          </cell>
          <cell r="E605" t="str">
            <v xml:space="preserve">ANTIOQUIASAN PEDRO DE URABA </v>
          </cell>
          <cell r="F605" t="str">
            <v>05665</v>
          </cell>
          <cell r="H605" t="str">
            <v xml:space="preserve">ANTIOQUIASAN PEDRO DE URABA RALITO </v>
          </cell>
          <cell r="I605" t="str">
            <v>05665013</v>
          </cell>
        </row>
        <row r="606">
          <cell r="A606" t="str">
            <v>ANTIOQUIA</v>
          </cell>
          <cell r="B606" t="str">
            <v>05</v>
          </cell>
          <cell r="E606" t="str">
            <v xml:space="preserve">ANTIOQUIASAN RAFAEL </v>
          </cell>
          <cell r="F606" t="str">
            <v>05667</v>
          </cell>
          <cell r="H606" t="str">
            <v xml:space="preserve">ANTIOQUIASAN RAFAEL SAN RAFAEL </v>
          </cell>
          <cell r="I606" t="str">
            <v>05667000</v>
          </cell>
        </row>
        <row r="607">
          <cell r="A607" t="str">
            <v>ANTIOQUIA</v>
          </cell>
          <cell r="B607" t="str">
            <v>05</v>
          </cell>
          <cell r="E607" t="str">
            <v xml:space="preserve">ANTIOQUIASAN RAFAEL </v>
          </cell>
          <cell r="F607" t="str">
            <v>05667</v>
          </cell>
          <cell r="H607" t="str">
            <v>ANTIOQUIASAN RAFAEL EL BIZCOCHO</v>
          </cell>
          <cell r="I607" t="str">
            <v>05667002</v>
          </cell>
        </row>
        <row r="608">
          <cell r="A608" t="str">
            <v>ANTIOQUIA</v>
          </cell>
          <cell r="B608" t="str">
            <v>05</v>
          </cell>
          <cell r="E608" t="str">
            <v>ANTIOQUIASAN ROQUE</v>
          </cell>
          <cell r="F608" t="str">
            <v>05670</v>
          </cell>
          <cell r="H608" t="str">
            <v>ANTIOQUIASAN ROQUESAN ROQUE</v>
          </cell>
          <cell r="I608" t="str">
            <v>05670000</v>
          </cell>
        </row>
        <row r="609">
          <cell r="A609" t="str">
            <v>ANTIOQUIA</v>
          </cell>
          <cell r="B609" t="str">
            <v>05</v>
          </cell>
          <cell r="E609" t="str">
            <v>ANTIOQUIASAN ROQUE</v>
          </cell>
          <cell r="F609" t="str">
            <v>05670</v>
          </cell>
          <cell r="H609" t="str">
            <v>ANTIOQUIASAN ROQUECRISTALES</v>
          </cell>
          <cell r="I609" t="str">
            <v>05670001</v>
          </cell>
        </row>
        <row r="610">
          <cell r="A610" t="str">
            <v>ANTIOQUIA</v>
          </cell>
          <cell r="B610" t="str">
            <v>05</v>
          </cell>
          <cell r="E610" t="str">
            <v>ANTIOQUIASAN ROQUE</v>
          </cell>
          <cell r="F610" t="str">
            <v>05670</v>
          </cell>
          <cell r="H610" t="str">
            <v>ANTIOQUIASAN ROQUEPROVIDENCIA</v>
          </cell>
          <cell r="I610" t="str">
            <v>05670002</v>
          </cell>
        </row>
        <row r="611">
          <cell r="A611" t="str">
            <v>ANTIOQUIA</v>
          </cell>
          <cell r="B611" t="str">
            <v>05</v>
          </cell>
          <cell r="E611" t="str">
            <v>ANTIOQUIASAN ROQUE</v>
          </cell>
          <cell r="F611" t="str">
            <v>05670</v>
          </cell>
          <cell r="H611" t="str">
            <v xml:space="preserve">ANTIOQUIASAN ROQUESAN JOSÉ DEL NUS </v>
          </cell>
          <cell r="I611" t="str">
            <v>05670003</v>
          </cell>
        </row>
        <row r="612">
          <cell r="A612" t="str">
            <v>ANTIOQUIA</v>
          </cell>
          <cell r="B612" t="str">
            <v>05</v>
          </cell>
          <cell r="E612" t="str">
            <v>ANTIOQUIASAN VICENTE</v>
          </cell>
          <cell r="F612" t="str">
            <v>05674</v>
          </cell>
          <cell r="H612" t="str">
            <v>ANTIOQUIASAN VICENTESAN VICENTE</v>
          </cell>
          <cell r="I612" t="str">
            <v>05674000</v>
          </cell>
        </row>
        <row r="613">
          <cell r="A613" t="str">
            <v>ANTIOQUIA</v>
          </cell>
          <cell r="B613" t="str">
            <v>05</v>
          </cell>
          <cell r="E613" t="str">
            <v>ANTIOQUIASAN VICENTE</v>
          </cell>
          <cell r="F613" t="str">
            <v>05674</v>
          </cell>
          <cell r="H613" t="str">
            <v xml:space="preserve">ANTIOQUIASAN VICENTECORRIENTES </v>
          </cell>
          <cell r="I613" t="str">
            <v>05674001</v>
          </cell>
        </row>
        <row r="614">
          <cell r="A614" t="str">
            <v>ANTIOQUIA</v>
          </cell>
          <cell r="B614" t="str">
            <v>05</v>
          </cell>
          <cell r="E614" t="str">
            <v>ANTIOQUIASANTA BARBARA</v>
          </cell>
          <cell r="F614" t="str">
            <v>05679</v>
          </cell>
          <cell r="H614" t="str">
            <v>ANTIOQUIASANTA BARBARASANTA BÁRBARA</v>
          </cell>
          <cell r="I614" t="str">
            <v>05679000</v>
          </cell>
        </row>
        <row r="615">
          <cell r="A615" t="str">
            <v>ANTIOQUIA</v>
          </cell>
          <cell r="B615" t="str">
            <v>05</v>
          </cell>
          <cell r="E615" t="str">
            <v>ANTIOQUIASANTA BARBARA</v>
          </cell>
          <cell r="F615" t="str">
            <v>05679</v>
          </cell>
          <cell r="H615" t="str">
            <v>ANTIOQUIASANTA BARBARADAMASCO</v>
          </cell>
          <cell r="I615" t="str">
            <v>05679001</v>
          </cell>
        </row>
        <row r="616">
          <cell r="A616" t="str">
            <v>ANTIOQUIA</v>
          </cell>
          <cell r="B616" t="str">
            <v>05</v>
          </cell>
          <cell r="E616" t="str">
            <v>ANTIOQUIASANTA BARBARA</v>
          </cell>
          <cell r="F616" t="str">
            <v>05679</v>
          </cell>
          <cell r="H616" t="str">
            <v xml:space="preserve">ANTIOQUIASANTA BARBARAEL CAIRO </v>
          </cell>
          <cell r="I616" t="str">
            <v>05679002</v>
          </cell>
        </row>
        <row r="617">
          <cell r="A617" t="str">
            <v>ANTIOQUIA</v>
          </cell>
          <cell r="B617" t="str">
            <v>05</v>
          </cell>
          <cell r="E617" t="str">
            <v>ANTIOQUIASANTA BARBARA</v>
          </cell>
          <cell r="F617" t="str">
            <v>05679</v>
          </cell>
          <cell r="H617" t="str">
            <v>ANTIOQUIASANTA BARBARAVERSALLES</v>
          </cell>
          <cell r="I617" t="str">
            <v>05679004</v>
          </cell>
        </row>
        <row r="618">
          <cell r="A618" t="str">
            <v>ANTIOQUIA</v>
          </cell>
          <cell r="B618" t="str">
            <v>05</v>
          </cell>
          <cell r="E618" t="str">
            <v>ANTIOQUIASANTA BARBARA</v>
          </cell>
          <cell r="F618" t="str">
            <v>05679</v>
          </cell>
          <cell r="H618" t="str">
            <v xml:space="preserve">ANTIOQUIASANTA BARBARATRECE DE JUNIO </v>
          </cell>
          <cell r="I618" t="str">
            <v>05679006</v>
          </cell>
        </row>
        <row r="619">
          <cell r="A619" t="str">
            <v>ANTIOQUIA</v>
          </cell>
          <cell r="B619" t="str">
            <v>05</v>
          </cell>
          <cell r="E619" t="str">
            <v>ANTIOQUIASANTA BARBARA</v>
          </cell>
          <cell r="F619" t="str">
            <v>05679</v>
          </cell>
          <cell r="H619" t="str">
            <v>ANTIOQUIASANTA BARBARAEL HELECHAL</v>
          </cell>
          <cell r="I619" t="str">
            <v>05679007</v>
          </cell>
        </row>
        <row r="620">
          <cell r="A620" t="str">
            <v>ANTIOQUIA</v>
          </cell>
          <cell r="B620" t="str">
            <v>05</v>
          </cell>
          <cell r="E620" t="str">
            <v>ANTIOQUIASANTA BARBARA</v>
          </cell>
          <cell r="F620" t="str">
            <v>05679</v>
          </cell>
          <cell r="H620" t="str">
            <v>ANTIOQUIASANTA BARBARALOS ALMENDROS</v>
          </cell>
          <cell r="I620" t="str">
            <v>05679008</v>
          </cell>
        </row>
        <row r="621">
          <cell r="A621" t="str">
            <v>ANTIOQUIA</v>
          </cell>
          <cell r="B621" t="str">
            <v>05</v>
          </cell>
          <cell r="E621" t="str">
            <v>ANTIOQUIASANTA BARBARA</v>
          </cell>
          <cell r="F621" t="str">
            <v>05679</v>
          </cell>
          <cell r="H621" t="str">
            <v xml:space="preserve">ANTIOQUIASANTA BARBARAYARUMALITO </v>
          </cell>
          <cell r="I621" t="str">
            <v>05679009</v>
          </cell>
        </row>
        <row r="622">
          <cell r="A622" t="str">
            <v>ANTIOQUIA</v>
          </cell>
          <cell r="B622" t="str">
            <v>05</v>
          </cell>
          <cell r="E622" t="str">
            <v xml:space="preserve">ANTIOQUIASANTA ROSA DE OSOS </v>
          </cell>
          <cell r="F622" t="str">
            <v>05686</v>
          </cell>
          <cell r="H622" t="str">
            <v xml:space="preserve">ANTIOQUIASANTA ROSA DE OSOS SANTA ROSA DE OSOS </v>
          </cell>
          <cell r="I622" t="str">
            <v>05686000</v>
          </cell>
        </row>
        <row r="623">
          <cell r="A623" t="str">
            <v>ANTIOQUIA</v>
          </cell>
          <cell r="B623" t="str">
            <v>05</v>
          </cell>
          <cell r="E623" t="str">
            <v xml:space="preserve">ANTIOQUIASANTA ROSA DE OSOS </v>
          </cell>
          <cell r="F623" t="str">
            <v>05686</v>
          </cell>
          <cell r="H623" t="str">
            <v xml:space="preserve">ANTIOQUIASANTA ROSA DE OSOS ARAGÓN </v>
          </cell>
          <cell r="I623" t="str">
            <v>05686001</v>
          </cell>
        </row>
        <row r="624">
          <cell r="A624" t="str">
            <v>ANTIOQUIA</v>
          </cell>
          <cell r="B624" t="str">
            <v>05</v>
          </cell>
          <cell r="E624" t="str">
            <v xml:space="preserve">ANTIOQUIASANTA ROSA DE OSOS </v>
          </cell>
          <cell r="F624" t="str">
            <v>05686</v>
          </cell>
          <cell r="H624" t="str">
            <v>ANTIOQUIASANTA ROSA DE OSOS HOYO RICO</v>
          </cell>
          <cell r="I624" t="str">
            <v>05686003</v>
          </cell>
        </row>
        <row r="625">
          <cell r="A625" t="str">
            <v>ANTIOQUIA</v>
          </cell>
          <cell r="B625" t="str">
            <v>05</v>
          </cell>
          <cell r="E625" t="str">
            <v xml:space="preserve">ANTIOQUIASANTA ROSA DE OSOS </v>
          </cell>
          <cell r="F625" t="str">
            <v>05686</v>
          </cell>
          <cell r="H625" t="str">
            <v xml:space="preserve">ANTIOQUIASANTA ROSA DE OSOS SAN ISIDRO </v>
          </cell>
          <cell r="I625" t="str">
            <v>05686004</v>
          </cell>
        </row>
        <row r="626">
          <cell r="A626" t="str">
            <v>ANTIOQUIA</v>
          </cell>
          <cell r="B626" t="str">
            <v>05</v>
          </cell>
          <cell r="E626" t="str">
            <v xml:space="preserve">ANTIOQUIASANTA ROSA DE OSOS </v>
          </cell>
          <cell r="F626" t="str">
            <v>05686</v>
          </cell>
          <cell r="H626" t="str">
            <v>ANTIOQUIASANTA ROSA DE OSOS SAN PABLO</v>
          </cell>
          <cell r="I626" t="str">
            <v>05686006</v>
          </cell>
        </row>
        <row r="627">
          <cell r="A627" t="str">
            <v>ANTIOQUIA</v>
          </cell>
          <cell r="B627" t="str">
            <v>05</v>
          </cell>
          <cell r="E627" t="str">
            <v xml:space="preserve">ANTIOQUIASANTA ROSA DE OSOS </v>
          </cell>
          <cell r="F627" t="str">
            <v>05686</v>
          </cell>
          <cell r="H627" t="str">
            <v xml:space="preserve">ANTIOQUIASANTA ROSA DE OSOS RÍO GRANDE </v>
          </cell>
          <cell r="I627" t="str">
            <v>05686008</v>
          </cell>
        </row>
        <row r="628">
          <cell r="A628" t="str">
            <v>ANTIOQUIA</v>
          </cell>
          <cell r="B628" t="str">
            <v>05</v>
          </cell>
          <cell r="E628" t="str">
            <v xml:space="preserve">ANTIOQUIASANTA ROSA DE OSOS </v>
          </cell>
          <cell r="F628" t="str">
            <v>05686</v>
          </cell>
          <cell r="H628" t="str">
            <v>ANTIOQUIASANTA ROSA DE OSOS ALTO DE LA MINA</v>
          </cell>
          <cell r="I628" t="str">
            <v>05686009</v>
          </cell>
        </row>
        <row r="629">
          <cell r="A629" t="str">
            <v>ANTIOQUIA</v>
          </cell>
          <cell r="B629" t="str">
            <v>05</v>
          </cell>
          <cell r="E629" t="str">
            <v xml:space="preserve">ANTIOQUIASANTA ROSA DE OSOS </v>
          </cell>
          <cell r="F629" t="str">
            <v>05686</v>
          </cell>
          <cell r="H629" t="str">
            <v xml:space="preserve">ANTIOQUIASANTA ROSA DE OSOS EL CANEY </v>
          </cell>
          <cell r="I629" t="str">
            <v>05686010</v>
          </cell>
        </row>
        <row r="630">
          <cell r="A630" t="str">
            <v>ANTIOQUIA</v>
          </cell>
          <cell r="B630" t="str">
            <v>05</v>
          </cell>
          <cell r="E630" t="str">
            <v xml:space="preserve">ANTIOQUIASANTA ROSA DE OSOS </v>
          </cell>
          <cell r="F630" t="str">
            <v>05686</v>
          </cell>
          <cell r="H630" t="str">
            <v>ANTIOQUIASANTA ROSA DE OSOS LLANOS DE CUIVA</v>
          </cell>
          <cell r="I630" t="str">
            <v>05686011</v>
          </cell>
        </row>
        <row r="631">
          <cell r="A631" t="str">
            <v>ANTIOQUIA</v>
          </cell>
          <cell r="B631" t="str">
            <v>05</v>
          </cell>
          <cell r="E631" t="str">
            <v xml:space="preserve">ANTIOQUIASANTA ROSA DE OSOS </v>
          </cell>
          <cell r="F631" t="str">
            <v>05686</v>
          </cell>
          <cell r="H631" t="str">
            <v>ANTIOQUIASANTA ROSA DE OSOS EL CHAQUIRO</v>
          </cell>
          <cell r="I631" t="str">
            <v>05686012</v>
          </cell>
        </row>
        <row r="632">
          <cell r="A632" t="str">
            <v>ANTIOQUIA</v>
          </cell>
          <cell r="B632" t="str">
            <v>05</v>
          </cell>
          <cell r="E632" t="str">
            <v xml:space="preserve">ANTIOQUIASANTA ROSA DE OSOS </v>
          </cell>
          <cell r="F632" t="str">
            <v>05686</v>
          </cell>
          <cell r="H632" t="str">
            <v>ANTIOQUIASANTA ROSA DE OSOS LA CEJITA</v>
          </cell>
          <cell r="I632" t="str">
            <v>05686013</v>
          </cell>
        </row>
        <row r="633">
          <cell r="A633" t="str">
            <v>ANTIOQUIA</v>
          </cell>
          <cell r="B633" t="str">
            <v>05</v>
          </cell>
          <cell r="E633" t="str">
            <v xml:space="preserve">ANTIOQUIASANTA ROSA DE OSOS </v>
          </cell>
          <cell r="F633" t="str">
            <v>05686</v>
          </cell>
          <cell r="H633" t="str">
            <v>ANTIOQUIASANTA ROSA DE OSOS MALAMBO</v>
          </cell>
          <cell r="I633" t="str">
            <v>05686014</v>
          </cell>
        </row>
        <row r="634">
          <cell r="A634" t="str">
            <v>ANTIOQUIA</v>
          </cell>
          <cell r="B634" t="str">
            <v>05</v>
          </cell>
          <cell r="E634" t="str">
            <v>ANTIOQUIASANTO DOMINGO</v>
          </cell>
          <cell r="F634" t="str">
            <v>05690</v>
          </cell>
          <cell r="H634" t="str">
            <v>ANTIOQUIASANTO DOMINGOSANTO DOMINGO</v>
          </cell>
          <cell r="I634" t="str">
            <v>05690000</v>
          </cell>
        </row>
        <row r="635">
          <cell r="A635" t="str">
            <v>ANTIOQUIA</v>
          </cell>
          <cell r="B635" t="str">
            <v>05</v>
          </cell>
          <cell r="E635" t="str">
            <v>ANTIOQUIASANTO DOMINGO</v>
          </cell>
          <cell r="F635" t="str">
            <v>05690</v>
          </cell>
          <cell r="H635" t="str">
            <v xml:space="preserve">ANTIOQUIASANTO DOMINGOBOTERO </v>
          </cell>
          <cell r="I635" t="str">
            <v>05690001</v>
          </cell>
        </row>
        <row r="636">
          <cell r="A636" t="str">
            <v>ANTIOQUIA</v>
          </cell>
          <cell r="B636" t="str">
            <v>05</v>
          </cell>
          <cell r="E636" t="str">
            <v>ANTIOQUIASANTO DOMINGO</v>
          </cell>
          <cell r="F636" t="str">
            <v>05690</v>
          </cell>
          <cell r="H636" t="str">
            <v xml:space="preserve">ANTIOQUIASANTO DOMINGOEL LIMÓN </v>
          </cell>
          <cell r="I636" t="str">
            <v>05690002</v>
          </cell>
        </row>
        <row r="637">
          <cell r="A637" t="str">
            <v>ANTIOQUIA</v>
          </cell>
          <cell r="B637" t="str">
            <v>05</v>
          </cell>
          <cell r="E637" t="str">
            <v>ANTIOQUIASANTO DOMINGO</v>
          </cell>
          <cell r="F637" t="str">
            <v>05690</v>
          </cell>
          <cell r="H637" t="str">
            <v>ANTIOQUIASANTO DOMINGOPORCECITO</v>
          </cell>
          <cell r="I637" t="str">
            <v>05690003</v>
          </cell>
        </row>
        <row r="638">
          <cell r="A638" t="str">
            <v>ANTIOQUIA</v>
          </cell>
          <cell r="B638" t="str">
            <v>05</v>
          </cell>
          <cell r="E638" t="str">
            <v>ANTIOQUIASANTO DOMINGO</v>
          </cell>
          <cell r="F638" t="str">
            <v>05690</v>
          </cell>
          <cell r="H638" t="str">
            <v xml:space="preserve">ANTIOQUIASANTO DOMINGOSANTIAGO </v>
          </cell>
          <cell r="I638" t="str">
            <v>05690004</v>
          </cell>
        </row>
        <row r="639">
          <cell r="A639" t="str">
            <v>ANTIOQUIA</v>
          </cell>
          <cell r="B639" t="str">
            <v>05</v>
          </cell>
          <cell r="E639" t="str">
            <v>ANTIOQUIASANTO DOMINGO</v>
          </cell>
          <cell r="F639" t="str">
            <v>05690</v>
          </cell>
          <cell r="H639" t="str">
            <v>ANTIOQUIASANTO DOMINGOVERSALLES</v>
          </cell>
          <cell r="I639" t="str">
            <v>05690005</v>
          </cell>
        </row>
        <row r="640">
          <cell r="A640" t="str">
            <v>ANTIOQUIA</v>
          </cell>
          <cell r="B640" t="str">
            <v>05</v>
          </cell>
          <cell r="E640" t="str">
            <v>ANTIOQUIASANTO DOMINGO</v>
          </cell>
          <cell r="F640" t="str">
            <v>05690</v>
          </cell>
          <cell r="H640" t="str">
            <v xml:space="preserve">ANTIOQUIASANTO DOMINGOLA QUIEBRA </v>
          </cell>
          <cell r="I640" t="str">
            <v>05690008</v>
          </cell>
        </row>
        <row r="641">
          <cell r="A641" t="str">
            <v>ANTIOQUIA</v>
          </cell>
          <cell r="B641" t="str">
            <v>05</v>
          </cell>
          <cell r="E641" t="str">
            <v>ANTIOQUIASANTO DOMINGO</v>
          </cell>
          <cell r="F641" t="str">
            <v>05690</v>
          </cell>
          <cell r="H641" t="str">
            <v>ANTIOQUIASANTO DOMINGOPORCE</v>
          </cell>
          <cell r="I641" t="str">
            <v>05690010</v>
          </cell>
        </row>
        <row r="642">
          <cell r="A642" t="str">
            <v>ANTIOQUIA</v>
          </cell>
          <cell r="B642" t="str">
            <v>05</v>
          </cell>
          <cell r="E642" t="str">
            <v xml:space="preserve">ANTIOQUIAEL SANTUARIO </v>
          </cell>
          <cell r="F642" t="str">
            <v>05697</v>
          </cell>
          <cell r="H642" t="str">
            <v xml:space="preserve">ANTIOQUIAEL SANTUARIO EL SANTUARIO </v>
          </cell>
          <cell r="I642" t="str">
            <v>05697000</v>
          </cell>
        </row>
        <row r="643">
          <cell r="A643" t="str">
            <v>ANTIOQUIA</v>
          </cell>
          <cell r="B643" t="str">
            <v>05</v>
          </cell>
          <cell r="E643" t="str">
            <v>ANTIOQUIASEGOVIA</v>
          </cell>
          <cell r="F643" t="str">
            <v>05736</v>
          </cell>
          <cell r="H643" t="str">
            <v>ANTIOQUIASEGOVIASEGOVIA</v>
          </cell>
          <cell r="I643" t="str">
            <v>05736000</v>
          </cell>
        </row>
        <row r="644">
          <cell r="A644" t="str">
            <v>ANTIOQUIA</v>
          </cell>
          <cell r="B644" t="str">
            <v>05</v>
          </cell>
          <cell r="E644" t="str">
            <v>ANTIOQUIASEGOVIA</v>
          </cell>
          <cell r="F644" t="str">
            <v>05736</v>
          </cell>
          <cell r="H644" t="str">
            <v>ANTIOQUIASEGOVIAFRAGUAS</v>
          </cell>
          <cell r="I644" t="str">
            <v>05736001</v>
          </cell>
        </row>
        <row r="645">
          <cell r="A645" t="str">
            <v>ANTIOQUIA</v>
          </cell>
          <cell r="B645" t="str">
            <v>05</v>
          </cell>
          <cell r="E645" t="str">
            <v>ANTIOQUIASEGOVIA</v>
          </cell>
          <cell r="F645" t="str">
            <v>05736</v>
          </cell>
          <cell r="H645" t="str">
            <v>ANTIOQUIASEGOVIAPUERTO CALAVERA</v>
          </cell>
          <cell r="I645" t="str">
            <v>05736002</v>
          </cell>
        </row>
        <row r="646">
          <cell r="A646" t="str">
            <v>ANTIOQUIA</v>
          </cell>
          <cell r="B646" t="str">
            <v>05</v>
          </cell>
          <cell r="E646" t="str">
            <v>ANTIOQUIASEGOVIA</v>
          </cell>
          <cell r="F646" t="str">
            <v>05736</v>
          </cell>
          <cell r="H646" t="str">
            <v xml:space="preserve">ANTIOQUIASEGOVIACAMPO ALEGRE </v>
          </cell>
          <cell r="I646" t="str">
            <v>05736003</v>
          </cell>
        </row>
        <row r="647">
          <cell r="A647" t="str">
            <v>ANTIOQUIA</v>
          </cell>
          <cell r="B647" t="str">
            <v>05</v>
          </cell>
          <cell r="E647" t="str">
            <v>ANTIOQUIASEGOVIA</v>
          </cell>
          <cell r="F647" t="str">
            <v>05736</v>
          </cell>
          <cell r="H647" t="str">
            <v>ANTIOQUIASEGOVIAEL CENIZO</v>
          </cell>
          <cell r="I647" t="str">
            <v>05736004</v>
          </cell>
        </row>
        <row r="648">
          <cell r="A648" t="str">
            <v>ANTIOQUIA</v>
          </cell>
          <cell r="B648" t="str">
            <v>05</v>
          </cell>
          <cell r="E648" t="str">
            <v>ANTIOQUIASEGOVIA</v>
          </cell>
          <cell r="F648" t="str">
            <v>05736</v>
          </cell>
          <cell r="H648" t="str">
            <v>ANTIOQUIASEGOVIAEL CRISTO</v>
          </cell>
          <cell r="I648" t="str">
            <v>05736005</v>
          </cell>
        </row>
        <row r="649">
          <cell r="A649" t="str">
            <v>ANTIOQUIA</v>
          </cell>
          <cell r="B649" t="str">
            <v>05</v>
          </cell>
          <cell r="E649" t="str">
            <v>ANTIOQUIASEGOVIA</v>
          </cell>
          <cell r="F649" t="str">
            <v>05736</v>
          </cell>
          <cell r="H649" t="str">
            <v>ANTIOQUIASEGOVIAEL CHISPERO</v>
          </cell>
          <cell r="I649" t="str">
            <v>05736006</v>
          </cell>
        </row>
        <row r="650">
          <cell r="A650" t="str">
            <v>ANTIOQUIA</v>
          </cell>
          <cell r="B650" t="str">
            <v>05</v>
          </cell>
          <cell r="E650" t="str">
            <v>ANTIOQUIASEGOVIA</v>
          </cell>
          <cell r="F650" t="str">
            <v>05736</v>
          </cell>
          <cell r="H650" t="str">
            <v>ANTIOQUIASEGOVIALA CALIENTE</v>
          </cell>
          <cell r="I650" t="str">
            <v>05736007</v>
          </cell>
        </row>
        <row r="651">
          <cell r="A651" t="str">
            <v>ANTIOQUIA</v>
          </cell>
          <cell r="B651" t="str">
            <v>05</v>
          </cell>
          <cell r="E651" t="str">
            <v xml:space="preserve">ANTIOQUIASONSON </v>
          </cell>
          <cell r="F651" t="str">
            <v>05756</v>
          </cell>
          <cell r="H651" t="str">
            <v xml:space="preserve">ANTIOQUIASONSON SONSON </v>
          </cell>
          <cell r="I651" t="str">
            <v>05756000</v>
          </cell>
        </row>
        <row r="652">
          <cell r="A652" t="str">
            <v>ANTIOQUIA</v>
          </cell>
          <cell r="B652" t="str">
            <v>05</v>
          </cell>
          <cell r="E652" t="str">
            <v xml:space="preserve">ANTIOQUIASONSON </v>
          </cell>
          <cell r="F652" t="str">
            <v>05756</v>
          </cell>
          <cell r="H652" t="str">
            <v>ANTIOQUIASONSON ALTO DE SABANAS</v>
          </cell>
          <cell r="I652" t="str">
            <v>05756001</v>
          </cell>
        </row>
        <row r="653">
          <cell r="A653" t="str">
            <v>ANTIOQUIA</v>
          </cell>
          <cell r="B653" t="str">
            <v>05</v>
          </cell>
          <cell r="E653" t="str">
            <v xml:space="preserve">ANTIOQUIASONSON </v>
          </cell>
          <cell r="F653" t="str">
            <v>05756</v>
          </cell>
          <cell r="H653" t="str">
            <v xml:space="preserve">ANTIOQUIASONSON LOS MEDIOS </v>
          </cell>
          <cell r="I653" t="str">
            <v>05756003</v>
          </cell>
        </row>
        <row r="654">
          <cell r="A654" t="str">
            <v>ANTIOQUIA</v>
          </cell>
          <cell r="B654" t="str">
            <v>05</v>
          </cell>
          <cell r="E654" t="str">
            <v xml:space="preserve">ANTIOQUIASONSON </v>
          </cell>
          <cell r="F654" t="str">
            <v>05756</v>
          </cell>
          <cell r="H654" t="str">
            <v>ANTIOQUIASONSON RÍO VERDE DE LOS HENAOS</v>
          </cell>
          <cell r="I654" t="str">
            <v>05756004</v>
          </cell>
        </row>
        <row r="655">
          <cell r="A655" t="str">
            <v>ANTIOQUIA</v>
          </cell>
          <cell r="B655" t="str">
            <v>05</v>
          </cell>
          <cell r="E655" t="str">
            <v xml:space="preserve">ANTIOQUIASONSON </v>
          </cell>
          <cell r="F655" t="str">
            <v>05756</v>
          </cell>
          <cell r="H655" t="str">
            <v xml:space="preserve">ANTIOQUIASONSON SAN MIGUEL </v>
          </cell>
          <cell r="I655" t="str">
            <v>05756005</v>
          </cell>
        </row>
        <row r="656">
          <cell r="A656" t="str">
            <v>ANTIOQUIA</v>
          </cell>
          <cell r="B656" t="str">
            <v>05</v>
          </cell>
          <cell r="E656" t="str">
            <v xml:space="preserve">ANTIOQUIASONSON </v>
          </cell>
          <cell r="F656" t="str">
            <v>05756</v>
          </cell>
          <cell r="H656" t="str">
            <v>ANTIOQUIASONSON RÍO VERDE DE LOS MONTES</v>
          </cell>
          <cell r="I656" t="str">
            <v>05756006</v>
          </cell>
        </row>
        <row r="657">
          <cell r="A657" t="str">
            <v>ANTIOQUIA</v>
          </cell>
          <cell r="B657" t="str">
            <v>05</v>
          </cell>
          <cell r="E657" t="str">
            <v xml:space="preserve">ANTIOQUIASONSON </v>
          </cell>
          <cell r="F657" t="str">
            <v>05756</v>
          </cell>
          <cell r="H657" t="str">
            <v xml:space="preserve">ANTIOQUIASONSON LOS POTREROS </v>
          </cell>
          <cell r="I657" t="str">
            <v>05756010</v>
          </cell>
        </row>
        <row r="658">
          <cell r="A658" t="str">
            <v>ANTIOQUIA</v>
          </cell>
          <cell r="B658" t="str">
            <v>05</v>
          </cell>
          <cell r="E658" t="str">
            <v xml:space="preserve">ANTIOQUIASONSON </v>
          </cell>
          <cell r="F658" t="str">
            <v>05756</v>
          </cell>
          <cell r="H658" t="str">
            <v xml:space="preserve">ANTIOQUIASONSON LA DANTA </v>
          </cell>
          <cell r="I658" t="str">
            <v>05756030</v>
          </cell>
        </row>
        <row r="659">
          <cell r="A659" t="str">
            <v>ANTIOQUIA</v>
          </cell>
          <cell r="B659" t="str">
            <v>05</v>
          </cell>
          <cell r="E659" t="str">
            <v xml:space="preserve">ANTIOQUIASONSON </v>
          </cell>
          <cell r="F659" t="str">
            <v>05756</v>
          </cell>
          <cell r="H659" t="str">
            <v>ANTIOQUIASONSON JERUSALÉN</v>
          </cell>
          <cell r="I659" t="str">
            <v>05756033</v>
          </cell>
        </row>
        <row r="660">
          <cell r="A660" t="str">
            <v>ANTIOQUIA</v>
          </cell>
          <cell r="B660" t="str">
            <v>05</v>
          </cell>
          <cell r="E660" t="str">
            <v xml:space="preserve">ANTIOQUIASOPETRAN </v>
          </cell>
          <cell r="F660" t="str">
            <v>05761</v>
          </cell>
          <cell r="H660" t="str">
            <v xml:space="preserve">ANTIOQUIASOPETRAN SOPETRÁN </v>
          </cell>
          <cell r="I660" t="str">
            <v>05761000</v>
          </cell>
        </row>
        <row r="661">
          <cell r="A661" t="str">
            <v>ANTIOQUIA</v>
          </cell>
          <cell r="B661" t="str">
            <v>05</v>
          </cell>
          <cell r="E661" t="str">
            <v xml:space="preserve">ANTIOQUIASOPETRAN </v>
          </cell>
          <cell r="F661" t="str">
            <v>05761</v>
          </cell>
          <cell r="H661" t="str">
            <v>ANTIOQUIASOPETRAN CÓRDOBA</v>
          </cell>
          <cell r="I661" t="str">
            <v>05761001</v>
          </cell>
        </row>
        <row r="662">
          <cell r="A662" t="str">
            <v>ANTIOQUIA</v>
          </cell>
          <cell r="B662" t="str">
            <v>05</v>
          </cell>
          <cell r="E662" t="str">
            <v xml:space="preserve">ANTIOQUIASOPETRAN </v>
          </cell>
          <cell r="F662" t="str">
            <v>05761</v>
          </cell>
          <cell r="H662" t="str">
            <v xml:space="preserve">ANTIOQUIASOPETRAN HORIZONTES </v>
          </cell>
          <cell r="I662" t="str">
            <v>05761003</v>
          </cell>
        </row>
        <row r="663">
          <cell r="A663" t="str">
            <v>ANTIOQUIA</v>
          </cell>
          <cell r="B663" t="str">
            <v>05</v>
          </cell>
          <cell r="E663" t="str">
            <v xml:space="preserve">ANTIOQUIASOPETRAN </v>
          </cell>
          <cell r="F663" t="str">
            <v>05761</v>
          </cell>
          <cell r="H663" t="str">
            <v>ANTIOQUIASOPETRAN SAN NICOLÁS</v>
          </cell>
          <cell r="I663" t="str">
            <v>05761005</v>
          </cell>
        </row>
        <row r="664">
          <cell r="A664" t="str">
            <v>ANTIOQUIA</v>
          </cell>
          <cell r="B664" t="str">
            <v>05</v>
          </cell>
          <cell r="E664" t="str">
            <v xml:space="preserve">ANTIOQUIASOPETRAN </v>
          </cell>
          <cell r="F664" t="str">
            <v>05761</v>
          </cell>
          <cell r="H664" t="str">
            <v xml:space="preserve">ANTIOQUIASOPETRAN EL RODEO </v>
          </cell>
          <cell r="I664" t="str">
            <v>05761009</v>
          </cell>
        </row>
        <row r="665">
          <cell r="A665" t="str">
            <v>ANTIOQUIA</v>
          </cell>
          <cell r="B665" t="str">
            <v>05</v>
          </cell>
          <cell r="E665" t="str">
            <v>ANTIOQUIATAMESIS</v>
          </cell>
          <cell r="F665" t="str">
            <v>05789</v>
          </cell>
          <cell r="H665" t="str">
            <v>ANTIOQUIATAMESISTÁMESIS</v>
          </cell>
          <cell r="I665" t="str">
            <v>05789000</v>
          </cell>
        </row>
        <row r="666">
          <cell r="A666" t="str">
            <v>ANTIOQUIA</v>
          </cell>
          <cell r="B666" t="str">
            <v>05</v>
          </cell>
          <cell r="E666" t="str">
            <v>ANTIOQUIATAMESIS</v>
          </cell>
          <cell r="F666" t="str">
            <v>05789</v>
          </cell>
          <cell r="H666" t="str">
            <v>ANTIOQUIATAMESISPALERMO</v>
          </cell>
          <cell r="I666" t="str">
            <v>05789001</v>
          </cell>
        </row>
        <row r="667">
          <cell r="A667" t="str">
            <v>ANTIOQUIA</v>
          </cell>
          <cell r="B667" t="str">
            <v>05</v>
          </cell>
          <cell r="E667" t="str">
            <v>ANTIOQUIATAMESIS</v>
          </cell>
          <cell r="F667" t="str">
            <v>05789</v>
          </cell>
          <cell r="H667" t="str">
            <v>ANTIOQUIATAMESISSAN PABLO</v>
          </cell>
          <cell r="I667" t="str">
            <v>05789002</v>
          </cell>
        </row>
        <row r="668">
          <cell r="A668" t="str">
            <v>ANTIOQUIA</v>
          </cell>
          <cell r="B668" t="str">
            <v>05</v>
          </cell>
          <cell r="E668" t="str">
            <v xml:space="preserve">ANTIOQUIATARAZA </v>
          </cell>
          <cell r="F668" t="str">
            <v>05790</v>
          </cell>
          <cell r="H668" t="str">
            <v xml:space="preserve">ANTIOQUIATARAZA TARAZÁ </v>
          </cell>
          <cell r="I668" t="str">
            <v>05790000</v>
          </cell>
        </row>
        <row r="669">
          <cell r="A669" t="str">
            <v>ANTIOQUIA</v>
          </cell>
          <cell r="B669" t="str">
            <v>05</v>
          </cell>
          <cell r="E669" t="str">
            <v xml:space="preserve">ANTIOQUIATARAZA </v>
          </cell>
          <cell r="F669" t="str">
            <v>05790</v>
          </cell>
          <cell r="H669" t="str">
            <v xml:space="preserve">ANTIOQUIATARAZA BARRO BLANCO </v>
          </cell>
          <cell r="I669" t="str">
            <v>05790001</v>
          </cell>
        </row>
        <row r="670">
          <cell r="A670" t="str">
            <v>ANTIOQUIA</v>
          </cell>
          <cell r="B670" t="str">
            <v>05</v>
          </cell>
          <cell r="E670" t="str">
            <v xml:space="preserve">ANTIOQUIATARAZA </v>
          </cell>
          <cell r="F670" t="str">
            <v>05790</v>
          </cell>
          <cell r="H670" t="str">
            <v>ANTIOQUIATARAZA EL DOCE</v>
          </cell>
          <cell r="I670" t="str">
            <v>05790002</v>
          </cell>
        </row>
        <row r="671">
          <cell r="A671" t="str">
            <v>ANTIOQUIA</v>
          </cell>
          <cell r="B671" t="str">
            <v>05</v>
          </cell>
          <cell r="E671" t="str">
            <v xml:space="preserve">ANTIOQUIATARAZA </v>
          </cell>
          <cell r="F671" t="str">
            <v>05790</v>
          </cell>
          <cell r="H671" t="str">
            <v xml:space="preserve">ANTIOQUIATARAZA PUERTO ANTIOQUIA </v>
          </cell>
          <cell r="I671" t="str">
            <v>05790003</v>
          </cell>
        </row>
        <row r="672">
          <cell r="A672" t="str">
            <v>ANTIOQUIA</v>
          </cell>
          <cell r="B672" t="str">
            <v>05</v>
          </cell>
          <cell r="E672" t="str">
            <v xml:space="preserve">ANTIOQUIATARAZA </v>
          </cell>
          <cell r="F672" t="str">
            <v>05790</v>
          </cell>
          <cell r="H672" t="str">
            <v xml:space="preserve">ANTIOQUIATARAZA LA CAUCANA </v>
          </cell>
          <cell r="I672" t="str">
            <v>05790004</v>
          </cell>
        </row>
        <row r="673">
          <cell r="A673" t="str">
            <v>ANTIOQUIA</v>
          </cell>
          <cell r="B673" t="str">
            <v>05</v>
          </cell>
          <cell r="E673" t="str">
            <v xml:space="preserve">ANTIOQUIATARAZA </v>
          </cell>
          <cell r="F673" t="str">
            <v>05790</v>
          </cell>
          <cell r="H673" t="str">
            <v>ANTIOQUIATARAZA EL GUAIMARO</v>
          </cell>
          <cell r="I673" t="str">
            <v>05790005</v>
          </cell>
        </row>
        <row r="674">
          <cell r="A674" t="str">
            <v>ANTIOQUIA</v>
          </cell>
          <cell r="B674" t="str">
            <v>05</v>
          </cell>
          <cell r="E674" t="str">
            <v xml:space="preserve">ANTIOQUIATARAZA </v>
          </cell>
          <cell r="F674" t="str">
            <v>05790</v>
          </cell>
          <cell r="H674" t="str">
            <v>ANTIOQUIATARAZA PIEDRAS</v>
          </cell>
          <cell r="I674" t="str">
            <v>05790006</v>
          </cell>
        </row>
        <row r="675">
          <cell r="A675" t="str">
            <v>ANTIOQUIA</v>
          </cell>
          <cell r="B675" t="str">
            <v>05</v>
          </cell>
          <cell r="E675" t="str">
            <v>ANTIOQUIATARSO</v>
          </cell>
          <cell r="F675" t="str">
            <v>05792</v>
          </cell>
          <cell r="H675" t="str">
            <v>ANTIOQUIATARSOTARSO</v>
          </cell>
          <cell r="I675" t="str">
            <v>05792000</v>
          </cell>
        </row>
        <row r="676">
          <cell r="A676" t="str">
            <v>ANTIOQUIA</v>
          </cell>
          <cell r="B676" t="str">
            <v>05</v>
          </cell>
          <cell r="E676" t="str">
            <v xml:space="preserve">ANTIOQUIATITIRIBI </v>
          </cell>
          <cell r="F676" t="str">
            <v>05809</v>
          </cell>
          <cell r="H676" t="str">
            <v xml:space="preserve">ANTIOQUIATITIRIBI TITIRIBÍ </v>
          </cell>
          <cell r="I676" t="str">
            <v>05809000</v>
          </cell>
        </row>
        <row r="677">
          <cell r="A677" t="str">
            <v>ANTIOQUIA</v>
          </cell>
          <cell r="B677" t="str">
            <v>05</v>
          </cell>
          <cell r="E677" t="str">
            <v xml:space="preserve">ANTIOQUIATITIRIBI </v>
          </cell>
          <cell r="F677" t="str">
            <v>05809</v>
          </cell>
          <cell r="H677" t="str">
            <v>ANTIOQUIATITIRIBI LA MESETA</v>
          </cell>
          <cell r="I677" t="str">
            <v>05809001</v>
          </cell>
        </row>
        <row r="678">
          <cell r="A678" t="str">
            <v>ANTIOQUIA</v>
          </cell>
          <cell r="B678" t="str">
            <v>05</v>
          </cell>
          <cell r="E678" t="str">
            <v xml:space="preserve">ANTIOQUIATITIRIBI </v>
          </cell>
          <cell r="F678" t="str">
            <v>05809</v>
          </cell>
          <cell r="H678" t="str">
            <v>ANTIOQUIATITIRIBI ALBANIA</v>
          </cell>
          <cell r="I678" t="str">
            <v>05809002</v>
          </cell>
        </row>
        <row r="679">
          <cell r="A679" t="str">
            <v>ANTIOQUIA</v>
          </cell>
          <cell r="B679" t="str">
            <v>05</v>
          </cell>
          <cell r="E679" t="str">
            <v xml:space="preserve">ANTIOQUIATITIRIBI </v>
          </cell>
          <cell r="F679" t="str">
            <v>05809</v>
          </cell>
          <cell r="H679" t="str">
            <v xml:space="preserve">ANTIOQUIATITIRIBI OTRAMINA </v>
          </cell>
          <cell r="I679" t="str">
            <v>05809003</v>
          </cell>
        </row>
        <row r="680">
          <cell r="A680" t="str">
            <v>ANTIOQUIA</v>
          </cell>
          <cell r="B680" t="str">
            <v>05</v>
          </cell>
          <cell r="E680" t="str">
            <v xml:space="preserve">ANTIOQUIATITIRIBI </v>
          </cell>
          <cell r="F680" t="str">
            <v>05809</v>
          </cell>
          <cell r="H680" t="str">
            <v>ANTIOQUIATITIRIBI SITIO VIEJO</v>
          </cell>
          <cell r="I680" t="str">
            <v>05809004</v>
          </cell>
        </row>
        <row r="681">
          <cell r="A681" t="str">
            <v>ANTIOQUIA</v>
          </cell>
          <cell r="B681" t="str">
            <v>05</v>
          </cell>
          <cell r="E681" t="str">
            <v xml:space="preserve">ANTIOQUIATITIRIBI </v>
          </cell>
          <cell r="F681" t="str">
            <v>05809</v>
          </cell>
          <cell r="H681" t="str">
            <v>ANTIOQUIATITIRIBI CORCOVADO</v>
          </cell>
          <cell r="I681" t="str">
            <v>05809005</v>
          </cell>
        </row>
        <row r="682">
          <cell r="A682" t="str">
            <v>ANTIOQUIA</v>
          </cell>
          <cell r="B682" t="str">
            <v>05</v>
          </cell>
          <cell r="E682" t="str">
            <v xml:space="preserve">ANTIOQUIATITIRIBI </v>
          </cell>
          <cell r="F682" t="str">
            <v>05809</v>
          </cell>
          <cell r="H682" t="str">
            <v xml:space="preserve">ANTIOQUIATITIRIBI BALSAL </v>
          </cell>
          <cell r="I682" t="str">
            <v>05809006</v>
          </cell>
        </row>
        <row r="683">
          <cell r="A683" t="str">
            <v>ANTIOQUIA</v>
          </cell>
          <cell r="B683" t="str">
            <v>05</v>
          </cell>
          <cell r="E683" t="str">
            <v xml:space="preserve">ANTIOQUIATITIRIBI </v>
          </cell>
          <cell r="F683" t="str">
            <v>05809</v>
          </cell>
          <cell r="H683" t="str">
            <v xml:space="preserve">ANTIOQUIATITIRIBI BOSQUE </v>
          </cell>
          <cell r="I683" t="str">
            <v>05809007</v>
          </cell>
        </row>
        <row r="684">
          <cell r="A684" t="str">
            <v>ANTIOQUIA</v>
          </cell>
          <cell r="B684" t="str">
            <v>05</v>
          </cell>
          <cell r="E684" t="str">
            <v xml:space="preserve">ANTIOQUIATITIRIBI </v>
          </cell>
          <cell r="F684" t="str">
            <v>05809</v>
          </cell>
          <cell r="H684" t="str">
            <v>ANTIOQUIATITIRIBI CARACOL</v>
          </cell>
          <cell r="I684" t="str">
            <v>05809008</v>
          </cell>
        </row>
        <row r="685">
          <cell r="A685" t="str">
            <v>ANTIOQUIA</v>
          </cell>
          <cell r="B685" t="str">
            <v>05</v>
          </cell>
          <cell r="E685" t="str">
            <v xml:space="preserve">ANTIOQUIATITIRIBI </v>
          </cell>
          <cell r="F685" t="str">
            <v>05809</v>
          </cell>
          <cell r="H685" t="str">
            <v>ANTIOQUIATITIRIBI FALDA DEL CAUCA</v>
          </cell>
          <cell r="I685" t="str">
            <v>05809009</v>
          </cell>
        </row>
        <row r="686">
          <cell r="A686" t="str">
            <v>ANTIOQUIA</v>
          </cell>
          <cell r="B686" t="str">
            <v>05</v>
          </cell>
          <cell r="E686" t="str">
            <v xml:space="preserve">ANTIOQUIATITIRIBI </v>
          </cell>
          <cell r="F686" t="str">
            <v>05809</v>
          </cell>
          <cell r="H686" t="str">
            <v xml:space="preserve">ANTIOQUIATITIRIBI LOMA DEL GUAMO </v>
          </cell>
          <cell r="I686" t="str">
            <v>05809010</v>
          </cell>
        </row>
        <row r="687">
          <cell r="A687" t="str">
            <v>ANTIOQUIA</v>
          </cell>
          <cell r="B687" t="str">
            <v>05</v>
          </cell>
          <cell r="E687" t="str">
            <v xml:space="preserve">ANTIOQUIATITIRIBI </v>
          </cell>
          <cell r="F687" t="str">
            <v>05809</v>
          </cell>
          <cell r="H687" t="str">
            <v>ANTIOQUIATITIRIBI MICOS</v>
          </cell>
          <cell r="I687" t="str">
            <v>05809011</v>
          </cell>
        </row>
        <row r="688">
          <cell r="A688" t="str">
            <v>ANTIOQUIA</v>
          </cell>
          <cell r="B688" t="str">
            <v>05</v>
          </cell>
          <cell r="E688" t="str">
            <v xml:space="preserve">ANTIOQUIATITIRIBI </v>
          </cell>
          <cell r="F688" t="str">
            <v>05809</v>
          </cell>
          <cell r="H688" t="str">
            <v>ANTIOQUIATITIRIBI MORRO</v>
          </cell>
          <cell r="I688" t="str">
            <v>05809012</v>
          </cell>
        </row>
        <row r="689">
          <cell r="A689" t="str">
            <v>ANTIOQUIA</v>
          </cell>
          <cell r="B689" t="str">
            <v>05</v>
          </cell>
          <cell r="E689" t="str">
            <v xml:space="preserve">ANTIOQUIATITIRIBI </v>
          </cell>
          <cell r="F689" t="str">
            <v>05809</v>
          </cell>
          <cell r="H689" t="str">
            <v>ANTIOQUIATITIRIBI LA PEÑA</v>
          </cell>
          <cell r="I689" t="str">
            <v>05809013</v>
          </cell>
        </row>
        <row r="690">
          <cell r="A690" t="str">
            <v>ANTIOQUIA</v>
          </cell>
          <cell r="B690" t="str">
            <v>05</v>
          </cell>
          <cell r="E690" t="str">
            <v xml:space="preserve">ANTIOQUIATITIRIBI </v>
          </cell>
          <cell r="F690" t="str">
            <v>05809</v>
          </cell>
          <cell r="H690" t="str">
            <v xml:space="preserve">ANTIOQUIATITIRIBI PORVENIR </v>
          </cell>
          <cell r="I690" t="str">
            <v>05809014</v>
          </cell>
        </row>
        <row r="691">
          <cell r="A691" t="str">
            <v>ANTIOQUIA</v>
          </cell>
          <cell r="B691" t="str">
            <v>05</v>
          </cell>
          <cell r="E691" t="str">
            <v xml:space="preserve">ANTIOQUIATITIRIBI </v>
          </cell>
          <cell r="F691" t="str">
            <v>05809</v>
          </cell>
          <cell r="H691" t="str">
            <v>ANTIOQUIATITIRIBI PUEBLITO DE LOS BOLÍVARES</v>
          </cell>
          <cell r="I691" t="str">
            <v>05809015</v>
          </cell>
        </row>
        <row r="692">
          <cell r="A692" t="str">
            <v>ANTIOQUIA</v>
          </cell>
          <cell r="B692" t="str">
            <v>05</v>
          </cell>
          <cell r="E692" t="str">
            <v xml:space="preserve">ANTIOQUIATITIRIBI </v>
          </cell>
          <cell r="F692" t="str">
            <v>05809</v>
          </cell>
          <cell r="H692" t="str">
            <v xml:space="preserve">ANTIOQUIATITIRIBI PUERTO ESCONDIDO </v>
          </cell>
          <cell r="I692" t="str">
            <v>05809016</v>
          </cell>
        </row>
        <row r="693">
          <cell r="A693" t="str">
            <v>ANTIOQUIA</v>
          </cell>
          <cell r="B693" t="str">
            <v>05</v>
          </cell>
          <cell r="E693" t="str">
            <v xml:space="preserve">ANTIOQUIATITIRIBI </v>
          </cell>
          <cell r="F693" t="str">
            <v>05809</v>
          </cell>
          <cell r="H693" t="str">
            <v xml:space="preserve">ANTIOQUIATITIRIBI SINIFANA </v>
          </cell>
          <cell r="I693" t="str">
            <v>05809017</v>
          </cell>
        </row>
        <row r="694">
          <cell r="A694" t="str">
            <v>ANTIOQUIA</v>
          </cell>
          <cell r="B694" t="str">
            <v>05</v>
          </cell>
          <cell r="E694" t="str">
            <v xml:space="preserve">ANTIOQUIATITIRIBI </v>
          </cell>
          <cell r="F694" t="str">
            <v>05809</v>
          </cell>
          <cell r="H694" t="str">
            <v xml:space="preserve">ANTIOQUIATITIRIBI VOLCÁN </v>
          </cell>
          <cell r="I694" t="str">
            <v>05809018</v>
          </cell>
        </row>
        <row r="695">
          <cell r="A695" t="str">
            <v>ANTIOQUIA</v>
          </cell>
          <cell r="B695" t="str">
            <v>05</v>
          </cell>
          <cell r="E695" t="str">
            <v xml:space="preserve">ANTIOQUIATITIRIBI </v>
          </cell>
          <cell r="F695" t="str">
            <v>05809</v>
          </cell>
          <cell r="H695" t="str">
            <v>ANTIOQUIATITIRIBI ZANCUDO</v>
          </cell>
          <cell r="I695" t="str">
            <v>05809019</v>
          </cell>
        </row>
        <row r="696">
          <cell r="A696" t="str">
            <v>ANTIOQUIA</v>
          </cell>
          <cell r="B696" t="str">
            <v>05</v>
          </cell>
          <cell r="E696" t="str">
            <v xml:space="preserve">ANTIOQUIATOLEDO </v>
          </cell>
          <cell r="F696" t="str">
            <v>05819</v>
          </cell>
          <cell r="H696" t="str">
            <v xml:space="preserve">ANTIOQUIATOLEDO TOLEDO </v>
          </cell>
          <cell r="I696" t="str">
            <v>05819000</v>
          </cell>
        </row>
        <row r="697">
          <cell r="A697" t="str">
            <v>ANTIOQUIA</v>
          </cell>
          <cell r="B697" t="str">
            <v>05</v>
          </cell>
          <cell r="E697" t="str">
            <v xml:space="preserve">ANTIOQUIATOLEDO </v>
          </cell>
          <cell r="F697" t="str">
            <v>05819</v>
          </cell>
          <cell r="H697" t="str">
            <v xml:space="preserve">ANTIOQUIATOLEDO BUENAVISTA </v>
          </cell>
          <cell r="I697" t="str">
            <v>05819001</v>
          </cell>
        </row>
        <row r="698">
          <cell r="A698" t="str">
            <v>ANTIOQUIA</v>
          </cell>
          <cell r="B698" t="str">
            <v>05</v>
          </cell>
          <cell r="E698" t="str">
            <v xml:space="preserve">ANTIOQUIATOLEDO </v>
          </cell>
          <cell r="F698" t="str">
            <v>05819</v>
          </cell>
          <cell r="H698" t="str">
            <v xml:space="preserve">ANTIOQUIATOLEDO EL VALLE </v>
          </cell>
          <cell r="I698" t="str">
            <v>05819002</v>
          </cell>
        </row>
        <row r="699">
          <cell r="A699" t="str">
            <v>ANTIOQUIA</v>
          </cell>
          <cell r="B699" t="str">
            <v>05</v>
          </cell>
          <cell r="E699" t="str">
            <v xml:space="preserve">ANTIOQUIATOLEDO </v>
          </cell>
          <cell r="F699" t="str">
            <v>05819</v>
          </cell>
          <cell r="H699" t="str">
            <v>ANTIOQUIATOLEDO BRUGO</v>
          </cell>
          <cell r="I699" t="str">
            <v>05819005</v>
          </cell>
        </row>
        <row r="700">
          <cell r="A700" t="str">
            <v>ANTIOQUIA</v>
          </cell>
          <cell r="B700" t="str">
            <v>05</v>
          </cell>
          <cell r="E700" t="str">
            <v>ANTIOQUIATURBO</v>
          </cell>
          <cell r="F700" t="str">
            <v>05837</v>
          </cell>
          <cell r="H700" t="str">
            <v xml:space="preserve">ANTIOQUIATURBODISTRITO ESPECIAL DE TURBO </v>
          </cell>
          <cell r="I700" t="str">
            <v>05837000</v>
          </cell>
        </row>
        <row r="701">
          <cell r="A701" t="str">
            <v>ANTIOQUIA</v>
          </cell>
          <cell r="B701" t="str">
            <v>05</v>
          </cell>
          <cell r="E701" t="str">
            <v>ANTIOQUIATURBO</v>
          </cell>
          <cell r="F701" t="str">
            <v>05837</v>
          </cell>
          <cell r="H701" t="str">
            <v xml:space="preserve">ANTIOQUIATURBOCURRULAO </v>
          </cell>
          <cell r="I701" t="str">
            <v>05837001</v>
          </cell>
        </row>
        <row r="702">
          <cell r="A702" t="str">
            <v>ANTIOQUIA</v>
          </cell>
          <cell r="B702" t="str">
            <v>05</v>
          </cell>
          <cell r="E702" t="str">
            <v>ANTIOQUIATURBO</v>
          </cell>
          <cell r="F702" t="str">
            <v>05837</v>
          </cell>
          <cell r="H702" t="str">
            <v>ANTIOQUIATURBONUEVA COLONIA</v>
          </cell>
          <cell r="I702" t="str">
            <v>05837002</v>
          </cell>
        </row>
        <row r="703">
          <cell r="A703" t="str">
            <v>ANTIOQUIA</v>
          </cell>
          <cell r="B703" t="str">
            <v>05</v>
          </cell>
          <cell r="E703" t="str">
            <v>ANTIOQUIATURBO</v>
          </cell>
          <cell r="F703" t="str">
            <v>05837</v>
          </cell>
          <cell r="H703" t="str">
            <v>ANTIOQUIATURBOEL TRES</v>
          </cell>
          <cell r="I703" t="str">
            <v>05837003</v>
          </cell>
        </row>
        <row r="704">
          <cell r="A704" t="str">
            <v>ANTIOQUIA</v>
          </cell>
          <cell r="B704" t="str">
            <v>05</v>
          </cell>
          <cell r="E704" t="str">
            <v>ANTIOQUIATURBO</v>
          </cell>
          <cell r="F704" t="str">
            <v>05837</v>
          </cell>
          <cell r="H704" t="str">
            <v>ANTIOQUIATURBONUEVO ORIENTE</v>
          </cell>
          <cell r="I704" t="str">
            <v>05837004</v>
          </cell>
        </row>
        <row r="705">
          <cell r="A705" t="str">
            <v>ANTIOQUIA</v>
          </cell>
          <cell r="B705" t="str">
            <v>05</v>
          </cell>
          <cell r="E705" t="str">
            <v>ANTIOQUIATURBO</v>
          </cell>
          <cell r="F705" t="str">
            <v>05837</v>
          </cell>
          <cell r="H705" t="str">
            <v>ANTIOQUIATURBOSAN VICENTE DEL CONGO</v>
          </cell>
          <cell r="I705" t="str">
            <v>05837005</v>
          </cell>
        </row>
        <row r="706">
          <cell r="A706" t="str">
            <v>ANTIOQUIA</v>
          </cell>
          <cell r="B706" t="str">
            <v>05</v>
          </cell>
          <cell r="E706" t="str">
            <v>ANTIOQUIATURBO</v>
          </cell>
          <cell r="F706" t="str">
            <v>05837</v>
          </cell>
          <cell r="H706" t="str">
            <v>ANTIOQUIATURBOTIE</v>
          </cell>
          <cell r="I706" t="str">
            <v>05837006</v>
          </cell>
        </row>
        <row r="707">
          <cell r="A707" t="str">
            <v>ANTIOQUIA</v>
          </cell>
          <cell r="B707" t="str">
            <v>05</v>
          </cell>
          <cell r="E707" t="str">
            <v>ANTIOQUIATURBO</v>
          </cell>
          <cell r="F707" t="str">
            <v>05837</v>
          </cell>
          <cell r="H707" t="str">
            <v xml:space="preserve">ANTIOQUIATURBOLOMAS AISLADAS </v>
          </cell>
          <cell r="I707" t="str">
            <v>05837007</v>
          </cell>
        </row>
        <row r="708">
          <cell r="A708" t="str">
            <v>ANTIOQUIA</v>
          </cell>
          <cell r="B708" t="str">
            <v>05</v>
          </cell>
          <cell r="E708" t="str">
            <v>ANTIOQUIATURBO</v>
          </cell>
          <cell r="F708" t="str">
            <v>05837</v>
          </cell>
          <cell r="H708" t="str">
            <v>ANTIOQUIATURBORIOGRANDE</v>
          </cell>
          <cell r="I708" t="str">
            <v>05837008</v>
          </cell>
        </row>
        <row r="709">
          <cell r="A709" t="str">
            <v>ANTIOQUIA</v>
          </cell>
          <cell r="B709" t="str">
            <v>05</v>
          </cell>
          <cell r="E709" t="str">
            <v>ANTIOQUIATURBO</v>
          </cell>
          <cell r="F709" t="str">
            <v>05837</v>
          </cell>
          <cell r="H709" t="str">
            <v xml:space="preserve">ANTIOQUIATURBOBOCAS DEL ATRATO </v>
          </cell>
          <cell r="I709" t="str">
            <v>05837009</v>
          </cell>
        </row>
        <row r="710">
          <cell r="A710" t="str">
            <v>ANTIOQUIA</v>
          </cell>
          <cell r="B710" t="str">
            <v>05</v>
          </cell>
          <cell r="E710" t="str">
            <v>ANTIOQUIATURBO</v>
          </cell>
          <cell r="F710" t="str">
            <v>05837</v>
          </cell>
          <cell r="H710" t="str">
            <v xml:space="preserve">ANTIOQUIATURBOEL DOS </v>
          </cell>
          <cell r="I710" t="str">
            <v>05837010</v>
          </cell>
        </row>
        <row r="711">
          <cell r="A711" t="str">
            <v>ANTIOQUIA</v>
          </cell>
          <cell r="B711" t="str">
            <v>05</v>
          </cell>
          <cell r="E711" t="str">
            <v>ANTIOQUIATURBO</v>
          </cell>
          <cell r="F711" t="str">
            <v>05837</v>
          </cell>
          <cell r="H711" t="str">
            <v xml:space="preserve">ANTIOQUIATURBOPUEBLO BELLO </v>
          </cell>
          <cell r="I711" t="str">
            <v>05837012</v>
          </cell>
        </row>
        <row r="712">
          <cell r="A712" t="str">
            <v>ANTIOQUIA</v>
          </cell>
          <cell r="B712" t="str">
            <v>05</v>
          </cell>
          <cell r="E712" t="str">
            <v>ANTIOQUIATURBO</v>
          </cell>
          <cell r="F712" t="str">
            <v>05837</v>
          </cell>
          <cell r="H712" t="str">
            <v>ANTIOQUIATURBOSAN JOSÉ DE MULATOS</v>
          </cell>
          <cell r="I712" t="str">
            <v>05837013</v>
          </cell>
        </row>
        <row r="713">
          <cell r="A713" t="str">
            <v>ANTIOQUIA</v>
          </cell>
          <cell r="B713" t="str">
            <v>05</v>
          </cell>
          <cell r="E713" t="str">
            <v>ANTIOQUIATURBO</v>
          </cell>
          <cell r="F713" t="str">
            <v>05837</v>
          </cell>
          <cell r="H713" t="str">
            <v>ANTIOQUIATURBOPUERTO RICO</v>
          </cell>
          <cell r="I713" t="str">
            <v>05837014</v>
          </cell>
        </row>
        <row r="714">
          <cell r="A714" t="str">
            <v>ANTIOQUIA</v>
          </cell>
          <cell r="B714" t="str">
            <v>05</v>
          </cell>
          <cell r="E714" t="str">
            <v>ANTIOQUIATURBO</v>
          </cell>
          <cell r="F714" t="str">
            <v>05837</v>
          </cell>
          <cell r="H714" t="str">
            <v>ANTIOQUIATURBONUEVO ANTIOQUIA</v>
          </cell>
          <cell r="I714" t="str">
            <v>05837018</v>
          </cell>
        </row>
        <row r="715">
          <cell r="A715" t="str">
            <v>ANTIOQUIA</v>
          </cell>
          <cell r="B715" t="str">
            <v>05</v>
          </cell>
          <cell r="E715" t="str">
            <v>ANTIOQUIATURBO</v>
          </cell>
          <cell r="F715" t="str">
            <v>05837</v>
          </cell>
          <cell r="H715" t="str">
            <v>ANTIOQUIATURBOMACONDO</v>
          </cell>
          <cell r="I715" t="str">
            <v>05837019</v>
          </cell>
        </row>
        <row r="716">
          <cell r="A716" t="str">
            <v>ANTIOQUIA</v>
          </cell>
          <cell r="B716" t="str">
            <v>05</v>
          </cell>
          <cell r="E716" t="str">
            <v>ANTIOQUIATURBO</v>
          </cell>
          <cell r="F716" t="str">
            <v>05837</v>
          </cell>
          <cell r="H716" t="str">
            <v>ANTIOQUIATURBOALTO DE MULATOS</v>
          </cell>
          <cell r="I716" t="str">
            <v>05837020</v>
          </cell>
        </row>
        <row r="717">
          <cell r="A717" t="str">
            <v>ANTIOQUIA</v>
          </cell>
          <cell r="B717" t="str">
            <v>05</v>
          </cell>
          <cell r="E717" t="str">
            <v>ANTIOQUIATURBO</v>
          </cell>
          <cell r="F717" t="str">
            <v>05837</v>
          </cell>
          <cell r="H717" t="str">
            <v xml:space="preserve">ANTIOQUIATURBOBLANQUICET </v>
          </cell>
          <cell r="I717" t="str">
            <v>05837021</v>
          </cell>
        </row>
        <row r="718">
          <cell r="A718" t="str">
            <v>ANTIOQUIA</v>
          </cell>
          <cell r="B718" t="str">
            <v>05</v>
          </cell>
          <cell r="E718" t="str">
            <v>ANTIOQUIATURBO</v>
          </cell>
          <cell r="F718" t="str">
            <v>05837</v>
          </cell>
          <cell r="H718" t="str">
            <v xml:space="preserve">ANTIOQUIATURBOCASANOVIEMBREA </v>
          </cell>
          <cell r="I718" t="str">
            <v>05837023</v>
          </cell>
        </row>
        <row r="719">
          <cell r="A719" t="str">
            <v>ANTIOQUIA</v>
          </cell>
          <cell r="B719" t="str">
            <v>05</v>
          </cell>
          <cell r="E719" t="str">
            <v>ANTIOQUIATURBO</v>
          </cell>
          <cell r="F719" t="str">
            <v>05837</v>
          </cell>
          <cell r="H719" t="str">
            <v xml:space="preserve">ANTIOQUIATURBOLAS GARZAS </v>
          </cell>
          <cell r="I719" t="str">
            <v>05837024</v>
          </cell>
        </row>
        <row r="720">
          <cell r="A720" t="str">
            <v>ANTIOQUIA</v>
          </cell>
          <cell r="B720" t="str">
            <v>05</v>
          </cell>
          <cell r="E720" t="str">
            <v>ANTIOQUIATURBO</v>
          </cell>
          <cell r="F720" t="str">
            <v>05837</v>
          </cell>
          <cell r="H720" t="str">
            <v xml:space="preserve">ANTIOQUIATURBOVILLA MARÍA ARRIBA </v>
          </cell>
          <cell r="I720" t="str">
            <v>05837025</v>
          </cell>
        </row>
        <row r="721">
          <cell r="A721" t="str">
            <v>ANTIOQUIA</v>
          </cell>
          <cell r="B721" t="str">
            <v>05</v>
          </cell>
          <cell r="E721" t="str">
            <v>ANTIOQUIATURBO</v>
          </cell>
          <cell r="F721" t="str">
            <v>05837</v>
          </cell>
          <cell r="H721" t="str">
            <v>ANTIOQUIATURBOCOLDESA/BARRIO LAS PALMAS</v>
          </cell>
          <cell r="I721" t="str">
            <v>05837026</v>
          </cell>
        </row>
        <row r="722">
          <cell r="A722" t="str">
            <v>ANTIOQUIA</v>
          </cell>
          <cell r="B722" t="str">
            <v>05</v>
          </cell>
          <cell r="E722" t="str">
            <v>ANTIOQUIATURBO</v>
          </cell>
          <cell r="F722" t="str">
            <v>05837</v>
          </cell>
          <cell r="H722" t="str">
            <v>ANTIOQUIATURBOEL PORVENIR</v>
          </cell>
          <cell r="I722" t="str">
            <v>05837027</v>
          </cell>
        </row>
        <row r="723">
          <cell r="A723" t="str">
            <v>ANTIOQUIA</v>
          </cell>
          <cell r="B723" t="str">
            <v>05</v>
          </cell>
          <cell r="E723" t="str">
            <v>ANTIOQUIATURBO</v>
          </cell>
          <cell r="F723" t="str">
            <v>05837</v>
          </cell>
          <cell r="H723" t="str">
            <v>ANTIOQUIATURBONUEVA GRANADA</v>
          </cell>
          <cell r="I723" t="str">
            <v>05837028</v>
          </cell>
        </row>
        <row r="724">
          <cell r="A724" t="str">
            <v>ANTIOQUIA</v>
          </cell>
          <cell r="B724" t="str">
            <v>05</v>
          </cell>
          <cell r="E724" t="str">
            <v>ANTIOQUIATURBO</v>
          </cell>
          <cell r="F724" t="str">
            <v>05837</v>
          </cell>
          <cell r="H724" t="str">
            <v>ANTIOQUIATURBOPUNTA DE PIEDRA</v>
          </cell>
          <cell r="I724" t="str">
            <v>05837029</v>
          </cell>
        </row>
        <row r="725">
          <cell r="A725" t="str">
            <v>ANTIOQUIA</v>
          </cell>
          <cell r="B725" t="str">
            <v>05</v>
          </cell>
          <cell r="E725" t="str">
            <v>ANTIOQUIAURAMITA</v>
          </cell>
          <cell r="F725" t="str">
            <v>05842</v>
          </cell>
          <cell r="H725" t="str">
            <v>ANTIOQUIAURAMITAURAMITA</v>
          </cell>
          <cell r="I725" t="str">
            <v>05842000</v>
          </cell>
        </row>
        <row r="726">
          <cell r="A726" t="str">
            <v>ANTIOQUIA</v>
          </cell>
          <cell r="B726" t="str">
            <v>05</v>
          </cell>
          <cell r="E726" t="str">
            <v>ANTIOQUIAURAMITA</v>
          </cell>
          <cell r="F726" t="str">
            <v>05842</v>
          </cell>
          <cell r="H726" t="str">
            <v xml:space="preserve">ANTIOQUIAURAMITAAMBALEMA </v>
          </cell>
          <cell r="I726" t="str">
            <v>05842002</v>
          </cell>
        </row>
        <row r="727">
          <cell r="A727" t="str">
            <v>ANTIOQUIA</v>
          </cell>
          <cell r="B727" t="str">
            <v>05</v>
          </cell>
          <cell r="E727" t="str">
            <v>ANTIOQUIAURAMITA</v>
          </cell>
          <cell r="F727" t="str">
            <v>05842</v>
          </cell>
          <cell r="H727" t="str">
            <v xml:space="preserve">ANTIOQUIAURAMITAEL PITAL </v>
          </cell>
          <cell r="I727" t="str">
            <v>05842003</v>
          </cell>
        </row>
        <row r="728">
          <cell r="A728" t="str">
            <v>ANTIOQUIA</v>
          </cell>
          <cell r="B728" t="str">
            <v>05</v>
          </cell>
          <cell r="E728" t="str">
            <v>ANTIOQUIAURRAO</v>
          </cell>
          <cell r="F728" t="str">
            <v>05847</v>
          </cell>
          <cell r="H728" t="str">
            <v>ANTIOQUIAURRAOURRAO</v>
          </cell>
          <cell r="I728" t="str">
            <v>05847000</v>
          </cell>
        </row>
        <row r="729">
          <cell r="A729" t="str">
            <v>ANTIOQUIA</v>
          </cell>
          <cell r="B729" t="str">
            <v>05</v>
          </cell>
          <cell r="E729" t="str">
            <v>ANTIOQUIAURRAO</v>
          </cell>
          <cell r="F729" t="str">
            <v>05847</v>
          </cell>
          <cell r="H729" t="str">
            <v xml:space="preserve">ANTIOQUIAURRAOLA ENCARNACIÓN </v>
          </cell>
          <cell r="I729" t="str">
            <v>05847003</v>
          </cell>
        </row>
        <row r="730">
          <cell r="A730" t="str">
            <v>ANTIOQUIA</v>
          </cell>
          <cell r="B730" t="str">
            <v>05</v>
          </cell>
          <cell r="E730" t="str">
            <v>ANTIOQUIAURRAO</v>
          </cell>
          <cell r="F730" t="str">
            <v>05847</v>
          </cell>
          <cell r="H730" t="str">
            <v>ANTIOQUIAURRAOMANDÉ</v>
          </cell>
          <cell r="I730" t="str">
            <v>05847004</v>
          </cell>
        </row>
        <row r="731">
          <cell r="A731" t="str">
            <v>ANTIOQUIA</v>
          </cell>
          <cell r="B731" t="str">
            <v>05</v>
          </cell>
          <cell r="E731" t="str">
            <v>ANTIOQUIAURRAO</v>
          </cell>
          <cell r="F731" t="str">
            <v>05847</v>
          </cell>
          <cell r="H731" t="str">
            <v xml:space="preserve">ANTIOQUIAURRAOSANTA ISABEL </v>
          </cell>
          <cell r="I731" t="str">
            <v>05847006</v>
          </cell>
        </row>
        <row r="732">
          <cell r="A732" t="str">
            <v>ANTIOQUIA</v>
          </cell>
          <cell r="B732" t="str">
            <v>05</v>
          </cell>
          <cell r="E732" t="str">
            <v>ANTIOQUIAURRAO</v>
          </cell>
          <cell r="F732" t="str">
            <v>05847</v>
          </cell>
          <cell r="H732" t="str">
            <v>ANTIOQUIAURRAOPUNTA DE OCAIDO</v>
          </cell>
          <cell r="I732" t="str">
            <v>05847019</v>
          </cell>
        </row>
        <row r="733">
          <cell r="A733" t="str">
            <v>ANTIOQUIA</v>
          </cell>
          <cell r="B733" t="str">
            <v>05</v>
          </cell>
          <cell r="E733" t="str">
            <v xml:space="preserve">ANTIOQUIAVALDIVIA </v>
          </cell>
          <cell r="F733" t="str">
            <v>05854</v>
          </cell>
          <cell r="H733" t="str">
            <v xml:space="preserve">ANTIOQUIAVALDIVIA VALDIVIA </v>
          </cell>
          <cell r="I733" t="str">
            <v>05854000</v>
          </cell>
        </row>
        <row r="734">
          <cell r="A734" t="str">
            <v>ANTIOQUIA</v>
          </cell>
          <cell r="B734" t="str">
            <v>05</v>
          </cell>
          <cell r="E734" t="str">
            <v xml:space="preserve">ANTIOQUIAVALDIVIA </v>
          </cell>
          <cell r="F734" t="str">
            <v>05854</v>
          </cell>
          <cell r="H734" t="str">
            <v>ANTIOQUIAVALDIVIA PUERTO VALDIVIA</v>
          </cell>
          <cell r="I734" t="str">
            <v>05854002</v>
          </cell>
        </row>
        <row r="735">
          <cell r="A735" t="str">
            <v>ANTIOQUIA</v>
          </cell>
          <cell r="B735" t="str">
            <v>05</v>
          </cell>
          <cell r="E735" t="str">
            <v xml:space="preserve">ANTIOQUIAVALDIVIA </v>
          </cell>
          <cell r="F735" t="str">
            <v>05854</v>
          </cell>
          <cell r="H735" t="str">
            <v xml:space="preserve">ANTIOQUIAVALDIVIA RAUDAL VIEJO </v>
          </cell>
          <cell r="I735" t="str">
            <v>05854003</v>
          </cell>
        </row>
        <row r="736">
          <cell r="A736" t="str">
            <v>ANTIOQUIA</v>
          </cell>
          <cell r="B736" t="str">
            <v>05</v>
          </cell>
          <cell r="E736" t="str">
            <v xml:space="preserve">ANTIOQUIAVALPARAISO </v>
          </cell>
          <cell r="F736" t="str">
            <v>05856</v>
          </cell>
          <cell r="H736" t="str">
            <v xml:space="preserve">ANTIOQUIAVALPARAISO VALPARAÍSO </v>
          </cell>
          <cell r="I736" t="str">
            <v>05856000</v>
          </cell>
        </row>
        <row r="737">
          <cell r="A737" t="str">
            <v>ANTIOQUIA</v>
          </cell>
          <cell r="B737" t="str">
            <v>05</v>
          </cell>
          <cell r="E737" t="str">
            <v xml:space="preserve">ANTIOQUIAVALPARAISO </v>
          </cell>
          <cell r="F737" t="str">
            <v>05856</v>
          </cell>
          <cell r="H737" t="str">
            <v xml:space="preserve">ANTIOQUIAVALPARAISO LA HERRADURA </v>
          </cell>
          <cell r="I737" t="str">
            <v>05856003</v>
          </cell>
        </row>
        <row r="738">
          <cell r="A738" t="str">
            <v>ANTIOQUIA</v>
          </cell>
          <cell r="B738" t="str">
            <v>05</v>
          </cell>
          <cell r="E738" t="str">
            <v xml:space="preserve">ANTIOQUIAVALPARAISO </v>
          </cell>
          <cell r="F738" t="str">
            <v>05856</v>
          </cell>
          <cell r="H738" t="str">
            <v xml:space="preserve">ANTIOQUIAVALPARAISO TARTARIN MOREIRA </v>
          </cell>
          <cell r="I738" t="str">
            <v>05856004</v>
          </cell>
        </row>
        <row r="739">
          <cell r="A739" t="str">
            <v>ANTIOQUIA</v>
          </cell>
          <cell r="B739" t="str">
            <v>05</v>
          </cell>
          <cell r="E739" t="str">
            <v xml:space="preserve">ANTIOQUIAVALPARAISO </v>
          </cell>
          <cell r="F739" t="str">
            <v>05856</v>
          </cell>
          <cell r="H739" t="str">
            <v>ANTIOQUIAVALPARAISO ITIMA</v>
          </cell>
          <cell r="I739" t="str">
            <v>05856006</v>
          </cell>
        </row>
        <row r="740">
          <cell r="A740" t="str">
            <v>ANTIOQUIA</v>
          </cell>
          <cell r="B740" t="str">
            <v>05</v>
          </cell>
          <cell r="E740" t="str">
            <v xml:space="preserve">ANTIOQUIAVALPARAISO </v>
          </cell>
          <cell r="F740" t="str">
            <v>05856</v>
          </cell>
          <cell r="H740" t="str">
            <v xml:space="preserve">ANTIOQUIAVALPARAISO MURRAPAL </v>
          </cell>
          <cell r="I740" t="str">
            <v>05856007</v>
          </cell>
        </row>
        <row r="741">
          <cell r="A741" t="str">
            <v>ANTIOQUIA</v>
          </cell>
          <cell r="B741" t="str">
            <v>05</v>
          </cell>
          <cell r="E741" t="str">
            <v xml:space="preserve">ANTIOQUIAVALPARAISO </v>
          </cell>
          <cell r="F741" t="str">
            <v>05856</v>
          </cell>
          <cell r="H741" t="str">
            <v xml:space="preserve">ANTIOQUIAVALPARAISO PUEBLO NUEVO </v>
          </cell>
          <cell r="I741" t="str">
            <v>05856008</v>
          </cell>
        </row>
        <row r="742">
          <cell r="A742" t="str">
            <v>ANTIOQUIA</v>
          </cell>
          <cell r="B742" t="str">
            <v>05</v>
          </cell>
          <cell r="E742" t="str">
            <v>ANTIOQUIAVEGACHI</v>
          </cell>
          <cell r="F742" t="str">
            <v>05858</v>
          </cell>
          <cell r="H742" t="str">
            <v>ANTIOQUIAVEGACHIVEGACHÍ</v>
          </cell>
          <cell r="I742" t="str">
            <v>05858000</v>
          </cell>
        </row>
        <row r="743">
          <cell r="A743" t="str">
            <v>ANTIOQUIA</v>
          </cell>
          <cell r="B743" t="str">
            <v>05</v>
          </cell>
          <cell r="E743" t="str">
            <v>ANTIOQUIAVEGACHI</v>
          </cell>
          <cell r="F743" t="str">
            <v>05858</v>
          </cell>
          <cell r="H743" t="str">
            <v xml:space="preserve">ANTIOQUIAVEGACHIEL TIGRE </v>
          </cell>
          <cell r="I743" t="str">
            <v>05858001</v>
          </cell>
        </row>
        <row r="744">
          <cell r="A744" t="str">
            <v>ANTIOQUIA</v>
          </cell>
          <cell r="B744" t="str">
            <v>05</v>
          </cell>
          <cell r="E744" t="str">
            <v>ANTIOQUIAVENECIA</v>
          </cell>
          <cell r="F744" t="str">
            <v>05861</v>
          </cell>
          <cell r="H744" t="str">
            <v>ANTIOQUIAVENECIAVENECIA</v>
          </cell>
          <cell r="I744" t="str">
            <v>05861000</v>
          </cell>
        </row>
        <row r="745">
          <cell r="A745" t="str">
            <v>ANTIOQUIA</v>
          </cell>
          <cell r="B745" t="str">
            <v>05</v>
          </cell>
          <cell r="E745" t="str">
            <v>ANTIOQUIAVENECIA</v>
          </cell>
          <cell r="F745" t="str">
            <v>05861</v>
          </cell>
          <cell r="H745" t="str">
            <v>ANTIOQUIAVENECIABOLOMBOLO</v>
          </cell>
          <cell r="I745" t="str">
            <v>05861002</v>
          </cell>
        </row>
        <row r="746">
          <cell r="A746" t="str">
            <v>ANTIOQUIA</v>
          </cell>
          <cell r="B746" t="str">
            <v>05</v>
          </cell>
          <cell r="E746" t="str">
            <v>ANTIOQUIAVENECIA</v>
          </cell>
          <cell r="F746" t="str">
            <v>05861</v>
          </cell>
          <cell r="H746" t="str">
            <v>ANTIOQUIAVENECIALA MINA</v>
          </cell>
          <cell r="I746" t="str">
            <v>05861011</v>
          </cell>
        </row>
        <row r="747">
          <cell r="A747" t="str">
            <v>ANTIOQUIA</v>
          </cell>
          <cell r="B747" t="str">
            <v>05</v>
          </cell>
          <cell r="E747" t="str">
            <v xml:space="preserve">ANTIOQUIAVIGIA DEL FUERTE </v>
          </cell>
          <cell r="F747" t="str">
            <v>05873</v>
          </cell>
          <cell r="H747" t="str">
            <v xml:space="preserve">ANTIOQUIAVIGIA DEL FUERTE VIGÍA DEL FUERTE </v>
          </cell>
          <cell r="I747" t="str">
            <v>05873000</v>
          </cell>
        </row>
        <row r="748">
          <cell r="A748" t="str">
            <v>ANTIOQUIA</v>
          </cell>
          <cell r="B748" t="str">
            <v>05</v>
          </cell>
          <cell r="E748" t="str">
            <v xml:space="preserve">ANTIOQUIAVIGIA DEL FUERTE </v>
          </cell>
          <cell r="F748" t="str">
            <v>05873</v>
          </cell>
          <cell r="H748" t="str">
            <v xml:space="preserve">ANTIOQUIAVIGIA DEL FUERTE SAN ANTONIO DE PADUA </v>
          </cell>
          <cell r="I748" t="str">
            <v>05873001</v>
          </cell>
        </row>
        <row r="749">
          <cell r="A749" t="str">
            <v>ANTIOQUIA</v>
          </cell>
          <cell r="B749" t="str">
            <v>05</v>
          </cell>
          <cell r="E749" t="str">
            <v xml:space="preserve">ANTIOQUIAVIGIA DEL FUERTE </v>
          </cell>
          <cell r="F749" t="str">
            <v>05873</v>
          </cell>
          <cell r="H749" t="str">
            <v xml:space="preserve">ANTIOQUIAVIGIA DEL FUERTE VEGAEZ </v>
          </cell>
          <cell r="I749" t="str">
            <v>05873002</v>
          </cell>
        </row>
        <row r="750">
          <cell r="A750" t="str">
            <v>ANTIOQUIA</v>
          </cell>
          <cell r="B750" t="str">
            <v>05</v>
          </cell>
          <cell r="E750" t="str">
            <v xml:space="preserve">ANTIOQUIAVIGIA DEL FUERTE </v>
          </cell>
          <cell r="F750" t="str">
            <v>05873</v>
          </cell>
          <cell r="H750" t="str">
            <v>ANTIOQUIAVIGIA DEL FUERTE NEUDO</v>
          </cell>
          <cell r="I750" t="str">
            <v>05873003</v>
          </cell>
        </row>
        <row r="751">
          <cell r="A751" t="str">
            <v>ANTIOQUIA</v>
          </cell>
          <cell r="B751" t="str">
            <v>05</v>
          </cell>
          <cell r="E751" t="str">
            <v xml:space="preserve">ANTIOQUIAVIGIA DEL FUERTE </v>
          </cell>
          <cell r="F751" t="str">
            <v>05873</v>
          </cell>
          <cell r="H751" t="str">
            <v>ANTIOQUIAVIGIA DEL FUERTE SAN ALEJANDRO</v>
          </cell>
          <cell r="I751" t="str">
            <v>05873004</v>
          </cell>
        </row>
        <row r="752">
          <cell r="A752" t="str">
            <v>ANTIOQUIA</v>
          </cell>
          <cell r="B752" t="str">
            <v>05</v>
          </cell>
          <cell r="E752" t="str">
            <v xml:space="preserve">ANTIOQUIAVIGIA DEL FUERTE </v>
          </cell>
          <cell r="F752" t="str">
            <v>05873</v>
          </cell>
          <cell r="H752" t="str">
            <v xml:space="preserve">ANTIOQUIAVIGIA DEL FUERTE SAN MIGUEL </v>
          </cell>
          <cell r="I752" t="str">
            <v>05873005</v>
          </cell>
        </row>
        <row r="753">
          <cell r="A753" t="str">
            <v>ANTIOQUIA</v>
          </cell>
          <cell r="B753" t="str">
            <v>05</v>
          </cell>
          <cell r="E753" t="str">
            <v xml:space="preserve">ANTIOQUIAVIGIA DEL FUERTE </v>
          </cell>
          <cell r="F753" t="str">
            <v>05873</v>
          </cell>
          <cell r="H753" t="str">
            <v xml:space="preserve">ANTIOQUIAVIGIA DEL FUERTE PUERTO ANTIOQUIA </v>
          </cell>
          <cell r="I753" t="str">
            <v>05873006</v>
          </cell>
        </row>
        <row r="754">
          <cell r="A754" t="str">
            <v>ANTIOQUIA</v>
          </cell>
          <cell r="B754" t="str">
            <v>05</v>
          </cell>
          <cell r="E754" t="str">
            <v xml:space="preserve">ANTIOQUIAVIGIA DEL FUERTE </v>
          </cell>
          <cell r="F754" t="str">
            <v>05873</v>
          </cell>
          <cell r="H754" t="str">
            <v>ANTIOQUIAVIGIA DEL FUERTE BUCHADO</v>
          </cell>
          <cell r="I754" t="str">
            <v>05873007</v>
          </cell>
        </row>
        <row r="755">
          <cell r="A755" t="str">
            <v>ANTIOQUIA</v>
          </cell>
          <cell r="B755" t="str">
            <v>05</v>
          </cell>
          <cell r="E755" t="str">
            <v xml:space="preserve">ANTIOQUIAVIGIA DEL FUERTE </v>
          </cell>
          <cell r="F755" t="str">
            <v>05873</v>
          </cell>
          <cell r="H755" t="str">
            <v>ANTIOQUIAVIGIA DEL FUERTE NENDO</v>
          </cell>
          <cell r="I755" t="str">
            <v>05873008</v>
          </cell>
        </row>
        <row r="756">
          <cell r="A756" t="str">
            <v>ANTIOQUIA</v>
          </cell>
          <cell r="B756" t="str">
            <v>05</v>
          </cell>
          <cell r="E756" t="str">
            <v xml:space="preserve">ANTIOQUIAVIGIA DEL FUERTE </v>
          </cell>
          <cell r="F756" t="str">
            <v>05873</v>
          </cell>
          <cell r="H756" t="str">
            <v>ANTIOQUIAVIGIA DEL FUERTE PALO BLANCO</v>
          </cell>
          <cell r="I756" t="str">
            <v>05873009</v>
          </cell>
        </row>
        <row r="757">
          <cell r="A757" t="str">
            <v>ANTIOQUIA</v>
          </cell>
          <cell r="B757" t="str">
            <v>05</v>
          </cell>
          <cell r="E757" t="str">
            <v xml:space="preserve">ANTIOQUIAVIGIA DEL FUERTE </v>
          </cell>
          <cell r="F757" t="str">
            <v>05873</v>
          </cell>
          <cell r="H757" t="str">
            <v xml:space="preserve">ANTIOQUIAVIGIA DEL FUERTE BAJO MURRÍ </v>
          </cell>
          <cell r="I757" t="str">
            <v>05873010</v>
          </cell>
        </row>
        <row r="758">
          <cell r="A758" t="str">
            <v>ANTIOQUIA</v>
          </cell>
          <cell r="B758" t="str">
            <v>05</v>
          </cell>
          <cell r="E758" t="str">
            <v xml:space="preserve">ANTIOQUIAYALI </v>
          </cell>
          <cell r="F758" t="str">
            <v>05885</v>
          </cell>
          <cell r="H758" t="str">
            <v xml:space="preserve">ANTIOQUIAYALI YALÍ </v>
          </cell>
          <cell r="I758" t="str">
            <v>05885000</v>
          </cell>
        </row>
        <row r="759">
          <cell r="A759" t="str">
            <v>ANTIOQUIA</v>
          </cell>
          <cell r="B759" t="str">
            <v>05</v>
          </cell>
          <cell r="E759" t="str">
            <v xml:space="preserve">ANTIOQUIAYALI </v>
          </cell>
          <cell r="F759" t="str">
            <v>05885</v>
          </cell>
          <cell r="H759" t="str">
            <v xml:space="preserve">ANTIOQUIAYALI CASAMORA </v>
          </cell>
          <cell r="I759" t="str">
            <v>05885001</v>
          </cell>
        </row>
        <row r="760">
          <cell r="A760" t="str">
            <v>ANTIOQUIA</v>
          </cell>
          <cell r="B760" t="str">
            <v>05</v>
          </cell>
          <cell r="E760" t="str">
            <v xml:space="preserve">ANTIOQUIAYALI </v>
          </cell>
          <cell r="F760" t="str">
            <v>05885</v>
          </cell>
          <cell r="H760" t="str">
            <v xml:space="preserve">ANTIOQUIAYALI EL BRICEÑO </v>
          </cell>
          <cell r="I760" t="str">
            <v>05885002</v>
          </cell>
        </row>
        <row r="761">
          <cell r="A761" t="str">
            <v>ANTIOQUIA</v>
          </cell>
          <cell r="B761" t="str">
            <v>05</v>
          </cell>
          <cell r="E761" t="str">
            <v xml:space="preserve">ANTIOQUIAYALI </v>
          </cell>
          <cell r="F761" t="str">
            <v>05885</v>
          </cell>
          <cell r="H761" t="str">
            <v xml:space="preserve">ANTIOQUIAYALI EL CINISMO </v>
          </cell>
          <cell r="I761" t="str">
            <v>05885003</v>
          </cell>
        </row>
        <row r="762">
          <cell r="A762" t="str">
            <v>ANTIOQUIA</v>
          </cell>
          <cell r="B762" t="str">
            <v>05</v>
          </cell>
          <cell r="E762" t="str">
            <v xml:space="preserve">ANTIOQUIAYALI </v>
          </cell>
          <cell r="F762" t="str">
            <v>05885</v>
          </cell>
          <cell r="H762" t="str">
            <v xml:space="preserve">ANTIOQUIAYALI EL HATILLO </v>
          </cell>
          <cell r="I762" t="str">
            <v>05885004</v>
          </cell>
        </row>
        <row r="763">
          <cell r="A763" t="str">
            <v>ANTIOQUIA</v>
          </cell>
          <cell r="B763" t="str">
            <v>05</v>
          </cell>
          <cell r="E763" t="str">
            <v xml:space="preserve">ANTIOQUIAYALI </v>
          </cell>
          <cell r="F763" t="str">
            <v>05885</v>
          </cell>
          <cell r="H763" t="str">
            <v>ANTIOQUIAYALI EL JARDÍN</v>
          </cell>
          <cell r="I763" t="str">
            <v>05885005</v>
          </cell>
        </row>
        <row r="764">
          <cell r="A764" t="str">
            <v>ANTIOQUIA</v>
          </cell>
          <cell r="B764" t="str">
            <v>05</v>
          </cell>
          <cell r="E764" t="str">
            <v xml:space="preserve">ANTIOQUIAYALI </v>
          </cell>
          <cell r="F764" t="str">
            <v>05885</v>
          </cell>
          <cell r="H764" t="str">
            <v xml:space="preserve">ANTIOQUIAYALI EL ZANCUDO </v>
          </cell>
          <cell r="I764" t="str">
            <v>05885006</v>
          </cell>
        </row>
        <row r="765">
          <cell r="A765" t="str">
            <v>ANTIOQUIA</v>
          </cell>
          <cell r="B765" t="str">
            <v>05</v>
          </cell>
          <cell r="E765" t="str">
            <v xml:space="preserve">ANTIOQUIAYALI </v>
          </cell>
          <cell r="F765" t="str">
            <v>05885</v>
          </cell>
          <cell r="H765" t="str">
            <v xml:space="preserve">ANTIOQUIAYALI LA ALONDRA </v>
          </cell>
          <cell r="I765" t="str">
            <v>05885007</v>
          </cell>
        </row>
        <row r="766">
          <cell r="A766" t="str">
            <v>ANTIOQUIA</v>
          </cell>
          <cell r="B766" t="str">
            <v>05</v>
          </cell>
          <cell r="E766" t="str">
            <v xml:space="preserve">ANTIOQUIAYALI </v>
          </cell>
          <cell r="F766" t="str">
            <v>05885</v>
          </cell>
          <cell r="H766" t="str">
            <v xml:space="preserve">ANTIOQUIAYALI LA ARGENTINA </v>
          </cell>
          <cell r="I766" t="str">
            <v>05885008</v>
          </cell>
        </row>
        <row r="767">
          <cell r="A767" t="str">
            <v>ANTIOQUIA</v>
          </cell>
          <cell r="B767" t="str">
            <v>05</v>
          </cell>
          <cell r="E767" t="str">
            <v xml:space="preserve">ANTIOQUIAYALI </v>
          </cell>
          <cell r="F767" t="str">
            <v>05885</v>
          </cell>
          <cell r="H767" t="str">
            <v xml:space="preserve">ANTIOQUIAYALI LA BRILLANTINA </v>
          </cell>
          <cell r="I767" t="str">
            <v>05885009</v>
          </cell>
        </row>
        <row r="768">
          <cell r="A768" t="str">
            <v>ANTIOQUIA</v>
          </cell>
          <cell r="B768" t="str">
            <v>05</v>
          </cell>
          <cell r="E768" t="str">
            <v xml:space="preserve">ANTIOQUIAYALI </v>
          </cell>
          <cell r="F768" t="str">
            <v>05885</v>
          </cell>
          <cell r="H768" t="str">
            <v>ANTIOQUIAYALI LA CABAÑA</v>
          </cell>
          <cell r="I768" t="str">
            <v>05885010</v>
          </cell>
        </row>
        <row r="769">
          <cell r="A769" t="str">
            <v>ANTIOQUIA</v>
          </cell>
          <cell r="B769" t="str">
            <v>05</v>
          </cell>
          <cell r="E769" t="str">
            <v xml:space="preserve">ANTIOQUIAYALI </v>
          </cell>
          <cell r="F769" t="str">
            <v>05885</v>
          </cell>
          <cell r="H769" t="str">
            <v xml:space="preserve">ANTIOQUIAYALI LA HONDA </v>
          </cell>
          <cell r="I769" t="str">
            <v>05885011</v>
          </cell>
        </row>
        <row r="770">
          <cell r="A770" t="str">
            <v>ANTIOQUIA</v>
          </cell>
          <cell r="B770" t="str">
            <v>05</v>
          </cell>
          <cell r="E770" t="str">
            <v xml:space="preserve">ANTIOQUIAYALI </v>
          </cell>
          <cell r="F770" t="str">
            <v>05885</v>
          </cell>
          <cell r="H770" t="str">
            <v xml:space="preserve">ANTIOQUIAYALI LA MARIANA </v>
          </cell>
          <cell r="I770" t="str">
            <v>05885012</v>
          </cell>
        </row>
        <row r="771">
          <cell r="A771" t="str">
            <v>ANTIOQUIA</v>
          </cell>
          <cell r="B771" t="str">
            <v>05</v>
          </cell>
          <cell r="E771" t="str">
            <v xml:space="preserve">ANTIOQUIAYALI </v>
          </cell>
          <cell r="F771" t="str">
            <v>05885</v>
          </cell>
          <cell r="H771" t="str">
            <v xml:space="preserve">ANTIOQUIAYALI LA MÁSCARA </v>
          </cell>
          <cell r="I771" t="str">
            <v>05885013</v>
          </cell>
        </row>
        <row r="772">
          <cell r="A772" t="str">
            <v>ANTIOQUIA</v>
          </cell>
          <cell r="B772" t="str">
            <v>05</v>
          </cell>
          <cell r="E772" t="str">
            <v xml:space="preserve">ANTIOQUIAYALI </v>
          </cell>
          <cell r="F772" t="str">
            <v>05885</v>
          </cell>
          <cell r="H772" t="str">
            <v xml:space="preserve">ANTIOQUIAYALI LA MASCOTA </v>
          </cell>
          <cell r="I772" t="str">
            <v>05885014</v>
          </cell>
        </row>
        <row r="773">
          <cell r="A773" t="str">
            <v>ANTIOQUIA</v>
          </cell>
          <cell r="B773" t="str">
            <v>05</v>
          </cell>
          <cell r="E773" t="str">
            <v xml:space="preserve">ANTIOQUIAYALI </v>
          </cell>
          <cell r="F773" t="str">
            <v>05885</v>
          </cell>
          <cell r="H773" t="str">
            <v xml:space="preserve">ANTIOQUIAYALI LA PLAYA </v>
          </cell>
          <cell r="I773" t="str">
            <v>05885015</v>
          </cell>
        </row>
        <row r="774">
          <cell r="A774" t="str">
            <v>ANTIOQUIA</v>
          </cell>
          <cell r="B774" t="str">
            <v>05</v>
          </cell>
          <cell r="E774" t="str">
            <v xml:space="preserve">ANTIOQUIAYALI </v>
          </cell>
          <cell r="F774" t="str">
            <v>05885</v>
          </cell>
          <cell r="H774" t="str">
            <v>ANTIOQUIAYALI LAS AGÜITAS</v>
          </cell>
          <cell r="I774" t="str">
            <v>05885016</v>
          </cell>
        </row>
        <row r="775">
          <cell r="A775" t="str">
            <v>ANTIOQUIA</v>
          </cell>
          <cell r="B775" t="str">
            <v>05</v>
          </cell>
          <cell r="E775" t="str">
            <v xml:space="preserve">ANTIOQUIAYALI </v>
          </cell>
          <cell r="F775" t="str">
            <v>05885</v>
          </cell>
          <cell r="H775" t="str">
            <v xml:space="preserve">ANTIOQUIAYALI LAS DANTAS </v>
          </cell>
          <cell r="I775" t="str">
            <v>05885017</v>
          </cell>
        </row>
        <row r="776">
          <cell r="A776" t="str">
            <v>ANTIOQUIA</v>
          </cell>
          <cell r="B776" t="str">
            <v>05</v>
          </cell>
          <cell r="E776" t="str">
            <v xml:space="preserve">ANTIOQUIAYALI </v>
          </cell>
          <cell r="F776" t="str">
            <v>05885</v>
          </cell>
          <cell r="H776" t="str">
            <v xml:space="preserve">ANTIOQUIAYALI LAS MARGARITAS </v>
          </cell>
          <cell r="I776" t="str">
            <v>05885018</v>
          </cell>
        </row>
        <row r="777">
          <cell r="A777" t="str">
            <v>ANTIOQUIA</v>
          </cell>
          <cell r="B777" t="str">
            <v>05</v>
          </cell>
          <cell r="E777" t="str">
            <v xml:space="preserve">ANTIOQUIAYALI </v>
          </cell>
          <cell r="F777" t="str">
            <v>05885</v>
          </cell>
          <cell r="H777" t="str">
            <v>ANTIOQUIAYALI MONTAÑITA</v>
          </cell>
          <cell r="I777" t="str">
            <v>05885019</v>
          </cell>
        </row>
        <row r="778">
          <cell r="A778" t="str">
            <v>ANTIOQUIA</v>
          </cell>
          <cell r="B778" t="str">
            <v>05</v>
          </cell>
          <cell r="E778" t="str">
            <v xml:space="preserve">ANTIOQUIAYALI </v>
          </cell>
          <cell r="F778" t="str">
            <v>05885</v>
          </cell>
          <cell r="H778" t="str">
            <v xml:space="preserve">ANTIOQUIAYALI MONTEBELLO </v>
          </cell>
          <cell r="I778" t="str">
            <v>05885020</v>
          </cell>
        </row>
        <row r="779">
          <cell r="A779" t="str">
            <v>ANTIOQUIA</v>
          </cell>
          <cell r="B779" t="str">
            <v>05</v>
          </cell>
          <cell r="E779" t="str">
            <v xml:space="preserve">ANTIOQUIAYALI </v>
          </cell>
          <cell r="F779" t="str">
            <v>05885</v>
          </cell>
          <cell r="H779" t="str">
            <v>ANTIOQUIAYALI PUERTO ESTAFA</v>
          </cell>
          <cell r="I779" t="str">
            <v>05885021</v>
          </cell>
        </row>
        <row r="780">
          <cell r="A780" t="str">
            <v>ANTIOQUIA</v>
          </cell>
          <cell r="B780" t="str">
            <v>05</v>
          </cell>
          <cell r="E780" t="str">
            <v xml:space="preserve">ANTIOQUIAYALI </v>
          </cell>
          <cell r="F780" t="str">
            <v>05885</v>
          </cell>
          <cell r="H780" t="str">
            <v>ANTIOQUIAYALI SAN JORGE</v>
          </cell>
          <cell r="I780" t="str">
            <v>05885022</v>
          </cell>
        </row>
        <row r="781">
          <cell r="A781" t="str">
            <v>ANTIOQUIA</v>
          </cell>
          <cell r="B781" t="str">
            <v>05</v>
          </cell>
          <cell r="E781" t="str">
            <v xml:space="preserve">ANTIOQUIAYALI </v>
          </cell>
          <cell r="F781" t="str">
            <v>05885</v>
          </cell>
          <cell r="H781" t="str">
            <v xml:space="preserve">ANTIOQUIAYALI SAN MAURICIO </v>
          </cell>
          <cell r="I781" t="str">
            <v>05885023</v>
          </cell>
        </row>
        <row r="782">
          <cell r="A782" t="str">
            <v>ANTIOQUIA</v>
          </cell>
          <cell r="B782" t="str">
            <v>05</v>
          </cell>
          <cell r="E782" t="str">
            <v xml:space="preserve">ANTIOQUIAYALI </v>
          </cell>
          <cell r="F782" t="str">
            <v>05885</v>
          </cell>
          <cell r="H782" t="str">
            <v>ANTIOQUIAYALI SAN PEDRITO</v>
          </cell>
          <cell r="I782" t="str">
            <v>05885024</v>
          </cell>
        </row>
        <row r="783">
          <cell r="A783" t="str">
            <v>ANTIOQUIA</v>
          </cell>
          <cell r="B783" t="str">
            <v>05</v>
          </cell>
          <cell r="E783" t="str">
            <v xml:space="preserve">ANTIOQUIAYALI </v>
          </cell>
          <cell r="F783" t="str">
            <v>05885</v>
          </cell>
          <cell r="H783" t="str">
            <v xml:space="preserve">ANTIOQUIAYALI SAN RAFAEL </v>
          </cell>
          <cell r="I783" t="str">
            <v>05885025</v>
          </cell>
        </row>
        <row r="784">
          <cell r="A784" t="str">
            <v>ANTIOQUIA</v>
          </cell>
          <cell r="B784" t="str">
            <v>05</v>
          </cell>
          <cell r="E784" t="str">
            <v xml:space="preserve">ANTIOQUIAYALI </v>
          </cell>
          <cell r="F784" t="str">
            <v>05885</v>
          </cell>
          <cell r="H784" t="str">
            <v>ANTIOQUIAYALI SANTA LUCÍA</v>
          </cell>
          <cell r="I784" t="str">
            <v>05885026</v>
          </cell>
        </row>
        <row r="785">
          <cell r="A785" t="str">
            <v>ANTIOQUIA</v>
          </cell>
          <cell r="B785" t="str">
            <v>05</v>
          </cell>
          <cell r="E785" t="str">
            <v xml:space="preserve">ANTIOQUIAYALI </v>
          </cell>
          <cell r="F785" t="str">
            <v>05885</v>
          </cell>
          <cell r="H785" t="str">
            <v>ANTIOQUIAYALI VILLANITA</v>
          </cell>
          <cell r="I785" t="str">
            <v>05885027</v>
          </cell>
        </row>
        <row r="786">
          <cell r="A786" t="str">
            <v>ANTIOQUIA</v>
          </cell>
          <cell r="B786" t="str">
            <v>05</v>
          </cell>
          <cell r="E786" t="str">
            <v>ANTIOQUIAYARUMAL</v>
          </cell>
          <cell r="F786" t="str">
            <v>05887</v>
          </cell>
          <cell r="H786" t="str">
            <v>ANTIOQUIAYARUMALYARUMAL</v>
          </cell>
          <cell r="I786" t="str">
            <v>05887000</v>
          </cell>
        </row>
        <row r="787">
          <cell r="A787" t="str">
            <v>ANTIOQUIA</v>
          </cell>
          <cell r="B787" t="str">
            <v>05</v>
          </cell>
          <cell r="E787" t="str">
            <v>ANTIOQUIAYARUMAL</v>
          </cell>
          <cell r="F787" t="str">
            <v>05887</v>
          </cell>
          <cell r="H787" t="str">
            <v xml:space="preserve">ANTIOQUIAYARUMALCEDEÑO </v>
          </cell>
          <cell r="I787" t="str">
            <v>05887003</v>
          </cell>
        </row>
        <row r="788">
          <cell r="A788" t="str">
            <v>ANTIOQUIA</v>
          </cell>
          <cell r="B788" t="str">
            <v>05</v>
          </cell>
          <cell r="E788" t="str">
            <v>ANTIOQUIAYARUMAL</v>
          </cell>
          <cell r="F788" t="str">
            <v>05887</v>
          </cell>
          <cell r="H788" t="str">
            <v xml:space="preserve">ANTIOQUIAYARUMALEL CEDRO </v>
          </cell>
          <cell r="I788" t="str">
            <v>05887004</v>
          </cell>
        </row>
        <row r="789">
          <cell r="A789" t="str">
            <v>ANTIOQUIA</v>
          </cell>
          <cell r="B789" t="str">
            <v>05</v>
          </cell>
          <cell r="E789" t="str">
            <v>ANTIOQUIAYARUMAL</v>
          </cell>
          <cell r="F789" t="str">
            <v>05887</v>
          </cell>
          <cell r="H789" t="str">
            <v xml:space="preserve">ANTIOQUIAYARUMALOCHALÍ </v>
          </cell>
          <cell r="I789" t="str">
            <v>05887006</v>
          </cell>
        </row>
        <row r="790">
          <cell r="A790" t="str">
            <v>ANTIOQUIA</v>
          </cell>
          <cell r="B790" t="str">
            <v>05</v>
          </cell>
          <cell r="E790" t="str">
            <v>ANTIOQUIAYARUMAL</v>
          </cell>
          <cell r="F790" t="str">
            <v>05887</v>
          </cell>
          <cell r="H790" t="str">
            <v>ANTIOQUIAYARUMALLLANOS DE CUIVA</v>
          </cell>
          <cell r="I790" t="str">
            <v>05887007</v>
          </cell>
        </row>
        <row r="791">
          <cell r="A791" t="str">
            <v>ANTIOQUIA</v>
          </cell>
          <cell r="B791" t="str">
            <v>05</v>
          </cell>
          <cell r="E791" t="str">
            <v>ANTIOQUIAYARUMAL</v>
          </cell>
          <cell r="F791" t="str">
            <v>05887</v>
          </cell>
          <cell r="H791" t="str">
            <v>ANTIOQUIAYARUMALEL PUEBLITO</v>
          </cell>
          <cell r="I791" t="str">
            <v>05887009</v>
          </cell>
        </row>
        <row r="792">
          <cell r="A792" t="str">
            <v>ANTIOQUIA</v>
          </cell>
          <cell r="B792" t="str">
            <v>05</v>
          </cell>
          <cell r="E792" t="str">
            <v>ANTIOQUIAYARUMAL</v>
          </cell>
          <cell r="F792" t="str">
            <v>05887</v>
          </cell>
          <cell r="H792" t="str">
            <v>ANTIOQUIAYARUMALLA LOMA</v>
          </cell>
          <cell r="I792" t="str">
            <v>05887021</v>
          </cell>
        </row>
        <row r="793">
          <cell r="A793" t="str">
            <v>ANTIOQUIA</v>
          </cell>
          <cell r="B793" t="str">
            <v>05</v>
          </cell>
          <cell r="E793" t="str">
            <v>ANTIOQUIAYARUMAL</v>
          </cell>
          <cell r="F793" t="str">
            <v>05887</v>
          </cell>
          <cell r="H793" t="str">
            <v xml:space="preserve">ANTIOQUIAYARUMALMINA VIEJA </v>
          </cell>
          <cell r="I793" t="str">
            <v>05887022</v>
          </cell>
        </row>
        <row r="794">
          <cell r="A794" t="str">
            <v>ANTIOQUIA</v>
          </cell>
          <cell r="B794" t="str">
            <v>05</v>
          </cell>
          <cell r="E794" t="str">
            <v>ANTIOQUIAYOLOMBO</v>
          </cell>
          <cell r="F794" t="str">
            <v>05890</v>
          </cell>
          <cell r="H794" t="str">
            <v>ANTIOQUIAYOLOMBOYOLOMBÓ</v>
          </cell>
          <cell r="I794" t="str">
            <v>05890000</v>
          </cell>
        </row>
        <row r="795">
          <cell r="A795" t="str">
            <v>ANTIOQUIA</v>
          </cell>
          <cell r="B795" t="str">
            <v>05</v>
          </cell>
          <cell r="E795" t="str">
            <v>ANTIOQUIAYOLOMBO</v>
          </cell>
          <cell r="F795" t="str">
            <v>05890</v>
          </cell>
          <cell r="H795" t="str">
            <v>ANTIOQUIAYOLOMBOLA FLORESTA</v>
          </cell>
          <cell r="I795" t="str">
            <v>05890001</v>
          </cell>
        </row>
        <row r="796">
          <cell r="A796" t="str">
            <v>ANTIOQUIA</v>
          </cell>
          <cell r="B796" t="str">
            <v>05</v>
          </cell>
          <cell r="E796" t="str">
            <v>ANTIOQUIAYOLOMBO</v>
          </cell>
          <cell r="F796" t="str">
            <v>05890</v>
          </cell>
          <cell r="H796" t="str">
            <v xml:space="preserve">ANTIOQUIAYOLOMBOLA LEONA </v>
          </cell>
          <cell r="I796" t="str">
            <v>05890002</v>
          </cell>
        </row>
        <row r="797">
          <cell r="A797" t="str">
            <v>ANTIOQUIA</v>
          </cell>
          <cell r="B797" t="str">
            <v>05</v>
          </cell>
          <cell r="E797" t="str">
            <v>ANTIOQUIAYOLOMBO</v>
          </cell>
          <cell r="F797" t="str">
            <v>05890</v>
          </cell>
          <cell r="H797" t="str">
            <v xml:space="preserve">ANTIOQUIAYOLOMBOLA CANCANA </v>
          </cell>
          <cell r="I797" t="str">
            <v>05890003</v>
          </cell>
        </row>
        <row r="798">
          <cell r="A798" t="str">
            <v>ANTIOQUIA</v>
          </cell>
          <cell r="B798" t="str">
            <v>05</v>
          </cell>
          <cell r="E798" t="str">
            <v>ANTIOQUIAYOLOMBO</v>
          </cell>
          <cell r="F798" t="str">
            <v>05890</v>
          </cell>
          <cell r="H798" t="str">
            <v>ANTIOQUIAYOLOMBOEL RUBÍ</v>
          </cell>
          <cell r="I798" t="str">
            <v>05890004</v>
          </cell>
        </row>
        <row r="799">
          <cell r="A799" t="str">
            <v>ANTIOQUIA</v>
          </cell>
          <cell r="B799" t="str">
            <v>05</v>
          </cell>
          <cell r="E799" t="str">
            <v>ANTIOQUIAYOLOMBO</v>
          </cell>
          <cell r="F799" t="str">
            <v>05890</v>
          </cell>
          <cell r="H799" t="str">
            <v xml:space="preserve">ANTIOQUIAYOLOMBOLA ARGENTINA </v>
          </cell>
          <cell r="I799" t="str">
            <v>05890005</v>
          </cell>
        </row>
        <row r="800">
          <cell r="A800" t="str">
            <v>ANTIOQUIA</v>
          </cell>
          <cell r="B800" t="str">
            <v>05</v>
          </cell>
          <cell r="E800" t="str">
            <v>ANTIOQUIAYOLOMBO</v>
          </cell>
          <cell r="F800" t="str">
            <v>05890</v>
          </cell>
          <cell r="H800" t="str">
            <v xml:space="preserve">ANTIOQUIAYOLOMBOABISINIA </v>
          </cell>
          <cell r="I800" t="str">
            <v>05890006</v>
          </cell>
        </row>
        <row r="801">
          <cell r="A801" t="str">
            <v>ANTIOQUIA</v>
          </cell>
          <cell r="B801" t="str">
            <v>05</v>
          </cell>
          <cell r="E801" t="str">
            <v>ANTIOQUIAYOLOMBO</v>
          </cell>
          <cell r="F801" t="str">
            <v>05890</v>
          </cell>
          <cell r="H801" t="str">
            <v>ANTIOQUIAYOLOMBOBENGALA</v>
          </cell>
          <cell r="I801" t="str">
            <v>05890007</v>
          </cell>
        </row>
        <row r="802">
          <cell r="A802" t="str">
            <v>ANTIOQUIA</v>
          </cell>
          <cell r="B802" t="str">
            <v>05</v>
          </cell>
          <cell r="E802" t="str">
            <v>ANTIOQUIAYOLOMBO</v>
          </cell>
          <cell r="F802" t="str">
            <v>05890</v>
          </cell>
          <cell r="H802" t="str">
            <v xml:space="preserve">ANTIOQUIAYOLOMBOBAREÑO </v>
          </cell>
          <cell r="I802" t="str">
            <v>05890008</v>
          </cell>
        </row>
        <row r="803">
          <cell r="A803" t="str">
            <v>ANTIOQUIA</v>
          </cell>
          <cell r="B803" t="str">
            <v>05</v>
          </cell>
          <cell r="E803" t="str">
            <v>ANTIOQUIAYONDO</v>
          </cell>
          <cell r="F803" t="str">
            <v>05893</v>
          </cell>
          <cell r="H803" t="str">
            <v xml:space="preserve">ANTIOQUIAYONDOCASABE </v>
          </cell>
          <cell r="I803" t="str">
            <v>05893000</v>
          </cell>
        </row>
        <row r="804">
          <cell r="A804" t="str">
            <v>ANTIOQUIA</v>
          </cell>
          <cell r="B804" t="str">
            <v>05</v>
          </cell>
          <cell r="E804" t="str">
            <v>ANTIOQUIAYONDO</v>
          </cell>
          <cell r="F804" t="str">
            <v>05893</v>
          </cell>
          <cell r="H804" t="str">
            <v xml:space="preserve">ANTIOQUIAYONDOSAN LUIS BELTRÁN </v>
          </cell>
          <cell r="I804" t="str">
            <v>05893002</v>
          </cell>
        </row>
        <row r="805">
          <cell r="A805" t="str">
            <v>ANTIOQUIA</v>
          </cell>
          <cell r="B805" t="str">
            <v>05</v>
          </cell>
          <cell r="E805" t="str">
            <v>ANTIOQUIAYONDO</v>
          </cell>
          <cell r="F805" t="str">
            <v>05893</v>
          </cell>
          <cell r="H805" t="str">
            <v xml:space="preserve">ANTIOQUIAYONDOSAN MIGUEL DEL TIGRE </v>
          </cell>
          <cell r="I805" t="str">
            <v>05893003</v>
          </cell>
        </row>
        <row r="806">
          <cell r="A806" t="str">
            <v>ANTIOQUIA</v>
          </cell>
          <cell r="B806" t="str">
            <v>05</v>
          </cell>
          <cell r="E806" t="str">
            <v>ANTIOQUIAYONDO</v>
          </cell>
          <cell r="F806" t="str">
            <v>05893</v>
          </cell>
          <cell r="H806" t="str">
            <v xml:space="preserve">ANTIOQUIAYONDOCUATRO BOCAS </v>
          </cell>
          <cell r="I806" t="str">
            <v>05893004</v>
          </cell>
        </row>
        <row r="807">
          <cell r="A807" t="str">
            <v>ANTIOQUIA</v>
          </cell>
          <cell r="B807" t="str">
            <v>05</v>
          </cell>
          <cell r="E807" t="str">
            <v>ANTIOQUIAYONDO</v>
          </cell>
          <cell r="F807" t="str">
            <v>05893</v>
          </cell>
          <cell r="H807" t="str">
            <v>ANTIOQUIAYONDOSAN FRANCISCO</v>
          </cell>
          <cell r="I807" t="str">
            <v>05893005</v>
          </cell>
        </row>
        <row r="808">
          <cell r="A808" t="str">
            <v>ANTIOQUIA</v>
          </cell>
          <cell r="B808" t="str">
            <v>05</v>
          </cell>
          <cell r="E808" t="str">
            <v>ANTIOQUIAYONDO</v>
          </cell>
          <cell r="F808" t="str">
            <v>05893</v>
          </cell>
          <cell r="H808" t="str">
            <v xml:space="preserve">ANTIOQUIAYONDOAMÉRICAS </v>
          </cell>
          <cell r="I808" t="str">
            <v>05893007</v>
          </cell>
        </row>
        <row r="809">
          <cell r="A809" t="str">
            <v>ANTIOQUIA</v>
          </cell>
          <cell r="B809" t="str">
            <v>05</v>
          </cell>
          <cell r="E809" t="str">
            <v>ANTIOQUIAYONDO</v>
          </cell>
          <cell r="F809" t="str">
            <v>05893</v>
          </cell>
          <cell r="H809" t="str">
            <v>ANTIOQUIAYONDOBAGRE</v>
          </cell>
          <cell r="I809" t="str">
            <v>05893008</v>
          </cell>
        </row>
        <row r="810">
          <cell r="A810" t="str">
            <v>ANTIOQUIA</v>
          </cell>
          <cell r="B810" t="str">
            <v>05</v>
          </cell>
          <cell r="E810" t="str">
            <v>ANTIOQUIAYONDO</v>
          </cell>
          <cell r="F810" t="str">
            <v>05893</v>
          </cell>
          <cell r="H810" t="str">
            <v xml:space="preserve">ANTIOQUIAYONDOBOCAS DE BARBACOAS </v>
          </cell>
          <cell r="I810" t="str">
            <v>05893009</v>
          </cell>
        </row>
        <row r="811">
          <cell r="A811" t="str">
            <v>ANTIOQUIA</v>
          </cell>
          <cell r="B811" t="str">
            <v>05</v>
          </cell>
          <cell r="E811" t="str">
            <v>ANTIOQUIAYONDO</v>
          </cell>
          <cell r="F811" t="str">
            <v>05893</v>
          </cell>
          <cell r="H811" t="str">
            <v>ANTIOQUIAYONDOBODEGAS</v>
          </cell>
          <cell r="I811" t="str">
            <v>05893010</v>
          </cell>
        </row>
        <row r="812">
          <cell r="A812" t="str">
            <v>ANTIOQUIA</v>
          </cell>
          <cell r="B812" t="str">
            <v>05</v>
          </cell>
          <cell r="E812" t="str">
            <v>ANTIOQUIAYONDO</v>
          </cell>
          <cell r="F812" t="str">
            <v>05893</v>
          </cell>
          <cell r="H812" t="str">
            <v>ANTIOQUIAYONDOCAMPO VIJAO</v>
          </cell>
          <cell r="I812" t="str">
            <v>05893011</v>
          </cell>
        </row>
        <row r="813">
          <cell r="A813" t="str">
            <v>ANTIOQUIA</v>
          </cell>
          <cell r="B813" t="str">
            <v>05</v>
          </cell>
          <cell r="E813" t="str">
            <v>ANTIOQUIAYONDO</v>
          </cell>
          <cell r="F813" t="str">
            <v>05893</v>
          </cell>
          <cell r="H813" t="str">
            <v>ANTIOQUIAYONDOCONGOJA</v>
          </cell>
          <cell r="I813" t="str">
            <v>05893012</v>
          </cell>
        </row>
        <row r="814">
          <cell r="A814" t="str">
            <v>ANTIOQUIA</v>
          </cell>
          <cell r="B814" t="str">
            <v>05</v>
          </cell>
          <cell r="E814" t="str">
            <v>ANTIOQUIAYONDO</v>
          </cell>
          <cell r="F814" t="str">
            <v>05893</v>
          </cell>
          <cell r="H814" t="str">
            <v xml:space="preserve">ANTIOQUIAYONDOPOZA </v>
          </cell>
          <cell r="I814" t="str">
            <v>05893013</v>
          </cell>
        </row>
        <row r="815">
          <cell r="A815" t="str">
            <v>ANTIOQUIA</v>
          </cell>
          <cell r="B815" t="str">
            <v>05</v>
          </cell>
          <cell r="E815" t="str">
            <v>ANTIOQUIAYONDO</v>
          </cell>
          <cell r="F815" t="str">
            <v>05893</v>
          </cell>
          <cell r="H815" t="str">
            <v xml:space="preserve">ANTIOQUIAYONDOPUERTO MANGO </v>
          </cell>
          <cell r="I815" t="str">
            <v>05893014</v>
          </cell>
        </row>
        <row r="816">
          <cell r="A816" t="str">
            <v>ANTIOQUIA</v>
          </cell>
          <cell r="B816" t="str">
            <v>05</v>
          </cell>
          <cell r="E816" t="str">
            <v>ANTIOQUIAYONDO</v>
          </cell>
          <cell r="F816" t="str">
            <v>05893</v>
          </cell>
          <cell r="H816" t="str">
            <v xml:space="preserve">ANTIOQUIAYONDOPUERTO MATILDE </v>
          </cell>
          <cell r="I816" t="str">
            <v>05893015</v>
          </cell>
        </row>
        <row r="817">
          <cell r="A817" t="str">
            <v>ANTIOQUIA</v>
          </cell>
          <cell r="B817" t="str">
            <v>05</v>
          </cell>
          <cell r="E817" t="str">
            <v>ANTIOQUIAYONDO</v>
          </cell>
          <cell r="F817" t="str">
            <v>05893</v>
          </cell>
          <cell r="H817" t="str">
            <v xml:space="preserve">ANTIOQUIAYONDOPUERTO NUEVO </v>
          </cell>
          <cell r="I817" t="str">
            <v>05893016</v>
          </cell>
        </row>
        <row r="818">
          <cell r="A818" t="str">
            <v>ANTIOQUIA</v>
          </cell>
          <cell r="B818" t="str">
            <v>05</v>
          </cell>
          <cell r="E818" t="str">
            <v>ANTIOQUIAYONDO</v>
          </cell>
          <cell r="F818" t="str">
            <v>05893</v>
          </cell>
          <cell r="H818" t="str">
            <v xml:space="preserve">ANTIOQUIAYONDOPUERTO TAMOS </v>
          </cell>
          <cell r="I818" t="str">
            <v>05893017</v>
          </cell>
        </row>
        <row r="819">
          <cell r="A819" t="str">
            <v>ANTIOQUIA</v>
          </cell>
          <cell r="B819" t="str">
            <v>05</v>
          </cell>
          <cell r="E819" t="str">
            <v xml:space="preserve">ANTIOQUIAZARAGOZA </v>
          </cell>
          <cell r="F819" t="str">
            <v>05895</v>
          </cell>
          <cell r="H819" t="str">
            <v xml:space="preserve">ANTIOQUIAZARAGOZA ZARAGOZA </v>
          </cell>
          <cell r="I819" t="str">
            <v>05895000</v>
          </cell>
        </row>
        <row r="820">
          <cell r="A820" t="str">
            <v>ANTIOQUIA</v>
          </cell>
          <cell r="B820" t="str">
            <v>05</v>
          </cell>
          <cell r="E820" t="str">
            <v xml:space="preserve">ANTIOQUIAZARAGOZA </v>
          </cell>
          <cell r="F820" t="str">
            <v>05895</v>
          </cell>
          <cell r="H820" t="str">
            <v>ANTIOQUIAZARAGOZA EL REAL</v>
          </cell>
          <cell r="I820" t="str">
            <v>05895002</v>
          </cell>
        </row>
        <row r="821">
          <cell r="A821" t="str">
            <v>ANTIOQUIA</v>
          </cell>
          <cell r="B821" t="str">
            <v>05</v>
          </cell>
          <cell r="E821" t="str">
            <v xml:space="preserve">ANTIOQUIAZARAGOZA </v>
          </cell>
          <cell r="F821" t="str">
            <v>05895</v>
          </cell>
          <cell r="H821" t="str">
            <v xml:space="preserve">ANTIOQUIAZARAGOZA BUENOS AIRES </v>
          </cell>
          <cell r="I821" t="str">
            <v>05895003</v>
          </cell>
        </row>
        <row r="822">
          <cell r="A822" t="str">
            <v>ANTIOQUIA</v>
          </cell>
          <cell r="B822" t="str">
            <v>05</v>
          </cell>
          <cell r="E822" t="str">
            <v xml:space="preserve">ANTIOQUIAZARAGOZA </v>
          </cell>
          <cell r="F822" t="str">
            <v>05895</v>
          </cell>
          <cell r="H822" t="str">
            <v xml:space="preserve">ANTIOQUIAZARAGOZA PATO </v>
          </cell>
          <cell r="I822" t="str">
            <v>05895004</v>
          </cell>
        </row>
        <row r="823">
          <cell r="A823" t="str">
            <v>ANTIOQUIA</v>
          </cell>
          <cell r="B823" t="str">
            <v>05</v>
          </cell>
          <cell r="E823" t="str">
            <v xml:space="preserve">ANTIOQUIAZARAGOZA </v>
          </cell>
          <cell r="F823" t="str">
            <v>05895</v>
          </cell>
          <cell r="H823" t="str">
            <v>ANTIOQUIAZARAGOZA PUERTO COLOMBIA</v>
          </cell>
          <cell r="I823" t="str">
            <v>05895007</v>
          </cell>
        </row>
        <row r="824">
          <cell r="A824" t="str">
            <v>ANTIOQUIA</v>
          </cell>
          <cell r="B824" t="str">
            <v>05</v>
          </cell>
          <cell r="E824" t="str">
            <v xml:space="preserve">ANTIOQUIAZARAGOZA </v>
          </cell>
          <cell r="F824" t="str">
            <v>05895</v>
          </cell>
          <cell r="H824" t="str">
            <v xml:space="preserve">ANTIOQUIAZARAGOZA VEGAS DE SEGOVIA </v>
          </cell>
          <cell r="I824" t="str">
            <v>05895008</v>
          </cell>
        </row>
        <row r="825">
          <cell r="A825" t="str">
            <v>ATLÁNTICO</v>
          </cell>
          <cell r="B825" t="str">
            <v>08</v>
          </cell>
          <cell r="E825" t="str">
            <v xml:space="preserve">ATLÁNTICOBARRANQUILLA </v>
          </cell>
          <cell r="F825" t="str">
            <v>08001</v>
          </cell>
          <cell r="H825" t="str">
            <v xml:space="preserve">ATLÁNTICOBARRANQUILLA DISTRITO ESPECIAL INDUSTRIAL Y PORTUARIO DE BARRANQUILLA </v>
          </cell>
          <cell r="I825" t="str">
            <v>08001000</v>
          </cell>
        </row>
        <row r="826">
          <cell r="A826" t="str">
            <v>ATLÁNTICO</v>
          </cell>
          <cell r="B826" t="str">
            <v>08</v>
          </cell>
          <cell r="E826" t="str">
            <v xml:space="preserve">ATLÁNTICOBARRANQUILLA </v>
          </cell>
          <cell r="F826" t="str">
            <v>08001</v>
          </cell>
          <cell r="H826" t="str">
            <v>ATLÁNTICOBARRANQUILLA JUAN MINA</v>
          </cell>
          <cell r="I826" t="str">
            <v>08001001</v>
          </cell>
        </row>
        <row r="827">
          <cell r="A827" t="str">
            <v>ATLÁNTICO</v>
          </cell>
          <cell r="B827" t="str">
            <v>08</v>
          </cell>
          <cell r="E827" t="str">
            <v xml:space="preserve">ATLÁNTICOBARRANQUILLA </v>
          </cell>
          <cell r="F827" t="str">
            <v>08001</v>
          </cell>
          <cell r="H827" t="str">
            <v>ATLÁNTICOBARRANQUILLA PINAR DEL RIO</v>
          </cell>
          <cell r="I827" t="str">
            <v>08001005</v>
          </cell>
        </row>
        <row r="828">
          <cell r="A828" t="str">
            <v>ATLÁNTICO</v>
          </cell>
          <cell r="B828" t="str">
            <v>08</v>
          </cell>
          <cell r="E828" t="str">
            <v>ATLÁNTICOBARANOA</v>
          </cell>
          <cell r="F828" t="str">
            <v>08078</v>
          </cell>
          <cell r="H828" t="str">
            <v>ATLÁNTICOBARANOABARANOA</v>
          </cell>
          <cell r="I828" t="str">
            <v>08078000</v>
          </cell>
        </row>
        <row r="829">
          <cell r="A829" t="str">
            <v>ATLÁNTICO</v>
          </cell>
          <cell r="B829" t="str">
            <v>08</v>
          </cell>
          <cell r="E829" t="str">
            <v>ATLÁNTICOBARANOA</v>
          </cell>
          <cell r="F829" t="str">
            <v>08078</v>
          </cell>
          <cell r="H829" t="str">
            <v xml:space="preserve">ATLÁNTICOBARANOACAMPECHE </v>
          </cell>
          <cell r="I829" t="str">
            <v>08078001</v>
          </cell>
        </row>
        <row r="830">
          <cell r="A830" t="str">
            <v>ATLÁNTICO</v>
          </cell>
          <cell r="B830" t="str">
            <v>08</v>
          </cell>
          <cell r="E830" t="str">
            <v>ATLÁNTICOBARANOA</v>
          </cell>
          <cell r="F830" t="str">
            <v>08078</v>
          </cell>
          <cell r="H830" t="str">
            <v>ATLÁNTICOBARANOAPITAL</v>
          </cell>
          <cell r="I830" t="str">
            <v>08078002</v>
          </cell>
        </row>
        <row r="831">
          <cell r="A831" t="str">
            <v>ATLÁNTICO</v>
          </cell>
          <cell r="B831" t="str">
            <v>08</v>
          </cell>
          <cell r="E831" t="str">
            <v>ATLÁNTICOBARANOA</v>
          </cell>
          <cell r="F831" t="str">
            <v>08078</v>
          </cell>
          <cell r="H831" t="str">
            <v>ATLÁNTICOBARANOASIBARCO</v>
          </cell>
          <cell r="I831" t="str">
            <v>08078003</v>
          </cell>
        </row>
        <row r="832">
          <cell r="A832" t="str">
            <v>ATLÁNTICO</v>
          </cell>
          <cell r="B832" t="str">
            <v>08</v>
          </cell>
          <cell r="E832" t="str">
            <v xml:space="preserve">ATLÁNTICOCAMPO DE LA CRUZ </v>
          </cell>
          <cell r="F832" t="str">
            <v>08137</v>
          </cell>
          <cell r="H832" t="str">
            <v xml:space="preserve">ATLÁNTICOCAMPO DE LA CRUZ CAMPO DE LA CRUZ </v>
          </cell>
          <cell r="I832" t="str">
            <v>08137000</v>
          </cell>
        </row>
        <row r="833">
          <cell r="A833" t="str">
            <v>ATLÁNTICO</v>
          </cell>
          <cell r="B833" t="str">
            <v>08</v>
          </cell>
          <cell r="E833" t="str">
            <v xml:space="preserve">ATLÁNTICOCAMPO DE LA CRUZ </v>
          </cell>
          <cell r="F833" t="str">
            <v>08137</v>
          </cell>
          <cell r="H833" t="str">
            <v>ATLÁNTICOCAMPO DE LA CRUZ BOHÓRQUEZ</v>
          </cell>
          <cell r="I833" t="str">
            <v>08137001</v>
          </cell>
        </row>
        <row r="834">
          <cell r="A834" t="str">
            <v>ATLÁNTICO</v>
          </cell>
          <cell r="B834" t="str">
            <v>08</v>
          </cell>
          <cell r="E834" t="str">
            <v xml:space="preserve">ATLÁNTICOCANDELARIA </v>
          </cell>
          <cell r="F834" t="str">
            <v>08141</v>
          </cell>
          <cell r="H834" t="str">
            <v xml:space="preserve">ATLÁNTICOCANDELARIA CANDELARIA </v>
          </cell>
          <cell r="I834" t="str">
            <v>08141000</v>
          </cell>
        </row>
        <row r="835">
          <cell r="A835" t="str">
            <v>ATLÁNTICO</v>
          </cell>
          <cell r="B835" t="str">
            <v>08</v>
          </cell>
          <cell r="E835" t="str">
            <v xml:space="preserve">ATLÁNTICOCANDELARIA </v>
          </cell>
          <cell r="F835" t="str">
            <v>08141</v>
          </cell>
          <cell r="H835" t="str">
            <v>ATLÁNTICOCANDELARIA SAN JOSÉ DEL CARRETAL</v>
          </cell>
          <cell r="I835" t="str">
            <v>08141001</v>
          </cell>
        </row>
        <row r="836">
          <cell r="A836" t="str">
            <v>ATLÁNTICO</v>
          </cell>
          <cell r="B836" t="str">
            <v>08</v>
          </cell>
          <cell r="E836" t="str">
            <v xml:space="preserve">ATLÁNTICOCANDELARIA </v>
          </cell>
          <cell r="F836" t="str">
            <v>08141</v>
          </cell>
          <cell r="H836" t="str">
            <v xml:space="preserve">ATLÁNTICOCANDELARIA BUENAVENTURA DE LEÑA </v>
          </cell>
          <cell r="I836" t="str">
            <v>08141002</v>
          </cell>
        </row>
        <row r="837">
          <cell r="A837" t="str">
            <v>ATLÁNTICO</v>
          </cell>
          <cell r="B837" t="str">
            <v>08</v>
          </cell>
          <cell r="E837" t="str">
            <v xml:space="preserve">ATLÁNTICOGALAPA </v>
          </cell>
          <cell r="F837" t="str">
            <v>08296</v>
          </cell>
          <cell r="H837" t="str">
            <v xml:space="preserve">ATLÁNTICOGALAPA GALAPA </v>
          </cell>
          <cell r="I837" t="str">
            <v>08296000</v>
          </cell>
        </row>
        <row r="838">
          <cell r="A838" t="str">
            <v>ATLÁNTICO</v>
          </cell>
          <cell r="B838" t="str">
            <v>08</v>
          </cell>
          <cell r="E838" t="str">
            <v xml:space="preserve">ATLÁNTICOGALAPA </v>
          </cell>
          <cell r="F838" t="str">
            <v>08296</v>
          </cell>
          <cell r="H838" t="str">
            <v>ATLÁNTICOGALAPA PALUATO</v>
          </cell>
          <cell r="I838" t="str">
            <v>08296001</v>
          </cell>
        </row>
        <row r="839">
          <cell r="A839" t="str">
            <v>ATLÁNTICO</v>
          </cell>
          <cell r="B839" t="str">
            <v>08</v>
          </cell>
          <cell r="E839" t="str">
            <v xml:space="preserve">ATLÁNTICOJUAN DE ACOSTA </v>
          </cell>
          <cell r="F839" t="str">
            <v>08372</v>
          </cell>
          <cell r="H839" t="str">
            <v xml:space="preserve">ATLÁNTICOJUAN DE ACOSTA JUAN DE ACOSTA </v>
          </cell>
          <cell r="I839" t="str">
            <v>08372000</v>
          </cell>
        </row>
        <row r="840">
          <cell r="A840" t="str">
            <v>ATLÁNTICO</v>
          </cell>
          <cell r="B840" t="str">
            <v>08</v>
          </cell>
          <cell r="E840" t="str">
            <v xml:space="preserve">ATLÁNTICOJUAN DE ACOSTA </v>
          </cell>
          <cell r="F840" t="str">
            <v>08372</v>
          </cell>
          <cell r="H840" t="str">
            <v xml:space="preserve">ATLÁNTICOJUAN DE ACOSTA BOCATOCINO </v>
          </cell>
          <cell r="I840" t="str">
            <v>08372001</v>
          </cell>
        </row>
        <row r="841">
          <cell r="A841" t="str">
            <v>ATLÁNTICO</v>
          </cell>
          <cell r="B841" t="str">
            <v>08</v>
          </cell>
          <cell r="E841" t="str">
            <v xml:space="preserve">ATLÁNTICOJUAN DE ACOSTA </v>
          </cell>
          <cell r="F841" t="str">
            <v>08372</v>
          </cell>
          <cell r="H841" t="str">
            <v xml:space="preserve">ATLÁNTICOJUAN DE ACOSTA CHORRERA </v>
          </cell>
          <cell r="I841" t="str">
            <v>08372002</v>
          </cell>
        </row>
        <row r="842">
          <cell r="A842" t="str">
            <v>ATLÁNTICO</v>
          </cell>
          <cell r="B842" t="str">
            <v>08</v>
          </cell>
          <cell r="E842" t="str">
            <v xml:space="preserve">ATLÁNTICOJUAN DE ACOSTA </v>
          </cell>
          <cell r="F842" t="str">
            <v>08372</v>
          </cell>
          <cell r="H842" t="str">
            <v xml:space="preserve">ATLÁNTICOJUAN DE ACOSTA SAN JOSÉ DE SACO </v>
          </cell>
          <cell r="I842" t="str">
            <v>08372003</v>
          </cell>
        </row>
        <row r="843">
          <cell r="A843" t="str">
            <v>ATLÁNTICO</v>
          </cell>
          <cell r="B843" t="str">
            <v>08</v>
          </cell>
          <cell r="E843" t="str">
            <v xml:space="preserve">ATLÁNTICOJUAN DE ACOSTA </v>
          </cell>
          <cell r="F843" t="str">
            <v>08372</v>
          </cell>
          <cell r="H843" t="str">
            <v xml:space="preserve">ATLÁNTICOJUAN DE ACOSTA SANTA VERÓNICA </v>
          </cell>
          <cell r="I843" t="str">
            <v>08372004</v>
          </cell>
        </row>
        <row r="844">
          <cell r="A844" t="str">
            <v>ATLÁNTICO</v>
          </cell>
          <cell r="B844" t="str">
            <v>08</v>
          </cell>
          <cell r="E844" t="str">
            <v xml:space="preserve">ATLÁNTICOJUAN DE ACOSTA </v>
          </cell>
          <cell r="F844" t="str">
            <v>08372</v>
          </cell>
          <cell r="H844" t="str">
            <v>ATLÁNTICOJUAN DE ACOSTA URBANIZACIÓN PUNTA CANGREJO</v>
          </cell>
          <cell r="I844" t="str">
            <v>08372007</v>
          </cell>
        </row>
        <row r="845">
          <cell r="A845" t="str">
            <v>ATLÁNTICO</v>
          </cell>
          <cell r="B845" t="str">
            <v>08</v>
          </cell>
          <cell r="E845" t="str">
            <v>ATLÁNTICOLURUACO</v>
          </cell>
          <cell r="F845" t="str">
            <v>08421</v>
          </cell>
          <cell r="H845" t="str">
            <v>ATLÁNTICOLURUACOLURUACO</v>
          </cell>
          <cell r="I845" t="str">
            <v>08421000</v>
          </cell>
        </row>
        <row r="846">
          <cell r="A846" t="str">
            <v>ATLÁNTICO</v>
          </cell>
          <cell r="B846" t="str">
            <v>08</v>
          </cell>
          <cell r="E846" t="str">
            <v>ATLÁNTICOLURUACO</v>
          </cell>
          <cell r="F846" t="str">
            <v>08421</v>
          </cell>
          <cell r="H846" t="str">
            <v xml:space="preserve">ATLÁNTICOLURUACOARROYO DE PIEDRA </v>
          </cell>
          <cell r="I846" t="str">
            <v>08421001</v>
          </cell>
        </row>
        <row r="847">
          <cell r="A847" t="str">
            <v>ATLÁNTICO</v>
          </cell>
          <cell r="B847" t="str">
            <v>08</v>
          </cell>
          <cell r="E847" t="str">
            <v>ATLÁNTICOLURUACO</v>
          </cell>
          <cell r="F847" t="str">
            <v>08421</v>
          </cell>
          <cell r="H847" t="str">
            <v xml:space="preserve">ATLÁNTICOLURUACOPALMAR DE CANDELARIA </v>
          </cell>
          <cell r="I847" t="str">
            <v>08421002</v>
          </cell>
        </row>
        <row r="848">
          <cell r="A848" t="str">
            <v>ATLÁNTICO</v>
          </cell>
          <cell r="B848" t="str">
            <v>08</v>
          </cell>
          <cell r="E848" t="str">
            <v>ATLÁNTICOLURUACO</v>
          </cell>
          <cell r="F848" t="str">
            <v>08421</v>
          </cell>
          <cell r="H848" t="str">
            <v xml:space="preserve">ATLÁNTICOLURUACOLOS PENDALES </v>
          </cell>
          <cell r="I848" t="str">
            <v>08421003</v>
          </cell>
        </row>
        <row r="849">
          <cell r="A849" t="str">
            <v>ATLÁNTICO</v>
          </cell>
          <cell r="B849" t="str">
            <v>08</v>
          </cell>
          <cell r="E849" t="str">
            <v>ATLÁNTICOLURUACO</v>
          </cell>
          <cell r="F849" t="str">
            <v>08421</v>
          </cell>
          <cell r="H849" t="str">
            <v>ATLÁNTICOLURUACOSAN JUAN DE TOCAGUA</v>
          </cell>
          <cell r="I849" t="str">
            <v>08421004</v>
          </cell>
        </row>
        <row r="850">
          <cell r="A850" t="str">
            <v>ATLÁNTICO</v>
          </cell>
          <cell r="B850" t="str">
            <v>08</v>
          </cell>
          <cell r="E850" t="str">
            <v>ATLÁNTICOLURUACO</v>
          </cell>
          <cell r="F850" t="str">
            <v>08421</v>
          </cell>
          <cell r="H850" t="str">
            <v xml:space="preserve">ATLÁNTICOLURUACOSANTA CRUZ </v>
          </cell>
          <cell r="I850" t="str">
            <v>08421005</v>
          </cell>
        </row>
        <row r="851">
          <cell r="A851" t="str">
            <v>ATLÁNTICO</v>
          </cell>
          <cell r="B851" t="str">
            <v>08</v>
          </cell>
          <cell r="E851" t="str">
            <v>ATLÁNTICOLURUACO</v>
          </cell>
          <cell r="F851" t="str">
            <v>08421</v>
          </cell>
          <cell r="H851" t="str">
            <v>ATLÁNTICOLURUACOLOS LÍMITES</v>
          </cell>
          <cell r="I851" t="str">
            <v>08421006</v>
          </cell>
        </row>
        <row r="852">
          <cell r="A852" t="str">
            <v>ATLÁNTICO</v>
          </cell>
          <cell r="B852" t="str">
            <v>08</v>
          </cell>
          <cell r="E852" t="str">
            <v>ATLÁNTICOLURUACO</v>
          </cell>
          <cell r="F852" t="str">
            <v>08421</v>
          </cell>
          <cell r="H852" t="str">
            <v xml:space="preserve">ATLÁNTICOLURUACOLA PUNTICA </v>
          </cell>
          <cell r="I852" t="str">
            <v>08421007</v>
          </cell>
        </row>
        <row r="853">
          <cell r="A853" t="str">
            <v>ATLÁNTICO</v>
          </cell>
          <cell r="B853" t="str">
            <v>08</v>
          </cell>
          <cell r="E853" t="str">
            <v>ATLÁNTICOLURUACO</v>
          </cell>
          <cell r="F853" t="str">
            <v>08421</v>
          </cell>
          <cell r="H853" t="str">
            <v xml:space="preserve">ATLÁNTICOLURUACOBARRIGÓN </v>
          </cell>
          <cell r="I853" t="str">
            <v>08421012</v>
          </cell>
        </row>
        <row r="854">
          <cell r="A854" t="str">
            <v>ATLÁNTICO</v>
          </cell>
          <cell r="B854" t="str">
            <v>08</v>
          </cell>
          <cell r="E854" t="str">
            <v>ATLÁNTICOLURUACO</v>
          </cell>
          <cell r="F854" t="str">
            <v>08421</v>
          </cell>
          <cell r="H854" t="str">
            <v>ATLÁNTICOLURUACOSOCAVÓN</v>
          </cell>
          <cell r="I854" t="str">
            <v>08421013</v>
          </cell>
        </row>
        <row r="855">
          <cell r="A855" t="str">
            <v>ATLÁNTICO</v>
          </cell>
          <cell r="B855" t="str">
            <v>08</v>
          </cell>
          <cell r="E855" t="str">
            <v>ATLÁNTICOMALAMBO</v>
          </cell>
          <cell r="F855" t="str">
            <v>08433</v>
          </cell>
          <cell r="H855" t="str">
            <v>ATLÁNTICOMALAMBOMALAMBO</v>
          </cell>
          <cell r="I855" t="str">
            <v>08433000</v>
          </cell>
        </row>
        <row r="856">
          <cell r="A856" t="str">
            <v>ATLÁNTICO</v>
          </cell>
          <cell r="B856" t="str">
            <v>08</v>
          </cell>
          <cell r="E856" t="str">
            <v>ATLÁNTICOMALAMBO</v>
          </cell>
          <cell r="F856" t="str">
            <v>08433</v>
          </cell>
          <cell r="H856" t="str">
            <v xml:space="preserve">ATLÁNTICOMALAMBOCARACOLÍ </v>
          </cell>
          <cell r="I856" t="str">
            <v>08433001</v>
          </cell>
        </row>
        <row r="857">
          <cell r="A857" t="str">
            <v>ATLÁNTICO</v>
          </cell>
          <cell r="B857" t="str">
            <v>08</v>
          </cell>
          <cell r="E857" t="str">
            <v>ATLÁNTICOMALAMBO</v>
          </cell>
          <cell r="F857" t="str">
            <v>08433</v>
          </cell>
          <cell r="H857" t="str">
            <v>ATLÁNTICOMALAMBOLA AGUADA</v>
          </cell>
          <cell r="I857" t="str">
            <v>08433004</v>
          </cell>
        </row>
        <row r="858">
          <cell r="A858" t="str">
            <v>ATLÁNTICO</v>
          </cell>
          <cell r="B858" t="str">
            <v>08</v>
          </cell>
          <cell r="E858" t="str">
            <v>ATLÁNTICOMALAMBO</v>
          </cell>
          <cell r="F858" t="str">
            <v>08433</v>
          </cell>
          <cell r="H858" t="str">
            <v xml:space="preserve">ATLÁNTICOMALAMBOPITALITO </v>
          </cell>
          <cell r="I858" t="str">
            <v>08433005</v>
          </cell>
        </row>
        <row r="859">
          <cell r="A859" t="str">
            <v>ATLÁNTICO</v>
          </cell>
          <cell r="B859" t="str">
            <v>08</v>
          </cell>
          <cell r="E859" t="str">
            <v xml:space="preserve">ATLÁNTICOMANATI </v>
          </cell>
          <cell r="F859" t="str">
            <v>08436</v>
          </cell>
          <cell r="H859" t="str">
            <v xml:space="preserve">ATLÁNTICOMANATI MANATÍ </v>
          </cell>
          <cell r="I859" t="str">
            <v>08436000</v>
          </cell>
        </row>
        <row r="860">
          <cell r="A860" t="str">
            <v>ATLÁNTICO</v>
          </cell>
          <cell r="B860" t="str">
            <v>08</v>
          </cell>
          <cell r="E860" t="str">
            <v xml:space="preserve">ATLÁNTICOMANATI </v>
          </cell>
          <cell r="F860" t="str">
            <v>08436</v>
          </cell>
          <cell r="H860" t="str">
            <v xml:space="preserve">ATLÁNTICOMANATI EL PORVENIR (LAS COMPUERTAS) </v>
          </cell>
          <cell r="I860" t="str">
            <v>08436001</v>
          </cell>
        </row>
        <row r="861">
          <cell r="A861" t="str">
            <v>ATLÁNTICO</v>
          </cell>
          <cell r="B861" t="str">
            <v>08</v>
          </cell>
          <cell r="E861" t="str">
            <v xml:space="preserve">ATLÁNTICOPALMAR DE VARELA </v>
          </cell>
          <cell r="F861" t="str">
            <v>08520</v>
          </cell>
          <cell r="H861" t="str">
            <v xml:space="preserve">ATLÁNTICOPALMAR DE VARELA PALMAR DE VARELA </v>
          </cell>
          <cell r="I861" t="str">
            <v>08520000</v>
          </cell>
        </row>
        <row r="862">
          <cell r="A862" t="str">
            <v>ATLÁNTICO</v>
          </cell>
          <cell r="B862" t="str">
            <v>08</v>
          </cell>
          <cell r="E862" t="str">
            <v xml:space="preserve">ATLÁNTICOPALMAR DE VARELA </v>
          </cell>
          <cell r="F862" t="str">
            <v>08520</v>
          </cell>
          <cell r="H862" t="str">
            <v>ATLÁNTICOPALMAR DE VARELA BURRUSCOS</v>
          </cell>
          <cell r="I862" t="str">
            <v>08520001</v>
          </cell>
        </row>
        <row r="863">
          <cell r="A863" t="str">
            <v>ATLÁNTICO</v>
          </cell>
          <cell r="B863" t="str">
            <v>08</v>
          </cell>
          <cell r="E863" t="str">
            <v>ATLÁNTICOPIOJO</v>
          </cell>
          <cell r="F863" t="str">
            <v>08549</v>
          </cell>
          <cell r="H863" t="str">
            <v>ATLÁNTICOPIOJOPIOJÓ</v>
          </cell>
          <cell r="I863" t="str">
            <v>08549000</v>
          </cell>
        </row>
        <row r="864">
          <cell r="A864" t="str">
            <v>ATLÁNTICO</v>
          </cell>
          <cell r="B864" t="str">
            <v>08</v>
          </cell>
          <cell r="E864" t="str">
            <v>ATLÁNTICOPIOJO</v>
          </cell>
          <cell r="F864" t="str">
            <v>08549</v>
          </cell>
          <cell r="H864" t="str">
            <v>ATLÁNTICOPIOJOAGUAS VIVAS</v>
          </cell>
          <cell r="I864" t="str">
            <v>08549001</v>
          </cell>
        </row>
        <row r="865">
          <cell r="A865" t="str">
            <v>ATLÁNTICO</v>
          </cell>
          <cell r="B865" t="str">
            <v>08</v>
          </cell>
          <cell r="E865" t="str">
            <v>ATLÁNTICOPIOJO</v>
          </cell>
          <cell r="F865" t="str">
            <v>08549</v>
          </cell>
          <cell r="H865" t="str">
            <v>ATLÁNTICOPIOJOHIBACHARO</v>
          </cell>
          <cell r="I865" t="str">
            <v>08549003</v>
          </cell>
        </row>
        <row r="866">
          <cell r="A866" t="str">
            <v>ATLÁNTICO</v>
          </cell>
          <cell r="B866" t="str">
            <v>08</v>
          </cell>
          <cell r="E866" t="str">
            <v>ATLÁNTICOPOLONUEVO</v>
          </cell>
          <cell r="F866" t="str">
            <v>08558</v>
          </cell>
          <cell r="H866" t="str">
            <v>ATLÁNTICOPOLONUEVOPOLONUEVO</v>
          </cell>
          <cell r="I866" t="str">
            <v>08558000</v>
          </cell>
        </row>
        <row r="867">
          <cell r="A867" t="str">
            <v>ATLÁNTICO</v>
          </cell>
          <cell r="B867" t="str">
            <v>08</v>
          </cell>
          <cell r="E867" t="str">
            <v>ATLÁNTICOPOLONUEVO</v>
          </cell>
          <cell r="F867" t="str">
            <v>08558</v>
          </cell>
          <cell r="H867" t="str">
            <v>ATLÁNTICOPOLONUEVOPITAL DEL CARLÍN (PITALITO)</v>
          </cell>
          <cell r="I867" t="str">
            <v>08558001</v>
          </cell>
        </row>
        <row r="868">
          <cell r="A868" t="str">
            <v>ATLÁNTICO</v>
          </cell>
          <cell r="B868" t="str">
            <v>08</v>
          </cell>
          <cell r="E868" t="str">
            <v xml:space="preserve">ATLÁNTICOPONEDERA </v>
          </cell>
          <cell r="F868" t="str">
            <v>08560</v>
          </cell>
          <cell r="H868" t="str">
            <v xml:space="preserve">ATLÁNTICOPONEDERA PONEDERA </v>
          </cell>
          <cell r="I868" t="str">
            <v>08560000</v>
          </cell>
        </row>
        <row r="869">
          <cell r="A869" t="str">
            <v>ATLÁNTICO</v>
          </cell>
          <cell r="B869" t="str">
            <v>08</v>
          </cell>
          <cell r="E869" t="str">
            <v xml:space="preserve">ATLÁNTICOPONEDERA </v>
          </cell>
          <cell r="F869" t="str">
            <v>08560</v>
          </cell>
          <cell r="H869" t="str">
            <v>ATLÁNTICOPONEDERA LA RETIRADA</v>
          </cell>
          <cell r="I869" t="str">
            <v>08560001</v>
          </cell>
        </row>
        <row r="870">
          <cell r="A870" t="str">
            <v>ATLÁNTICO</v>
          </cell>
          <cell r="B870" t="str">
            <v>08</v>
          </cell>
          <cell r="E870" t="str">
            <v xml:space="preserve">ATLÁNTICOPONEDERA </v>
          </cell>
          <cell r="F870" t="str">
            <v>08560</v>
          </cell>
          <cell r="H870" t="str">
            <v xml:space="preserve">ATLÁNTICOPONEDERA MARTILLO </v>
          </cell>
          <cell r="I870" t="str">
            <v>08560002</v>
          </cell>
        </row>
        <row r="871">
          <cell r="A871" t="str">
            <v>ATLÁNTICO</v>
          </cell>
          <cell r="B871" t="str">
            <v>08</v>
          </cell>
          <cell r="E871" t="str">
            <v xml:space="preserve">ATLÁNTICOPONEDERA </v>
          </cell>
          <cell r="F871" t="str">
            <v>08560</v>
          </cell>
          <cell r="H871" t="str">
            <v xml:space="preserve">ATLÁNTICOPONEDERA PUERTO GIRALDO </v>
          </cell>
          <cell r="I871" t="str">
            <v>08560003</v>
          </cell>
        </row>
        <row r="872">
          <cell r="A872" t="str">
            <v>ATLÁNTICO</v>
          </cell>
          <cell r="B872" t="str">
            <v>08</v>
          </cell>
          <cell r="E872" t="str">
            <v xml:space="preserve">ATLÁNTICOPONEDERA </v>
          </cell>
          <cell r="F872" t="str">
            <v>08560</v>
          </cell>
          <cell r="H872" t="str">
            <v xml:space="preserve">ATLÁNTICOPONEDERA SANTA RITA </v>
          </cell>
          <cell r="I872" t="str">
            <v>08560004</v>
          </cell>
        </row>
        <row r="873">
          <cell r="A873" t="str">
            <v>ATLÁNTICO</v>
          </cell>
          <cell r="B873" t="str">
            <v>08</v>
          </cell>
          <cell r="E873" t="str">
            <v xml:space="preserve">ATLÁNTICOPONEDERA </v>
          </cell>
          <cell r="F873" t="str">
            <v>08560</v>
          </cell>
          <cell r="H873" t="str">
            <v xml:space="preserve">ATLÁNTICOPONEDERA CASCAJAL </v>
          </cell>
          <cell r="I873" t="str">
            <v>08560007</v>
          </cell>
        </row>
        <row r="874">
          <cell r="A874" t="str">
            <v>ATLÁNTICO</v>
          </cell>
          <cell r="B874" t="str">
            <v>08</v>
          </cell>
          <cell r="E874" t="str">
            <v>ATLÁNTICOPUERTO COLOMBIA</v>
          </cell>
          <cell r="F874" t="str">
            <v>08573</v>
          </cell>
          <cell r="H874" t="str">
            <v>ATLÁNTICOPUERTO COLOMBIAPUERTO COLOMBIA</v>
          </cell>
          <cell r="I874" t="str">
            <v>08573000</v>
          </cell>
        </row>
        <row r="875">
          <cell r="A875" t="str">
            <v>ATLÁNTICO</v>
          </cell>
          <cell r="B875" t="str">
            <v>08</v>
          </cell>
          <cell r="E875" t="str">
            <v>ATLÁNTICOPUERTO COLOMBIA</v>
          </cell>
          <cell r="F875" t="str">
            <v>08573</v>
          </cell>
          <cell r="H875" t="str">
            <v xml:space="preserve">ATLÁNTICOPUERTO COLOMBIASALGAR </v>
          </cell>
          <cell r="I875" t="str">
            <v>08573002</v>
          </cell>
        </row>
        <row r="876">
          <cell r="A876" t="str">
            <v>ATLÁNTICO</v>
          </cell>
          <cell r="B876" t="str">
            <v>08</v>
          </cell>
          <cell r="E876" t="str">
            <v>ATLÁNTICOPUERTO COLOMBIA</v>
          </cell>
          <cell r="F876" t="str">
            <v>08573</v>
          </cell>
          <cell r="H876" t="str">
            <v>ATLÁNTICOPUERTO COLOMBIASABANILLA (MONTE CARMELO)</v>
          </cell>
          <cell r="I876" t="str">
            <v>08573003</v>
          </cell>
        </row>
        <row r="877">
          <cell r="A877" t="str">
            <v>ATLÁNTICO</v>
          </cell>
          <cell r="B877" t="str">
            <v>08</v>
          </cell>
          <cell r="E877" t="str">
            <v>ATLÁNTICOPUERTO COLOMBIA</v>
          </cell>
          <cell r="F877" t="str">
            <v>08573</v>
          </cell>
          <cell r="H877" t="str">
            <v xml:space="preserve">ATLÁNTICOPUERTO COLOMBIAURBANIZACIÓN BARRANQUILLA SPORT CLUB </v>
          </cell>
          <cell r="I877" t="str">
            <v>08573004</v>
          </cell>
        </row>
        <row r="878">
          <cell r="A878" t="str">
            <v>ATLÁNTICO</v>
          </cell>
          <cell r="B878" t="str">
            <v>08</v>
          </cell>
          <cell r="E878" t="str">
            <v>ATLÁNTICOPUERTO COLOMBIA</v>
          </cell>
          <cell r="F878" t="str">
            <v>08573</v>
          </cell>
          <cell r="H878" t="str">
            <v>ATLÁNTICOPUERTO COLOMBIACOUNTRY CLUB VILLAS</v>
          </cell>
          <cell r="I878" t="str">
            <v>08573005</v>
          </cell>
        </row>
        <row r="879">
          <cell r="A879" t="str">
            <v>ATLÁNTICO</v>
          </cell>
          <cell r="B879" t="str">
            <v>08</v>
          </cell>
          <cell r="E879" t="str">
            <v>ATLÁNTICOPUERTO COLOMBIA</v>
          </cell>
          <cell r="F879" t="str">
            <v>08573</v>
          </cell>
          <cell r="H879" t="str">
            <v>ATLÁNTICOPUERTO COLOMBIACOUNTRY MAR</v>
          </cell>
          <cell r="I879" t="str">
            <v>08573006</v>
          </cell>
        </row>
        <row r="880">
          <cell r="A880" t="str">
            <v>ATLÁNTICO</v>
          </cell>
          <cell r="B880" t="str">
            <v>08</v>
          </cell>
          <cell r="E880" t="str">
            <v>ATLÁNTICOPUERTO COLOMBIA</v>
          </cell>
          <cell r="F880" t="str">
            <v>08573</v>
          </cell>
          <cell r="H880" t="str">
            <v>ATLÁNTICOPUERTO COLOMBIALAGOS DE CAUJARAL</v>
          </cell>
          <cell r="I880" t="str">
            <v>08573007</v>
          </cell>
        </row>
        <row r="881">
          <cell r="A881" t="str">
            <v>ATLÁNTICO</v>
          </cell>
          <cell r="B881" t="str">
            <v>08</v>
          </cell>
          <cell r="E881" t="str">
            <v>ATLÁNTICOPUERTO COLOMBIA</v>
          </cell>
          <cell r="F881" t="str">
            <v>08573</v>
          </cell>
          <cell r="H881" t="str">
            <v>ATLÁNTICOPUERTO COLOMBIAVILLA CAMPESTRE</v>
          </cell>
          <cell r="I881" t="str">
            <v>08573008</v>
          </cell>
        </row>
        <row r="882">
          <cell r="A882" t="str">
            <v>ATLÁNTICO</v>
          </cell>
          <cell r="B882" t="str">
            <v>08</v>
          </cell>
          <cell r="E882" t="str">
            <v>ATLÁNTICOREPELON</v>
          </cell>
          <cell r="F882" t="str">
            <v>08606</v>
          </cell>
          <cell r="H882" t="str">
            <v>ATLÁNTICOREPELONREPELÓN</v>
          </cell>
          <cell r="I882" t="str">
            <v>08606000</v>
          </cell>
        </row>
        <row r="883">
          <cell r="A883" t="str">
            <v>ATLÁNTICO</v>
          </cell>
          <cell r="B883" t="str">
            <v>08</v>
          </cell>
          <cell r="E883" t="str">
            <v>ATLÁNTICOREPELON</v>
          </cell>
          <cell r="F883" t="str">
            <v>08606</v>
          </cell>
          <cell r="H883" t="str">
            <v xml:space="preserve">ATLÁNTICOREPELONARROYO NEGRO </v>
          </cell>
          <cell r="I883" t="str">
            <v>08606001</v>
          </cell>
        </row>
        <row r="884">
          <cell r="A884" t="str">
            <v>ATLÁNTICO</v>
          </cell>
          <cell r="B884" t="str">
            <v>08</v>
          </cell>
          <cell r="E884" t="str">
            <v>ATLÁNTICOREPELON</v>
          </cell>
          <cell r="F884" t="str">
            <v>08606</v>
          </cell>
          <cell r="H884" t="str">
            <v xml:space="preserve">ATLÁNTICOREPELONCIEN PESOS </v>
          </cell>
          <cell r="I884" t="str">
            <v>08606002</v>
          </cell>
        </row>
        <row r="885">
          <cell r="A885" t="str">
            <v>ATLÁNTICO</v>
          </cell>
          <cell r="B885" t="str">
            <v>08</v>
          </cell>
          <cell r="E885" t="str">
            <v>ATLÁNTICOREPELON</v>
          </cell>
          <cell r="F885" t="str">
            <v>08606</v>
          </cell>
          <cell r="H885" t="str">
            <v xml:space="preserve">ATLÁNTICOREPELONLAS TABLAS </v>
          </cell>
          <cell r="I885" t="str">
            <v>08606003</v>
          </cell>
        </row>
        <row r="886">
          <cell r="A886" t="str">
            <v>ATLÁNTICO</v>
          </cell>
          <cell r="B886" t="str">
            <v>08</v>
          </cell>
          <cell r="E886" t="str">
            <v>ATLÁNTICOREPELON</v>
          </cell>
          <cell r="F886" t="str">
            <v>08606</v>
          </cell>
          <cell r="H886" t="str">
            <v>ATLÁNTICOREPELONROTINET</v>
          </cell>
          <cell r="I886" t="str">
            <v>08606004</v>
          </cell>
        </row>
        <row r="887">
          <cell r="A887" t="str">
            <v>ATLÁNTICO</v>
          </cell>
          <cell r="B887" t="str">
            <v>08</v>
          </cell>
          <cell r="E887" t="str">
            <v>ATLÁNTICOREPELON</v>
          </cell>
          <cell r="F887" t="str">
            <v>08606</v>
          </cell>
          <cell r="H887" t="str">
            <v xml:space="preserve">ATLÁNTICOREPELONVILLA ROSA </v>
          </cell>
          <cell r="I887" t="str">
            <v>08606005</v>
          </cell>
        </row>
        <row r="888">
          <cell r="A888" t="str">
            <v>ATLÁNTICO</v>
          </cell>
          <cell r="B888" t="str">
            <v>08</v>
          </cell>
          <cell r="E888" t="str">
            <v>ATLÁNTICOREPELON</v>
          </cell>
          <cell r="F888" t="str">
            <v>08606</v>
          </cell>
          <cell r="H888" t="str">
            <v xml:space="preserve">ATLÁNTICOREPELONEL PORVENIR (LAS COMPUERTAS) </v>
          </cell>
          <cell r="I888" t="str">
            <v>08606006</v>
          </cell>
        </row>
        <row r="889">
          <cell r="A889" t="str">
            <v>ATLÁNTICO</v>
          </cell>
          <cell r="B889" t="str">
            <v>08</v>
          </cell>
          <cell r="E889" t="str">
            <v xml:space="preserve">ATLÁNTICOSABANAGRANDE </v>
          </cell>
          <cell r="F889" t="str">
            <v>08634</v>
          </cell>
          <cell r="H889" t="str">
            <v xml:space="preserve">ATLÁNTICOSABANAGRANDE SABANAGRANDE </v>
          </cell>
          <cell r="I889" t="str">
            <v>08634000</v>
          </cell>
        </row>
        <row r="890">
          <cell r="A890" t="str">
            <v>ATLÁNTICO</v>
          </cell>
          <cell r="B890" t="str">
            <v>08</v>
          </cell>
          <cell r="E890" t="str">
            <v>ATLÁNTICOSABANALARGA</v>
          </cell>
          <cell r="F890" t="str">
            <v>08638</v>
          </cell>
          <cell r="H890" t="str">
            <v>ATLÁNTICOSABANALARGASABANALARGA</v>
          </cell>
          <cell r="I890" t="str">
            <v>08638000</v>
          </cell>
        </row>
        <row r="891">
          <cell r="A891" t="str">
            <v>ATLÁNTICO</v>
          </cell>
          <cell r="B891" t="str">
            <v>08</v>
          </cell>
          <cell r="E891" t="str">
            <v>ATLÁNTICOSABANALARGA</v>
          </cell>
          <cell r="F891" t="str">
            <v>08638</v>
          </cell>
          <cell r="H891" t="str">
            <v>ATLÁNTICOSABANALARGAAGUADA DE PABLO</v>
          </cell>
          <cell r="I891" t="str">
            <v>08638001</v>
          </cell>
        </row>
        <row r="892">
          <cell r="A892" t="str">
            <v>ATLÁNTICO</v>
          </cell>
          <cell r="B892" t="str">
            <v>08</v>
          </cell>
          <cell r="E892" t="str">
            <v>ATLÁNTICOSABANALARGA</v>
          </cell>
          <cell r="F892" t="str">
            <v>08638</v>
          </cell>
          <cell r="H892" t="str">
            <v xml:space="preserve">ATLÁNTICOSABANALARGACASCAJAL </v>
          </cell>
          <cell r="I892" t="str">
            <v>08638002</v>
          </cell>
        </row>
        <row r="893">
          <cell r="A893" t="str">
            <v>ATLÁNTICO</v>
          </cell>
          <cell r="B893" t="str">
            <v>08</v>
          </cell>
          <cell r="E893" t="str">
            <v>ATLÁNTICOSABANALARGA</v>
          </cell>
          <cell r="F893" t="str">
            <v>08638</v>
          </cell>
          <cell r="H893" t="str">
            <v xml:space="preserve">ATLÁNTICOSABANALARGACOLOMBIA </v>
          </cell>
          <cell r="I893" t="str">
            <v>08638003</v>
          </cell>
        </row>
        <row r="894">
          <cell r="A894" t="str">
            <v>ATLÁNTICO</v>
          </cell>
          <cell r="B894" t="str">
            <v>08</v>
          </cell>
          <cell r="E894" t="str">
            <v>ATLÁNTICOSABANALARGA</v>
          </cell>
          <cell r="F894" t="str">
            <v>08638</v>
          </cell>
          <cell r="H894" t="str">
            <v xml:space="preserve">ATLÁNTICOSABANALARGAISABEL LÓPEZ </v>
          </cell>
          <cell r="I894" t="str">
            <v>08638004</v>
          </cell>
        </row>
        <row r="895">
          <cell r="A895" t="str">
            <v>ATLÁNTICO</v>
          </cell>
          <cell r="B895" t="str">
            <v>08</v>
          </cell>
          <cell r="E895" t="str">
            <v>ATLÁNTICOSABANALARGA</v>
          </cell>
          <cell r="F895" t="str">
            <v>08638</v>
          </cell>
          <cell r="H895" t="str">
            <v>ATLÁNTICOSABANALARGALA PEÑA</v>
          </cell>
          <cell r="I895" t="str">
            <v>08638005</v>
          </cell>
        </row>
        <row r="896">
          <cell r="A896" t="str">
            <v>ATLÁNTICO</v>
          </cell>
          <cell r="B896" t="str">
            <v>08</v>
          </cell>
          <cell r="E896" t="str">
            <v>ATLÁNTICOSABANALARGA</v>
          </cell>
          <cell r="F896" t="str">
            <v>08638</v>
          </cell>
          <cell r="H896" t="str">
            <v xml:space="preserve">ATLÁNTICOSABANALARGAMOLINERO </v>
          </cell>
          <cell r="I896" t="str">
            <v>08638006</v>
          </cell>
        </row>
        <row r="897">
          <cell r="A897" t="str">
            <v>ATLÁNTICO</v>
          </cell>
          <cell r="B897" t="str">
            <v>08</v>
          </cell>
          <cell r="E897" t="str">
            <v>ATLÁNTICOSABANALARGA</v>
          </cell>
          <cell r="F897" t="str">
            <v>08638</v>
          </cell>
          <cell r="H897" t="str">
            <v>ATLÁNTICOSABANALARGAMIRADOR</v>
          </cell>
          <cell r="I897" t="str">
            <v>08638007</v>
          </cell>
        </row>
        <row r="898">
          <cell r="A898" t="str">
            <v>ATLÁNTICO</v>
          </cell>
          <cell r="B898" t="str">
            <v>08</v>
          </cell>
          <cell r="E898" t="str">
            <v>ATLÁNTICOSABANALARGA</v>
          </cell>
          <cell r="F898" t="str">
            <v>08638</v>
          </cell>
          <cell r="H898" t="str">
            <v>ATLÁNTICOSABANALARGAGALLEGO</v>
          </cell>
          <cell r="I898" t="str">
            <v>08638008</v>
          </cell>
        </row>
        <row r="899">
          <cell r="A899" t="str">
            <v>ATLÁNTICO</v>
          </cell>
          <cell r="B899" t="str">
            <v>08</v>
          </cell>
          <cell r="E899" t="str">
            <v>ATLÁNTICOSABANALARGA</v>
          </cell>
          <cell r="F899" t="str">
            <v>08638</v>
          </cell>
          <cell r="H899" t="str">
            <v>ATLÁNTICOSABANALARGAPATILLA</v>
          </cell>
          <cell r="I899" t="str">
            <v>08638010</v>
          </cell>
        </row>
        <row r="900">
          <cell r="A900" t="str">
            <v>ATLÁNTICO</v>
          </cell>
          <cell r="B900" t="str">
            <v>08</v>
          </cell>
          <cell r="E900" t="str">
            <v>ATLÁNTICOSANTA LUCIA</v>
          </cell>
          <cell r="F900" t="str">
            <v>08675</v>
          </cell>
          <cell r="H900" t="str">
            <v>ATLÁNTICOSANTA LUCIASANTA LUCÍA</v>
          </cell>
          <cell r="I900" t="str">
            <v>08675000</v>
          </cell>
        </row>
        <row r="901">
          <cell r="A901" t="str">
            <v>ATLÁNTICO</v>
          </cell>
          <cell r="B901" t="str">
            <v>08</v>
          </cell>
          <cell r="E901" t="str">
            <v>ATLÁNTICOSANTA LUCIA</v>
          </cell>
          <cell r="F901" t="str">
            <v>08675</v>
          </cell>
          <cell r="H901" t="str">
            <v>ATLÁNTICOSANTA LUCIAALGODONAL</v>
          </cell>
          <cell r="I901" t="str">
            <v>08675001</v>
          </cell>
        </row>
        <row r="902">
          <cell r="A902" t="str">
            <v>ATLÁNTICO</v>
          </cell>
          <cell r="B902" t="str">
            <v>08</v>
          </cell>
          <cell r="E902" t="str">
            <v>ATLÁNTICOSANTO TOMAS</v>
          </cell>
          <cell r="F902" t="str">
            <v>08685</v>
          </cell>
          <cell r="H902" t="str">
            <v>ATLÁNTICOSANTO TOMASSANTO TOMÁS</v>
          </cell>
          <cell r="I902" t="str">
            <v>08685000</v>
          </cell>
        </row>
        <row r="903">
          <cell r="A903" t="str">
            <v>ATLÁNTICO</v>
          </cell>
          <cell r="B903" t="str">
            <v>08</v>
          </cell>
          <cell r="E903" t="str">
            <v>ATLÁNTICOSANTO TOMAS</v>
          </cell>
          <cell r="F903" t="str">
            <v>08685</v>
          </cell>
          <cell r="H903" t="str">
            <v xml:space="preserve">ATLÁNTICOSANTO TOMASEL UVITO </v>
          </cell>
          <cell r="I903" t="str">
            <v>08685001</v>
          </cell>
        </row>
        <row r="904">
          <cell r="A904" t="str">
            <v>ATLÁNTICO</v>
          </cell>
          <cell r="B904" t="str">
            <v>08</v>
          </cell>
          <cell r="E904" t="str">
            <v>ATLÁNTICOSOLEDAD</v>
          </cell>
          <cell r="F904" t="str">
            <v>08758</v>
          </cell>
          <cell r="H904" t="str">
            <v>ATLÁNTICOSOLEDADSOLEDAD</v>
          </cell>
          <cell r="I904" t="str">
            <v>08758000</v>
          </cell>
        </row>
        <row r="905">
          <cell r="A905" t="str">
            <v>ATLÁNTICO</v>
          </cell>
          <cell r="B905" t="str">
            <v>08</v>
          </cell>
          <cell r="E905" t="str">
            <v xml:space="preserve">ATLÁNTICOSUAN </v>
          </cell>
          <cell r="F905" t="str">
            <v>08770</v>
          </cell>
          <cell r="H905" t="str">
            <v xml:space="preserve">ATLÁNTICOSUAN SUAN </v>
          </cell>
          <cell r="I905" t="str">
            <v>08770000</v>
          </cell>
        </row>
        <row r="906">
          <cell r="A906" t="str">
            <v>ATLÁNTICO</v>
          </cell>
          <cell r="B906" t="str">
            <v>08</v>
          </cell>
          <cell r="E906" t="str">
            <v xml:space="preserve">ATLÁNTICOTUBARA </v>
          </cell>
          <cell r="F906" t="str">
            <v>08832</v>
          </cell>
          <cell r="H906" t="str">
            <v xml:space="preserve">ATLÁNTICOTUBARA TUBARÁ </v>
          </cell>
          <cell r="I906" t="str">
            <v>08832000</v>
          </cell>
        </row>
        <row r="907">
          <cell r="A907" t="str">
            <v>ATLÁNTICO</v>
          </cell>
          <cell r="B907" t="str">
            <v>08</v>
          </cell>
          <cell r="E907" t="str">
            <v xml:space="preserve">ATLÁNTICOTUBARA </v>
          </cell>
          <cell r="F907" t="str">
            <v>08832</v>
          </cell>
          <cell r="H907" t="str">
            <v xml:space="preserve">ATLÁNTICOTUBARA CUATRO BOCAS </v>
          </cell>
          <cell r="I907" t="str">
            <v>08832001</v>
          </cell>
        </row>
        <row r="908">
          <cell r="A908" t="str">
            <v>ATLÁNTICO</v>
          </cell>
          <cell r="B908" t="str">
            <v>08</v>
          </cell>
          <cell r="E908" t="str">
            <v xml:space="preserve">ATLÁNTICOTUBARA </v>
          </cell>
          <cell r="F908" t="str">
            <v>08832</v>
          </cell>
          <cell r="H908" t="str">
            <v xml:space="preserve">ATLÁNTICOTUBARA EL MORRO </v>
          </cell>
          <cell r="I908" t="str">
            <v>08832002</v>
          </cell>
        </row>
        <row r="909">
          <cell r="A909" t="str">
            <v>ATLÁNTICO</v>
          </cell>
          <cell r="B909" t="str">
            <v>08</v>
          </cell>
          <cell r="E909" t="str">
            <v xml:space="preserve">ATLÁNTICOTUBARA </v>
          </cell>
          <cell r="F909" t="str">
            <v>08832</v>
          </cell>
          <cell r="H909" t="str">
            <v>ATLÁNTICOTUBARA GUAIMARAL</v>
          </cell>
          <cell r="I909" t="str">
            <v>08832003</v>
          </cell>
        </row>
        <row r="910">
          <cell r="A910" t="str">
            <v>ATLÁNTICO</v>
          </cell>
          <cell r="B910" t="str">
            <v>08</v>
          </cell>
          <cell r="E910" t="str">
            <v xml:space="preserve">ATLÁNTICOTUBARA </v>
          </cell>
          <cell r="F910" t="str">
            <v>08832</v>
          </cell>
          <cell r="H910" t="str">
            <v>ATLÁNTICOTUBARA JUARUCO</v>
          </cell>
          <cell r="I910" t="str">
            <v>08832004</v>
          </cell>
        </row>
        <row r="911">
          <cell r="A911" t="str">
            <v>ATLÁNTICO</v>
          </cell>
          <cell r="B911" t="str">
            <v>08</v>
          </cell>
          <cell r="E911" t="str">
            <v xml:space="preserve">ATLÁNTICOTUBARA </v>
          </cell>
          <cell r="F911" t="str">
            <v>08832</v>
          </cell>
          <cell r="H911" t="str">
            <v>ATLÁNTICOTUBARA PLAYA MENDOZA</v>
          </cell>
          <cell r="I911" t="str">
            <v>08832010</v>
          </cell>
        </row>
        <row r="912">
          <cell r="A912" t="str">
            <v>ATLÁNTICO</v>
          </cell>
          <cell r="B912" t="str">
            <v>08</v>
          </cell>
          <cell r="E912" t="str">
            <v xml:space="preserve">ATLÁNTICOTUBARA </v>
          </cell>
          <cell r="F912" t="str">
            <v>08832</v>
          </cell>
          <cell r="H912" t="str">
            <v>ATLÁNTICOTUBARA PLAYAS DE EDRIMÁN</v>
          </cell>
          <cell r="I912" t="str">
            <v>08832011</v>
          </cell>
        </row>
        <row r="913">
          <cell r="A913" t="str">
            <v>ATLÁNTICO</v>
          </cell>
          <cell r="B913" t="str">
            <v>08</v>
          </cell>
          <cell r="E913" t="str">
            <v xml:space="preserve">ATLÁNTICOTUBARA </v>
          </cell>
          <cell r="F913" t="str">
            <v>08832</v>
          </cell>
          <cell r="H913" t="str">
            <v>ATLÁNTICOTUBARA VILLAS DE PALMARITO</v>
          </cell>
          <cell r="I913" t="str">
            <v>08832012</v>
          </cell>
        </row>
        <row r="914">
          <cell r="A914" t="str">
            <v>ATLÁNTICO</v>
          </cell>
          <cell r="B914" t="str">
            <v>08</v>
          </cell>
          <cell r="E914" t="str">
            <v xml:space="preserve">ATLÁNTICOUSIACURI </v>
          </cell>
          <cell r="F914" t="str">
            <v>08849</v>
          </cell>
          <cell r="H914" t="str">
            <v xml:space="preserve">ATLÁNTICOUSIACURI USIACURÍ </v>
          </cell>
          <cell r="I914" t="str">
            <v>08849000</v>
          </cell>
        </row>
        <row r="915">
          <cell r="A915" t="str">
            <v>BOGOTA D.C.</v>
          </cell>
          <cell r="B915">
            <v>11</v>
          </cell>
          <cell r="E915" t="str">
            <v>BOGOTA D.C.BOGOTA DISTRITO CAPITAL</v>
          </cell>
          <cell r="F915">
            <v>11001</v>
          </cell>
          <cell r="H915" t="str">
            <v xml:space="preserve">BOGOTA D.C.BOGOTA DISTRITO CAPITALBOGOTÁ, D.C. </v>
          </cell>
          <cell r="I915">
            <v>11001000</v>
          </cell>
        </row>
        <row r="916">
          <cell r="A916" t="str">
            <v>BOGOTA D.C.</v>
          </cell>
          <cell r="B916">
            <v>11</v>
          </cell>
          <cell r="E916" t="str">
            <v>BOGOTA D.C.BOGOTA DISTRITO CAPITAL</v>
          </cell>
          <cell r="F916">
            <v>11001</v>
          </cell>
          <cell r="H916" t="str">
            <v xml:space="preserve">BOGOTA D.C.BOGOTA DISTRITO CAPITALNAZARETH </v>
          </cell>
          <cell r="I916">
            <v>11001002</v>
          </cell>
        </row>
        <row r="917">
          <cell r="A917" t="str">
            <v>BOGOTA D.C.</v>
          </cell>
          <cell r="B917">
            <v>11</v>
          </cell>
          <cell r="E917" t="str">
            <v>BOGOTA D.C.BOGOTA DISTRITO CAPITAL</v>
          </cell>
          <cell r="F917">
            <v>11001</v>
          </cell>
          <cell r="H917" t="str">
            <v>BOGOTA D.C.BOGOTA DISTRITO CAPITALSAN JUAN DE SUMAPAZ</v>
          </cell>
          <cell r="I917">
            <v>11001005</v>
          </cell>
        </row>
        <row r="918">
          <cell r="A918" t="str">
            <v>BOGOTA D.C.</v>
          </cell>
          <cell r="B918">
            <v>11</v>
          </cell>
          <cell r="E918" t="str">
            <v>BOGOTA D.C.BOGOTA DISTRITO CAPITAL</v>
          </cell>
          <cell r="F918">
            <v>11001</v>
          </cell>
          <cell r="H918" t="str">
            <v xml:space="preserve">BOGOTA D.C.BOGOTA DISTRITO CAPITALMOCHUELO ABAJO </v>
          </cell>
          <cell r="I918">
            <v>11001006</v>
          </cell>
        </row>
        <row r="919">
          <cell r="A919" t="str">
            <v>BOGOTA D.C.</v>
          </cell>
          <cell r="B919">
            <v>11</v>
          </cell>
          <cell r="E919" t="str">
            <v>BOGOTA D.C.BOGOTA DISTRITO CAPITAL</v>
          </cell>
          <cell r="F919">
            <v>11001</v>
          </cell>
          <cell r="H919" t="str">
            <v>BOGOTA D.C.BOGOTA DISTRITO CAPITALPASQUILLA</v>
          </cell>
          <cell r="I919">
            <v>11001007</v>
          </cell>
        </row>
        <row r="920">
          <cell r="A920" t="str">
            <v>BOGOTA D.C.</v>
          </cell>
          <cell r="B920">
            <v>11</v>
          </cell>
          <cell r="E920" t="str">
            <v>BOGOTA D.C.BOGOTA DISTRITO CAPITAL</v>
          </cell>
          <cell r="F920">
            <v>11001</v>
          </cell>
          <cell r="H920" t="str">
            <v xml:space="preserve">BOGOTA D.C.BOGOTA DISTRITO CAPITALSAN JUAN </v>
          </cell>
          <cell r="I920">
            <v>11001008</v>
          </cell>
        </row>
        <row r="921">
          <cell r="A921" t="str">
            <v>BOGOTA D.C.</v>
          </cell>
          <cell r="B921">
            <v>11</v>
          </cell>
          <cell r="E921" t="str">
            <v>BOGOTA D.C.BOGOTA DISTRITO CAPITAL</v>
          </cell>
          <cell r="F921">
            <v>11001</v>
          </cell>
          <cell r="H921" t="str">
            <v>BOGOTA D.C.BOGOTA DISTRITO CAPITALBETANIA</v>
          </cell>
          <cell r="I921">
            <v>11001009</v>
          </cell>
        </row>
        <row r="922">
          <cell r="A922" t="str">
            <v>BOGOTA D.C.</v>
          </cell>
          <cell r="B922">
            <v>11</v>
          </cell>
          <cell r="E922" t="str">
            <v>BOGOTA D.C.BOGOTA DISTRITO CAPITAL</v>
          </cell>
          <cell r="F922">
            <v>11001</v>
          </cell>
          <cell r="H922" t="str">
            <v xml:space="preserve">BOGOTA D.C.BOGOTA DISTRITO CAPITALLA UNIÓN </v>
          </cell>
          <cell r="I922">
            <v>11001010</v>
          </cell>
        </row>
        <row r="923">
          <cell r="A923" t="str">
            <v>BOLÍVAR</v>
          </cell>
          <cell r="B923">
            <v>13</v>
          </cell>
          <cell r="E923" t="str">
            <v>BOLÍVARCARTAGENA</v>
          </cell>
          <cell r="F923">
            <v>13001</v>
          </cell>
          <cell r="H923" t="str">
            <v xml:space="preserve">BOLÍVARCARTAGENADISTRITO TURÍSTICO Y CULTURAL DE CARTAGENA DE INDIAS </v>
          </cell>
          <cell r="I923">
            <v>13001000</v>
          </cell>
        </row>
        <row r="924">
          <cell r="A924" t="str">
            <v>BOLÍVAR</v>
          </cell>
          <cell r="B924">
            <v>13</v>
          </cell>
          <cell r="E924" t="str">
            <v>BOLÍVARCARTAGENA</v>
          </cell>
          <cell r="F924">
            <v>13001</v>
          </cell>
          <cell r="H924" t="str">
            <v xml:space="preserve">BOLÍVARCARTAGENAARROYO DE PIEDRA </v>
          </cell>
          <cell r="I924">
            <v>13001001</v>
          </cell>
        </row>
        <row r="925">
          <cell r="A925" t="str">
            <v>BOLÍVAR</v>
          </cell>
          <cell r="B925">
            <v>13</v>
          </cell>
          <cell r="E925" t="str">
            <v>BOLÍVARCARTAGENA</v>
          </cell>
          <cell r="F925">
            <v>13001</v>
          </cell>
          <cell r="H925" t="str">
            <v>BOLÍVARCARTAGENAARROYO GRANDE</v>
          </cell>
          <cell r="I925">
            <v>13001002</v>
          </cell>
        </row>
        <row r="926">
          <cell r="A926" t="str">
            <v>BOLÍVAR</v>
          </cell>
          <cell r="B926">
            <v>13</v>
          </cell>
          <cell r="E926" t="str">
            <v>BOLÍVARCARTAGENA</v>
          </cell>
          <cell r="F926">
            <v>13001</v>
          </cell>
          <cell r="H926" t="str">
            <v xml:space="preserve">BOLÍVARCARTAGENABARÚ </v>
          </cell>
          <cell r="I926">
            <v>13001003</v>
          </cell>
        </row>
        <row r="927">
          <cell r="A927" t="str">
            <v>BOLÍVAR</v>
          </cell>
          <cell r="B927">
            <v>13</v>
          </cell>
          <cell r="E927" t="str">
            <v>BOLÍVARCARTAGENA</v>
          </cell>
          <cell r="F927">
            <v>13001</v>
          </cell>
          <cell r="H927" t="str">
            <v>BOLÍVARCARTAGENABAYUNCA</v>
          </cell>
          <cell r="I927">
            <v>13001004</v>
          </cell>
        </row>
        <row r="928">
          <cell r="A928" t="str">
            <v>BOLÍVAR</v>
          </cell>
          <cell r="B928">
            <v>13</v>
          </cell>
          <cell r="E928" t="str">
            <v>BOLÍVARCARTAGENA</v>
          </cell>
          <cell r="F928">
            <v>13001</v>
          </cell>
          <cell r="H928" t="str">
            <v>BOLÍVARCARTAGENABOCACHICA</v>
          </cell>
          <cell r="I928">
            <v>13001005</v>
          </cell>
        </row>
        <row r="929">
          <cell r="A929" t="str">
            <v>BOLÍVAR</v>
          </cell>
          <cell r="B929">
            <v>13</v>
          </cell>
          <cell r="E929" t="str">
            <v>BOLÍVARCARTAGENA</v>
          </cell>
          <cell r="F929">
            <v>13001</v>
          </cell>
          <cell r="H929" t="str">
            <v xml:space="preserve">BOLÍVARCARTAGENACAÑO DEL ORO </v>
          </cell>
          <cell r="I929">
            <v>13001006</v>
          </cell>
        </row>
        <row r="930">
          <cell r="A930" t="str">
            <v>BOLÍVAR</v>
          </cell>
          <cell r="B930">
            <v>13</v>
          </cell>
          <cell r="E930" t="str">
            <v>BOLÍVARCARTAGENA</v>
          </cell>
          <cell r="F930">
            <v>13001</v>
          </cell>
          <cell r="H930" t="str">
            <v>BOLÍVARCARTAGENAISLA FUERTE</v>
          </cell>
          <cell r="I930">
            <v>13001007</v>
          </cell>
        </row>
        <row r="931">
          <cell r="A931" t="str">
            <v>BOLÍVAR</v>
          </cell>
          <cell r="B931">
            <v>13</v>
          </cell>
          <cell r="E931" t="str">
            <v>BOLÍVARCARTAGENA</v>
          </cell>
          <cell r="F931">
            <v>13001</v>
          </cell>
          <cell r="H931" t="str">
            <v>BOLÍVARCARTAGENALA BOQUILLA</v>
          </cell>
          <cell r="I931">
            <v>13001008</v>
          </cell>
        </row>
        <row r="932">
          <cell r="A932" t="str">
            <v>BOLÍVAR</v>
          </cell>
          <cell r="B932">
            <v>13</v>
          </cell>
          <cell r="E932" t="str">
            <v>BOLÍVARCARTAGENA</v>
          </cell>
          <cell r="F932">
            <v>13001</v>
          </cell>
          <cell r="H932" t="str">
            <v xml:space="preserve">BOLÍVARCARTAGENAPASACABALLOS </v>
          </cell>
          <cell r="I932">
            <v>13001009</v>
          </cell>
        </row>
        <row r="933">
          <cell r="A933" t="str">
            <v>BOLÍVAR</v>
          </cell>
          <cell r="B933">
            <v>13</v>
          </cell>
          <cell r="E933" t="str">
            <v>BOLÍVARCARTAGENA</v>
          </cell>
          <cell r="F933">
            <v>13001</v>
          </cell>
          <cell r="H933" t="str">
            <v>BOLÍVARCARTAGENAPUNTA CANOA</v>
          </cell>
          <cell r="I933">
            <v>13001010</v>
          </cell>
        </row>
        <row r="934">
          <cell r="A934" t="str">
            <v>BOLÍVAR</v>
          </cell>
          <cell r="B934">
            <v>13</v>
          </cell>
          <cell r="E934" t="str">
            <v>BOLÍVARCARTAGENA</v>
          </cell>
          <cell r="F934">
            <v>13001</v>
          </cell>
          <cell r="H934" t="str">
            <v>BOLÍVARCARTAGENASANTA ANA</v>
          </cell>
          <cell r="I934">
            <v>13001012</v>
          </cell>
        </row>
        <row r="935">
          <cell r="A935" t="str">
            <v>BOLÍVAR</v>
          </cell>
          <cell r="B935">
            <v>13</v>
          </cell>
          <cell r="E935" t="str">
            <v>BOLÍVARCARTAGENA</v>
          </cell>
          <cell r="F935">
            <v>13001</v>
          </cell>
          <cell r="H935" t="str">
            <v xml:space="preserve">BOLÍVARCARTAGENATIERRA BOMBA </v>
          </cell>
          <cell r="I935">
            <v>13001013</v>
          </cell>
        </row>
        <row r="936">
          <cell r="A936" t="str">
            <v>BOLÍVAR</v>
          </cell>
          <cell r="B936">
            <v>13</v>
          </cell>
          <cell r="E936" t="str">
            <v>BOLÍVARCARTAGENA</v>
          </cell>
          <cell r="F936">
            <v>13001</v>
          </cell>
          <cell r="H936" t="str">
            <v>BOLÍVARCARTAGENAPUNTA ARENA</v>
          </cell>
          <cell r="I936">
            <v>13001014</v>
          </cell>
        </row>
        <row r="937">
          <cell r="A937" t="str">
            <v>BOLÍVAR</v>
          </cell>
          <cell r="B937">
            <v>13</v>
          </cell>
          <cell r="E937" t="str">
            <v>BOLÍVARCARTAGENA</v>
          </cell>
          <cell r="F937">
            <v>13001</v>
          </cell>
          <cell r="H937" t="str">
            <v xml:space="preserve">BOLÍVARCARTAGENAARARCA </v>
          </cell>
          <cell r="I937">
            <v>13001015</v>
          </cell>
        </row>
        <row r="938">
          <cell r="A938" t="str">
            <v>BOLÍVAR</v>
          </cell>
          <cell r="B938">
            <v>13</v>
          </cell>
          <cell r="E938" t="str">
            <v>BOLÍVARCARTAGENA</v>
          </cell>
          <cell r="F938">
            <v>13001</v>
          </cell>
          <cell r="H938" t="str">
            <v>BOLÍVARCARTAGENALETICIA</v>
          </cell>
          <cell r="I938">
            <v>13001016</v>
          </cell>
        </row>
        <row r="939">
          <cell r="A939" t="str">
            <v>BOLÍVAR</v>
          </cell>
          <cell r="B939">
            <v>13</v>
          </cell>
          <cell r="E939" t="str">
            <v>BOLÍVARCARTAGENA</v>
          </cell>
          <cell r="F939">
            <v>13001</v>
          </cell>
          <cell r="H939" t="str">
            <v xml:space="preserve">BOLÍVARCARTAGENAARCHIPIELAGO DE SAN BERNARDO </v>
          </cell>
          <cell r="I939">
            <v>13001017</v>
          </cell>
        </row>
        <row r="940">
          <cell r="A940" t="str">
            <v>BOLÍVAR</v>
          </cell>
          <cell r="B940">
            <v>13</v>
          </cell>
          <cell r="E940" t="str">
            <v>BOLÍVARCARTAGENA</v>
          </cell>
          <cell r="F940">
            <v>13001</v>
          </cell>
          <cell r="H940" t="str">
            <v>BOLÍVARCARTAGENAEL RECREO</v>
          </cell>
          <cell r="I940">
            <v>13001018</v>
          </cell>
        </row>
        <row r="941">
          <cell r="A941" t="str">
            <v>BOLÍVAR</v>
          </cell>
          <cell r="B941">
            <v>13</v>
          </cell>
          <cell r="E941" t="str">
            <v>BOLÍVARCARTAGENA</v>
          </cell>
          <cell r="F941">
            <v>13001</v>
          </cell>
          <cell r="H941" t="str">
            <v xml:space="preserve">BOLÍVARCARTAGENAPUERTO REY </v>
          </cell>
          <cell r="I941">
            <v>13001019</v>
          </cell>
        </row>
        <row r="942">
          <cell r="A942" t="str">
            <v>BOLÍVAR</v>
          </cell>
          <cell r="B942">
            <v>13</v>
          </cell>
          <cell r="E942" t="str">
            <v>BOLÍVARCARTAGENA</v>
          </cell>
          <cell r="F942">
            <v>13001</v>
          </cell>
          <cell r="H942" t="str">
            <v xml:space="preserve">BOLÍVARCARTAGENAPONTEZUELA </v>
          </cell>
          <cell r="I942">
            <v>13001020</v>
          </cell>
        </row>
        <row r="943">
          <cell r="A943" t="str">
            <v>BOLÍVAR</v>
          </cell>
          <cell r="B943">
            <v>13</v>
          </cell>
          <cell r="E943" t="str">
            <v>BOLÍVARCARTAGENA</v>
          </cell>
          <cell r="F943">
            <v>13001</v>
          </cell>
          <cell r="H943" t="str">
            <v>BOLÍVARCARTAGENAISLAS DEL ROSARIO</v>
          </cell>
          <cell r="I943">
            <v>13001021</v>
          </cell>
        </row>
        <row r="944">
          <cell r="A944" t="str">
            <v>BOLÍVAR</v>
          </cell>
          <cell r="B944">
            <v>13</v>
          </cell>
          <cell r="E944" t="str">
            <v>BOLÍVARCARTAGENA</v>
          </cell>
          <cell r="F944">
            <v>13001</v>
          </cell>
          <cell r="H944" t="str">
            <v>BOLÍVARCARTAGENAPALENQUILLO</v>
          </cell>
          <cell r="I944">
            <v>13001022</v>
          </cell>
        </row>
        <row r="945">
          <cell r="A945" t="str">
            <v>BOLÍVAR</v>
          </cell>
          <cell r="B945">
            <v>13</v>
          </cell>
          <cell r="E945" t="str">
            <v>BOLÍVARCARTAGENA</v>
          </cell>
          <cell r="F945">
            <v>13001</v>
          </cell>
          <cell r="H945" t="str">
            <v>BOLÍVARCARTAGENAPIEDRECITAS</v>
          </cell>
          <cell r="I945">
            <v>13001023</v>
          </cell>
        </row>
        <row r="946">
          <cell r="A946" t="str">
            <v>BOLÍVAR</v>
          </cell>
          <cell r="B946">
            <v>13</v>
          </cell>
          <cell r="E946" t="str">
            <v>BOLÍVARCARTAGENA</v>
          </cell>
          <cell r="F946">
            <v>13001</v>
          </cell>
          <cell r="H946" t="str">
            <v xml:space="preserve">BOLÍVARCARTAGENAPLAYA DORADA </v>
          </cell>
          <cell r="I946">
            <v>13001024</v>
          </cell>
        </row>
        <row r="947">
          <cell r="A947" t="str">
            <v>BOLÍVAR</v>
          </cell>
          <cell r="B947">
            <v>13</v>
          </cell>
          <cell r="E947" t="str">
            <v>BOLÍVARCARTAGENA</v>
          </cell>
          <cell r="F947">
            <v>13001</v>
          </cell>
          <cell r="H947" t="str">
            <v xml:space="preserve">BOLÍVARCARTAGENAARROYO DE LAS CANOAS </v>
          </cell>
          <cell r="I947">
            <v>13001026</v>
          </cell>
        </row>
        <row r="948">
          <cell r="A948" t="str">
            <v>BOLÍVAR</v>
          </cell>
          <cell r="B948">
            <v>13</v>
          </cell>
          <cell r="E948" t="str">
            <v>BOLÍVARCARTAGENA</v>
          </cell>
          <cell r="F948">
            <v>13001</v>
          </cell>
          <cell r="H948" t="str">
            <v>BOLÍVARCARTAGENAEL PUEBLITO</v>
          </cell>
          <cell r="I948">
            <v>13001027</v>
          </cell>
        </row>
        <row r="949">
          <cell r="A949" t="str">
            <v>BOLÍVAR</v>
          </cell>
          <cell r="B949">
            <v>13</v>
          </cell>
          <cell r="E949" t="str">
            <v>BOLÍVARCARTAGENA</v>
          </cell>
          <cell r="F949">
            <v>13001</v>
          </cell>
          <cell r="H949" t="str">
            <v>BOLÍVARCARTAGENALAS EUROPAS</v>
          </cell>
          <cell r="I949">
            <v>13001028</v>
          </cell>
        </row>
        <row r="950">
          <cell r="A950" t="str">
            <v>BOLÍVAR</v>
          </cell>
          <cell r="B950">
            <v>13</v>
          </cell>
          <cell r="E950" t="str">
            <v>BOLÍVARCARTAGENA</v>
          </cell>
          <cell r="F950">
            <v>13001</v>
          </cell>
          <cell r="H950" t="str">
            <v xml:space="preserve">BOLÍVARCARTAGENAMANZANILLO DEL MAR </v>
          </cell>
          <cell r="I950">
            <v>13001029</v>
          </cell>
        </row>
        <row r="951">
          <cell r="A951" t="str">
            <v>BOLÍVAR</v>
          </cell>
          <cell r="B951">
            <v>13</v>
          </cell>
          <cell r="E951" t="str">
            <v>BOLÍVARCARTAGENA</v>
          </cell>
          <cell r="F951">
            <v>13001</v>
          </cell>
          <cell r="H951" t="str">
            <v>BOLÍVARCARTAGENATIERRA BAJA</v>
          </cell>
          <cell r="I951">
            <v>13001030</v>
          </cell>
        </row>
        <row r="952">
          <cell r="A952" t="str">
            <v>BOLÍVAR</v>
          </cell>
          <cell r="B952">
            <v>13</v>
          </cell>
          <cell r="E952" t="str">
            <v>BOLÍVARCARTAGENA</v>
          </cell>
          <cell r="F952">
            <v>13001</v>
          </cell>
          <cell r="H952" t="str">
            <v xml:space="preserve">BOLÍVARCARTAGENABOQUILLITA </v>
          </cell>
          <cell r="I952">
            <v>13001032</v>
          </cell>
        </row>
        <row r="953">
          <cell r="A953" t="str">
            <v>BOLÍVAR</v>
          </cell>
          <cell r="B953">
            <v>13</v>
          </cell>
          <cell r="E953" t="str">
            <v>BOLÍVARCARTAGENA</v>
          </cell>
          <cell r="F953">
            <v>13001</v>
          </cell>
          <cell r="H953" t="str">
            <v xml:space="preserve">BOLÍVARCARTAGENAMEMBRILLAL </v>
          </cell>
          <cell r="I953">
            <v>13001033</v>
          </cell>
        </row>
        <row r="954">
          <cell r="A954" t="str">
            <v>BOLÍVAR</v>
          </cell>
          <cell r="B954">
            <v>13</v>
          </cell>
          <cell r="E954" t="str">
            <v xml:space="preserve">BOLÍVARACHI </v>
          </cell>
          <cell r="F954">
            <v>13006</v>
          </cell>
          <cell r="H954" t="str">
            <v xml:space="preserve">BOLÍVARACHI ACHÍ </v>
          </cell>
          <cell r="I954">
            <v>13006000</v>
          </cell>
        </row>
        <row r="955">
          <cell r="A955" t="str">
            <v>BOLÍVAR</v>
          </cell>
          <cell r="B955">
            <v>13</v>
          </cell>
          <cell r="E955" t="str">
            <v xml:space="preserve">BOLÍVARACHI </v>
          </cell>
          <cell r="F955">
            <v>13006</v>
          </cell>
          <cell r="H955" t="str">
            <v xml:space="preserve">BOLÍVARACHI BOYACÁ </v>
          </cell>
          <cell r="I955">
            <v>13006002</v>
          </cell>
        </row>
        <row r="956">
          <cell r="A956" t="str">
            <v>BOLÍVAR</v>
          </cell>
          <cell r="B956">
            <v>13</v>
          </cell>
          <cell r="E956" t="str">
            <v xml:space="preserve">BOLÍVARACHI </v>
          </cell>
          <cell r="F956">
            <v>13006</v>
          </cell>
          <cell r="H956" t="str">
            <v xml:space="preserve">BOLÍVARACHI BUENAVISTA </v>
          </cell>
          <cell r="I956">
            <v>13006003</v>
          </cell>
        </row>
        <row r="957">
          <cell r="A957" t="str">
            <v>BOLÍVAR</v>
          </cell>
          <cell r="B957">
            <v>13</v>
          </cell>
          <cell r="E957" t="str">
            <v xml:space="preserve">BOLÍVARACHI </v>
          </cell>
          <cell r="F957">
            <v>13006</v>
          </cell>
          <cell r="H957" t="str">
            <v>BOLÍVARACHI ALGARROBO</v>
          </cell>
          <cell r="I957">
            <v>13006005</v>
          </cell>
        </row>
        <row r="958">
          <cell r="A958" t="str">
            <v>BOLÍVAR</v>
          </cell>
          <cell r="B958">
            <v>13</v>
          </cell>
          <cell r="E958" t="str">
            <v xml:space="preserve">BOLÍVARACHI </v>
          </cell>
          <cell r="F958">
            <v>13006</v>
          </cell>
          <cell r="H958" t="str">
            <v>BOLÍVARACHI GUACAMAYO</v>
          </cell>
          <cell r="I958">
            <v>13006007</v>
          </cell>
        </row>
        <row r="959">
          <cell r="A959" t="str">
            <v>BOLÍVAR</v>
          </cell>
          <cell r="B959">
            <v>13</v>
          </cell>
          <cell r="E959" t="str">
            <v xml:space="preserve">BOLÍVARACHI </v>
          </cell>
          <cell r="F959">
            <v>13006</v>
          </cell>
          <cell r="H959" t="str">
            <v>BOLÍVARACHI GUAMO</v>
          </cell>
          <cell r="I959">
            <v>13006008</v>
          </cell>
        </row>
        <row r="960">
          <cell r="A960" t="str">
            <v>BOLÍVAR</v>
          </cell>
          <cell r="B960">
            <v>13</v>
          </cell>
          <cell r="E960" t="str">
            <v xml:space="preserve">BOLÍVARACHI </v>
          </cell>
          <cell r="F960">
            <v>13006</v>
          </cell>
          <cell r="H960" t="str">
            <v xml:space="preserve">BOLÍVARACHI PLAYALTA </v>
          </cell>
          <cell r="I960">
            <v>13006011</v>
          </cell>
        </row>
        <row r="961">
          <cell r="A961" t="str">
            <v>BOLÍVAR</v>
          </cell>
          <cell r="B961">
            <v>13</v>
          </cell>
          <cell r="E961" t="str">
            <v xml:space="preserve">BOLÍVARACHI </v>
          </cell>
          <cell r="F961">
            <v>13006</v>
          </cell>
          <cell r="H961" t="str">
            <v>BOLÍVARACHI RÍO NEGRO</v>
          </cell>
          <cell r="I961">
            <v>13006013</v>
          </cell>
        </row>
        <row r="962">
          <cell r="A962" t="str">
            <v>BOLÍVAR</v>
          </cell>
          <cell r="B962">
            <v>13</v>
          </cell>
          <cell r="E962" t="str">
            <v xml:space="preserve">BOLÍVARACHI </v>
          </cell>
          <cell r="F962">
            <v>13006</v>
          </cell>
          <cell r="H962" t="str">
            <v>BOLÍVARACHI TACUYALTA</v>
          </cell>
          <cell r="I962">
            <v>13006015</v>
          </cell>
        </row>
        <row r="963">
          <cell r="A963" t="str">
            <v>BOLÍVAR</v>
          </cell>
          <cell r="B963">
            <v>13</v>
          </cell>
          <cell r="E963" t="str">
            <v xml:space="preserve">BOLÍVARACHI </v>
          </cell>
          <cell r="F963">
            <v>13006</v>
          </cell>
          <cell r="H963" t="str">
            <v>BOLÍVARACHI TRES CRUCES</v>
          </cell>
          <cell r="I963">
            <v>13006017</v>
          </cell>
        </row>
        <row r="964">
          <cell r="A964" t="str">
            <v>BOLÍVAR</v>
          </cell>
          <cell r="B964">
            <v>13</v>
          </cell>
          <cell r="E964" t="str">
            <v xml:space="preserve">BOLÍVARACHI </v>
          </cell>
          <cell r="F964">
            <v>13006</v>
          </cell>
          <cell r="H964" t="str">
            <v>BOLÍVARACHI PAYANDÉ</v>
          </cell>
          <cell r="I964">
            <v>13006019</v>
          </cell>
        </row>
        <row r="965">
          <cell r="A965" t="str">
            <v>BOLÍVAR</v>
          </cell>
          <cell r="B965">
            <v>13</v>
          </cell>
          <cell r="E965" t="str">
            <v xml:space="preserve">BOLÍVARACHI </v>
          </cell>
          <cell r="F965">
            <v>13006</v>
          </cell>
          <cell r="H965" t="str">
            <v>BOLÍVARACHI RÍO NUEVO</v>
          </cell>
          <cell r="I965">
            <v>13006020</v>
          </cell>
        </row>
        <row r="966">
          <cell r="A966" t="str">
            <v>BOLÍVAR</v>
          </cell>
          <cell r="B966">
            <v>13</v>
          </cell>
          <cell r="E966" t="str">
            <v xml:space="preserve">BOLÍVARACHI </v>
          </cell>
          <cell r="F966">
            <v>13006</v>
          </cell>
          <cell r="H966" t="str">
            <v xml:space="preserve">BOLÍVARACHI BUENOS AIRES </v>
          </cell>
          <cell r="I966">
            <v>13006021</v>
          </cell>
        </row>
        <row r="967">
          <cell r="A967" t="str">
            <v>BOLÍVAR</v>
          </cell>
          <cell r="B967">
            <v>13</v>
          </cell>
          <cell r="E967" t="str">
            <v xml:space="preserve">BOLÍVARACHI </v>
          </cell>
          <cell r="F967">
            <v>13006</v>
          </cell>
          <cell r="H967" t="str">
            <v>BOLÍVARACHI PUERTO ISABEL</v>
          </cell>
          <cell r="I967">
            <v>13006022</v>
          </cell>
        </row>
        <row r="968">
          <cell r="A968" t="str">
            <v>BOLÍVAR</v>
          </cell>
          <cell r="B968">
            <v>13</v>
          </cell>
          <cell r="E968" t="str">
            <v xml:space="preserve">BOLÍVARACHI </v>
          </cell>
          <cell r="F968">
            <v>13006</v>
          </cell>
          <cell r="H968" t="str">
            <v>BOLÍVARACHI PALENQUILLO</v>
          </cell>
          <cell r="I968">
            <v>13006029</v>
          </cell>
        </row>
        <row r="969">
          <cell r="A969" t="str">
            <v>BOLÍVAR</v>
          </cell>
          <cell r="B969">
            <v>13</v>
          </cell>
          <cell r="E969" t="str">
            <v xml:space="preserve">BOLÍVARACHI </v>
          </cell>
          <cell r="F969">
            <v>13006</v>
          </cell>
          <cell r="H969" t="str">
            <v>BOLÍVARACHI CENTRO ALEGRE</v>
          </cell>
          <cell r="I969">
            <v>13006030</v>
          </cell>
        </row>
        <row r="970">
          <cell r="A970" t="str">
            <v>BOLÍVAR</v>
          </cell>
          <cell r="B970">
            <v>13</v>
          </cell>
          <cell r="E970" t="str">
            <v xml:space="preserve">BOLÍVARACHI </v>
          </cell>
          <cell r="F970">
            <v>13006</v>
          </cell>
          <cell r="H970" t="str">
            <v xml:space="preserve">BOLÍVARACHI PUERTO VENECIA </v>
          </cell>
          <cell r="I970">
            <v>13006033</v>
          </cell>
        </row>
        <row r="971">
          <cell r="A971" t="str">
            <v>BOLÍVAR</v>
          </cell>
          <cell r="B971">
            <v>13</v>
          </cell>
          <cell r="E971" t="str">
            <v xml:space="preserve">BOLÍVARACHI </v>
          </cell>
          <cell r="F971">
            <v>13006</v>
          </cell>
          <cell r="H971" t="str">
            <v>BOLÍVARACHI SANTA LUCÍA</v>
          </cell>
          <cell r="I971">
            <v>13006035</v>
          </cell>
        </row>
        <row r="972">
          <cell r="A972" t="str">
            <v>BOLÍVAR</v>
          </cell>
          <cell r="B972">
            <v>13</v>
          </cell>
          <cell r="E972" t="str">
            <v xml:space="preserve">BOLÍVARACHI </v>
          </cell>
          <cell r="F972">
            <v>13006</v>
          </cell>
          <cell r="H972" t="str">
            <v xml:space="preserve">BOLÍVARACHI GALLEGO ARRIBA </v>
          </cell>
          <cell r="I972">
            <v>13006038</v>
          </cell>
        </row>
        <row r="973">
          <cell r="A973" t="str">
            <v>BOLÍVAR</v>
          </cell>
          <cell r="B973">
            <v>13</v>
          </cell>
          <cell r="E973" t="str">
            <v xml:space="preserve">BOLÍVARACHI </v>
          </cell>
          <cell r="F973">
            <v>13006</v>
          </cell>
          <cell r="H973" t="str">
            <v xml:space="preserve">BOLÍVARACHI LOS NÍSPEROS </v>
          </cell>
          <cell r="I973">
            <v>13006039</v>
          </cell>
        </row>
        <row r="974">
          <cell r="A974" t="str">
            <v>BOLÍVAR</v>
          </cell>
          <cell r="B974">
            <v>13</v>
          </cell>
          <cell r="E974" t="str">
            <v xml:space="preserve">BOLÍVARACHI </v>
          </cell>
          <cell r="F974">
            <v>13006</v>
          </cell>
          <cell r="H974" t="str">
            <v>BOLÍVARACHI NUEVA ESPERANZA</v>
          </cell>
          <cell r="I974">
            <v>13006040</v>
          </cell>
        </row>
        <row r="975">
          <cell r="A975" t="str">
            <v>BOLÍVAR</v>
          </cell>
          <cell r="B975">
            <v>13</v>
          </cell>
          <cell r="E975" t="str">
            <v xml:space="preserve">BOLÍVARACHI </v>
          </cell>
          <cell r="F975">
            <v>13006</v>
          </cell>
          <cell r="H975" t="str">
            <v xml:space="preserve">BOLÍVARACHI PARAÍSO SINCERÍN </v>
          </cell>
          <cell r="I975">
            <v>13006041</v>
          </cell>
        </row>
        <row r="976">
          <cell r="A976" t="str">
            <v>BOLÍVAR</v>
          </cell>
          <cell r="B976">
            <v>13</v>
          </cell>
          <cell r="E976" t="str">
            <v xml:space="preserve">BOLÍVARACHI </v>
          </cell>
          <cell r="F976">
            <v>13006</v>
          </cell>
          <cell r="H976" t="str">
            <v>BOLÍVARACHI PROVIDENCIA</v>
          </cell>
          <cell r="I976">
            <v>13006042</v>
          </cell>
        </row>
        <row r="977">
          <cell r="A977" t="str">
            <v>BOLÍVAR</v>
          </cell>
          <cell r="B977">
            <v>13</v>
          </cell>
          <cell r="E977" t="str">
            <v xml:space="preserve">BOLÍVARACHI </v>
          </cell>
          <cell r="F977">
            <v>13006</v>
          </cell>
          <cell r="H977" t="str">
            <v xml:space="preserve">BOLÍVARACHI VIDA TRANQUILA </v>
          </cell>
          <cell r="I977">
            <v>13006043</v>
          </cell>
        </row>
        <row r="978">
          <cell r="A978" t="str">
            <v>BOLÍVAR</v>
          </cell>
          <cell r="B978">
            <v>13</v>
          </cell>
          <cell r="E978" t="str">
            <v>BOLÍVARALTOS DEL ROSARIO</v>
          </cell>
          <cell r="F978">
            <v>13030</v>
          </cell>
          <cell r="H978" t="str">
            <v>BOLÍVARALTOS DEL ROSARIOALTOS DEL ROSARIO</v>
          </cell>
          <cell r="I978">
            <v>13030000</v>
          </cell>
        </row>
        <row r="979">
          <cell r="A979" t="str">
            <v>BOLÍVAR</v>
          </cell>
          <cell r="B979">
            <v>13</v>
          </cell>
          <cell r="E979" t="str">
            <v>BOLÍVARALTOS DEL ROSARIO</v>
          </cell>
          <cell r="F979">
            <v>13030</v>
          </cell>
          <cell r="H979" t="str">
            <v xml:space="preserve">BOLÍVARALTOS DEL ROSARIOEL RUBIO </v>
          </cell>
          <cell r="I979">
            <v>13030001</v>
          </cell>
        </row>
        <row r="980">
          <cell r="A980" t="str">
            <v>BOLÍVAR</v>
          </cell>
          <cell r="B980">
            <v>13</v>
          </cell>
          <cell r="E980" t="str">
            <v>BOLÍVARALTOS DEL ROSARIO</v>
          </cell>
          <cell r="F980">
            <v>13030</v>
          </cell>
          <cell r="H980" t="str">
            <v xml:space="preserve">BOLÍVARALTOS DEL ROSARIOLA PACHA </v>
          </cell>
          <cell r="I980">
            <v>13030002</v>
          </cell>
        </row>
        <row r="981">
          <cell r="A981" t="str">
            <v>BOLÍVAR</v>
          </cell>
          <cell r="B981">
            <v>13</v>
          </cell>
          <cell r="E981" t="str">
            <v>BOLÍVARALTOS DEL ROSARIO</v>
          </cell>
          <cell r="F981">
            <v>13030</v>
          </cell>
          <cell r="H981" t="str">
            <v xml:space="preserve">BOLÍVARALTOS DEL ROSARIOSAN ISIDRO </v>
          </cell>
          <cell r="I981">
            <v>13030003</v>
          </cell>
        </row>
        <row r="982">
          <cell r="A982" t="str">
            <v>BOLÍVAR</v>
          </cell>
          <cell r="B982">
            <v>13</v>
          </cell>
          <cell r="E982" t="str">
            <v>BOLÍVARALTOS DEL ROSARIO</v>
          </cell>
          <cell r="F982">
            <v>13030</v>
          </cell>
          <cell r="H982" t="str">
            <v>BOLÍVARALTOS DEL ROSARIOSANTA LUCÍA</v>
          </cell>
          <cell r="I982">
            <v>13030004</v>
          </cell>
        </row>
        <row r="983">
          <cell r="A983" t="str">
            <v>BOLÍVAR</v>
          </cell>
          <cell r="B983">
            <v>13</v>
          </cell>
          <cell r="E983" t="str">
            <v xml:space="preserve">BOLÍVARARENAL </v>
          </cell>
          <cell r="F983">
            <v>13042</v>
          </cell>
          <cell r="H983" t="str">
            <v xml:space="preserve">BOLÍVARARENAL ARENAL </v>
          </cell>
          <cell r="I983">
            <v>13042000</v>
          </cell>
        </row>
        <row r="984">
          <cell r="A984" t="str">
            <v>BOLÍVAR</v>
          </cell>
          <cell r="B984">
            <v>13</v>
          </cell>
          <cell r="E984" t="str">
            <v xml:space="preserve">BOLÍVARARENAL </v>
          </cell>
          <cell r="F984">
            <v>13042</v>
          </cell>
          <cell r="H984" t="str">
            <v xml:space="preserve">BOLÍVARARENAL BUENAVISTA </v>
          </cell>
          <cell r="I984">
            <v>13042001</v>
          </cell>
        </row>
        <row r="985">
          <cell r="A985" t="str">
            <v>BOLÍVAR</v>
          </cell>
          <cell r="B985">
            <v>13</v>
          </cell>
          <cell r="E985" t="str">
            <v xml:space="preserve">BOLÍVARARENAL </v>
          </cell>
          <cell r="F985">
            <v>13042</v>
          </cell>
          <cell r="H985" t="str">
            <v>BOLÍVARARENAL CARNIZALA</v>
          </cell>
          <cell r="I985">
            <v>13042002</v>
          </cell>
        </row>
        <row r="986">
          <cell r="A986" t="str">
            <v>BOLÍVAR</v>
          </cell>
          <cell r="B986">
            <v>13</v>
          </cell>
          <cell r="E986" t="str">
            <v xml:space="preserve">BOLÍVARARENAL </v>
          </cell>
          <cell r="F986">
            <v>13042</v>
          </cell>
          <cell r="H986" t="str">
            <v xml:space="preserve">BOLÍVARARENAL SAN RAFAEL </v>
          </cell>
          <cell r="I986">
            <v>13042003</v>
          </cell>
        </row>
        <row r="987">
          <cell r="A987" t="str">
            <v>BOLÍVAR</v>
          </cell>
          <cell r="B987">
            <v>13</v>
          </cell>
          <cell r="E987" t="str">
            <v xml:space="preserve">BOLÍVARARENAL </v>
          </cell>
          <cell r="F987">
            <v>13042</v>
          </cell>
          <cell r="H987" t="str">
            <v>BOLÍVARARENAL LA BONITA</v>
          </cell>
          <cell r="I987">
            <v>13042004</v>
          </cell>
        </row>
        <row r="988">
          <cell r="A988" t="str">
            <v>BOLÍVAR</v>
          </cell>
          <cell r="B988">
            <v>13</v>
          </cell>
          <cell r="E988" t="str">
            <v xml:space="preserve">BOLÍVARARENAL </v>
          </cell>
          <cell r="F988">
            <v>13042</v>
          </cell>
          <cell r="H988" t="str">
            <v>BOLÍVARARENAL LAS SABANAS</v>
          </cell>
          <cell r="I988">
            <v>13042005</v>
          </cell>
        </row>
        <row r="989">
          <cell r="A989" t="str">
            <v>BOLÍVAR</v>
          </cell>
          <cell r="B989">
            <v>13</v>
          </cell>
          <cell r="E989" t="str">
            <v xml:space="preserve">BOLÍVARARENAL </v>
          </cell>
          <cell r="F989">
            <v>13042</v>
          </cell>
          <cell r="H989" t="str">
            <v>BOLÍVARARENAL LOS PEÑONES</v>
          </cell>
          <cell r="I989">
            <v>13042006</v>
          </cell>
        </row>
        <row r="990">
          <cell r="A990" t="str">
            <v>BOLÍVAR</v>
          </cell>
          <cell r="B990">
            <v>13</v>
          </cell>
          <cell r="E990" t="str">
            <v xml:space="preserve">BOLÍVARARENAL </v>
          </cell>
          <cell r="F990">
            <v>13042</v>
          </cell>
          <cell r="H990" t="str">
            <v>BOLÍVARARENAL SANTO DOMINGO</v>
          </cell>
          <cell r="I990">
            <v>13042007</v>
          </cell>
        </row>
        <row r="991">
          <cell r="A991" t="str">
            <v>BOLÍVAR</v>
          </cell>
          <cell r="B991">
            <v>13</v>
          </cell>
          <cell r="E991" t="str">
            <v xml:space="preserve">BOLÍVARARENAL </v>
          </cell>
          <cell r="F991">
            <v>13042</v>
          </cell>
          <cell r="H991" t="str">
            <v xml:space="preserve">BOLÍVARARENAL SOYA </v>
          </cell>
          <cell r="I991">
            <v>13042008</v>
          </cell>
        </row>
        <row r="992">
          <cell r="A992" t="str">
            <v>BOLÍVAR</v>
          </cell>
          <cell r="B992">
            <v>13</v>
          </cell>
          <cell r="E992" t="str">
            <v xml:space="preserve">BOLÍVARARJONA </v>
          </cell>
          <cell r="F992">
            <v>13052</v>
          </cell>
          <cell r="H992" t="str">
            <v xml:space="preserve">BOLÍVARARJONA ARJONA </v>
          </cell>
          <cell r="I992">
            <v>13052000</v>
          </cell>
        </row>
        <row r="993">
          <cell r="A993" t="str">
            <v>BOLÍVAR</v>
          </cell>
          <cell r="B993">
            <v>13</v>
          </cell>
          <cell r="E993" t="str">
            <v xml:space="preserve">BOLÍVARARJONA </v>
          </cell>
          <cell r="F993">
            <v>13052</v>
          </cell>
          <cell r="H993" t="str">
            <v xml:space="preserve">BOLÍVARARJONA PUERTO BADEL (CAÑO SALADO) </v>
          </cell>
          <cell r="I993">
            <v>13052001</v>
          </cell>
        </row>
        <row r="994">
          <cell r="A994" t="str">
            <v>BOLÍVAR</v>
          </cell>
          <cell r="B994">
            <v>13</v>
          </cell>
          <cell r="E994" t="str">
            <v xml:space="preserve">BOLÍVARARJONA </v>
          </cell>
          <cell r="F994">
            <v>13052</v>
          </cell>
          <cell r="H994" t="str">
            <v>BOLÍVARARJONA GAMBOTE</v>
          </cell>
          <cell r="I994">
            <v>13052002</v>
          </cell>
        </row>
        <row r="995">
          <cell r="A995" t="str">
            <v>BOLÍVAR</v>
          </cell>
          <cell r="B995">
            <v>13</v>
          </cell>
          <cell r="E995" t="str">
            <v xml:space="preserve">BOLÍVARARJONA </v>
          </cell>
          <cell r="F995">
            <v>13052</v>
          </cell>
          <cell r="H995" t="str">
            <v>BOLÍVARARJONA ROCHA</v>
          </cell>
          <cell r="I995">
            <v>13052003</v>
          </cell>
        </row>
        <row r="996">
          <cell r="A996" t="str">
            <v>BOLÍVAR</v>
          </cell>
          <cell r="B996">
            <v>13</v>
          </cell>
          <cell r="E996" t="str">
            <v xml:space="preserve">BOLÍVARARJONA </v>
          </cell>
          <cell r="F996">
            <v>13052</v>
          </cell>
          <cell r="H996" t="str">
            <v xml:space="preserve">BOLÍVARARJONA SINCERÍN </v>
          </cell>
          <cell r="I996">
            <v>13052004</v>
          </cell>
        </row>
        <row r="997">
          <cell r="A997" t="str">
            <v>BOLÍVAR</v>
          </cell>
          <cell r="B997">
            <v>13</v>
          </cell>
          <cell r="E997" t="str">
            <v xml:space="preserve">BOLÍVARARJONA </v>
          </cell>
          <cell r="F997">
            <v>13052</v>
          </cell>
          <cell r="H997" t="str">
            <v>BOLÍVARARJONA SAN RAFAEL DE LA CRUZ</v>
          </cell>
          <cell r="I997">
            <v>13052005</v>
          </cell>
        </row>
        <row r="998">
          <cell r="A998" t="str">
            <v>BOLÍVAR</v>
          </cell>
          <cell r="B998">
            <v>13</v>
          </cell>
          <cell r="E998" t="str">
            <v xml:space="preserve">BOLÍVARARJONA </v>
          </cell>
          <cell r="F998">
            <v>13052</v>
          </cell>
          <cell r="H998" t="str">
            <v>BOLÍVARARJONA CRUZ DEL VIZO</v>
          </cell>
          <cell r="I998">
            <v>13052006</v>
          </cell>
        </row>
        <row r="999">
          <cell r="A999" t="str">
            <v>BOLÍVAR</v>
          </cell>
          <cell r="B999">
            <v>13</v>
          </cell>
          <cell r="E999" t="str">
            <v>BOLÍVARARROYOHONDO</v>
          </cell>
          <cell r="F999">
            <v>13062</v>
          </cell>
          <cell r="H999" t="str">
            <v>BOLÍVARARROYOHONDOARROYOHONDO</v>
          </cell>
          <cell r="I999">
            <v>13062000</v>
          </cell>
        </row>
        <row r="1000">
          <cell r="A1000" t="str">
            <v>BOLÍVAR</v>
          </cell>
          <cell r="B1000">
            <v>13</v>
          </cell>
          <cell r="E1000" t="str">
            <v>BOLÍVARARROYOHONDO</v>
          </cell>
          <cell r="F1000">
            <v>13062</v>
          </cell>
          <cell r="H1000" t="str">
            <v>BOLÍVARARROYOHONDOMACHADO</v>
          </cell>
          <cell r="I1000">
            <v>13062001</v>
          </cell>
        </row>
        <row r="1001">
          <cell r="A1001" t="str">
            <v>BOLÍVAR</v>
          </cell>
          <cell r="B1001">
            <v>13</v>
          </cell>
          <cell r="E1001" t="str">
            <v>BOLÍVARARROYOHONDO</v>
          </cell>
          <cell r="F1001">
            <v>13062</v>
          </cell>
          <cell r="H1001" t="str">
            <v xml:space="preserve">BOLÍVARARROYOHONDOMONROY </v>
          </cell>
          <cell r="I1001">
            <v>13062002</v>
          </cell>
        </row>
        <row r="1002">
          <cell r="A1002" t="str">
            <v>BOLÍVAR</v>
          </cell>
          <cell r="B1002">
            <v>13</v>
          </cell>
          <cell r="E1002" t="str">
            <v>BOLÍVARARROYOHONDO</v>
          </cell>
          <cell r="F1002">
            <v>13062</v>
          </cell>
          <cell r="H1002" t="str">
            <v>BOLÍVARARROYOHONDOPILÓN</v>
          </cell>
          <cell r="I1002">
            <v>13062003</v>
          </cell>
        </row>
        <row r="1003">
          <cell r="A1003" t="str">
            <v>BOLÍVAR</v>
          </cell>
          <cell r="B1003">
            <v>13</v>
          </cell>
          <cell r="E1003" t="str">
            <v>BOLÍVARARROYOHONDO</v>
          </cell>
          <cell r="F1003">
            <v>13062</v>
          </cell>
          <cell r="H1003" t="str">
            <v xml:space="preserve">BOLÍVARARROYOHONDOSATO </v>
          </cell>
          <cell r="I1003">
            <v>13062004</v>
          </cell>
        </row>
        <row r="1004">
          <cell r="A1004" t="str">
            <v>BOLÍVAR</v>
          </cell>
          <cell r="B1004">
            <v>13</v>
          </cell>
          <cell r="E1004" t="str">
            <v>BOLÍVARARROYOHONDO</v>
          </cell>
          <cell r="F1004">
            <v>13062</v>
          </cell>
          <cell r="H1004" t="str">
            <v>BOLÍVARARROYOHONDOSAN FRANCISCO (SOLABANDA)</v>
          </cell>
          <cell r="I1004">
            <v>13062006</v>
          </cell>
        </row>
        <row r="1005">
          <cell r="A1005" t="str">
            <v>BOLÍVAR</v>
          </cell>
          <cell r="B1005">
            <v>13</v>
          </cell>
          <cell r="E1005" t="str">
            <v xml:space="preserve">BOLÍVARBARRANCO DE LOBA </v>
          </cell>
          <cell r="F1005">
            <v>13074</v>
          </cell>
          <cell r="H1005" t="str">
            <v xml:space="preserve">BOLÍVARBARRANCO DE LOBA BARRANCO DE LOBA </v>
          </cell>
          <cell r="I1005">
            <v>13074000</v>
          </cell>
        </row>
        <row r="1006">
          <cell r="A1006" t="str">
            <v>BOLÍVAR</v>
          </cell>
          <cell r="B1006">
            <v>13</v>
          </cell>
          <cell r="E1006" t="str">
            <v xml:space="preserve">BOLÍVARBARRANCO DE LOBA </v>
          </cell>
          <cell r="F1006">
            <v>13074</v>
          </cell>
          <cell r="H1006" t="str">
            <v xml:space="preserve">BOLÍVARBARRANCO DE LOBA RIONUEVO </v>
          </cell>
          <cell r="I1006">
            <v>13074003</v>
          </cell>
        </row>
        <row r="1007">
          <cell r="A1007" t="str">
            <v>BOLÍVAR</v>
          </cell>
          <cell r="B1007">
            <v>13</v>
          </cell>
          <cell r="E1007" t="str">
            <v xml:space="preserve">BOLÍVARBARRANCO DE LOBA </v>
          </cell>
          <cell r="F1007">
            <v>13074</v>
          </cell>
          <cell r="H1007" t="str">
            <v>BOLÍVARBARRANCO DE LOBA SAN ANTONIO</v>
          </cell>
          <cell r="I1007">
            <v>13074004</v>
          </cell>
        </row>
        <row r="1008">
          <cell r="A1008" t="str">
            <v>BOLÍVAR</v>
          </cell>
          <cell r="B1008">
            <v>13</v>
          </cell>
          <cell r="E1008" t="str">
            <v xml:space="preserve">BOLÍVARBARRANCO DE LOBA </v>
          </cell>
          <cell r="F1008">
            <v>13074</v>
          </cell>
          <cell r="H1008" t="str">
            <v xml:space="preserve">BOLÍVARBARRANCO DE LOBA LOS CERRITOS </v>
          </cell>
          <cell r="I1008">
            <v>13074005</v>
          </cell>
        </row>
        <row r="1009">
          <cell r="A1009" t="str">
            <v>BOLÍVAR</v>
          </cell>
          <cell r="B1009">
            <v>13</v>
          </cell>
          <cell r="E1009" t="str">
            <v xml:space="preserve">BOLÍVARBARRANCO DE LOBA </v>
          </cell>
          <cell r="F1009">
            <v>13074</v>
          </cell>
          <cell r="H1009" t="str">
            <v xml:space="preserve">BOLÍVARBARRANCO DE LOBA LAS DELICIAS </v>
          </cell>
          <cell r="I1009">
            <v>13074006</v>
          </cell>
        </row>
        <row r="1010">
          <cell r="A1010" t="str">
            <v>BOLÍVAR</v>
          </cell>
          <cell r="B1010">
            <v>13</v>
          </cell>
          <cell r="E1010" t="str">
            <v>BOLÍVARCALAMAR</v>
          </cell>
          <cell r="F1010">
            <v>13140</v>
          </cell>
          <cell r="H1010" t="str">
            <v>BOLÍVARCALAMARCALAMAR</v>
          </cell>
          <cell r="I1010">
            <v>13140000</v>
          </cell>
        </row>
        <row r="1011">
          <cell r="A1011" t="str">
            <v>BOLÍVAR</v>
          </cell>
          <cell r="B1011">
            <v>13</v>
          </cell>
          <cell r="E1011" t="str">
            <v>BOLÍVARCALAMAR</v>
          </cell>
          <cell r="F1011">
            <v>13140</v>
          </cell>
          <cell r="H1011" t="str">
            <v xml:space="preserve">BOLÍVARCALAMARBARRANCA NUEVA </v>
          </cell>
          <cell r="I1011">
            <v>13140002</v>
          </cell>
        </row>
        <row r="1012">
          <cell r="A1012" t="str">
            <v>BOLÍVAR</v>
          </cell>
          <cell r="B1012">
            <v>13</v>
          </cell>
          <cell r="E1012" t="str">
            <v>BOLÍVARCALAMAR</v>
          </cell>
          <cell r="F1012">
            <v>13140</v>
          </cell>
          <cell r="H1012" t="str">
            <v xml:space="preserve">BOLÍVARCALAMARBARRANCA VIEJA </v>
          </cell>
          <cell r="I1012">
            <v>13140003</v>
          </cell>
        </row>
        <row r="1013">
          <cell r="A1013" t="str">
            <v>BOLÍVAR</v>
          </cell>
          <cell r="B1013">
            <v>13</v>
          </cell>
          <cell r="E1013" t="str">
            <v>BOLÍVARCALAMAR</v>
          </cell>
          <cell r="F1013">
            <v>13140</v>
          </cell>
          <cell r="H1013" t="str">
            <v xml:space="preserve">BOLÍVARCALAMARHATO VIEJO </v>
          </cell>
          <cell r="I1013">
            <v>13140004</v>
          </cell>
        </row>
        <row r="1014">
          <cell r="A1014" t="str">
            <v>BOLÍVAR</v>
          </cell>
          <cell r="B1014">
            <v>13</v>
          </cell>
          <cell r="E1014" t="str">
            <v>BOLÍVARCALAMAR</v>
          </cell>
          <cell r="F1014">
            <v>13140</v>
          </cell>
          <cell r="H1014" t="str">
            <v>BOLÍVARCALAMARYUCAL</v>
          </cell>
          <cell r="I1014">
            <v>13140009</v>
          </cell>
        </row>
        <row r="1015">
          <cell r="A1015" t="str">
            <v>BOLÍVAR</v>
          </cell>
          <cell r="B1015">
            <v>13</v>
          </cell>
          <cell r="E1015" t="str">
            <v xml:space="preserve">BOLÍVARCANTAGALLO </v>
          </cell>
          <cell r="F1015">
            <v>13160</v>
          </cell>
          <cell r="H1015" t="str">
            <v xml:space="preserve">BOLÍVARCANTAGALLO CANTAGALLO </v>
          </cell>
          <cell r="I1015">
            <v>13160000</v>
          </cell>
        </row>
        <row r="1016">
          <cell r="A1016" t="str">
            <v>BOLÍVAR</v>
          </cell>
          <cell r="B1016">
            <v>13</v>
          </cell>
          <cell r="E1016" t="str">
            <v xml:space="preserve">BOLÍVARCANTAGALLO </v>
          </cell>
          <cell r="F1016">
            <v>13160</v>
          </cell>
          <cell r="H1016" t="str">
            <v>BOLÍVARCANTAGALLO SAN LORENZO</v>
          </cell>
          <cell r="I1016">
            <v>13160001</v>
          </cell>
        </row>
        <row r="1017">
          <cell r="A1017" t="str">
            <v>BOLÍVAR</v>
          </cell>
          <cell r="B1017">
            <v>13</v>
          </cell>
          <cell r="E1017" t="str">
            <v xml:space="preserve">BOLÍVARCANTAGALLO </v>
          </cell>
          <cell r="F1017">
            <v>13160</v>
          </cell>
          <cell r="H1017" t="str">
            <v>BOLÍVARCANTAGALLO BRISAS DE BOLÍVAR</v>
          </cell>
          <cell r="I1017">
            <v>13160002</v>
          </cell>
        </row>
        <row r="1018">
          <cell r="A1018" t="str">
            <v>BOLÍVAR</v>
          </cell>
          <cell r="B1018">
            <v>13</v>
          </cell>
          <cell r="E1018" t="str">
            <v xml:space="preserve">BOLÍVARCANTAGALLO </v>
          </cell>
          <cell r="F1018">
            <v>13160</v>
          </cell>
          <cell r="H1018" t="str">
            <v>BOLÍVARCANTAGALLO CAGUI</v>
          </cell>
          <cell r="I1018">
            <v>13160003</v>
          </cell>
        </row>
        <row r="1019">
          <cell r="A1019" t="str">
            <v>BOLÍVAR</v>
          </cell>
          <cell r="B1019">
            <v>13</v>
          </cell>
          <cell r="E1019" t="str">
            <v xml:space="preserve">BOLÍVARCANTAGALLO </v>
          </cell>
          <cell r="F1019">
            <v>13160</v>
          </cell>
          <cell r="H1019" t="str">
            <v xml:space="preserve">BOLÍVARCANTAGALLO EL BAGRE </v>
          </cell>
          <cell r="I1019">
            <v>13160004</v>
          </cell>
        </row>
        <row r="1020">
          <cell r="A1020" t="str">
            <v>BOLÍVAR</v>
          </cell>
          <cell r="B1020">
            <v>13</v>
          </cell>
          <cell r="E1020" t="str">
            <v xml:space="preserve">BOLÍVARCANTAGALLO </v>
          </cell>
          <cell r="F1020">
            <v>13160</v>
          </cell>
          <cell r="H1020" t="str">
            <v>BOLÍVARCANTAGALLO EL CARAÑO</v>
          </cell>
          <cell r="I1020">
            <v>13160005</v>
          </cell>
        </row>
        <row r="1021">
          <cell r="A1021" t="str">
            <v>BOLÍVAR</v>
          </cell>
          <cell r="B1021">
            <v>13</v>
          </cell>
          <cell r="E1021" t="str">
            <v xml:space="preserve">BOLÍVARCANTAGALLO </v>
          </cell>
          <cell r="F1021">
            <v>13160</v>
          </cell>
          <cell r="H1021" t="str">
            <v xml:space="preserve">BOLÍVARCANTAGALLO EL CEDRO </v>
          </cell>
          <cell r="I1021">
            <v>13160006</v>
          </cell>
        </row>
        <row r="1022">
          <cell r="A1022" t="str">
            <v>BOLÍVAR</v>
          </cell>
          <cell r="B1022">
            <v>13</v>
          </cell>
          <cell r="E1022" t="str">
            <v xml:space="preserve">BOLÍVARCANTAGALLO </v>
          </cell>
          <cell r="F1022">
            <v>13160</v>
          </cell>
          <cell r="H1022" t="str">
            <v xml:space="preserve">BOLÍVARCANTAGALLO EL FIRME </v>
          </cell>
          <cell r="I1022">
            <v>13160007</v>
          </cell>
        </row>
        <row r="1023">
          <cell r="A1023" t="str">
            <v>BOLÍVAR</v>
          </cell>
          <cell r="B1023">
            <v>13</v>
          </cell>
          <cell r="E1023" t="str">
            <v xml:space="preserve">BOLÍVARCANTAGALLO </v>
          </cell>
          <cell r="F1023">
            <v>13160</v>
          </cell>
          <cell r="H1023" t="str">
            <v xml:space="preserve">BOLÍVARCANTAGALLO LA ESPERANZA </v>
          </cell>
          <cell r="I1023">
            <v>13160008</v>
          </cell>
        </row>
        <row r="1024">
          <cell r="A1024" t="str">
            <v>BOLÍVAR</v>
          </cell>
          <cell r="B1024">
            <v>13</v>
          </cell>
          <cell r="E1024" t="str">
            <v xml:space="preserve">BOLÍVARCANTAGALLO </v>
          </cell>
          <cell r="F1024">
            <v>13160</v>
          </cell>
          <cell r="H1024" t="str">
            <v>BOLÍVARCANTAGALLO LA NUTRIA</v>
          </cell>
          <cell r="I1024">
            <v>13160009</v>
          </cell>
        </row>
        <row r="1025">
          <cell r="A1025" t="str">
            <v>BOLÍVAR</v>
          </cell>
          <cell r="B1025">
            <v>13</v>
          </cell>
          <cell r="E1025" t="str">
            <v xml:space="preserve">BOLÍVARCANTAGALLO </v>
          </cell>
          <cell r="F1025">
            <v>13160</v>
          </cell>
          <cell r="H1025" t="str">
            <v>BOLÍVARCANTAGALLO LA POZA</v>
          </cell>
          <cell r="I1025">
            <v>13160010</v>
          </cell>
        </row>
        <row r="1026">
          <cell r="A1026" t="str">
            <v>BOLÍVAR</v>
          </cell>
          <cell r="B1026">
            <v>13</v>
          </cell>
          <cell r="E1026" t="str">
            <v xml:space="preserve">BOLÍVARCANTAGALLO </v>
          </cell>
          <cell r="F1026">
            <v>13160</v>
          </cell>
          <cell r="H1026" t="str">
            <v>BOLÍVARCANTAGALLO LA VICTORIA (SEPULTURA)</v>
          </cell>
          <cell r="I1026">
            <v>13160011</v>
          </cell>
        </row>
        <row r="1027">
          <cell r="A1027" t="str">
            <v>BOLÍVAR</v>
          </cell>
          <cell r="B1027">
            <v>13</v>
          </cell>
          <cell r="E1027" t="str">
            <v xml:space="preserve">BOLÍVARCANTAGALLO </v>
          </cell>
          <cell r="F1027">
            <v>13160</v>
          </cell>
          <cell r="H1027" t="str">
            <v>BOLÍVARCANTAGALLO LAS PAVAS</v>
          </cell>
          <cell r="I1027">
            <v>13160012</v>
          </cell>
        </row>
        <row r="1028">
          <cell r="A1028" t="str">
            <v>BOLÍVAR</v>
          </cell>
          <cell r="B1028">
            <v>13</v>
          </cell>
          <cell r="E1028" t="str">
            <v xml:space="preserve">BOLÍVARCANTAGALLO </v>
          </cell>
          <cell r="F1028">
            <v>13160</v>
          </cell>
          <cell r="H1028" t="str">
            <v>BOLÍVARCANTAGALLO LEJANÍA</v>
          </cell>
          <cell r="I1028">
            <v>13160013</v>
          </cell>
        </row>
        <row r="1029">
          <cell r="A1029" t="str">
            <v>BOLÍVAR</v>
          </cell>
          <cell r="B1029">
            <v>13</v>
          </cell>
          <cell r="E1029" t="str">
            <v xml:space="preserve">BOLÍVARCANTAGALLO </v>
          </cell>
          <cell r="F1029">
            <v>13160</v>
          </cell>
          <cell r="H1029" t="str">
            <v xml:space="preserve">BOLÍVARCANTAGALLO LOS CORONCOROS </v>
          </cell>
          <cell r="I1029">
            <v>13160014</v>
          </cell>
        </row>
        <row r="1030">
          <cell r="A1030" t="str">
            <v>BOLÍVAR</v>
          </cell>
          <cell r="B1030">
            <v>13</v>
          </cell>
          <cell r="E1030" t="str">
            <v xml:space="preserve">BOLÍVARCANTAGALLO </v>
          </cell>
          <cell r="F1030">
            <v>13160</v>
          </cell>
          <cell r="H1030" t="str">
            <v>BOLÍVARCANTAGALLO LOS PATICOS</v>
          </cell>
          <cell r="I1030">
            <v>13160015</v>
          </cell>
        </row>
        <row r="1031">
          <cell r="A1031" t="str">
            <v>BOLÍVAR</v>
          </cell>
          <cell r="B1031">
            <v>13</v>
          </cell>
          <cell r="E1031" t="str">
            <v xml:space="preserve">BOLÍVARCANTAGALLO </v>
          </cell>
          <cell r="F1031">
            <v>13160</v>
          </cell>
          <cell r="H1031" t="str">
            <v xml:space="preserve">BOLÍVARCANTAGALLO MURIBA </v>
          </cell>
          <cell r="I1031">
            <v>13160016</v>
          </cell>
        </row>
        <row r="1032">
          <cell r="A1032" t="str">
            <v>BOLÍVAR</v>
          </cell>
          <cell r="B1032">
            <v>13</v>
          </cell>
          <cell r="E1032" t="str">
            <v xml:space="preserve">BOLÍVARCANTAGALLO </v>
          </cell>
          <cell r="F1032">
            <v>13160</v>
          </cell>
          <cell r="H1032" t="str">
            <v xml:space="preserve">BOLÍVARCANTAGALLO NO HAY COMO DIOS </v>
          </cell>
          <cell r="I1032">
            <v>13160017</v>
          </cell>
        </row>
        <row r="1033">
          <cell r="A1033" t="str">
            <v>BOLÍVAR</v>
          </cell>
          <cell r="B1033">
            <v>13</v>
          </cell>
          <cell r="E1033" t="str">
            <v xml:space="preserve">BOLÍVARCANTAGALLO </v>
          </cell>
          <cell r="F1033">
            <v>13160</v>
          </cell>
          <cell r="H1033" t="str">
            <v>BOLÍVARCANTAGALLO SINZONA</v>
          </cell>
          <cell r="I1033">
            <v>13160019</v>
          </cell>
        </row>
        <row r="1034">
          <cell r="A1034" t="str">
            <v>BOLÍVAR</v>
          </cell>
          <cell r="B1034">
            <v>13</v>
          </cell>
          <cell r="E1034" t="str">
            <v xml:space="preserve">BOLÍVARCANTAGALLO </v>
          </cell>
          <cell r="F1034">
            <v>13160</v>
          </cell>
          <cell r="H1034" t="str">
            <v>BOLÍVARCANTAGALLO YANACUÉ</v>
          </cell>
          <cell r="I1034">
            <v>13160020</v>
          </cell>
        </row>
        <row r="1035">
          <cell r="A1035" t="str">
            <v>BOLÍVAR</v>
          </cell>
          <cell r="B1035">
            <v>13</v>
          </cell>
          <cell r="E1035" t="str">
            <v xml:space="preserve">BOLÍVARCICUCO </v>
          </cell>
          <cell r="F1035">
            <v>13188</v>
          </cell>
          <cell r="H1035" t="str">
            <v xml:space="preserve">BOLÍVARCICUCO CICUCO </v>
          </cell>
          <cell r="I1035">
            <v>13188000</v>
          </cell>
        </row>
        <row r="1036">
          <cell r="A1036" t="str">
            <v>BOLÍVAR</v>
          </cell>
          <cell r="B1036">
            <v>13</v>
          </cell>
          <cell r="E1036" t="str">
            <v xml:space="preserve">BOLÍVARCICUCO </v>
          </cell>
          <cell r="F1036">
            <v>13188</v>
          </cell>
          <cell r="H1036" t="str">
            <v xml:space="preserve">BOLÍVARCICUCO CAMPO SERENO </v>
          </cell>
          <cell r="I1036">
            <v>13188001</v>
          </cell>
        </row>
        <row r="1037">
          <cell r="A1037" t="str">
            <v>BOLÍVAR</v>
          </cell>
          <cell r="B1037">
            <v>13</v>
          </cell>
          <cell r="E1037" t="str">
            <v xml:space="preserve">BOLÍVARCICUCO </v>
          </cell>
          <cell r="F1037">
            <v>13188</v>
          </cell>
          <cell r="H1037" t="str">
            <v>BOLÍVARCICUCO LA PEÑA</v>
          </cell>
          <cell r="I1037">
            <v>13188002</v>
          </cell>
        </row>
        <row r="1038">
          <cell r="A1038" t="str">
            <v>BOLÍVAR</v>
          </cell>
          <cell r="B1038">
            <v>13</v>
          </cell>
          <cell r="E1038" t="str">
            <v xml:space="preserve">BOLÍVARCICUCO </v>
          </cell>
          <cell r="F1038">
            <v>13188</v>
          </cell>
          <cell r="H1038" t="str">
            <v>BOLÍVARCICUCO SAN FRANCISCO DE LOBA</v>
          </cell>
          <cell r="I1038">
            <v>13188003</v>
          </cell>
        </row>
        <row r="1039">
          <cell r="A1039" t="str">
            <v>BOLÍVAR</v>
          </cell>
          <cell r="B1039">
            <v>13</v>
          </cell>
          <cell r="E1039" t="str">
            <v xml:space="preserve">BOLÍVARCICUCO </v>
          </cell>
          <cell r="F1039">
            <v>13188</v>
          </cell>
          <cell r="H1039" t="str">
            <v xml:space="preserve">BOLÍVARCICUCO SAN JAVIER </v>
          </cell>
          <cell r="I1039">
            <v>13188004</v>
          </cell>
        </row>
        <row r="1040">
          <cell r="A1040" t="str">
            <v>BOLÍVAR</v>
          </cell>
          <cell r="B1040">
            <v>13</v>
          </cell>
          <cell r="E1040" t="str">
            <v xml:space="preserve">BOLÍVARCICUCO </v>
          </cell>
          <cell r="F1040">
            <v>13188</v>
          </cell>
          <cell r="H1040" t="str">
            <v xml:space="preserve">BOLÍVARCICUCO PUEBLO NUEVO </v>
          </cell>
          <cell r="I1040">
            <v>13188005</v>
          </cell>
        </row>
        <row r="1041">
          <cell r="A1041" t="str">
            <v>BOLÍVAR</v>
          </cell>
          <cell r="B1041">
            <v>13</v>
          </cell>
          <cell r="E1041" t="str">
            <v>BOLÍVARCORDOBA</v>
          </cell>
          <cell r="F1041">
            <v>13212</v>
          </cell>
          <cell r="H1041" t="str">
            <v>BOLÍVARCORDOBACÓRDOBA</v>
          </cell>
          <cell r="I1041">
            <v>13212000</v>
          </cell>
        </row>
        <row r="1042">
          <cell r="A1042" t="str">
            <v>BOLÍVAR</v>
          </cell>
          <cell r="B1042">
            <v>13</v>
          </cell>
          <cell r="E1042" t="str">
            <v>BOLÍVARCORDOBA</v>
          </cell>
          <cell r="F1042">
            <v>13212</v>
          </cell>
          <cell r="H1042" t="str">
            <v>BOLÍVARCORDOBAGUAIMARAL</v>
          </cell>
          <cell r="I1042">
            <v>13212001</v>
          </cell>
        </row>
        <row r="1043">
          <cell r="A1043" t="str">
            <v>BOLÍVAR</v>
          </cell>
          <cell r="B1043">
            <v>13</v>
          </cell>
          <cell r="E1043" t="str">
            <v>BOLÍVARCORDOBA</v>
          </cell>
          <cell r="F1043">
            <v>13212</v>
          </cell>
          <cell r="H1043" t="str">
            <v>BOLÍVARCORDOBAISLA DE CÓRDOBA</v>
          </cell>
          <cell r="I1043">
            <v>13212002</v>
          </cell>
        </row>
        <row r="1044">
          <cell r="A1044" t="str">
            <v>BOLÍVAR</v>
          </cell>
          <cell r="B1044">
            <v>13</v>
          </cell>
          <cell r="E1044" t="str">
            <v>BOLÍVARCORDOBA</v>
          </cell>
          <cell r="F1044">
            <v>13212</v>
          </cell>
          <cell r="H1044" t="str">
            <v xml:space="preserve">BOLÍVARCORDOBALA MONTAÑA DE ALONSO (MARTÍN ALONSO) </v>
          </cell>
          <cell r="I1044">
            <v>13212003</v>
          </cell>
        </row>
        <row r="1045">
          <cell r="A1045" t="str">
            <v>BOLÍVAR</v>
          </cell>
          <cell r="B1045">
            <v>13</v>
          </cell>
          <cell r="E1045" t="str">
            <v>BOLÍVARCORDOBA</v>
          </cell>
          <cell r="F1045">
            <v>13212</v>
          </cell>
          <cell r="H1045" t="str">
            <v xml:space="preserve">BOLÍVARCORDOBASAN ANDRÉS </v>
          </cell>
          <cell r="I1045">
            <v>13212005</v>
          </cell>
        </row>
        <row r="1046">
          <cell r="A1046" t="str">
            <v>BOLÍVAR</v>
          </cell>
          <cell r="B1046">
            <v>13</v>
          </cell>
          <cell r="E1046" t="str">
            <v>BOLÍVARCORDOBA</v>
          </cell>
          <cell r="F1046">
            <v>13212</v>
          </cell>
          <cell r="H1046" t="str">
            <v>BOLÍVARCORDOBASINCELEJITO</v>
          </cell>
          <cell r="I1046">
            <v>13212006</v>
          </cell>
        </row>
        <row r="1047">
          <cell r="A1047" t="str">
            <v>BOLÍVAR</v>
          </cell>
          <cell r="B1047">
            <v>13</v>
          </cell>
          <cell r="E1047" t="str">
            <v>BOLÍVARCORDOBA</v>
          </cell>
          <cell r="F1047">
            <v>13212</v>
          </cell>
          <cell r="H1047" t="str">
            <v>BOLÍVARCORDOBATACAMOCHITO</v>
          </cell>
          <cell r="I1047">
            <v>13212007</v>
          </cell>
        </row>
        <row r="1048">
          <cell r="A1048" t="str">
            <v>BOLÍVAR</v>
          </cell>
          <cell r="B1048">
            <v>13</v>
          </cell>
          <cell r="E1048" t="str">
            <v>BOLÍVARCORDOBA</v>
          </cell>
          <cell r="F1048">
            <v>13212</v>
          </cell>
          <cell r="H1048" t="str">
            <v>BOLÍVARCORDOBATACAMOCHO</v>
          </cell>
          <cell r="I1048">
            <v>13212008</v>
          </cell>
        </row>
        <row r="1049">
          <cell r="A1049" t="str">
            <v>BOLÍVAR</v>
          </cell>
          <cell r="B1049">
            <v>13</v>
          </cell>
          <cell r="E1049" t="str">
            <v>BOLÍVARCORDOBA</v>
          </cell>
          <cell r="F1049">
            <v>13212</v>
          </cell>
          <cell r="H1049" t="str">
            <v>BOLÍVARCORDOBASANTA LUCÍA</v>
          </cell>
          <cell r="I1049">
            <v>13212009</v>
          </cell>
        </row>
        <row r="1050">
          <cell r="A1050" t="str">
            <v>BOLÍVAR</v>
          </cell>
          <cell r="B1050">
            <v>13</v>
          </cell>
          <cell r="E1050" t="str">
            <v>BOLÍVARCORDOBA</v>
          </cell>
          <cell r="F1050">
            <v>13212</v>
          </cell>
          <cell r="H1050" t="str">
            <v>BOLÍVARCORDOBALA SIERRA</v>
          </cell>
          <cell r="I1050">
            <v>13212010</v>
          </cell>
        </row>
        <row r="1051">
          <cell r="A1051" t="str">
            <v>BOLÍVAR</v>
          </cell>
          <cell r="B1051">
            <v>13</v>
          </cell>
          <cell r="E1051" t="str">
            <v>BOLÍVARCORDOBA</v>
          </cell>
          <cell r="F1051">
            <v>13212</v>
          </cell>
          <cell r="H1051" t="str">
            <v xml:space="preserve">BOLÍVARCORDOBALAS MARÍAS </v>
          </cell>
          <cell r="I1051">
            <v>13212011</v>
          </cell>
        </row>
        <row r="1052">
          <cell r="A1052" t="str">
            <v>BOLÍVAR</v>
          </cell>
          <cell r="B1052">
            <v>13</v>
          </cell>
          <cell r="E1052" t="str">
            <v>BOLÍVARCORDOBA</v>
          </cell>
          <cell r="F1052">
            <v>13212</v>
          </cell>
          <cell r="H1052" t="str">
            <v xml:space="preserve">BOLÍVARCORDOBAPUEBLO NUEVO </v>
          </cell>
          <cell r="I1052">
            <v>13212012</v>
          </cell>
        </row>
        <row r="1053">
          <cell r="A1053" t="str">
            <v>BOLÍVAR</v>
          </cell>
          <cell r="B1053">
            <v>13</v>
          </cell>
          <cell r="E1053" t="str">
            <v>BOLÍVARCORDOBA</v>
          </cell>
          <cell r="F1053">
            <v>13212</v>
          </cell>
          <cell r="H1053" t="str">
            <v>BOLÍVARCORDOBASANAHUARE</v>
          </cell>
          <cell r="I1053">
            <v>13212013</v>
          </cell>
        </row>
        <row r="1054">
          <cell r="A1054" t="str">
            <v>BOLÍVAR</v>
          </cell>
          <cell r="B1054">
            <v>13</v>
          </cell>
          <cell r="E1054" t="str">
            <v>BOLÍVARCORDOBA</v>
          </cell>
          <cell r="F1054">
            <v>13212</v>
          </cell>
          <cell r="H1054" t="str">
            <v>BOLÍVARCORDOBASOCORRO 1</v>
          </cell>
          <cell r="I1054">
            <v>13212014</v>
          </cell>
        </row>
        <row r="1055">
          <cell r="A1055" t="str">
            <v>BOLÍVAR</v>
          </cell>
          <cell r="B1055">
            <v>13</v>
          </cell>
          <cell r="E1055" t="str">
            <v>BOLÍVARCLEMENCIA</v>
          </cell>
          <cell r="F1055">
            <v>13222</v>
          </cell>
          <cell r="H1055" t="str">
            <v>BOLÍVARCLEMENCIACLEMENCIA</v>
          </cell>
          <cell r="I1055">
            <v>13222000</v>
          </cell>
        </row>
        <row r="1056">
          <cell r="A1056" t="str">
            <v>BOLÍVAR</v>
          </cell>
          <cell r="B1056">
            <v>13</v>
          </cell>
          <cell r="E1056" t="str">
            <v>BOLÍVARCLEMENCIA</v>
          </cell>
          <cell r="F1056">
            <v>13222</v>
          </cell>
          <cell r="H1056" t="str">
            <v>BOLÍVARCLEMENCIALAS CARAS</v>
          </cell>
          <cell r="I1056">
            <v>13222001</v>
          </cell>
        </row>
        <row r="1057">
          <cell r="A1057" t="str">
            <v>BOLÍVAR</v>
          </cell>
          <cell r="B1057">
            <v>13</v>
          </cell>
          <cell r="E1057" t="str">
            <v>BOLÍVARCLEMENCIA</v>
          </cell>
          <cell r="F1057">
            <v>13222</v>
          </cell>
          <cell r="H1057" t="str">
            <v xml:space="preserve">BOLÍVARCLEMENCIAEL PEÑIQUE </v>
          </cell>
          <cell r="I1057">
            <v>13222002</v>
          </cell>
        </row>
        <row r="1058">
          <cell r="A1058" t="str">
            <v>BOLÍVAR</v>
          </cell>
          <cell r="B1058">
            <v>13</v>
          </cell>
          <cell r="E1058" t="str">
            <v>BOLÍVARCLEMENCIA</v>
          </cell>
          <cell r="F1058">
            <v>13222</v>
          </cell>
          <cell r="H1058" t="str">
            <v xml:space="preserve">BOLÍVARCLEMENCIAEL SOCORRO </v>
          </cell>
          <cell r="I1058">
            <v>13222003</v>
          </cell>
        </row>
        <row r="1059">
          <cell r="A1059" t="str">
            <v>BOLÍVAR</v>
          </cell>
          <cell r="B1059">
            <v>13</v>
          </cell>
          <cell r="E1059" t="str">
            <v xml:space="preserve">BOLÍVAREL CARMEN DE BOLIVAR </v>
          </cell>
          <cell r="F1059">
            <v>13244</v>
          </cell>
          <cell r="H1059" t="str">
            <v xml:space="preserve">BOLÍVAREL CARMEN DE BOLIVAR EL CARMEN DE BOLÍVAR </v>
          </cell>
          <cell r="I1059">
            <v>13244000</v>
          </cell>
        </row>
        <row r="1060">
          <cell r="A1060" t="str">
            <v>BOLÍVAR</v>
          </cell>
          <cell r="B1060">
            <v>13</v>
          </cell>
          <cell r="E1060" t="str">
            <v xml:space="preserve">BOLÍVAREL CARMEN DE BOLIVAR </v>
          </cell>
          <cell r="F1060">
            <v>13244</v>
          </cell>
          <cell r="H1060" t="str">
            <v>BOLÍVAREL CARMEN DE BOLIVAR BAJO GRANDE</v>
          </cell>
          <cell r="I1060">
            <v>13244001</v>
          </cell>
        </row>
        <row r="1061">
          <cell r="A1061" t="str">
            <v>BOLÍVAR</v>
          </cell>
          <cell r="B1061">
            <v>13</v>
          </cell>
          <cell r="E1061" t="str">
            <v xml:space="preserve">BOLÍVAREL CARMEN DE BOLIVAR </v>
          </cell>
          <cell r="F1061">
            <v>13244</v>
          </cell>
          <cell r="H1061" t="str">
            <v>BOLÍVAREL CARMEN DE BOLIVAR CARACOLÍ GRANDE</v>
          </cell>
          <cell r="I1061">
            <v>13244002</v>
          </cell>
        </row>
        <row r="1062">
          <cell r="A1062" t="str">
            <v>BOLÍVAR</v>
          </cell>
          <cell r="B1062">
            <v>13</v>
          </cell>
          <cell r="E1062" t="str">
            <v xml:space="preserve">BOLÍVAREL CARMEN DE BOLIVAR </v>
          </cell>
          <cell r="F1062">
            <v>13244</v>
          </cell>
          <cell r="H1062" t="str">
            <v>BOLÍVAREL CARMEN DE BOLIVAR EL SALADO</v>
          </cell>
          <cell r="I1062">
            <v>13244003</v>
          </cell>
        </row>
        <row r="1063">
          <cell r="A1063" t="str">
            <v>BOLÍVAR</v>
          </cell>
          <cell r="B1063">
            <v>13</v>
          </cell>
          <cell r="E1063" t="str">
            <v xml:space="preserve">BOLÍVAREL CARMEN DE BOLIVAR </v>
          </cell>
          <cell r="F1063">
            <v>13244</v>
          </cell>
          <cell r="H1063" t="str">
            <v>BOLÍVAREL CARMEN DE BOLIVAR JESÚS DEL MONTE</v>
          </cell>
          <cell r="I1063">
            <v>13244004</v>
          </cell>
        </row>
        <row r="1064">
          <cell r="A1064" t="str">
            <v>BOLÍVAR</v>
          </cell>
          <cell r="B1064">
            <v>13</v>
          </cell>
          <cell r="E1064" t="str">
            <v xml:space="preserve">BOLÍVAREL CARMEN DE BOLIVAR </v>
          </cell>
          <cell r="F1064">
            <v>13244</v>
          </cell>
          <cell r="H1064" t="str">
            <v>BOLÍVAREL CARMEN DE BOLIVAR MACAYEPOS</v>
          </cell>
          <cell r="I1064">
            <v>13244005</v>
          </cell>
        </row>
        <row r="1065">
          <cell r="A1065" t="str">
            <v>BOLÍVAR</v>
          </cell>
          <cell r="B1065">
            <v>13</v>
          </cell>
          <cell r="E1065" t="str">
            <v xml:space="preserve">BOLÍVAREL CARMEN DE BOLIVAR </v>
          </cell>
          <cell r="F1065">
            <v>13244</v>
          </cell>
          <cell r="H1065" t="str">
            <v xml:space="preserve">BOLÍVAREL CARMEN DE BOLIVAR SAN CARLOS </v>
          </cell>
          <cell r="I1065">
            <v>13244006</v>
          </cell>
        </row>
        <row r="1066">
          <cell r="A1066" t="str">
            <v>BOLÍVAR</v>
          </cell>
          <cell r="B1066">
            <v>13</v>
          </cell>
          <cell r="E1066" t="str">
            <v xml:space="preserve">BOLÍVAREL CARMEN DE BOLIVAR </v>
          </cell>
          <cell r="F1066">
            <v>13244</v>
          </cell>
          <cell r="H1066" t="str">
            <v xml:space="preserve">BOLÍVAREL CARMEN DE BOLIVAR SAN ISIDRO </v>
          </cell>
          <cell r="I1066">
            <v>13244007</v>
          </cell>
        </row>
        <row r="1067">
          <cell r="A1067" t="str">
            <v>BOLÍVAR</v>
          </cell>
          <cell r="B1067">
            <v>13</v>
          </cell>
          <cell r="E1067" t="str">
            <v xml:space="preserve">BOLÍVAREL CARMEN DE BOLIVAR </v>
          </cell>
          <cell r="F1067">
            <v>13244</v>
          </cell>
          <cell r="H1067" t="str">
            <v xml:space="preserve">BOLÍVAREL CARMEN DE BOLIVAR HATO NUEVO </v>
          </cell>
          <cell r="I1067">
            <v>13244008</v>
          </cell>
        </row>
        <row r="1068">
          <cell r="A1068" t="str">
            <v>BOLÍVAR</v>
          </cell>
          <cell r="B1068">
            <v>13</v>
          </cell>
          <cell r="E1068" t="str">
            <v xml:space="preserve">BOLÍVAREL CARMEN DE BOLIVAR </v>
          </cell>
          <cell r="F1068">
            <v>13244</v>
          </cell>
          <cell r="H1068" t="str">
            <v>BOLÍVAREL CARMEN DE BOLIVAR EL RAIZAL</v>
          </cell>
          <cell r="I1068">
            <v>13244011</v>
          </cell>
        </row>
        <row r="1069">
          <cell r="A1069" t="str">
            <v>BOLÍVAR</v>
          </cell>
          <cell r="B1069">
            <v>13</v>
          </cell>
          <cell r="E1069" t="str">
            <v xml:space="preserve">BOLÍVAREL CARMEN DE BOLIVAR </v>
          </cell>
          <cell r="F1069">
            <v>13244</v>
          </cell>
          <cell r="H1069" t="str">
            <v>BOLÍVAREL CARMEN DE BOLIVAR SANTA LUCÍA</v>
          </cell>
          <cell r="I1069">
            <v>13244014</v>
          </cell>
        </row>
        <row r="1070">
          <cell r="A1070" t="str">
            <v>BOLÍVAR</v>
          </cell>
          <cell r="B1070">
            <v>13</v>
          </cell>
          <cell r="E1070" t="str">
            <v xml:space="preserve">BOLÍVAREL CARMEN DE BOLIVAR </v>
          </cell>
          <cell r="F1070">
            <v>13244</v>
          </cell>
          <cell r="H1070" t="str">
            <v>BOLÍVAREL CARMEN DE BOLIVAR SANTO DOMINGO DE MEZA</v>
          </cell>
          <cell r="I1070">
            <v>13244017</v>
          </cell>
        </row>
        <row r="1071">
          <cell r="A1071" t="str">
            <v>BOLÍVAR</v>
          </cell>
          <cell r="B1071">
            <v>13</v>
          </cell>
          <cell r="E1071" t="str">
            <v xml:space="preserve">BOLÍVAREL CARMEN DE BOLIVAR </v>
          </cell>
          <cell r="F1071">
            <v>13244</v>
          </cell>
          <cell r="H1071" t="str">
            <v>BOLÍVAREL CARMEN DE BOLIVAR EL HOBO</v>
          </cell>
          <cell r="I1071">
            <v>13244018</v>
          </cell>
        </row>
        <row r="1072">
          <cell r="A1072" t="str">
            <v>BOLÍVAR</v>
          </cell>
          <cell r="B1072">
            <v>13</v>
          </cell>
          <cell r="E1072" t="str">
            <v xml:space="preserve">BOLÍVAREL GUAMO </v>
          </cell>
          <cell r="F1072">
            <v>13248</v>
          </cell>
          <cell r="H1072" t="str">
            <v xml:space="preserve">BOLÍVAREL GUAMO EL GUAMO </v>
          </cell>
          <cell r="I1072">
            <v>13248000</v>
          </cell>
        </row>
        <row r="1073">
          <cell r="A1073" t="str">
            <v>BOLÍVAR</v>
          </cell>
          <cell r="B1073">
            <v>13</v>
          </cell>
          <cell r="E1073" t="str">
            <v xml:space="preserve">BOLÍVAREL GUAMO </v>
          </cell>
          <cell r="F1073">
            <v>13248</v>
          </cell>
          <cell r="H1073" t="str">
            <v>BOLÍVAREL GUAMO LA ENEA</v>
          </cell>
          <cell r="I1073">
            <v>13248001</v>
          </cell>
        </row>
        <row r="1074">
          <cell r="A1074" t="str">
            <v>BOLÍVAR</v>
          </cell>
          <cell r="B1074">
            <v>13</v>
          </cell>
          <cell r="E1074" t="str">
            <v xml:space="preserve">BOLÍVAREL GUAMO </v>
          </cell>
          <cell r="F1074">
            <v>13248</v>
          </cell>
          <cell r="H1074" t="str">
            <v xml:space="preserve">BOLÍVAREL GUAMO SAN JOSÉ DE LATA </v>
          </cell>
          <cell r="I1074">
            <v>13248002</v>
          </cell>
        </row>
        <row r="1075">
          <cell r="A1075" t="str">
            <v>BOLÍVAR</v>
          </cell>
          <cell r="B1075">
            <v>13</v>
          </cell>
          <cell r="E1075" t="str">
            <v xml:space="preserve">BOLÍVAREL GUAMO </v>
          </cell>
          <cell r="F1075">
            <v>13248</v>
          </cell>
          <cell r="H1075" t="str">
            <v>BOLÍVAREL GUAMO NERVITÍ</v>
          </cell>
          <cell r="I1075">
            <v>13248003</v>
          </cell>
        </row>
        <row r="1076">
          <cell r="A1076" t="str">
            <v>BOLÍVAR</v>
          </cell>
          <cell r="B1076">
            <v>13</v>
          </cell>
          <cell r="E1076" t="str">
            <v xml:space="preserve">BOLÍVAREL GUAMO </v>
          </cell>
          <cell r="F1076">
            <v>13248</v>
          </cell>
          <cell r="H1076" t="str">
            <v xml:space="preserve">BOLÍVAREL GUAMO ROBLES </v>
          </cell>
          <cell r="I1076">
            <v>13248004</v>
          </cell>
        </row>
        <row r="1077">
          <cell r="A1077" t="str">
            <v>BOLÍVAR</v>
          </cell>
          <cell r="B1077">
            <v>13</v>
          </cell>
          <cell r="E1077" t="str">
            <v xml:space="preserve">BOLÍVAREL GUAMO </v>
          </cell>
          <cell r="F1077">
            <v>13248</v>
          </cell>
          <cell r="H1077" t="str">
            <v xml:space="preserve">BOLÍVAREL GUAMO TASAJERA </v>
          </cell>
          <cell r="I1077">
            <v>13248005</v>
          </cell>
        </row>
        <row r="1078">
          <cell r="A1078" t="str">
            <v>BOLÍVAR</v>
          </cell>
          <cell r="B1078">
            <v>13</v>
          </cell>
          <cell r="E1078" t="str">
            <v xml:space="preserve">BOLÍVAREL PEÑON </v>
          </cell>
          <cell r="F1078">
            <v>13268</v>
          </cell>
          <cell r="H1078" t="str">
            <v xml:space="preserve">BOLÍVAREL PEÑON EL PEÑÓN </v>
          </cell>
          <cell r="I1078">
            <v>13268000</v>
          </cell>
        </row>
        <row r="1079">
          <cell r="A1079" t="str">
            <v>BOLÍVAR</v>
          </cell>
          <cell r="B1079">
            <v>13</v>
          </cell>
          <cell r="E1079" t="str">
            <v xml:space="preserve">BOLÍVAREL PEÑON </v>
          </cell>
          <cell r="F1079">
            <v>13268</v>
          </cell>
          <cell r="H1079" t="str">
            <v xml:space="preserve">BOLÍVAREL PEÑON BUENOS AIRES </v>
          </cell>
          <cell r="I1079">
            <v>13268003</v>
          </cell>
        </row>
        <row r="1080">
          <cell r="A1080" t="str">
            <v>BOLÍVAR</v>
          </cell>
          <cell r="B1080">
            <v>13</v>
          </cell>
          <cell r="E1080" t="str">
            <v xml:space="preserve">BOLÍVAREL PEÑON </v>
          </cell>
          <cell r="F1080">
            <v>13268</v>
          </cell>
          <cell r="H1080" t="str">
            <v xml:space="preserve">BOLÍVAREL PEÑON CASTAÑAL </v>
          </cell>
          <cell r="I1080">
            <v>13268004</v>
          </cell>
        </row>
        <row r="1081">
          <cell r="A1081" t="str">
            <v>BOLÍVAR</v>
          </cell>
          <cell r="B1081">
            <v>13</v>
          </cell>
          <cell r="E1081" t="str">
            <v xml:space="preserve">BOLÍVAREL PEÑON </v>
          </cell>
          <cell r="F1081">
            <v>13268</v>
          </cell>
          <cell r="H1081" t="str">
            <v xml:space="preserve">BOLÍVAREL PEÑON LA CHAPETONA </v>
          </cell>
          <cell r="I1081">
            <v>13268006</v>
          </cell>
        </row>
        <row r="1082">
          <cell r="A1082" t="str">
            <v>BOLÍVAR</v>
          </cell>
          <cell r="B1082">
            <v>13</v>
          </cell>
          <cell r="E1082" t="str">
            <v xml:space="preserve">BOLÍVAREL PEÑON </v>
          </cell>
          <cell r="F1082">
            <v>13268</v>
          </cell>
          <cell r="H1082" t="str">
            <v>BOLÍVAREL PEÑON JAPÓN</v>
          </cell>
          <cell r="I1082">
            <v>13268008</v>
          </cell>
        </row>
        <row r="1083">
          <cell r="A1083" t="str">
            <v>BOLÍVAR</v>
          </cell>
          <cell r="B1083">
            <v>13</v>
          </cell>
          <cell r="E1083" t="str">
            <v xml:space="preserve">BOLÍVAREL PEÑON </v>
          </cell>
          <cell r="F1083">
            <v>13268</v>
          </cell>
          <cell r="H1083" t="str">
            <v>BOLÍVAREL PEÑON LA HUMAREDA</v>
          </cell>
          <cell r="I1083">
            <v>13268013</v>
          </cell>
        </row>
        <row r="1084">
          <cell r="A1084" t="str">
            <v>BOLÍVAR</v>
          </cell>
          <cell r="B1084">
            <v>13</v>
          </cell>
          <cell r="E1084" t="str">
            <v xml:space="preserve">BOLÍVAREL PEÑON </v>
          </cell>
          <cell r="F1084">
            <v>13268</v>
          </cell>
          <cell r="H1084" t="str">
            <v>BOLÍVAREL PEÑON PEÑONCITO</v>
          </cell>
          <cell r="I1084">
            <v>13268017</v>
          </cell>
        </row>
        <row r="1085">
          <cell r="A1085" t="str">
            <v>BOLÍVAR</v>
          </cell>
          <cell r="B1085">
            <v>13</v>
          </cell>
          <cell r="E1085" t="str">
            <v>BOLÍVARHATILLO DE LOBA</v>
          </cell>
          <cell r="F1085">
            <v>13300</v>
          </cell>
          <cell r="H1085" t="str">
            <v>BOLÍVARHATILLO DE LOBAHATILLO DE LOBA</v>
          </cell>
          <cell r="I1085">
            <v>13300000</v>
          </cell>
        </row>
        <row r="1086">
          <cell r="A1086" t="str">
            <v>BOLÍVAR</v>
          </cell>
          <cell r="B1086">
            <v>13</v>
          </cell>
          <cell r="E1086" t="str">
            <v>BOLÍVARHATILLO DE LOBA</v>
          </cell>
          <cell r="F1086">
            <v>13300</v>
          </cell>
          <cell r="H1086" t="str">
            <v xml:space="preserve">BOLÍVARHATILLO DE LOBAEL POZÓN </v>
          </cell>
          <cell r="I1086">
            <v>13300001</v>
          </cell>
        </row>
        <row r="1087">
          <cell r="A1087" t="str">
            <v>BOLÍVAR</v>
          </cell>
          <cell r="B1087">
            <v>13</v>
          </cell>
          <cell r="E1087" t="str">
            <v>BOLÍVARHATILLO DE LOBA</v>
          </cell>
          <cell r="F1087">
            <v>13300</v>
          </cell>
          <cell r="H1087" t="str">
            <v>BOLÍVARHATILLO DE LOBAJUANA SÁNCHEZ</v>
          </cell>
          <cell r="I1087">
            <v>13300002</v>
          </cell>
        </row>
        <row r="1088">
          <cell r="A1088" t="str">
            <v>BOLÍVAR</v>
          </cell>
          <cell r="B1088">
            <v>13</v>
          </cell>
          <cell r="E1088" t="str">
            <v>BOLÍVARHATILLO DE LOBA</v>
          </cell>
          <cell r="F1088">
            <v>13300</v>
          </cell>
          <cell r="H1088" t="str">
            <v>BOLÍVARHATILLO DE LOBALA RIBONA</v>
          </cell>
          <cell r="I1088">
            <v>13300003</v>
          </cell>
        </row>
        <row r="1089">
          <cell r="A1089" t="str">
            <v>BOLÍVAR</v>
          </cell>
          <cell r="B1089">
            <v>13</v>
          </cell>
          <cell r="E1089" t="str">
            <v>BOLÍVARHATILLO DE LOBA</v>
          </cell>
          <cell r="F1089">
            <v>13300</v>
          </cell>
          <cell r="H1089" t="str">
            <v>BOLÍVARHATILLO DE LOBALA VICTORIA</v>
          </cell>
          <cell r="I1089">
            <v>13300004</v>
          </cell>
        </row>
        <row r="1090">
          <cell r="A1090" t="str">
            <v>BOLÍVAR</v>
          </cell>
          <cell r="B1090">
            <v>13</v>
          </cell>
          <cell r="E1090" t="str">
            <v>BOLÍVARHATILLO DE LOBA</v>
          </cell>
          <cell r="F1090">
            <v>13300</v>
          </cell>
          <cell r="H1090" t="str">
            <v xml:space="preserve">BOLÍVARHATILLO DE LOBAPUEBLO NUEVO </v>
          </cell>
          <cell r="I1090">
            <v>13300005</v>
          </cell>
        </row>
        <row r="1091">
          <cell r="A1091" t="str">
            <v>BOLÍVAR</v>
          </cell>
          <cell r="B1091">
            <v>13</v>
          </cell>
          <cell r="E1091" t="str">
            <v>BOLÍVARHATILLO DE LOBA</v>
          </cell>
          <cell r="F1091">
            <v>13300</v>
          </cell>
          <cell r="H1091" t="str">
            <v xml:space="preserve">BOLÍVARHATILLO DE LOBASAN MIGUEL </v>
          </cell>
          <cell r="I1091">
            <v>13300006</v>
          </cell>
        </row>
        <row r="1092">
          <cell r="A1092" t="str">
            <v>BOLÍVAR</v>
          </cell>
          <cell r="B1092">
            <v>13</v>
          </cell>
          <cell r="E1092" t="str">
            <v>BOLÍVARHATILLO DE LOBA</v>
          </cell>
          <cell r="F1092">
            <v>13300</v>
          </cell>
          <cell r="H1092" t="str">
            <v xml:space="preserve">BOLÍVARHATILLO DE LOBACERRO DE LAS AGUADAS </v>
          </cell>
          <cell r="I1092">
            <v>13300007</v>
          </cell>
        </row>
        <row r="1093">
          <cell r="A1093" t="str">
            <v>BOLÍVAR</v>
          </cell>
          <cell r="B1093">
            <v>13</v>
          </cell>
          <cell r="E1093" t="str">
            <v>BOLÍVARHATILLO DE LOBA</v>
          </cell>
          <cell r="F1093">
            <v>13300</v>
          </cell>
          <cell r="H1093" t="str">
            <v xml:space="preserve">BOLÍVARHATILLO DE LOBALAS BRISAS </v>
          </cell>
          <cell r="I1093">
            <v>13300008</v>
          </cell>
        </row>
        <row r="1094">
          <cell r="A1094" t="str">
            <v>BOLÍVAR</v>
          </cell>
          <cell r="B1094">
            <v>13</v>
          </cell>
          <cell r="E1094" t="str">
            <v>BOLÍVARHATILLO DE LOBA</v>
          </cell>
          <cell r="F1094">
            <v>13300</v>
          </cell>
          <cell r="H1094" t="str">
            <v>BOLÍVARHATILLO DE LOBAGUACALÍ</v>
          </cell>
          <cell r="I1094">
            <v>13300009</v>
          </cell>
        </row>
        <row r="1095">
          <cell r="A1095" t="str">
            <v>BOLÍVAR</v>
          </cell>
          <cell r="B1095">
            <v>13</v>
          </cell>
          <cell r="E1095" t="str">
            <v xml:space="preserve">BOLÍVARMAGANGUE </v>
          </cell>
          <cell r="F1095">
            <v>13430</v>
          </cell>
          <cell r="H1095" t="str">
            <v xml:space="preserve">BOLÍVARMAGANGUE MAGANGUÉ </v>
          </cell>
          <cell r="I1095">
            <v>13430000</v>
          </cell>
        </row>
        <row r="1096">
          <cell r="A1096" t="str">
            <v>BOLÍVAR</v>
          </cell>
          <cell r="B1096">
            <v>13</v>
          </cell>
          <cell r="E1096" t="str">
            <v xml:space="preserve">BOLÍVARMAGANGUE </v>
          </cell>
          <cell r="F1096">
            <v>13430</v>
          </cell>
          <cell r="H1096" t="str">
            <v>BOLÍVARMAGANGUE BARBOSA</v>
          </cell>
          <cell r="I1096">
            <v>13430001</v>
          </cell>
        </row>
        <row r="1097">
          <cell r="A1097" t="str">
            <v>BOLÍVAR</v>
          </cell>
          <cell r="B1097">
            <v>13</v>
          </cell>
          <cell r="E1097" t="str">
            <v xml:space="preserve">BOLÍVARMAGANGUE </v>
          </cell>
          <cell r="F1097">
            <v>13430</v>
          </cell>
          <cell r="H1097" t="str">
            <v xml:space="preserve">BOLÍVARMAGANGUE BARRANCA DE YUCA </v>
          </cell>
          <cell r="I1097">
            <v>13430002</v>
          </cell>
        </row>
        <row r="1098">
          <cell r="A1098" t="str">
            <v>BOLÍVAR</v>
          </cell>
          <cell r="B1098">
            <v>13</v>
          </cell>
          <cell r="E1098" t="str">
            <v xml:space="preserve">BOLÍVARMAGANGUE </v>
          </cell>
          <cell r="F1098">
            <v>13430</v>
          </cell>
          <cell r="H1098" t="str">
            <v>BOLÍVARMAGANGUE BETANIA</v>
          </cell>
          <cell r="I1098">
            <v>13430003</v>
          </cell>
        </row>
        <row r="1099">
          <cell r="A1099" t="str">
            <v>BOLÍVAR</v>
          </cell>
          <cell r="B1099">
            <v>13</v>
          </cell>
          <cell r="E1099" t="str">
            <v xml:space="preserve">BOLÍVARMAGANGUE </v>
          </cell>
          <cell r="F1099">
            <v>13430</v>
          </cell>
          <cell r="H1099" t="str">
            <v>BOLÍVARMAGANGUE BOCA DE SAN ANTONIO</v>
          </cell>
          <cell r="I1099">
            <v>13430004</v>
          </cell>
        </row>
        <row r="1100">
          <cell r="A1100" t="str">
            <v>BOLÍVAR</v>
          </cell>
          <cell r="B1100">
            <v>13</v>
          </cell>
          <cell r="E1100" t="str">
            <v xml:space="preserve">BOLÍVARMAGANGUE </v>
          </cell>
          <cell r="F1100">
            <v>13430</v>
          </cell>
          <cell r="H1100" t="str">
            <v xml:space="preserve">BOLÍVARMAGANGUE CASCAJAL </v>
          </cell>
          <cell r="I1100">
            <v>13430006</v>
          </cell>
        </row>
        <row r="1101">
          <cell r="A1101" t="str">
            <v>BOLÍVAR</v>
          </cell>
          <cell r="B1101">
            <v>13</v>
          </cell>
          <cell r="E1101" t="str">
            <v xml:space="preserve">BOLÍVARMAGANGUE </v>
          </cell>
          <cell r="F1101">
            <v>13430</v>
          </cell>
          <cell r="H1101" t="str">
            <v xml:space="preserve">BOLÍVARMAGANGUE CEIBAL </v>
          </cell>
          <cell r="I1101">
            <v>13430007</v>
          </cell>
        </row>
        <row r="1102">
          <cell r="A1102" t="str">
            <v>BOLÍVAR</v>
          </cell>
          <cell r="B1102">
            <v>13</v>
          </cell>
          <cell r="E1102" t="str">
            <v xml:space="preserve">BOLÍVARMAGANGUE </v>
          </cell>
          <cell r="F1102">
            <v>13430</v>
          </cell>
          <cell r="H1102" t="str">
            <v xml:space="preserve">BOLÍVARMAGANGUE COYONGAL </v>
          </cell>
          <cell r="I1102">
            <v>13430008</v>
          </cell>
        </row>
        <row r="1103">
          <cell r="A1103" t="str">
            <v>BOLÍVAR</v>
          </cell>
          <cell r="B1103">
            <v>13</v>
          </cell>
          <cell r="E1103" t="str">
            <v xml:space="preserve">BOLÍVARMAGANGUE </v>
          </cell>
          <cell r="F1103">
            <v>13430</v>
          </cell>
          <cell r="H1103" t="str">
            <v>BOLÍVARMAGANGUE EL RETIRO</v>
          </cell>
          <cell r="I1103">
            <v>13430009</v>
          </cell>
        </row>
        <row r="1104">
          <cell r="A1104" t="str">
            <v>BOLÍVAR</v>
          </cell>
          <cell r="B1104">
            <v>13</v>
          </cell>
          <cell r="E1104" t="str">
            <v xml:space="preserve">BOLÍVARMAGANGUE </v>
          </cell>
          <cell r="F1104">
            <v>13430</v>
          </cell>
          <cell r="H1104" t="str">
            <v>BOLÍVARMAGANGUE GUAZO</v>
          </cell>
          <cell r="I1104">
            <v>13430010</v>
          </cell>
        </row>
        <row r="1105">
          <cell r="A1105" t="str">
            <v>BOLÍVAR</v>
          </cell>
          <cell r="B1105">
            <v>13</v>
          </cell>
          <cell r="E1105" t="str">
            <v xml:space="preserve">BOLÍVARMAGANGUE </v>
          </cell>
          <cell r="F1105">
            <v>13430</v>
          </cell>
          <cell r="H1105" t="str">
            <v xml:space="preserve">BOLÍVARMAGANGUE HENEQUÉN </v>
          </cell>
          <cell r="I1105">
            <v>13430011</v>
          </cell>
        </row>
        <row r="1106">
          <cell r="A1106" t="str">
            <v>BOLÍVAR</v>
          </cell>
          <cell r="B1106">
            <v>13</v>
          </cell>
          <cell r="E1106" t="str">
            <v xml:space="preserve">BOLÍVARMAGANGUE </v>
          </cell>
          <cell r="F1106">
            <v>13430</v>
          </cell>
          <cell r="H1106" t="str">
            <v>BOLÍVARMAGANGUE ISLA GRANDE</v>
          </cell>
          <cell r="I1106">
            <v>13430012</v>
          </cell>
        </row>
        <row r="1107">
          <cell r="A1107" t="str">
            <v>BOLÍVAR</v>
          </cell>
          <cell r="B1107">
            <v>13</v>
          </cell>
          <cell r="E1107" t="str">
            <v xml:space="preserve">BOLÍVARMAGANGUE </v>
          </cell>
          <cell r="F1107">
            <v>13430</v>
          </cell>
          <cell r="H1107" t="str">
            <v xml:space="preserve">BOLÍVARMAGANGUE JUAN ARIAS </v>
          </cell>
          <cell r="I1107">
            <v>13430013</v>
          </cell>
        </row>
        <row r="1108">
          <cell r="A1108" t="str">
            <v>BOLÍVAR</v>
          </cell>
          <cell r="B1108">
            <v>13</v>
          </cell>
          <cell r="E1108" t="str">
            <v xml:space="preserve">BOLÍVARMAGANGUE </v>
          </cell>
          <cell r="F1108">
            <v>13430</v>
          </cell>
          <cell r="H1108" t="str">
            <v>BOLÍVARMAGANGUE LA PASCUALA</v>
          </cell>
          <cell r="I1108">
            <v>13430014</v>
          </cell>
        </row>
        <row r="1109">
          <cell r="A1109" t="str">
            <v>BOLÍVAR</v>
          </cell>
          <cell r="B1109">
            <v>13</v>
          </cell>
          <cell r="E1109" t="str">
            <v xml:space="preserve">BOLÍVARMAGANGUE </v>
          </cell>
          <cell r="F1109">
            <v>13430</v>
          </cell>
          <cell r="H1109" t="str">
            <v xml:space="preserve">BOLÍVARMAGANGUE LA VENTURA </v>
          </cell>
          <cell r="I1109">
            <v>13430015</v>
          </cell>
        </row>
        <row r="1110">
          <cell r="A1110" t="str">
            <v>BOLÍVAR</v>
          </cell>
          <cell r="B1110">
            <v>13</v>
          </cell>
          <cell r="E1110" t="str">
            <v xml:space="preserve">BOLÍVARMAGANGUE </v>
          </cell>
          <cell r="F1110">
            <v>13430</v>
          </cell>
          <cell r="H1110" t="str">
            <v xml:space="preserve">BOLÍVARMAGANGUE LAS BRISAS </v>
          </cell>
          <cell r="I1110">
            <v>13430016</v>
          </cell>
        </row>
        <row r="1111">
          <cell r="A1111" t="str">
            <v>BOLÍVAR</v>
          </cell>
          <cell r="B1111">
            <v>13</v>
          </cell>
          <cell r="E1111" t="str">
            <v xml:space="preserve">BOLÍVARMAGANGUE </v>
          </cell>
          <cell r="F1111">
            <v>13430</v>
          </cell>
          <cell r="H1111" t="str">
            <v xml:space="preserve">BOLÍVARMAGANGUE MADRID </v>
          </cell>
          <cell r="I1111">
            <v>13430017</v>
          </cell>
        </row>
        <row r="1112">
          <cell r="A1112" t="str">
            <v>BOLÍVAR</v>
          </cell>
          <cell r="B1112">
            <v>13</v>
          </cell>
          <cell r="E1112" t="str">
            <v xml:space="preserve">BOLÍVARMAGANGUE </v>
          </cell>
          <cell r="F1112">
            <v>13430</v>
          </cell>
          <cell r="H1112" t="str">
            <v>BOLÍVARMAGANGUE PALMARITO</v>
          </cell>
          <cell r="I1112">
            <v>13430018</v>
          </cell>
        </row>
        <row r="1113">
          <cell r="A1113" t="str">
            <v>BOLÍVAR</v>
          </cell>
          <cell r="B1113">
            <v>13</v>
          </cell>
          <cell r="E1113" t="str">
            <v xml:space="preserve">BOLÍVARMAGANGUE </v>
          </cell>
          <cell r="F1113">
            <v>13430</v>
          </cell>
          <cell r="H1113" t="str">
            <v xml:space="preserve">BOLÍVARMAGANGUE PANSEGÜITA </v>
          </cell>
          <cell r="I1113">
            <v>13430019</v>
          </cell>
        </row>
        <row r="1114">
          <cell r="A1114" t="str">
            <v>BOLÍVAR</v>
          </cell>
          <cell r="B1114">
            <v>13</v>
          </cell>
          <cell r="E1114" t="str">
            <v xml:space="preserve">BOLÍVARMAGANGUE </v>
          </cell>
          <cell r="F1114">
            <v>13430</v>
          </cell>
          <cell r="H1114" t="str">
            <v xml:space="preserve">BOLÍVARMAGANGUE PIÑALITO </v>
          </cell>
          <cell r="I1114">
            <v>13430020</v>
          </cell>
        </row>
        <row r="1115">
          <cell r="A1115" t="str">
            <v>BOLÍVAR</v>
          </cell>
          <cell r="B1115">
            <v>13</v>
          </cell>
          <cell r="E1115" t="str">
            <v xml:space="preserve">BOLÍVARMAGANGUE </v>
          </cell>
          <cell r="F1115">
            <v>13430</v>
          </cell>
          <cell r="H1115" t="str">
            <v>BOLÍVARMAGANGUE SAN RAFAEL DE CORTINA</v>
          </cell>
          <cell r="I1115">
            <v>13430021</v>
          </cell>
        </row>
        <row r="1116">
          <cell r="A1116" t="str">
            <v>BOLÍVAR</v>
          </cell>
          <cell r="B1116">
            <v>13</v>
          </cell>
          <cell r="E1116" t="str">
            <v xml:space="preserve">BOLÍVARMAGANGUE </v>
          </cell>
          <cell r="F1116">
            <v>13430</v>
          </cell>
          <cell r="H1116" t="str">
            <v xml:space="preserve">BOLÍVARMAGANGUE SAN JOSÉ DE LAS MARTAS </v>
          </cell>
          <cell r="I1116">
            <v>13430022</v>
          </cell>
        </row>
        <row r="1117">
          <cell r="A1117" t="str">
            <v>BOLÍVAR</v>
          </cell>
          <cell r="B1117">
            <v>13</v>
          </cell>
          <cell r="E1117" t="str">
            <v xml:space="preserve">BOLÍVARMAGANGUE </v>
          </cell>
          <cell r="F1117">
            <v>13430</v>
          </cell>
          <cell r="H1117" t="str">
            <v>BOLÍVARMAGANGUE SAN SEBASTIÁN DE BUENAVISTA</v>
          </cell>
          <cell r="I1117">
            <v>13430023</v>
          </cell>
        </row>
        <row r="1118">
          <cell r="A1118" t="str">
            <v>BOLÍVAR</v>
          </cell>
          <cell r="B1118">
            <v>13</v>
          </cell>
          <cell r="E1118" t="str">
            <v xml:space="preserve">BOLÍVARMAGANGUE </v>
          </cell>
          <cell r="F1118">
            <v>13430</v>
          </cell>
          <cell r="H1118" t="str">
            <v xml:space="preserve">BOLÍVARMAGANGUE SANTA FE </v>
          </cell>
          <cell r="I1118">
            <v>13430024</v>
          </cell>
        </row>
        <row r="1119">
          <cell r="A1119" t="str">
            <v>BOLÍVAR</v>
          </cell>
          <cell r="B1119">
            <v>13</v>
          </cell>
          <cell r="E1119" t="str">
            <v xml:space="preserve">BOLÍVARMAGANGUE </v>
          </cell>
          <cell r="F1119">
            <v>13430</v>
          </cell>
          <cell r="H1119" t="str">
            <v>BOLÍVARMAGANGUE SANTA LUCÍA</v>
          </cell>
          <cell r="I1119">
            <v>13430025</v>
          </cell>
        </row>
        <row r="1120">
          <cell r="A1120" t="str">
            <v>BOLÍVAR</v>
          </cell>
          <cell r="B1120">
            <v>13</v>
          </cell>
          <cell r="E1120" t="str">
            <v xml:space="preserve">BOLÍVARMAGANGUE </v>
          </cell>
          <cell r="F1120">
            <v>13430</v>
          </cell>
          <cell r="H1120" t="str">
            <v xml:space="preserve">BOLÍVARMAGANGUE SANTA MÓNICA </v>
          </cell>
          <cell r="I1120">
            <v>13430026</v>
          </cell>
        </row>
        <row r="1121">
          <cell r="A1121" t="str">
            <v>BOLÍVAR</v>
          </cell>
          <cell r="B1121">
            <v>13</v>
          </cell>
          <cell r="E1121" t="str">
            <v xml:space="preserve">BOLÍVARMAGANGUE </v>
          </cell>
          <cell r="F1121">
            <v>13430</v>
          </cell>
          <cell r="H1121" t="str">
            <v>BOLÍVARMAGANGUE SANTA PABLA</v>
          </cell>
          <cell r="I1121">
            <v>13430027</v>
          </cell>
        </row>
        <row r="1122">
          <cell r="A1122" t="str">
            <v>BOLÍVAR</v>
          </cell>
          <cell r="B1122">
            <v>13</v>
          </cell>
          <cell r="E1122" t="str">
            <v xml:space="preserve">BOLÍVARMAGANGUE </v>
          </cell>
          <cell r="F1122">
            <v>13430</v>
          </cell>
          <cell r="H1122" t="str">
            <v>BOLÍVARMAGANGUE SITIO NUEVO</v>
          </cell>
          <cell r="I1122">
            <v>13430028</v>
          </cell>
        </row>
        <row r="1123">
          <cell r="A1123" t="str">
            <v>BOLÍVAR</v>
          </cell>
          <cell r="B1123">
            <v>13</v>
          </cell>
          <cell r="E1123" t="str">
            <v xml:space="preserve">BOLÍVARMAGANGUE </v>
          </cell>
          <cell r="F1123">
            <v>13430</v>
          </cell>
          <cell r="H1123" t="str">
            <v xml:space="preserve">BOLÍVARMAGANGUE PUERTO KENNEDY </v>
          </cell>
          <cell r="I1123">
            <v>13430029</v>
          </cell>
        </row>
        <row r="1124">
          <cell r="A1124" t="str">
            <v>BOLÍVAR</v>
          </cell>
          <cell r="B1124">
            <v>13</v>
          </cell>
          <cell r="E1124" t="str">
            <v xml:space="preserve">BOLÍVARMAGANGUE </v>
          </cell>
          <cell r="F1124">
            <v>13430</v>
          </cell>
          <cell r="H1124" t="str">
            <v>BOLÍVARMAGANGUE TACALOA</v>
          </cell>
          <cell r="I1124">
            <v>13430030</v>
          </cell>
        </row>
        <row r="1125">
          <cell r="A1125" t="str">
            <v>BOLÍVAR</v>
          </cell>
          <cell r="B1125">
            <v>13</v>
          </cell>
          <cell r="E1125" t="str">
            <v xml:space="preserve">BOLÍVARMAGANGUE </v>
          </cell>
          <cell r="F1125">
            <v>13430</v>
          </cell>
          <cell r="H1125" t="str">
            <v xml:space="preserve">BOLÍVARMAGANGUE TACASALUMA </v>
          </cell>
          <cell r="I1125">
            <v>13430031</v>
          </cell>
        </row>
        <row r="1126">
          <cell r="A1126" t="str">
            <v>BOLÍVAR</v>
          </cell>
          <cell r="B1126">
            <v>13</v>
          </cell>
          <cell r="E1126" t="str">
            <v xml:space="preserve">BOLÍVARMAGANGUE </v>
          </cell>
          <cell r="F1126">
            <v>13430</v>
          </cell>
          <cell r="H1126" t="str">
            <v xml:space="preserve">BOLÍVARMAGANGUE TOLÚ </v>
          </cell>
          <cell r="I1126">
            <v>13430032</v>
          </cell>
        </row>
        <row r="1127">
          <cell r="A1127" t="str">
            <v>BOLÍVAR</v>
          </cell>
          <cell r="B1127">
            <v>13</v>
          </cell>
          <cell r="E1127" t="str">
            <v xml:space="preserve">BOLÍVARMAGANGUE </v>
          </cell>
          <cell r="F1127">
            <v>13430</v>
          </cell>
          <cell r="H1127" t="str">
            <v>BOLÍVARMAGANGUE PLAYA DE LAS FLORES</v>
          </cell>
          <cell r="I1127">
            <v>13430036</v>
          </cell>
        </row>
        <row r="1128">
          <cell r="A1128" t="str">
            <v>BOLÍVAR</v>
          </cell>
          <cell r="B1128">
            <v>13</v>
          </cell>
          <cell r="E1128" t="str">
            <v xml:space="preserve">BOLÍVARMAGANGUE </v>
          </cell>
          <cell r="F1128">
            <v>13430</v>
          </cell>
          <cell r="H1128" t="str">
            <v xml:space="preserve">BOLÍVARMAGANGUE SAN ANTOÑITO </v>
          </cell>
          <cell r="I1128">
            <v>13430037</v>
          </cell>
        </row>
        <row r="1129">
          <cell r="A1129" t="str">
            <v>BOLÍVAR</v>
          </cell>
          <cell r="B1129">
            <v>13</v>
          </cell>
          <cell r="E1129" t="str">
            <v xml:space="preserve">BOLÍVARMAGANGUE </v>
          </cell>
          <cell r="F1129">
            <v>13430</v>
          </cell>
          <cell r="H1129" t="str">
            <v>BOLÍVARMAGANGUE EL CUATRO</v>
          </cell>
          <cell r="I1129">
            <v>13430038</v>
          </cell>
        </row>
        <row r="1130">
          <cell r="A1130" t="str">
            <v>BOLÍVAR</v>
          </cell>
          <cell r="B1130">
            <v>13</v>
          </cell>
          <cell r="E1130" t="str">
            <v xml:space="preserve">BOLÍVARMAGANGUE </v>
          </cell>
          <cell r="F1130">
            <v>13430</v>
          </cell>
          <cell r="H1130" t="str">
            <v xml:space="preserve">BOLÍVARMAGANGUE BOCA DE GUAMAL </v>
          </cell>
          <cell r="I1130">
            <v>13430039</v>
          </cell>
        </row>
        <row r="1131">
          <cell r="A1131" t="str">
            <v>BOLÍVAR</v>
          </cell>
          <cell r="B1131">
            <v>13</v>
          </cell>
          <cell r="E1131" t="str">
            <v xml:space="preserve">BOLÍVARMAGANGUE </v>
          </cell>
          <cell r="F1131">
            <v>13430</v>
          </cell>
          <cell r="H1131" t="str">
            <v>BOLÍVARMAGANGUE TRES PUNTAS</v>
          </cell>
          <cell r="I1131">
            <v>13430040</v>
          </cell>
        </row>
        <row r="1132">
          <cell r="A1132" t="str">
            <v>BOLÍVAR</v>
          </cell>
          <cell r="B1132">
            <v>13</v>
          </cell>
          <cell r="E1132" t="str">
            <v xml:space="preserve">BOLÍVARMAGANGUE </v>
          </cell>
          <cell r="F1132">
            <v>13430</v>
          </cell>
          <cell r="H1132" t="str">
            <v>BOLÍVARMAGANGUE EMAUS</v>
          </cell>
          <cell r="I1132">
            <v>13430041</v>
          </cell>
        </row>
        <row r="1133">
          <cell r="A1133" t="str">
            <v>BOLÍVAR</v>
          </cell>
          <cell r="B1133">
            <v>13</v>
          </cell>
          <cell r="E1133" t="str">
            <v xml:space="preserve">BOLÍVARMAGANGUE </v>
          </cell>
          <cell r="F1133">
            <v>13430</v>
          </cell>
          <cell r="H1133" t="str">
            <v xml:space="preserve">BOLÍVARMAGANGUE ISLA DE PERICO </v>
          </cell>
          <cell r="I1133">
            <v>13430042</v>
          </cell>
        </row>
        <row r="1134">
          <cell r="A1134" t="str">
            <v>BOLÍVAR</v>
          </cell>
          <cell r="B1134">
            <v>13</v>
          </cell>
          <cell r="E1134" t="str">
            <v xml:space="preserve">BOLÍVARMAGANGUE </v>
          </cell>
          <cell r="F1134">
            <v>13430</v>
          </cell>
          <cell r="H1134" t="str">
            <v>BOLÍVARMAGANGUE PUERTO NARIÑO</v>
          </cell>
          <cell r="I1134">
            <v>13430047</v>
          </cell>
        </row>
        <row r="1135">
          <cell r="A1135" t="str">
            <v>BOLÍVAR</v>
          </cell>
          <cell r="B1135">
            <v>13</v>
          </cell>
          <cell r="E1135" t="str">
            <v xml:space="preserve">BOLÍVARMAGANGUE </v>
          </cell>
          <cell r="F1135">
            <v>13430</v>
          </cell>
          <cell r="H1135" t="str">
            <v xml:space="preserve">BOLÍVARMAGANGUE PUNTA DE CARTAGENA </v>
          </cell>
          <cell r="I1135">
            <v>13430048</v>
          </cell>
        </row>
        <row r="1136">
          <cell r="A1136" t="str">
            <v>BOLÍVAR</v>
          </cell>
          <cell r="B1136">
            <v>13</v>
          </cell>
          <cell r="E1136" t="str">
            <v xml:space="preserve">BOLÍVARMAGANGUE </v>
          </cell>
          <cell r="F1136">
            <v>13430</v>
          </cell>
          <cell r="H1136" t="str">
            <v>BOLÍVARMAGANGUE SANTA COITA</v>
          </cell>
          <cell r="I1136">
            <v>13430052</v>
          </cell>
        </row>
        <row r="1137">
          <cell r="A1137" t="str">
            <v>BOLÍVAR</v>
          </cell>
          <cell r="B1137">
            <v>13</v>
          </cell>
          <cell r="E1137" t="str">
            <v xml:space="preserve">BOLÍVARMAGANGUE </v>
          </cell>
          <cell r="F1137">
            <v>13430</v>
          </cell>
          <cell r="H1137" t="str">
            <v>BOLÍVARMAGANGUE FLORENCIA</v>
          </cell>
          <cell r="I1137">
            <v>13430053</v>
          </cell>
        </row>
        <row r="1138">
          <cell r="A1138" t="str">
            <v>BOLÍVAR</v>
          </cell>
          <cell r="B1138">
            <v>13</v>
          </cell>
          <cell r="E1138" t="str">
            <v>BOLÍVARMAHATES</v>
          </cell>
          <cell r="F1138">
            <v>13433</v>
          </cell>
          <cell r="H1138" t="str">
            <v>BOLÍVARMAHATESMAHATES</v>
          </cell>
          <cell r="I1138">
            <v>13433000</v>
          </cell>
        </row>
        <row r="1139">
          <cell r="A1139" t="str">
            <v>BOLÍVAR</v>
          </cell>
          <cell r="B1139">
            <v>13</v>
          </cell>
          <cell r="E1139" t="str">
            <v>BOLÍVARMAHATES</v>
          </cell>
          <cell r="F1139">
            <v>13433</v>
          </cell>
          <cell r="H1139" t="str">
            <v xml:space="preserve">BOLÍVARMAHATESEVITAR </v>
          </cell>
          <cell r="I1139">
            <v>13433001</v>
          </cell>
        </row>
        <row r="1140">
          <cell r="A1140" t="str">
            <v>BOLÍVAR</v>
          </cell>
          <cell r="B1140">
            <v>13</v>
          </cell>
          <cell r="E1140" t="str">
            <v>BOLÍVARMAHATES</v>
          </cell>
          <cell r="F1140">
            <v>13433</v>
          </cell>
          <cell r="H1140" t="str">
            <v xml:space="preserve">BOLÍVARMAHATESGAMERO </v>
          </cell>
          <cell r="I1140">
            <v>13433002</v>
          </cell>
        </row>
        <row r="1141">
          <cell r="A1141" t="str">
            <v>BOLÍVAR</v>
          </cell>
          <cell r="B1141">
            <v>13</v>
          </cell>
          <cell r="E1141" t="str">
            <v>BOLÍVARMAHATES</v>
          </cell>
          <cell r="F1141">
            <v>13433</v>
          </cell>
          <cell r="H1141" t="str">
            <v xml:space="preserve">BOLÍVARMAHATESMALAGANA </v>
          </cell>
          <cell r="I1141">
            <v>13433003</v>
          </cell>
        </row>
        <row r="1142">
          <cell r="A1142" t="str">
            <v>BOLÍVAR</v>
          </cell>
          <cell r="B1142">
            <v>13</v>
          </cell>
          <cell r="E1142" t="str">
            <v>BOLÍVARMAHATES</v>
          </cell>
          <cell r="F1142">
            <v>13433</v>
          </cell>
          <cell r="H1142" t="str">
            <v>BOLÍVARMAHATESSAN BASILIO DE PALENQUE</v>
          </cell>
          <cell r="I1142">
            <v>13433004</v>
          </cell>
        </row>
        <row r="1143">
          <cell r="A1143" t="str">
            <v>BOLÍVAR</v>
          </cell>
          <cell r="B1143">
            <v>13</v>
          </cell>
          <cell r="E1143" t="str">
            <v>BOLÍVARMAHATES</v>
          </cell>
          <cell r="F1143">
            <v>13433</v>
          </cell>
          <cell r="H1143" t="str">
            <v>BOLÍVARMAHATESSAN JOAQUÍN</v>
          </cell>
          <cell r="I1143">
            <v>13433005</v>
          </cell>
        </row>
        <row r="1144">
          <cell r="A1144" t="str">
            <v>BOLÍVAR</v>
          </cell>
          <cell r="B1144">
            <v>13</v>
          </cell>
          <cell r="E1144" t="str">
            <v>BOLÍVARMAHATES</v>
          </cell>
          <cell r="F1144">
            <v>13433</v>
          </cell>
          <cell r="H1144" t="str">
            <v xml:space="preserve">BOLÍVARMAHATESMANDINGA </v>
          </cell>
          <cell r="I1144">
            <v>13433009</v>
          </cell>
        </row>
        <row r="1145">
          <cell r="A1145" t="str">
            <v>BOLÍVAR</v>
          </cell>
          <cell r="B1145">
            <v>13</v>
          </cell>
          <cell r="E1145" t="str">
            <v>BOLÍVARMAHATES</v>
          </cell>
          <cell r="F1145">
            <v>13433</v>
          </cell>
          <cell r="H1145" t="str">
            <v>BOLÍVARMAHATESCRUZ DEL VIZO</v>
          </cell>
          <cell r="I1145">
            <v>13433010</v>
          </cell>
        </row>
        <row r="1146">
          <cell r="A1146" t="str">
            <v>BOLÍVAR</v>
          </cell>
          <cell r="B1146">
            <v>13</v>
          </cell>
          <cell r="E1146" t="str">
            <v>BOLÍVARMARGARITA</v>
          </cell>
          <cell r="F1146">
            <v>13440</v>
          </cell>
          <cell r="H1146" t="str">
            <v>BOLÍVARMARGARITAMARGARITA</v>
          </cell>
          <cell r="I1146">
            <v>13440000</v>
          </cell>
        </row>
        <row r="1147">
          <cell r="A1147" t="str">
            <v>BOLÍVAR</v>
          </cell>
          <cell r="B1147">
            <v>13</v>
          </cell>
          <cell r="E1147" t="str">
            <v>BOLÍVARMARGARITA</v>
          </cell>
          <cell r="F1147">
            <v>13440</v>
          </cell>
          <cell r="H1147" t="str">
            <v xml:space="preserve">BOLÍVARMARGARITABOTÓN DE LEIVA </v>
          </cell>
          <cell r="I1147">
            <v>13440001</v>
          </cell>
        </row>
        <row r="1148">
          <cell r="A1148" t="str">
            <v>BOLÍVAR</v>
          </cell>
          <cell r="B1148">
            <v>13</v>
          </cell>
          <cell r="E1148" t="str">
            <v>BOLÍVARMARGARITA</v>
          </cell>
          <cell r="F1148">
            <v>13440</v>
          </cell>
          <cell r="H1148" t="str">
            <v>BOLÍVARMARGARITACANTERA</v>
          </cell>
          <cell r="I1148">
            <v>13440002</v>
          </cell>
        </row>
        <row r="1149">
          <cell r="A1149" t="str">
            <v>BOLÍVAR</v>
          </cell>
          <cell r="B1149">
            <v>13</v>
          </cell>
          <cell r="E1149" t="str">
            <v>BOLÍVARMARGARITA</v>
          </cell>
          <cell r="F1149">
            <v>13440</v>
          </cell>
          <cell r="H1149" t="str">
            <v>BOLÍVARMARGARITACAUSADO</v>
          </cell>
          <cell r="I1149">
            <v>13440003</v>
          </cell>
        </row>
        <row r="1150">
          <cell r="A1150" t="str">
            <v>BOLÍVAR</v>
          </cell>
          <cell r="B1150">
            <v>13</v>
          </cell>
          <cell r="E1150" t="str">
            <v>BOLÍVARMARGARITA</v>
          </cell>
          <cell r="F1150">
            <v>13440</v>
          </cell>
          <cell r="H1150" t="str">
            <v>BOLÍVARMARGARITACHILLOA</v>
          </cell>
          <cell r="I1150">
            <v>13440004</v>
          </cell>
        </row>
        <row r="1151">
          <cell r="A1151" t="str">
            <v>BOLÍVAR</v>
          </cell>
          <cell r="B1151">
            <v>13</v>
          </cell>
          <cell r="E1151" t="str">
            <v>BOLÍVARMARGARITA</v>
          </cell>
          <cell r="F1151">
            <v>13440</v>
          </cell>
          <cell r="H1151" t="str">
            <v xml:space="preserve">BOLÍVARMARGARITADOÑA JUANA </v>
          </cell>
          <cell r="I1151">
            <v>13440005</v>
          </cell>
        </row>
        <row r="1152">
          <cell r="A1152" t="str">
            <v>BOLÍVAR</v>
          </cell>
          <cell r="B1152">
            <v>13</v>
          </cell>
          <cell r="E1152" t="str">
            <v>BOLÍVARMARGARITA</v>
          </cell>
          <cell r="F1152">
            <v>13440</v>
          </cell>
          <cell r="H1152" t="str">
            <v>BOLÍVARMARGARITAGUATACA SUR</v>
          </cell>
          <cell r="I1152">
            <v>13440006</v>
          </cell>
        </row>
        <row r="1153">
          <cell r="A1153" t="str">
            <v>BOLÍVAR</v>
          </cell>
          <cell r="B1153">
            <v>13</v>
          </cell>
          <cell r="E1153" t="str">
            <v>BOLÍVARMARGARITA</v>
          </cell>
          <cell r="F1153">
            <v>13440</v>
          </cell>
          <cell r="H1153" t="str">
            <v>BOLÍVARMARGARITAMAMONCITO</v>
          </cell>
          <cell r="I1153">
            <v>13440007</v>
          </cell>
        </row>
        <row r="1154">
          <cell r="A1154" t="str">
            <v>BOLÍVAR</v>
          </cell>
          <cell r="B1154">
            <v>13</v>
          </cell>
          <cell r="E1154" t="str">
            <v>BOLÍVARMARGARITA</v>
          </cell>
          <cell r="F1154">
            <v>13440</v>
          </cell>
          <cell r="H1154" t="str">
            <v xml:space="preserve">BOLÍVARMARGARITASANDOVAL </v>
          </cell>
          <cell r="I1154">
            <v>13440008</v>
          </cell>
        </row>
        <row r="1155">
          <cell r="A1155" t="str">
            <v>BOLÍVAR</v>
          </cell>
          <cell r="B1155">
            <v>13</v>
          </cell>
          <cell r="E1155" t="str">
            <v>BOLÍVARMARGARITA</v>
          </cell>
          <cell r="F1155">
            <v>13440</v>
          </cell>
          <cell r="H1155" t="str">
            <v>BOLÍVARMARGARITASAN JOSÉ DE LOS TRAPICHES</v>
          </cell>
          <cell r="I1155">
            <v>13440010</v>
          </cell>
        </row>
        <row r="1156">
          <cell r="A1156" t="str">
            <v>BOLÍVAR</v>
          </cell>
          <cell r="B1156">
            <v>13</v>
          </cell>
          <cell r="E1156" t="str">
            <v>BOLÍVARMARGARITA</v>
          </cell>
          <cell r="F1156">
            <v>13440</v>
          </cell>
          <cell r="H1156" t="str">
            <v xml:space="preserve">BOLÍVARMARGARITACOROCITO </v>
          </cell>
          <cell r="I1156">
            <v>13440011</v>
          </cell>
        </row>
        <row r="1157">
          <cell r="A1157" t="str">
            <v>BOLÍVAR</v>
          </cell>
          <cell r="B1157">
            <v>13</v>
          </cell>
          <cell r="E1157" t="str">
            <v>BOLÍVARMARGARITA</v>
          </cell>
          <cell r="F1157">
            <v>13440</v>
          </cell>
          <cell r="H1157" t="str">
            <v xml:space="preserve">BOLÍVARMARGARITAGUATAQUITA </v>
          </cell>
          <cell r="I1157">
            <v>13440012</v>
          </cell>
        </row>
        <row r="1158">
          <cell r="A1158" t="str">
            <v>BOLÍVAR</v>
          </cell>
          <cell r="B1158">
            <v>13</v>
          </cell>
          <cell r="E1158" t="str">
            <v>BOLÍVARMARGARITA</v>
          </cell>
          <cell r="F1158">
            <v>13440</v>
          </cell>
          <cell r="H1158" t="str">
            <v xml:space="preserve">BOLÍVARMARGARITACAIMITAL </v>
          </cell>
          <cell r="I1158">
            <v>13440013</v>
          </cell>
        </row>
        <row r="1159">
          <cell r="A1159" t="str">
            <v>BOLÍVAR</v>
          </cell>
          <cell r="B1159">
            <v>13</v>
          </cell>
          <cell r="E1159" t="str">
            <v>BOLÍVARMARGARITA</v>
          </cell>
          <cell r="F1159">
            <v>13440</v>
          </cell>
          <cell r="H1159" t="str">
            <v>BOLÍVARMARGARITACAÑO MONO</v>
          </cell>
          <cell r="I1159">
            <v>13440014</v>
          </cell>
        </row>
        <row r="1160">
          <cell r="A1160" t="str">
            <v>BOLÍVAR</v>
          </cell>
          <cell r="B1160">
            <v>13</v>
          </cell>
          <cell r="E1160" t="str">
            <v>BOLÍVARMARGARITA</v>
          </cell>
          <cell r="F1160">
            <v>13440</v>
          </cell>
          <cell r="H1160" t="str">
            <v>BOLÍVARMARGARITAEL BARRANCO</v>
          </cell>
          <cell r="I1160">
            <v>13440015</v>
          </cell>
        </row>
        <row r="1161">
          <cell r="A1161" t="str">
            <v>BOLÍVAR</v>
          </cell>
          <cell r="B1161">
            <v>13</v>
          </cell>
          <cell r="E1161" t="str">
            <v>BOLÍVARMARGARITA</v>
          </cell>
          <cell r="F1161">
            <v>13440</v>
          </cell>
          <cell r="H1161" t="str">
            <v>BOLÍVARMARGARITAEL ZAFIRO</v>
          </cell>
          <cell r="I1161">
            <v>13440016</v>
          </cell>
        </row>
        <row r="1162">
          <cell r="A1162" t="str">
            <v>BOLÍVAR</v>
          </cell>
          <cell r="B1162">
            <v>13</v>
          </cell>
          <cell r="E1162" t="str">
            <v>BOLÍVARMARGARITA</v>
          </cell>
          <cell r="F1162">
            <v>13440</v>
          </cell>
          <cell r="H1162" t="str">
            <v xml:space="preserve">BOLÍVARMARGARITALA MONTAÑA </v>
          </cell>
          <cell r="I1162">
            <v>13440017</v>
          </cell>
        </row>
        <row r="1163">
          <cell r="A1163" t="str">
            <v>BOLÍVAR</v>
          </cell>
          <cell r="B1163">
            <v>13</v>
          </cell>
          <cell r="E1163" t="str">
            <v>BOLÍVARMARGARITA</v>
          </cell>
          <cell r="F1163">
            <v>13440</v>
          </cell>
          <cell r="H1163" t="str">
            <v xml:space="preserve">BOLÍVARMARGARITALOS MANGOS </v>
          </cell>
          <cell r="I1163">
            <v>13440018</v>
          </cell>
        </row>
        <row r="1164">
          <cell r="A1164" t="str">
            <v>BOLÍVAR</v>
          </cell>
          <cell r="B1164">
            <v>13</v>
          </cell>
          <cell r="E1164" t="str">
            <v>BOLÍVARMARGARITA</v>
          </cell>
          <cell r="F1164">
            <v>13440</v>
          </cell>
          <cell r="H1164" t="str">
            <v>BOLÍVARMARGARITASANDOVALITO</v>
          </cell>
          <cell r="I1164">
            <v>13440019</v>
          </cell>
        </row>
        <row r="1165">
          <cell r="A1165" t="str">
            <v>BOLÍVAR</v>
          </cell>
          <cell r="B1165">
            <v>13</v>
          </cell>
          <cell r="E1165" t="str">
            <v>BOLÍVARMARGARITA</v>
          </cell>
          <cell r="F1165">
            <v>13440</v>
          </cell>
          <cell r="H1165" t="str">
            <v>BOLÍVARMARGARITASAN IGNACIO</v>
          </cell>
          <cell r="I1165">
            <v>13440020</v>
          </cell>
        </row>
        <row r="1166">
          <cell r="A1166" t="str">
            <v>BOLÍVAR</v>
          </cell>
          <cell r="B1166">
            <v>13</v>
          </cell>
          <cell r="E1166" t="str">
            <v>BOLÍVARMARGARITA</v>
          </cell>
          <cell r="F1166">
            <v>13440</v>
          </cell>
          <cell r="H1166" t="str">
            <v xml:space="preserve">BOLÍVARMARGARITASAN MARTÍN </v>
          </cell>
          <cell r="I1166">
            <v>13440021</v>
          </cell>
        </row>
        <row r="1167">
          <cell r="A1167" t="str">
            <v>BOLÍVAR</v>
          </cell>
          <cell r="B1167">
            <v>13</v>
          </cell>
          <cell r="E1167" t="str">
            <v>BOLÍVARMARIA LA BAJA</v>
          </cell>
          <cell r="F1167">
            <v>13442</v>
          </cell>
          <cell r="H1167" t="str">
            <v>BOLÍVARMARIA LA BAJAMARÍA LA BAJA</v>
          </cell>
          <cell r="I1167">
            <v>13442000</v>
          </cell>
        </row>
        <row r="1168">
          <cell r="A1168" t="str">
            <v>BOLÍVAR</v>
          </cell>
          <cell r="B1168">
            <v>13</v>
          </cell>
          <cell r="E1168" t="str">
            <v>BOLÍVARMARIA LA BAJA</v>
          </cell>
          <cell r="F1168">
            <v>13442</v>
          </cell>
          <cell r="H1168" t="str">
            <v xml:space="preserve">BOLÍVARMARIA LA BAJACORREA </v>
          </cell>
          <cell r="I1168">
            <v>13442001</v>
          </cell>
        </row>
        <row r="1169">
          <cell r="A1169" t="str">
            <v>BOLÍVAR</v>
          </cell>
          <cell r="B1169">
            <v>13</v>
          </cell>
          <cell r="E1169" t="str">
            <v>BOLÍVARMARIA LA BAJA</v>
          </cell>
          <cell r="F1169">
            <v>13442</v>
          </cell>
          <cell r="H1169" t="str">
            <v xml:space="preserve">BOLÍVARMARIA LA BAJAEL NÍSPERO </v>
          </cell>
          <cell r="I1169">
            <v>13442002</v>
          </cell>
        </row>
        <row r="1170">
          <cell r="A1170" t="str">
            <v>BOLÍVAR</v>
          </cell>
          <cell r="B1170">
            <v>13</v>
          </cell>
          <cell r="E1170" t="str">
            <v>BOLÍVARMARIA LA BAJA</v>
          </cell>
          <cell r="F1170">
            <v>13442</v>
          </cell>
          <cell r="H1170" t="str">
            <v xml:space="preserve">BOLÍVARMARIA LA BAJAFLAMENCO </v>
          </cell>
          <cell r="I1170">
            <v>13442003</v>
          </cell>
        </row>
        <row r="1171">
          <cell r="A1171" t="str">
            <v>BOLÍVAR</v>
          </cell>
          <cell r="B1171">
            <v>13</v>
          </cell>
          <cell r="E1171" t="str">
            <v>BOLÍVARMARIA LA BAJA</v>
          </cell>
          <cell r="F1171">
            <v>13442</v>
          </cell>
          <cell r="H1171" t="str">
            <v xml:space="preserve">BOLÍVARMARIA LA BAJAMANPUJÁN </v>
          </cell>
          <cell r="I1171">
            <v>13442004</v>
          </cell>
        </row>
        <row r="1172">
          <cell r="A1172" t="str">
            <v>BOLÍVAR</v>
          </cell>
          <cell r="B1172">
            <v>13</v>
          </cell>
          <cell r="E1172" t="str">
            <v>BOLÍVARMARIA LA BAJA</v>
          </cell>
          <cell r="F1172">
            <v>13442</v>
          </cell>
          <cell r="H1172" t="str">
            <v>BOLÍVARMARIA LA BAJAÑANGUMA</v>
          </cell>
          <cell r="I1172">
            <v>13442005</v>
          </cell>
        </row>
        <row r="1173">
          <cell r="A1173" t="str">
            <v>BOLÍVAR</v>
          </cell>
          <cell r="B1173">
            <v>13</v>
          </cell>
          <cell r="E1173" t="str">
            <v>BOLÍVARMARIA LA BAJA</v>
          </cell>
          <cell r="F1173">
            <v>13442</v>
          </cell>
          <cell r="H1173" t="str">
            <v xml:space="preserve">BOLÍVARMARIA LA BAJARETIRO NUEVO </v>
          </cell>
          <cell r="I1173">
            <v>13442006</v>
          </cell>
        </row>
        <row r="1174">
          <cell r="A1174" t="str">
            <v>BOLÍVAR</v>
          </cell>
          <cell r="B1174">
            <v>13</v>
          </cell>
          <cell r="E1174" t="str">
            <v>BOLÍVARMARIA LA BAJA</v>
          </cell>
          <cell r="F1174">
            <v>13442</v>
          </cell>
          <cell r="H1174" t="str">
            <v>BOLÍVARMARIA LA BAJASAN JOSÉ DEL PLAYÓN</v>
          </cell>
          <cell r="I1174">
            <v>13442007</v>
          </cell>
        </row>
        <row r="1175">
          <cell r="A1175" t="str">
            <v>BOLÍVAR</v>
          </cell>
          <cell r="B1175">
            <v>13</v>
          </cell>
          <cell r="E1175" t="str">
            <v>BOLÍVARMARIA LA BAJA</v>
          </cell>
          <cell r="F1175">
            <v>13442</v>
          </cell>
          <cell r="H1175" t="str">
            <v>BOLÍVARMARIA LA BAJASAN PABLO</v>
          </cell>
          <cell r="I1175">
            <v>13442008</v>
          </cell>
        </row>
        <row r="1176">
          <cell r="A1176" t="str">
            <v>BOLÍVAR</v>
          </cell>
          <cell r="B1176">
            <v>13</v>
          </cell>
          <cell r="E1176" t="str">
            <v>BOLÍVARMARIA LA BAJA</v>
          </cell>
          <cell r="F1176">
            <v>13442</v>
          </cell>
          <cell r="H1176" t="str">
            <v xml:space="preserve">BOLÍVARMARIA LA BAJAEL MAJAGUA </v>
          </cell>
          <cell r="I1176">
            <v>13442009</v>
          </cell>
        </row>
        <row r="1177">
          <cell r="A1177" t="str">
            <v>BOLÍVAR</v>
          </cell>
          <cell r="B1177">
            <v>13</v>
          </cell>
          <cell r="E1177" t="str">
            <v>BOLÍVARMARIA LA BAJA</v>
          </cell>
          <cell r="F1177">
            <v>13442</v>
          </cell>
          <cell r="H1177" t="str">
            <v xml:space="preserve">BOLÍVARMARIA LA BAJALOS BELLOS </v>
          </cell>
          <cell r="I1177">
            <v>13442011</v>
          </cell>
        </row>
        <row r="1178">
          <cell r="A1178" t="str">
            <v>BOLÍVAR</v>
          </cell>
          <cell r="B1178">
            <v>13</v>
          </cell>
          <cell r="E1178" t="str">
            <v>BOLÍVARMARIA LA BAJA</v>
          </cell>
          <cell r="F1178">
            <v>13442</v>
          </cell>
          <cell r="H1178" t="str">
            <v xml:space="preserve">BOLÍVARMARIA LA BAJAMATUYA </v>
          </cell>
          <cell r="I1178">
            <v>13442012</v>
          </cell>
        </row>
        <row r="1179">
          <cell r="A1179" t="str">
            <v>BOLÍVAR</v>
          </cell>
          <cell r="B1179">
            <v>13</v>
          </cell>
          <cell r="E1179" t="str">
            <v>BOLÍVARMARIA LA BAJA</v>
          </cell>
          <cell r="F1179">
            <v>13442</v>
          </cell>
          <cell r="H1179" t="str">
            <v xml:space="preserve">BOLÍVARMARIA LA BAJACOLÚ </v>
          </cell>
          <cell r="I1179">
            <v>13442014</v>
          </cell>
        </row>
        <row r="1180">
          <cell r="A1180" t="str">
            <v>BOLÍVAR</v>
          </cell>
          <cell r="B1180">
            <v>13</v>
          </cell>
          <cell r="E1180" t="str">
            <v>BOLÍVARMARIA LA BAJA</v>
          </cell>
          <cell r="F1180">
            <v>13442</v>
          </cell>
          <cell r="H1180" t="str">
            <v>BOLÍVARMARIA LA BAJAARROYO GRANDE</v>
          </cell>
          <cell r="I1180">
            <v>13442017</v>
          </cell>
        </row>
        <row r="1181">
          <cell r="A1181" t="str">
            <v>BOLÍVAR</v>
          </cell>
          <cell r="B1181">
            <v>13</v>
          </cell>
          <cell r="E1181" t="str">
            <v>BOLÍVARMARIA LA BAJA</v>
          </cell>
          <cell r="F1181">
            <v>13442</v>
          </cell>
          <cell r="H1181" t="str">
            <v>BOLÍVARMARIA LA BAJAPALO ALTICO</v>
          </cell>
          <cell r="I1181">
            <v>13442018</v>
          </cell>
        </row>
        <row r="1182">
          <cell r="A1182" t="str">
            <v>BOLÍVAR</v>
          </cell>
          <cell r="B1182">
            <v>13</v>
          </cell>
          <cell r="E1182" t="str">
            <v>BOLÍVARMARIA LA BAJA</v>
          </cell>
          <cell r="F1182">
            <v>13442</v>
          </cell>
          <cell r="H1182" t="str">
            <v xml:space="preserve">BOLÍVARMARIA LA BAJAPUEBLO NUEVO </v>
          </cell>
          <cell r="I1182">
            <v>13442020</v>
          </cell>
        </row>
        <row r="1183">
          <cell r="A1183" t="str">
            <v>BOLÍVAR</v>
          </cell>
          <cell r="B1183">
            <v>13</v>
          </cell>
          <cell r="E1183" t="str">
            <v>BOLÍVARMARIA LA BAJA</v>
          </cell>
          <cell r="F1183">
            <v>13442</v>
          </cell>
          <cell r="H1183" t="str">
            <v>BOLÍVARMARIA LA BAJANUEVA FLORIDA</v>
          </cell>
          <cell r="I1183">
            <v>13442021</v>
          </cell>
        </row>
        <row r="1184">
          <cell r="A1184" t="str">
            <v>BOLÍVAR</v>
          </cell>
          <cell r="B1184">
            <v>13</v>
          </cell>
          <cell r="E1184" t="str">
            <v>BOLÍVARMARIA LA BAJA</v>
          </cell>
          <cell r="F1184">
            <v>13442</v>
          </cell>
          <cell r="H1184" t="str">
            <v xml:space="preserve">BOLÍVARMARIA LA BAJAPRIMERO DE JULIO </v>
          </cell>
          <cell r="I1184">
            <v>13442022</v>
          </cell>
        </row>
        <row r="1185">
          <cell r="A1185" t="str">
            <v>BOLÍVAR</v>
          </cell>
          <cell r="B1185">
            <v>13</v>
          </cell>
          <cell r="E1185" t="str">
            <v>BOLÍVARMARIA LA BAJA</v>
          </cell>
          <cell r="F1185">
            <v>13442</v>
          </cell>
          <cell r="H1185" t="str">
            <v>BOLÍVARMARIA LA BAJAEL SENA</v>
          </cell>
          <cell r="I1185">
            <v>13442023</v>
          </cell>
        </row>
        <row r="1186">
          <cell r="A1186" t="str">
            <v>BOLÍVAR</v>
          </cell>
          <cell r="B1186">
            <v>13</v>
          </cell>
          <cell r="E1186" t="str">
            <v>BOLÍVARMARIA LA BAJA</v>
          </cell>
          <cell r="F1186">
            <v>13442</v>
          </cell>
          <cell r="H1186" t="str">
            <v xml:space="preserve">BOLÍVARMARIA LA BAJALA CURVA </v>
          </cell>
          <cell r="I1186">
            <v>13442024</v>
          </cell>
        </row>
        <row r="1187">
          <cell r="A1187" t="str">
            <v>BOLÍVAR</v>
          </cell>
          <cell r="B1187">
            <v>13</v>
          </cell>
          <cell r="E1187" t="str">
            <v>BOLÍVARMARIA LA BAJA</v>
          </cell>
          <cell r="F1187">
            <v>13442</v>
          </cell>
          <cell r="H1187" t="str">
            <v xml:space="preserve">BOLÍVARMARIA LA BAJALA PISTA </v>
          </cell>
          <cell r="I1187">
            <v>13442025</v>
          </cell>
        </row>
        <row r="1188">
          <cell r="A1188" t="str">
            <v>BOLÍVAR</v>
          </cell>
          <cell r="B1188">
            <v>13</v>
          </cell>
          <cell r="E1188" t="str">
            <v>BOLÍVARMARIA LA BAJA</v>
          </cell>
          <cell r="F1188">
            <v>13442</v>
          </cell>
          <cell r="H1188" t="str">
            <v>BOLÍVARMARIA LA BAJAMARQUEZ</v>
          </cell>
          <cell r="I1188">
            <v>13442026</v>
          </cell>
        </row>
        <row r="1189">
          <cell r="A1189" t="str">
            <v>BOLÍVAR</v>
          </cell>
          <cell r="B1189">
            <v>13</v>
          </cell>
          <cell r="E1189" t="str">
            <v>BOLÍVARMARIA LA BAJA</v>
          </cell>
          <cell r="F1189">
            <v>13442</v>
          </cell>
          <cell r="H1189" t="str">
            <v>BOLÍVARMARIA LA BAJAMUNGUIA</v>
          </cell>
          <cell r="I1189">
            <v>13442027</v>
          </cell>
        </row>
        <row r="1190">
          <cell r="A1190" t="str">
            <v>BOLÍVAR</v>
          </cell>
          <cell r="B1190">
            <v>13</v>
          </cell>
          <cell r="E1190" t="str">
            <v>BOLÍVARMARIA LA BAJA</v>
          </cell>
          <cell r="F1190">
            <v>13442</v>
          </cell>
          <cell r="H1190" t="str">
            <v>BOLÍVARMARIA LA BAJACACAO</v>
          </cell>
          <cell r="I1190">
            <v>13442028</v>
          </cell>
        </row>
        <row r="1191">
          <cell r="A1191" t="str">
            <v>BOLÍVAR</v>
          </cell>
          <cell r="B1191">
            <v>13</v>
          </cell>
          <cell r="E1191" t="str">
            <v>BOLÍVARMARIA LA BAJA</v>
          </cell>
          <cell r="F1191">
            <v>13442</v>
          </cell>
          <cell r="H1191" t="str">
            <v>BOLÍVARMARIA LA BAJACAÑAS</v>
          </cell>
          <cell r="I1191">
            <v>13442029</v>
          </cell>
        </row>
        <row r="1192">
          <cell r="A1192" t="str">
            <v>BOLÍVAR</v>
          </cell>
          <cell r="B1192">
            <v>13</v>
          </cell>
          <cell r="E1192" t="str">
            <v>BOLÍVARMARIA LA BAJA</v>
          </cell>
          <cell r="F1192">
            <v>13442</v>
          </cell>
          <cell r="H1192" t="str">
            <v>BOLÍVARMARIA LA BAJACEDRITO</v>
          </cell>
          <cell r="I1192">
            <v>13442030</v>
          </cell>
        </row>
        <row r="1193">
          <cell r="A1193" t="str">
            <v>BOLÍVAR</v>
          </cell>
          <cell r="B1193">
            <v>13</v>
          </cell>
          <cell r="E1193" t="str">
            <v>BOLÍVARMARIA LA BAJA</v>
          </cell>
          <cell r="F1193">
            <v>13442</v>
          </cell>
          <cell r="H1193" t="str">
            <v xml:space="preserve">BOLÍVARMARIA LA BAJAEL GUAMO </v>
          </cell>
          <cell r="I1193">
            <v>13442031</v>
          </cell>
        </row>
        <row r="1194">
          <cell r="A1194" t="str">
            <v>BOLÍVAR</v>
          </cell>
          <cell r="B1194">
            <v>13</v>
          </cell>
          <cell r="E1194" t="str">
            <v>BOLÍVARMARIA LA BAJA</v>
          </cell>
          <cell r="F1194">
            <v>13442</v>
          </cell>
          <cell r="H1194" t="str">
            <v xml:space="preserve">BOLÍVARMARIA LA BAJAEL LIMÓN </v>
          </cell>
          <cell r="I1194">
            <v>13442032</v>
          </cell>
        </row>
        <row r="1195">
          <cell r="A1195" t="str">
            <v>BOLÍVAR</v>
          </cell>
          <cell r="B1195">
            <v>13</v>
          </cell>
          <cell r="E1195" t="str">
            <v>BOLÍVARMARIA LA BAJA</v>
          </cell>
          <cell r="F1195">
            <v>13442</v>
          </cell>
          <cell r="H1195" t="str">
            <v>BOLÍVARMARIA LA BAJAFLORIDO VIEJO</v>
          </cell>
          <cell r="I1195">
            <v>13442033</v>
          </cell>
        </row>
        <row r="1196">
          <cell r="A1196" t="str">
            <v>BOLÍVAR</v>
          </cell>
          <cell r="B1196">
            <v>13</v>
          </cell>
          <cell r="E1196" t="str">
            <v>BOLÍVARMARIA LA BAJA</v>
          </cell>
          <cell r="F1196">
            <v>13442</v>
          </cell>
          <cell r="H1196" t="str">
            <v xml:space="preserve">BOLÍVARMARIA LA BAJAGUARISMO </v>
          </cell>
          <cell r="I1196">
            <v>13442034</v>
          </cell>
        </row>
        <row r="1197">
          <cell r="A1197" t="str">
            <v>BOLÍVAR</v>
          </cell>
          <cell r="B1197">
            <v>13</v>
          </cell>
          <cell r="E1197" t="str">
            <v>BOLÍVARMARIA LA BAJA</v>
          </cell>
          <cell r="F1197">
            <v>13442</v>
          </cell>
          <cell r="H1197" t="str">
            <v xml:space="preserve">BOLÍVARMARIA LA BAJALA SUPREMA </v>
          </cell>
          <cell r="I1197">
            <v>13442035</v>
          </cell>
        </row>
        <row r="1198">
          <cell r="A1198" t="str">
            <v>BOLÍVAR</v>
          </cell>
          <cell r="B1198">
            <v>13</v>
          </cell>
          <cell r="E1198" t="str">
            <v>BOLÍVARMARIA LA BAJA</v>
          </cell>
          <cell r="F1198">
            <v>13442</v>
          </cell>
          <cell r="H1198" t="str">
            <v>BOLÍVARMARIA LA BAJALOS OCHENTA</v>
          </cell>
          <cell r="I1198">
            <v>13442036</v>
          </cell>
        </row>
        <row r="1199">
          <cell r="A1199" t="str">
            <v>BOLÍVAR</v>
          </cell>
          <cell r="B1199">
            <v>13</v>
          </cell>
          <cell r="E1199" t="str">
            <v>BOLÍVARMARIA LA BAJA</v>
          </cell>
          <cell r="F1199">
            <v>13442</v>
          </cell>
          <cell r="H1199" t="str">
            <v xml:space="preserve">BOLÍVARMARIA LA BAJAMAJAGUAS </v>
          </cell>
          <cell r="I1199">
            <v>13442037</v>
          </cell>
        </row>
        <row r="1200">
          <cell r="A1200" t="str">
            <v>BOLÍVAR</v>
          </cell>
          <cell r="B1200">
            <v>13</v>
          </cell>
          <cell r="E1200" t="str">
            <v>BOLÍVARMARIA LA BAJA</v>
          </cell>
          <cell r="F1200">
            <v>13442</v>
          </cell>
          <cell r="H1200" t="str">
            <v>BOLÍVARMARIA LA BAJAMUNDO NUEVO</v>
          </cell>
          <cell r="I1200">
            <v>13442038</v>
          </cell>
        </row>
        <row r="1201">
          <cell r="A1201" t="str">
            <v>BOLÍVAR</v>
          </cell>
          <cell r="B1201">
            <v>13</v>
          </cell>
          <cell r="E1201" t="str">
            <v>BOLÍVARMARIA LA BAJA</v>
          </cell>
          <cell r="F1201">
            <v>13442</v>
          </cell>
          <cell r="H1201" t="str">
            <v>BOLÍVARMARIA LA BAJANUEVA JERUSALÉN</v>
          </cell>
          <cell r="I1201">
            <v>13442039</v>
          </cell>
        </row>
        <row r="1202">
          <cell r="A1202" t="str">
            <v>BOLÍVAR</v>
          </cell>
          <cell r="B1202">
            <v>13</v>
          </cell>
          <cell r="E1202" t="str">
            <v>BOLÍVARMARIA LA BAJA</v>
          </cell>
          <cell r="F1202">
            <v>13442</v>
          </cell>
          <cell r="H1202" t="str">
            <v xml:space="preserve">BOLÍVARMARIA LA BAJANUEVO PORVENIR </v>
          </cell>
          <cell r="I1202">
            <v>13442040</v>
          </cell>
        </row>
        <row r="1203">
          <cell r="A1203" t="str">
            <v>BOLÍVAR</v>
          </cell>
          <cell r="B1203">
            <v>13</v>
          </cell>
          <cell r="E1203" t="str">
            <v>BOLÍVARMARIA LA BAJA</v>
          </cell>
          <cell r="F1203">
            <v>13442</v>
          </cell>
          <cell r="H1203" t="str">
            <v xml:space="preserve">BOLÍVARMARIA LA BAJAPUERTO SANTANDER </v>
          </cell>
          <cell r="I1203">
            <v>13442041</v>
          </cell>
        </row>
        <row r="1204">
          <cell r="A1204" t="str">
            <v>BOLÍVAR</v>
          </cell>
          <cell r="B1204">
            <v>13</v>
          </cell>
          <cell r="E1204" t="str">
            <v>BOLÍVARMARIA LA BAJA</v>
          </cell>
          <cell r="F1204">
            <v>13442</v>
          </cell>
          <cell r="H1204" t="str">
            <v>BOLÍVARMARIA LA BAJASANTAFÉ DE ICOTEA</v>
          </cell>
          <cell r="I1204">
            <v>13442042</v>
          </cell>
        </row>
        <row r="1205">
          <cell r="A1205" t="str">
            <v>BOLÍVAR</v>
          </cell>
          <cell r="B1205">
            <v>13</v>
          </cell>
          <cell r="E1205" t="str">
            <v>BOLÍVARMARIA LA BAJA</v>
          </cell>
          <cell r="F1205">
            <v>13442</v>
          </cell>
          <cell r="H1205" t="str">
            <v xml:space="preserve">BOLÍVARMARIA LA BAJASUCESIÓN </v>
          </cell>
          <cell r="I1205">
            <v>13442043</v>
          </cell>
        </row>
        <row r="1206">
          <cell r="A1206" t="str">
            <v>BOLÍVAR</v>
          </cell>
          <cell r="B1206">
            <v>13</v>
          </cell>
          <cell r="E1206" t="str">
            <v>BOLÍVARMARIA LA BAJA</v>
          </cell>
          <cell r="F1206">
            <v>13442</v>
          </cell>
          <cell r="H1206" t="str">
            <v xml:space="preserve">BOLÍVARMARIA LA BAJATOMA RAZÓN </v>
          </cell>
          <cell r="I1206">
            <v>13442044</v>
          </cell>
        </row>
        <row r="1207">
          <cell r="A1207" t="str">
            <v>BOLÍVAR</v>
          </cell>
          <cell r="B1207">
            <v>13</v>
          </cell>
          <cell r="E1207" t="str">
            <v>BOLÍVARMONTECRISTO</v>
          </cell>
          <cell r="F1207">
            <v>13458</v>
          </cell>
          <cell r="H1207" t="str">
            <v>BOLÍVARMONTECRISTOMONTECRISTO</v>
          </cell>
          <cell r="I1207">
            <v>13458000</v>
          </cell>
        </row>
        <row r="1208">
          <cell r="A1208" t="str">
            <v>BOLÍVAR</v>
          </cell>
          <cell r="B1208">
            <v>13</v>
          </cell>
          <cell r="E1208" t="str">
            <v>BOLÍVARMONTECRISTO</v>
          </cell>
          <cell r="F1208">
            <v>13458</v>
          </cell>
          <cell r="H1208" t="str">
            <v>BOLÍVARMONTECRISTOBETANIA</v>
          </cell>
          <cell r="I1208">
            <v>13458001</v>
          </cell>
        </row>
        <row r="1209">
          <cell r="A1209" t="str">
            <v>BOLÍVAR</v>
          </cell>
          <cell r="B1209">
            <v>13</v>
          </cell>
          <cell r="E1209" t="str">
            <v>BOLÍVARMONTECRISTO</v>
          </cell>
          <cell r="F1209">
            <v>13458</v>
          </cell>
          <cell r="H1209" t="str">
            <v>BOLÍVARMONTECRISTOEL DORADO</v>
          </cell>
          <cell r="I1209">
            <v>13458002</v>
          </cell>
        </row>
        <row r="1210">
          <cell r="A1210" t="str">
            <v>BOLÍVAR</v>
          </cell>
          <cell r="B1210">
            <v>13</v>
          </cell>
          <cell r="E1210" t="str">
            <v>BOLÍVARMONTECRISTO</v>
          </cell>
          <cell r="F1210">
            <v>13458</v>
          </cell>
          <cell r="H1210" t="str">
            <v>BOLÍVARMONTECRISTOPARAÍSO</v>
          </cell>
          <cell r="I1210">
            <v>13458003</v>
          </cell>
        </row>
        <row r="1211">
          <cell r="A1211" t="str">
            <v>BOLÍVAR</v>
          </cell>
          <cell r="B1211">
            <v>13</v>
          </cell>
          <cell r="E1211" t="str">
            <v>BOLÍVARMONTECRISTO</v>
          </cell>
          <cell r="F1211">
            <v>13458</v>
          </cell>
          <cell r="H1211" t="str">
            <v xml:space="preserve">BOLÍVARMONTECRISTOPUEBLO LINDO </v>
          </cell>
          <cell r="I1211">
            <v>13458004</v>
          </cell>
        </row>
        <row r="1212">
          <cell r="A1212" t="str">
            <v>BOLÍVAR</v>
          </cell>
          <cell r="B1212">
            <v>13</v>
          </cell>
          <cell r="E1212" t="str">
            <v>BOLÍVARMONTECRISTO</v>
          </cell>
          <cell r="F1212">
            <v>13458</v>
          </cell>
          <cell r="H1212" t="str">
            <v>BOLÍVARMONTECRISTOPUEBLO NUEVO/REGENCIA</v>
          </cell>
          <cell r="I1212">
            <v>13458005</v>
          </cell>
        </row>
        <row r="1213">
          <cell r="A1213" t="str">
            <v>BOLÍVAR</v>
          </cell>
          <cell r="B1213">
            <v>13</v>
          </cell>
          <cell r="E1213" t="str">
            <v>BOLÍVARMONTECRISTO</v>
          </cell>
          <cell r="F1213">
            <v>13458</v>
          </cell>
          <cell r="H1213" t="str">
            <v>BOLÍVARMONTECRISTOPUERTO ESPAÑA</v>
          </cell>
          <cell r="I1213">
            <v>13458006</v>
          </cell>
        </row>
        <row r="1214">
          <cell r="A1214" t="str">
            <v>BOLÍVAR</v>
          </cell>
          <cell r="B1214">
            <v>13</v>
          </cell>
          <cell r="E1214" t="str">
            <v>BOLÍVARMONTECRISTO</v>
          </cell>
          <cell r="F1214">
            <v>13458</v>
          </cell>
          <cell r="H1214" t="str">
            <v xml:space="preserve">BOLÍVARMONTECRISTOPLATANAL </v>
          </cell>
          <cell r="I1214">
            <v>13458007</v>
          </cell>
        </row>
        <row r="1215">
          <cell r="A1215" t="str">
            <v>BOLÍVAR</v>
          </cell>
          <cell r="B1215">
            <v>13</v>
          </cell>
          <cell r="E1215" t="str">
            <v>BOLÍVARMONTECRISTO</v>
          </cell>
          <cell r="F1215">
            <v>13458</v>
          </cell>
          <cell r="H1215" t="str">
            <v>BOLÍVARMONTECRISTOSAN AGUSTÍN</v>
          </cell>
          <cell r="I1215">
            <v>13458008</v>
          </cell>
        </row>
        <row r="1216">
          <cell r="A1216" t="str">
            <v>BOLÍVAR</v>
          </cell>
          <cell r="B1216">
            <v>13</v>
          </cell>
          <cell r="E1216" t="str">
            <v>BOLÍVARMONTECRISTO</v>
          </cell>
          <cell r="F1216">
            <v>13458</v>
          </cell>
          <cell r="H1216" t="str">
            <v>BOLÍVARMONTECRISTOSAN MATEO</v>
          </cell>
          <cell r="I1216">
            <v>13458009</v>
          </cell>
        </row>
        <row r="1217">
          <cell r="A1217" t="str">
            <v>BOLÍVAR</v>
          </cell>
          <cell r="B1217">
            <v>13</v>
          </cell>
          <cell r="E1217" t="str">
            <v>BOLÍVARMONTECRISTO</v>
          </cell>
          <cell r="F1217">
            <v>13458</v>
          </cell>
          <cell r="H1217" t="str">
            <v xml:space="preserve">BOLÍVARMONTECRISTOTABURETERA </v>
          </cell>
          <cell r="I1217">
            <v>13458011</v>
          </cell>
        </row>
        <row r="1218">
          <cell r="A1218" t="str">
            <v>BOLÍVAR</v>
          </cell>
          <cell r="B1218">
            <v>13</v>
          </cell>
          <cell r="E1218" t="str">
            <v>BOLÍVARMONTECRISTO</v>
          </cell>
          <cell r="F1218">
            <v>13458</v>
          </cell>
          <cell r="H1218" t="str">
            <v>BOLÍVARMONTECRISTOVILLA URIBE</v>
          </cell>
          <cell r="I1218">
            <v>13458012</v>
          </cell>
        </row>
        <row r="1219">
          <cell r="A1219" t="str">
            <v>BOLÍVAR</v>
          </cell>
          <cell r="B1219">
            <v>13</v>
          </cell>
          <cell r="E1219" t="str">
            <v>BOLÍVARMONTECRISTO</v>
          </cell>
          <cell r="F1219">
            <v>13458</v>
          </cell>
          <cell r="H1219" t="str">
            <v xml:space="preserve">BOLÍVARMONTECRISTORANGEL </v>
          </cell>
          <cell r="I1219">
            <v>13458013</v>
          </cell>
        </row>
        <row r="1220">
          <cell r="A1220" t="str">
            <v>BOLÍVAR</v>
          </cell>
          <cell r="B1220">
            <v>13</v>
          </cell>
          <cell r="E1220" t="str">
            <v xml:space="preserve">BOLÍVARMOMPOS </v>
          </cell>
          <cell r="F1220">
            <v>13468</v>
          </cell>
          <cell r="H1220" t="str">
            <v xml:space="preserve">BOLÍVARMOMPOS MOMPÓS </v>
          </cell>
          <cell r="I1220">
            <v>13468000</v>
          </cell>
        </row>
        <row r="1221">
          <cell r="A1221" t="str">
            <v>BOLÍVAR</v>
          </cell>
          <cell r="B1221">
            <v>13</v>
          </cell>
          <cell r="E1221" t="str">
            <v xml:space="preserve">BOLÍVARMOMPOS </v>
          </cell>
          <cell r="F1221">
            <v>13468</v>
          </cell>
          <cell r="H1221" t="str">
            <v>BOLÍVARMOMPOS CALDERA</v>
          </cell>
          <cell r="I1221">
            <v>13468001</v>
          </cell>
        </row>
        <row r="1222">
          <cell r="A1222" t="str">
            <v>BOLÍVAR</v>
          </cell>
          <cell r="B1222">
            <v>13</v>
          </cell>
          <cell r="E1222" t="str">
            <v xml:space="preserve">BOLÍVARMOMPOS </v>
          </cell>
          <cell r="F1222">
            <v>13468</v>
          </cell>
          <cell r="H1222" t="str">
            <v xml:space="preserve">BOLÍVARMOMPOS CANDELARIA </v>
          </cell>
          <cell r="I1222">
            <v>13468002</v>
          </cell>
        </row>
        <row r="1223">
          <cell r="A1223" t="str">
            <v>BOLÍVAR</v>
          </cell>
          <cell r="B1223">
            <v>13</v>
          </cell>
          <cell r="E1223" t="str">
            <v xml:space="preserve">BOLÍVARMOMPOS </v>
          </cell>
          <cell r="F1223">
            <v>13468</v>
          </cell>
          <cell r="H1223" t="str">
            <v>BOLÍVARMOMPOS CARMEN DEL CICUCO</v>
          </cell>
          <cell r="I1223">
            <v>13468003</v>
          </cell>
        </row>
        <row r="1224">
          <cell r="A1224" t="str">
            <v>BOLÍVAR</v>
          </cell>
          <cell r="B1224">
            <v>13</v>
          </cell>
          <cell r="E1224" t="str">
            <v xml:space="preserve">BOLÍVARMOMPOS </v>
          </cell>
          <cell r="F1224">
            <v>13468</v>
          </cell>
          <cell r="H1224" t="str">
            <v>BOLÍVARMOMPOS GUAIMARAL</v>
          </cell>
          <cell r="I1224">
            <v>13468008</v>
          </cell>
        </row>
        <row r="1225">
          <cell r="A1225" t="str">
            <v>BOLÍVAR</v>
          </cell>
          <cell r="B1225">
            <v>13</v>
          </cell>
          <cell r="E1225" t="str">
            <v xml:space="preserve">BOLÍVARMOMPOS </v>
          </cell>
          <cell r="F1225">
            <v>13468</v>
          </cell>
          <cell r="H1225" t="str">
            <v>BOLÍVARMOMPOS GUATACA</v>
          </cell>
          <cell r="I1225">
            <v>13468009</v>
          </cell>
        </row>
        <row r="1226">
          <cell r="A1226" t="str">
            <v>BOLÍVAR</v>
          </cell>
          <cell r="B1226">
            <v>13</v>
          </cell>
          <cell r="E1226" t="str">
            <v xml:space="preserve">BOLÍVARMOMPOS </v>
          </cell>
          <cell r="F1226">
            <v>13468</v>
          </cell>
          <cell r="H1226" t="str">
            <v xml:space="preserve">BOLÍVARMOMPOS LA JAGUA </v>
          </cell>
          <cell r="I1226">
            <v>13468010</v>
          </cell>
        </row>
        <row r="1227">
          <cell r="A1227" t="str">
            <v>BOLÍVAR</v>
          </cell>
          <cell r="B1227">
            <v>13</v>
          </cell>
          <cell r="E1227" t="str">
            <v xml:space="preserve">BOLÍVARMOMPOS </v>
          </cell>
          <cell r="F1227">
            <v>13468</v>
          </cell>
          <cell r="H1227" t="str">
            <v>BOLÍVARMOMPOS LA LOBATA</v>
          </cell>
          <cell r="I1227">
            <v>13468011</v>
          </cell>
        </row>
        <row r="1228">
          <cell r="A1228" t="str">
            <v>BOLÍVAR</v>
          </cell>
          <cell r="B1228">
            <v>13</v>
          </cell>
          <cell r="E1228" t="str">
            <v xml:space="preserve">BOLÍVARMOMPOS </v>
          </cell>
          <cell r="F1228">
            <v>13468</v>
          </cell>
          <cell r="H1228" t="str">
            <v xml:space="preserve">BOLÍVARMOMPOS LA RINCONADA </v>
          </cell>
          <cell r="I1228">
            <v>13468013</v>
          </cell>
        </row>
        <row r="1229">
          <cell r="A1229" t="str">
            <v>BOLÍVAR</v>
          </cell>
          <cell r="B1229">
            <v>13</v>
          </cell>
          <cell r="E1229" t="str">
            <v xml:space="preserve">BOLÍVARMOMPOS </v>
          </cell>
          <cell r="F1229">
            <v>13468</v>
          </cell>
          <cell r="H1229" t="str">
            <v>BOLÍVARMOMPOS LAS BOQUILLAS</v>
          </cell>
          <cell r="I1229">
            <v>13468014</v>
          </cell>
        </row>
        <row r="1230">
          <cell r="A1230" t="str">
            <v>BOLÍVAR</v>
          </cell>
          <cell r="B1230">
            <v>13</v>
          </cell>
          <cell r="E1230" t="str">
            <v xml:space="preserve">BOLÍVARMOMPOS </v>
          </cell>
          <cell r="F1230">
            <v>13468</v>
          </cell>
          <cell r="H1230" t="str">
            <v>BOLÍVARMOMPOS LOMA DE SIMÓN</v>
          </cell>
          <cell r="I1230">
            <v>13468015</v>
          </cell>
        </row>
        <row r="1231">
          <cell r="A1231" t="str">
            <v>BOLÍVAR</v>
          </cell>
          <cell r="B1231">
            <v>13</v>
          </cell>
          <cell r="E1231" t="str">
            <v xml:space="preserve">BOLÍVARMOMPOS </v>
          </cell>
          <cell r="F1231">
            <v>13468</v>
          </cell>
          <cell r="H1231" t="str">
            <v>BOLÍVARMOMPOS LOS PIÑONES</v>
          </cell>
          <cell r="I1231">
            <v>13468016</v>
          </cell>
        </row>
        <row r="1232">
          <cell r="A1232" t="str">
            <v>BOLÍVAR</v>
          </cell>
          <cell r="B1232">
            <v>13</v>
          </cell>
          <cell r="E1232" t="str">
            <v xml:space="preserve">BOLÍVARMOMPOS </v>
          </cell>
          <cell r="F1232">
            <v>13468</v>
          </cell>
          <cell r="H1232" t="str">
            <v>BOLÍVARMOMPOS SAN IGNACIO</v>
          </cell>
          <cell r="I1232">
            <v>13468020</v>
          </cell>
        </row>
        <row r="1233">
          <cell r="A1233" t="str">
            <v>BOLÍVAR</v>
          </cell>
          <cell r="B1233">
            <v>13</v>
          </cell>
          <cell r="E1233" t="str">
            <v xml:space="preserve">BOLÍVARMOMPOS </v>
          </cell>
          <cell r="F1233">
            <v>13468</v>
          </cell>
          <cell r="H1233" t="str">
            <v>BOLÍVARMOMPOS SAN NICOLÁS</v>
          </cell>
          <cell r="I1233">
            <v>13468022</v>
          </cell>
        </row>
        <row r="1234">
          <cell r="A1234" t="str">
            <v>BOLÍVAR</v>
          </cell>
          <cell r="B1234">
            <v>13</v>
          </cell>
          <cell r="E1234" t="str">
            <v xml:space="preserve">BOLÍVARMOMPOS </v>
          </cell>
          <cell r="F1234">
            <v>13468</v>
          </cell>
          <cell r="H1234" t="str">
            <v xml:space="preserve">BOLÍVARMOMPOS SANTA CRUZ </v>
          </cell>
          <cell r="I1234">
            <v>13468023</v>
          </cell>
        </row>
        <row r="1235">
          <cell r="A1235" t="str">
            <v>BOLÍVAR</v>
          </cell>
          <cell r="B1235">
            <v>13</v>
          </cell>
          <cell r="E1235" t="str">
            <v xml:space="preserve">BOLÍVARMOMPOS </v>
          </cell>
          <cell r="F1235">
            <v>13468</v>
          </cell>
          <cell r="H1235" t="str">
            <v xml:space="preserve">BOLÍVARMOMPOS SANTA ROSA </v>
          </cell>
          <cell r="I1235">
            <v>13468024</v>
          </cell>
        </row>
        <row r="1236">
          <cell r="A1236" t="str">
            <v>BOLÍVAR</v>
          </cell>
          <cell r="B1236">
            <v>13</v>
          </cell>
          <cell r="E1236" t="str">
            <v xml:space="preserve">BOLÍVARMOMPOS </v>
          </cell>
          <cell r="F1236">
            <v>13468</v>
          </cell>
          <cell r="H1236" t="str">
            <v xml:space="preserve">BOLÍVARMOMPOS SANTA TERESITA </v>
          </cell>
          <cell r="I1236">
            <v>13468025</v>
          </cell>
        </row>
        <row r="1237">
          <cell r="A1237" t="str">
            <v>BOLÍVAR</v>
          </cell>
          <cell r="B1237">
            <v>13</v>
          </cell>
          <cell r="E1237" t="str">
            <v xml:space="preserve">BOLÍVARMOMPOS </v>
          </cell>
          <cell r="F1237">
            <v>13468</v>
          </cell>
          <cell r="H1237" t="str">
            <v>BOLÍVARMOMPOS ANCÓN</v>
          </cell>
          <cell r="I1237">
            <v>13468028</v>
          </cell>
        </row>
        <row r="1238">
          <cell r="A1238" t="str">
            <v>BOLÍVAR</v>
          </cell>
          <cell r="B1238">
            <v>13</v>
          </cell>
          <cell r="E1238" t="str">
            <v xml:space="preserve">BOLÍVARMOMPOS </v>
          </cell>
          <cell r="F1238">
            <v>13468</v>
          </cell>
          <cell r="H1238" t="str">
            <v>BOLÍVARMOMPOS LA TRAVESÍA</v>
          </cell>
          <cell r="I1238">
            <v>13468030</v>
          </cell>
        </row>
        <row r="1239">
          <cell r="A1239" t="str">
            <v>BOLÍVAR</v>
          </cell>
          <cell r="B1239">
            <v>13</v>
          </cell>
          <cell r="E1239" t="str">
            <v xml:space="preserve">BOLÍVARMOMPOS </v>
          </cell>
          <cell r="F1239">
            <v>13468</v>
          </cell>
          <cell r="H1239" t="str">
            <v>BOLÍVARMOMPOS PUEBLONUEVO</v>
          </cell>
          <cell r="I1239">
            <v>13468031</v>
          </cell>
        </row>
        <row r="1240">
          <cell r="A1240" t="str">
            <v>BOLÍVAR</v>
          </cell>
          <cell r="B1240">
            <v>13</v>
          </cell>
          <cell r="E1240" t="str">
            <v xml:space="preserve">BOLÍVARMOMPOS </v>
          </cell>
          <cell r="F1240">
            <v>13468</v>
          </cell>
          <cell r="H1240" t="str">
            <v xml:space="preserve">BOLÍVARMOMPOS SAN MARTÍN </v>
          </cell>
          <cell r="I1240">
            <v>13468032</v>
          </cell>
        </row>
        <row r="1241">
          <cell r="A1241" t="str">
            <v>BOLÍVAR</v>
          </cell>
          <cell r="B1241">
            <v>13</v>
          </cell>
          <cell r="E1241" t="str">
            <v xml:space="preserve">BOLÍVARMOMPOS </v>
          </cell>
          <cell r="F1241">
            <v>13468</v>
          </cell>
          <cell r="H1241" t="str">
            <v>BOLÍVARMOMPOS BOMBA</v>
          </cell>
          <cell r="I1241">
            <v>13468033</v>
          </cell>
        </row>
        <row r="1242">
          <cell r="A1242" t="str">
            <v>BOLÍVAR</v>
          </cell>
          <cell r="B1242">
            <v>13</v>
          </cell>
          <cell r="E1242" t="str">
            <v xml:space="preserve">BOLÍVARMOMPOS </v>
          </cell>
          <cell r="F1242">
            <v>13468</v>
          </cell>
          <cell r="H1242" t="str">
            <v xml:space="preserve">BOLÍVARMOMPOS EL GUAMO </v>
          </cell>
          <cell r="I1242">
            <v>13468035</v>
          </cell>
        </row>
        <row r="1243">
          <cell r="A1243" t="str">
            <v>BOLÍVAR</v>
          </cell>
          <cell r="B1243">
            <v>13</v>
          </cell>
          <cell r="E1243" t="str">
            <v xml:space="preserve">BOLÍVARMOMPOS </v>
          </cell>
          <cell r="F1243">
            <v>13468</v>
          </cell>
          <cell r="H1243" t="str">
            <v xml:space="preserve">BOLÍVARMOMPOS EL ROSARIO </v>
          </cell>
          <cell r="I1243">
            <v>13468036</v>
          </cell>
        </row>
        <row r="1244">
          <cell r="A1244" t="str">
            <v>BOLÍVAR</v>
          </cell>
          <cell r="B1244">
            <v>13</v>
          </cell>
          <cell r="E1244" t="str">
            <v xml:space="preserve">BOLÍVARMOMPOS </v>
          </cell>
          <cell r="F1244">
            <v>13468</v>
          </cell>
          <cell r="H1244" t="str">
            <v xml:space="preserve">BOLÍVARMOMPOS GUÁIMARO </v>
          </cell>
          <cell r="I1244">
            <v>13468037</v>
          </cell>
        </row>
        <row r="1245">
          <cell r="A1245" t="str">
            <v>BOLÍVAR</v>
          </cell>
          <cell r="B1245">
            <v>13</v>
          </cell>
          <cell r="E1245" t="str">
            <v xml:space="preserve">BOLÍVARMOMPOS </v>
          </cell>
          <cell r="F1245">
            <v>13468</v>
          </cell>
          <cell r="H1245" t="str">
            <v>BOLÍVARMOMPOS SANTA ELENA</v>
          </cell>
          <cell r="I1245">
            <v>13468038</v>
          </cell>
        </row>
        <row r="1246">
          <cell r="A1246" t="str">
            <v>BOLÍVAR</v>
          </cell>
          <cell r="B1246">
            <v>13</v>
          </cell>
          <cell r="E1246" t="str">
            <v xml:space="preserve">BOLÍVARMOMPOS </v>
          </cell>
          <cell r="F1246">
            <v>13468</v>
          </cell>
          <cell r="H1246" t="str">
            <v xml:space="preserve">BOLÍVARMOMPOS SAN LUIS </v>
          </cell>
          <cell r="I1246">
            <v>13468039</v>
          </cell>
        </row>
        <row r="1247">
          <cell r="A1247" t="str">
            <v>BOLÍVAR</v>
          </cell>
          <cell r="B1247">
            <v>13</v>
          </cell>
          <cell r="E1247" t="str">
            <v xml:space="preserve">BOLÍVARMOMPOS </v>
          </cell>
          <cell r="F1247">
            <v>13468</v>
          </cell>
          <cell r="H1247" t="str">
            <v xml:space="preserve">BOLÍVARMOMPOS VILLANUEVA </v>
          </cell>
          <cell r="I1247">
            <v>13468040</v>
          </cell>
        </row>
        <row r="1248">
          <cell r="A1248" t="str">
            <v>BOLÍVAR</v>
          </cell>
          <cell r="B1248">
            <v>13</v>
          </cell>
          <cell r="E1248" t="str">
            <v xml:space="preserve">BOLÍVARMOMPOS </v>
          </cell>
          <cell r="F1248">
            <v>13468</v>
          </cell>
          <cell r="H1248" t="str">
            <v>BOLÍVARMOMPOS EL CARMEN</v>
          </cell>
          <cell r="I1248">
            <v>13468041</v>
          </cell>
        </row>
        <row r="1249">
          <cell r="A1249" t="str">
            <v>BOLÍVAR</v>
          </cell>
          <cell r="B1249">
            <v>13</v>
          </cell>
          <cell r="E1249" t="str">
            <v>BOLÍVARMORALES</v>
          </cell>
          <cell r="F1249">
            <v>13473</v>
          </cell>
          <cell r="H1249" t="str">
            <v>BOLÍVARMORALESMORALES</v>
          </cell>
          <cell r="I1249">
            <v>13473000</v>
          </cell>
        </row>
        <row r="1250">
          <cell r="A1250" t="str">
            <v>BOLÍVAR</v>
          </cell>
          <cell r="B1250">
            <v>13</v>
          </cell>
          <cell r="E1250" t="str">
            <v>BOLÍVARMORALES</v>
          </cell>
          <cell r="F1250">
            <v>13473</v>
          </cell>
          <cell r="H1250" t="str">
            <v xml:space="preserve">BOLÍVARMORALESBODEGA CENTRAL </v>
          </cell>
          <cell r="I1250">
            <v>13473002</v>
          </cell>
        </row>
        <row r="1251">
          <cell r="A1251" t="str">
            <v>BOLÍVAR</v>
          </cell>
          <cell r="B1251">
            <v>13</v>
          </cell>
          <cell r="E1251" t="str">
            <v>BOLÍVARMORALES</v>
          </cell>
          <cell r="F1251">
            <v>13473</v>
          </cell>
          <cell r="H1251" t="str">
            <v xml:space="preserve">BOLÍVARMORALESEL DIQUE </v>
          </cell>
          <cell r="I1251">
            <v>13473003</v>
          </cell>
        </row>
        <row r="1252">
          <cell r="A1252" t="str">
            <v>BOLÍVAR</v>
          </cell>
          <cell r="B1252">
            <v>13</v>
          </cell>
          <cell r="E1252" t="str">
            <v>BOLÍVARMORALES</v>
          </cell>
          <cell r="F1252">
            <v>13473</v>
          </cell>
          <cell r="H1252" t="str">
            <v xml:space="preserve">BOLÍVARMORALESLAS PAILAS </v>
          </cell>
          <cell r="I1252">
            <v>13473004</v>
          </cell>
        </row>
        <row r="1253">
          <cell r="A1253" t="str">
            <v>BOLÍVAR</v>
          </cell>
          <cell r="B1253">
            <v>13</v>
          </cell>
          <cell r="E1253" t="str">
            <v>BOLÍVARMORALES</v>
          </cell>
          <cell r="F1253">
            <v>13473</v>
          </cell>
          <cell r="H1253" t="str">
            <v xml:space="preserve">BOLÍVARMORALESBOCA DE LA HONDA </v>
          </cell>
          <cell r="I1253">
            <v>13473012</v>
          </cell>
        </row>
        <row r="1254">
          <cell r="A1254" t="str">
            <v>BOLÍVAR</v>
          </cell>
          <cell r="B1254">
            <v>13</v>
          </cell>
          <cell r="E1254" t="str">
            <v>BOLÍVARMORALES</v>
          </cell>
          <cell r="F1254">
            <v>13473</v>
          </cell>
          <cell r="H1254" t="str">
            <v xml:space="preserve">BOLÍVARMORALESMICO AHUMADO </v>
          </cell>
          <cell r="I1254">
            <v>13473013</v>
          </cell>
        </row>
        <row r="1255">
          <cell r="A1255" t="str">
            <v>BOLÍVAR</v>
          </cell>
          <cell r="B1255">
            <v>13</v>
          </cell>
          <cell r="E1255" t="str">
            <v>BOLÍVARMORALES</v>
          </cell>
          <cell r="F1255">
            <v>13473</v>
          </cell>
          <cell r="H1255" t="str">
            <v>BOLÍVARMORALESPAREDES DE ORORIA</v>
          </cell>
          <cell r="I1255">
            <v>13473014</v>
          </cell>
        </row>
        <row r="1256">
          <cell r="A1256" t="str">
            <v>BOLÍVAR</v>
          </cell>
          <cell r="B1256">
            <v>13</v>
          </cell>
          <cell r="E1256" t="str">
            <v xml:space="preserve">BOLÍVARPINILLOS </v>
          </cell>
          <cell r="F1256">
            <v>13549</v>
          </cell>
          <cell r="H1256" t="str">
            <v xml:space="preserve">BOLÍVARPINILLOS PINILLOS </v>
          </cell>
          <cell r="I1256">
            <v>13549000</v>
          </cell>
        </row>
        <row r="1257">
          <cell r="A1257" t="str">
            <v>BOLÍVAR</v>
          </cell>
          <cell r="B1257">
            <v>13</v>
          </cell>
          <cell r="E1257" t="str">
            <v xml:space="preserve">BOLÍVARPINILLOS </v>
          </cell>
          <cell r="F1257">
            <v>13549</v>
          </cell>
          <cell r="H1257" t="str">
            <v>BOLÍVARPINILLOS ARMENIA</v>
          </cell>
          <cell r="I1257">
            <v>13549001</v>
          </cell>
        </row>
        <row r="1258">
          <cell r="A1258" t="str">
            <v>BOLÍVAR</v>
          </cell>
          <cell r="B1258">
            <v>13</v>
          </cell>
          <cell r="E1258" t="str">
            <v xml:space="preserve">BOLÍVARPINILLOS </v>
          </cell>
          <cell r="F1258">
            <v>13549</v>
          </cell>
          <cell r="H1258" t="str">
            <v>BOLÍVARPINILLOS LA RUFINA</v>
          </cell>
          <cell r="I1258">
            <v>13549004</v>
          </cell>
        </row>
        <row r="1259">
          <cell r="A1259" t="str">
            <v>BOLÍVAR</v>
          </cell>
          <cell r="B1259">
            <v>13</v>
          </cell>
          <cell r="E1259" t="str">
            <v xml:space="preserve">BOLÍVARPINILLOS </v>
          </cell>
          <cell r="F1259">
            <v>13549</v>
          </cell>
          <cell r="H1259" t="str">
            <v xml:space="preserve">BOLÍVARPINILLOS LA UNIÓN </v>
          </cell>
          <cell r="I1259">
            <v>13549005</v>
          </cell>
        </row>
        <row r="1260">
          <cell r="A1260" t="str">
            <v>BOLÍVAR</v>
          </cell>
          <cell r="B1260">
            <v>13</v>
          </cell>
          <cell r="E1260" t="str">
            <v xml:space="preserve">BOLÍVARPINILLOS </v>
          </cell>
          <cell r="F1260">
            <v>13549</v>
          </cell>
          <cell r="H1260" t="str">
            <v>BOLÍVARPINILLOS LAS CONCHITAS</v>
          </cell>
          <cell r="I1260">
            <v>13549006</v>
          </cell>
        </row>
        <row r="1261">
          <cell r="A1261" t="str">
            <v>BOLÍVAR</v>
          </cell>
          <cell r="B1261">
            <v>13</v>
          </cell>
          <cell r="E1261" t="str">
            <v xml:space="preserve">BOLÍVARPINILLOS </v>
          </cell>
          <cell r="F1261">
            <v>13549</v>
          </cell>
          <cell r="H1261" t="str">
            <v xml:space="preserve">BOLÍVARPINILLOS LAS FLORES </v>
          </cell>
          <cell r="I1261">
            <v>13549007</v>
          </cell>
        </row>
        <row r="1262">
          <cell r="A1262" t="str">
            <v>BOLÍVAR</v>
          </cell>
          <cell r="B1262">
            <v>13</v>
          </cell>
          <cell r="E1262" t="str">
            <v xml:space="preserve">BOLÍVARPINILLOS </v>
          </cell>
          <cell r="F1262">
            <v>13549</v>
          </cell>
          <cell r="H1262" t="str">
            <v xml:space="preserve">BOLÍVARPINILLOS LOS CERRITOS </v>
          </cell>
          <cell r="I1262">
            <v>13549008</v>
          </cell>
        </row>
        <row r="1263">
          <cell r="A1263" t="str">
            <v>BOLÍVAR</v>
          </cell>
          <cell r="B1263">
            <v>13</v>
          </cell>
          <cell r="E1263" t="str">
            <v xml:space="preserve">BOLÍVARPINILLOS </v>
          </cell>
          <cell r="F1263">
            <v>13549</v>
          </cell>
          <cell r="H1263" t="str">
            <v xml:space="preserve">BOLÍVARPINILLOS MANTEQUERA </v>
          </cell>
          <cell r="I1263">
            <v>13549009</v>
          </cell>
        </row>
        <row r="1264">
          <cell r="A1264" t="str">
            <v>BOLÍVAR</v>
          </cell>
          <cell r="B1264">
            <v>13</v>
          </cell>
          <cell r="E1264" t="str">
            <v xml:space="preserve">BOLÍVARPINILLOS </v>
          </cell>
          <cell r="F1264">
            <v>13549</v>
          </cell>
          <cell r="H1264" t="str">
            <v xml:space="preserve">BOLÍVARPINILLOS PALENQUITO </v>
          </cell>
          <cell r="I1264">
            <v>13549010</v>
          </cell>
        </row>
        <row r="1265">
          <cell r="A1265" t="str">
            <v>BOLÍVAR</v>
          </cell>
          <cell r="B1265">
            <v>13</v>
          </cell>
          <cell r="E1265" t="str">
            <v xml:space="preserve">BOLÍVARPINILLOS </v>
          </cell>
          <cell r="F1265">
            <v>13549</v>
          </cell>
          <cell r="H1265" t="str">
            <v xml:space="preserve">BOLÍVARPINILLOS PALOMINO </v>
          </cell>
          <cell r="I1265">
            <v>13549011</v>
          </cell>
        </row>
        <row r="1266">
          <cell r="A1266" t="str">
            <v>BOLÍVAR</v>
          </cell>
          <cell r="B1266">
            <v>13</v>
          </cell>
          <cell r="E1266" t="str">
            <v xml:space="preserve">BOLÍVARPINILLOS </v>
          </cell>
          <cell r="F1266">
            <v>13549</v>
          </cell>
          <cell r="H1266" t="str">
            <v xml:space="preserve">BOLÍVARPINILLOS PUERTO LÓPEZ </v>
          </cell>
          <cell r="I1266">
            <v>13549012</v>
          </cell>
        </row>
        <row r="1267">
          <cell r="A1267" t="str">
            <v>BOLÍVAR</v>
          </cell>
          <cell r="B1267">
            <v>13</v>
          </cell>
          <cell r="E1267" t="str">
            <v xml:space="preserve">BOLÍVARPINILLOS </v>
          </cell>
          <cell r="F1267">
            <v>13549</v>
          </cell>
          <cell r="H1267" t="str">
            <v>BOLÍVARPINILLOS SANTA COA</v>
          </cell>
          <cell r="I1267">
            <v>13549014</v>
          </cell>
        </row>
        <row r="1268">
          <cell r="A1268" t="str">
            <v>BOLÍVAR</v>
          </cell>
          <cell r="B1268">
            <v>13</v>
          </cell>
          <cell r="E1268" t="str">
            <v xml:space="preserve">BOLÍVARPINILLOS </v>
          </cell>
          <cell r="F1268">
            <v>13549</v>
          </cell>
          <cell r="H1268" t="str">
            <v xml:space="preserve">BOLÍVARPINILLOS SANTA ROSA </v>
          </cell>
          <cell r="I1268">
            <v>13549015</v>
          </cell>
        </row>
        <row r="1269">
          <cell r="A1269" t="str">
            <v>BOLÍVAR</v>
          </cell>
          <cell r="B1269">
            <v>13</v>
          </cell>
          <cell r="E1269" t="str">
            <v xml:space="preserve">BOLÍVARPINILLOS </v>
          </cell>
          <cell r="F1269">
            <v>13549</v>
          </cell>
          <cell r="H1269" t="str">
            <v xml:space="preserve">BOLÍVARPINILLOS RUFINA NUEVA </v>
          </cell>
          <cell r="I1269">
            <v>13549018</v>
          </cell>
        </row>
        <row r="1270">
          <cell r="A1270" t="str">
            <v>BOLÍVAR</v>
          </cell>
          <cell r="B1270">
            <v>13</v>
          </cell>
          <cell r="E1270" t="str">
            <v>BOLÍVARREGIDOR</v>
          </cell>
          <cell r="F1270">
            <v>13580</v>
          </cell>
          <cell r="H1270" t="str">
            <v>BOLÍVARREGIDORREGIDOR</v>
          </cell>
          <cell r="I1270">
            <v>13580000</v>
          </cell>
        </row>
        <row r="1271">
          <cell r="A1271" t="str">
            <v>BOLÍVAR</v>
          </cell>
          <cell r="B1271">
            <v>13</v>
          </cell>
          <cell r="E1271" t="str">
            <v>BOLÍVARREGIDOR</v>
          </cell>
          <cell r="F1271">
            <v>13580</v>
          </cell>
          <cell r="H1271" t="str">
            <v>BOLÍVARREGIDORPIÑAL</v>
          </cell>
          <cell r="I1271">
            <v>13580001</v>
          </cell>
        </row>
        <row r="1272">
          <cell r="A1272" t="str">
            <v>BOLÍVAR</v>
          </cell>
          <cell r="B1272">
            <v>13</v>
          </cell>
          <cell r="E1272" t="str">
            <v>BOLÍVARREGIDOR</v>
          </cell>
          <cell r="F1272">
            <v>13580</v>
          </cell>
          <cell r="H1272" t="str">
            <v>BOLÍVARREGIDORSAN ANTONIO</v>
          </cell>
          <cell r="I1272">
            <v>13580004</v>
          </cell>
        </row>
        <row r="1273">
          <cell r="A1273" t="str">
            <v>BOLÍVAR</v>
          </cell>
          <cell r="B1273">
            <v>13</v>
          </cell>
          <cell r="E1273" t="str">
            <v>BOLÍVARREGIDOR</v>
          </cell>
          <cell r="F1273">
            <v>13580</v>
          </cell>
          <cell r="H1273" t="str">
            <v xml:space="preserve">BOLÍVARREGIDORSAN CAYETANO </v>
          </cell>
          <cell r="I1273">
            <v>13580005</v>
          </cell>
        </row>
        <row r="1274">
          <cell r="A1274" t="str">
            <v>BOLÍVAR</v>
          </cell>
          <cell r="B1274">
            <v>13</v>
          </cell>
          <cell r="E1274" t="str">
            <v>BOLÍVARREGIDOR</v>
          </cell>
          <cell r="F1274">
            <v>13580</v>
          </cell>
          <cell r="H1274" t="str">
            <v xml:space="preserve">BOLÍVARREGIDORSANTA TERESA </v>
          </cell>
          <cell r="I1274">
            <v>13580007</v>
          </cell>
        </row>
        <row r="1275">
          <cell r="A1275" t="str">
            <v>BOLÍVAR</v>
          </cell>
          <cell r="B1275">
            <v>13</v>
          </cell>
          <cell r="E1275" t="str">
            <v>BOLÍVARRIO VIEJO</v>
          </cell>
          <cell r="F1275">
            <v>13600</v>
          </cell>
          <cell r="H1275" t="str">
            <v>BOLÍVARRIO VIEJORÍO VIEJO</v>
          </cell>
          <cell r="I1275">
            <v>13600000</v>
          </cell>
        </row>
        <row r="1276">
          <cell r="A1276" t="str">
            <v>BOLÍVAR</v>
          </cell>
          <cell r="B1276">
            <v>13</v>
          </cell>
          <cell r="E1276" t="str">
            <v>BOLÍVARRIO VIEJO</v>
          </cell>
          <cell r="F1276">
            <v>13600</v>
          </cell>
          <cell r="H1276" t="str">
            <v xml:space="preserve">BOLÍVARRIO VIEJONOROSÍ </v>
          </cell>
          <cell r="I1276">
            <v>13600001</v>
          </cell>
        </row>
        <row r="1277">
          <cell r="A1277" t="str">
            <v>BOLÍVAR</v>
          </cell>
          <cell r="B1277">
            <v>13</v>
          </cell>
          <cell r="E1277" t="str">
            <v>BOLÍVARRIO VIEJO</v>
          </cell>
          <cell r="F1277">
            <v>13600</v>
          </cell>
          <cell r="H1277" t="str">
            <v>BOLÍVARRIO VIEJOBUENASEÑA</v>
          </cell>
          <cell r="I1277">
            <v>13600006</v>
          </cell>
        </row>
        <row r="1278">
          <cell r="A1278" t="str">
            <v>BOLÍVAR</v>
          </cell>
          <cell r="B1278">
            <v>13</v>
          </cell>
          <cell r="E1278" t="str">
            <v>BOLÍVARRIO VIEJO</v>
          </cell>
          <cell r="F1278">
            <v>13600</v>
          </cell>
          <cell r="H1278" t="str">
            <v xml:space="preserve">BOLÍVARRIO VIEJOCAIMITAL </v>
          </cell>
          <cell r="I1278">
            <v>13600007</v>
          </cell>
        </row>
        <row r="1279">
          <cell r="A1279" t="str">
            <v>BOLÍVAR</v>
          </cell>
          <cell r="B1279">
            <v>13</v>
          </cell>
          <cell r="E1279" t="str">
            <v>BOLÍVARRIO VIEJO</v>
          </cell>
          <cell r="F1279">
            <v>13600</v>
          </cell>
          <cell r="H1279" t="str">
            <v xml:space="preserve">BOLÍVARRIO VIEJOCASA E BARRO </v>
          </cell>
          <cell r="I1279">
            <v>13600008</v>
          </cell>
        </row>
        <row r="1280">
          <cell r="A1280" t="str">
            <v>BOLÍVAR</v>
          </cell>
          <cell r="B1280">
            <v>13</v>
          </cell>
          <cell r="E1280" t="str">
            <v>BOLÍVARRIO VIEJO</v>
          </cell>
          <cell r="F1280">
            <v>13600</v>
          </cell>
          <cell r="H1280" t="str">
            <v>BOLÍVARRIO VIEJOCOBADILLO</v>
          </cell>
          <cell r="I1280">
            <v>13600009</v>
          </cell>
        </row>
        <row r="1281">
          <cell r="A1281" t="str">
            <v>BOLÍVAR</v>
          </cell>
          <cell r="B1281">
            <v>13</v>
          </cell>
          <cell r="E1281" t="str">
            <v>BOLÍVARRIO VIEJO</v>
          </cell>
          <cell r="F1281">
            <v>13600</v>
          </cell>
          <cell r="H1281" t="str">
            <v>BOLÍVARRIO VIEJOHATILLO</v>
          </cell>
          <cell r="I1281">
            <v>13600010</v>
          </cell>
        </row>
        <row r="1282">
          <cell r="A1282" t="str">
            <v>BOLÍVAR</v>
          </cell>
          <cell r="B1282">
            <v>13</v>
          </cell>
          <cell r="E1282" t="str">
            <v>BOLÍVARRIO VIEJO</v>
          </cell>
          <cell r="F1282">
            <v>13600</v>
          </cell>
          <cell r="H1282" t="str">
            <v>BOLÍVARRIO VIEJOMACEDONIA</v>
          </cell>
          <cell r="I1282">
            <v>13600011</v>
          </cell>
        </row>
        <row r="1283">
          <cell r="A1283" t="str">
            <v>BOLÍVAR</v>
          </cell>
          <cell r="B1283">
            <v>13</v>
          </cell>
          <cell r="E1283" t="str">
            <v>BOLÍVARRIO VIEJO</v>
          </cell>
          <cell r="F1283">
            <v>13600</v>
          </cell>
          <cell r="H1283" t="str">
            <v xml:space="preserve">BOLÍVARRIO VIEJOOLIVARES </v>
          </cell>
          <cell r="I1283">
            <v>13600012</v>
          </cell>
        </row>
        <row r="1284">
          <cell r="A1284" t="str">
            <v>BOLÍVAR</v>
          </cell>
          <cell r="B1284">
            <v>13</v>
          </cell>
          <cell r="E1284" t="str">
            <v>BOLÍVARRIO VIEJO</v>
          </cell>
          <cell r="F1284">
            <v>13600</v>
          </cell>
          <cell r="H1284" t="str">
            <v xml:space="preserve">BOLÍVARRIO VIEJOSANTA HELENA </v>
          </cell>
          <cell r="I1284">
            <v>13600013</v>
          </cell>
        </row>
        <row r="1285">
          <cell r="A1285" t="str">
            <v>BOLÍVAR</v>
          </cell>
          <cell r="B1285">
            <v>13</v>
          </cell>
          <cell r="E1285" t="str">
            <v>BOLÍVARSAN CRISTOBAL</v>
          </cell>
          <cell r="F1285">
            <v>13620</v>
          </cell>
          <cell r="H1285" t="str">
            <v>BOLÍVARSAN CRISTOBALSAN CRISTÓBAL</v>
          </cell>
          <cell r="I1285">
            <v>13620000</v>
          </cell>
        </row>
        <row r="1286">
          <cell r="A1286" t="str">
            <v>BOLÍVAR</v>
          </cell>
          <cell r="B1286">
            <v>13</v>
          </cell>
          <cell r="E1286" t="str">
            <v>BOLÍVARSAN CRISTOBAL</v>
          </cell>
          <cell r="F1286">
            <v>13620</v>
          </cell>
          <cell r="H1286" t="str">
            <v xml:space="preserve">BOLÍVARSAN CRISTOBALHIGUERETAL </v>
          </cell>
          <cell r="I1286">
            <v>13620001</v>
          </cell>
        </row>
        <row r="1287">
          <cell r="A1287" t="str">
            <v>BOLÍVAR</v>
          </cell>
          <cell r="B1287">
            <v>13</v>
          </cell>
          <cell r="E1287" t="str">
            <v>BOLÍVARSAN CRISTOBAL</v>
          </cell>
          <cell r="F1287">
            <v>13620</v>
          </cell>
          <cell r="H1287" t="str">
            <v xml:space="preserve">BOLÍVARSAN CRISTOBALLAS CRUCES </v>
          </cell>
          <cell r="I1287">
            <v>13620002</v>
          </cell>
        </row>
        <row r="1288">
          <cell r="A1288" t="str">
            <v>BOLÍVAR</v>
          </cell>
          <cell r="B1288">
            <v>13</v>
          </cell>
          <cell r="E1288" t="str">
            <v xml:space="preserve">BOLÍVARSAN ESTANISLAO </v>
          </cell>
          <cell r="F1288">
            <v>13647</v>
          </cell>
          <cell r="H1288" t="str">
            <v xml:space="preserve">BOLÍVARSAN ESTANISLAO SAN ESTANISLAO DE KOSTKA </v>
          </cell>
          <cell r="I1288">
            <v>13647000</v>
          </cell>
        </row>
        <row r="1289">
          <cell r="A1289" t="str">
            <v>BOLÍVAR</v>
          </cell>
          <cell r="B1289">
            <v>13</v>
          </cell>
          <cell r="E1289" t="str">
            <v xml:space="preserve">BOLÍVARSAN ESTANISLAO </v>
          </cell>
          <cell r="F1289">
            <v>13647</v>
          </cell>
          <cell r="H1289" t="str">
            <v xml:space="preserve">BOLÍVARSAN ESTANISLAO BAYANO </v>
          </cell>
          <cell r="I1289">
            <v>13647001</v>
          </cell>
        </row>
        <row r="1290">
          <cell r="A1290" t="str">
            <v>BOLÍVAR</v>
          </cell>
          <cell r="B1290">
            <v>13</v>
          </cell>
          <cell r="E1290" t="str">
            <v xml:space="preserve">BOLÍVARSAN ESTANISLAO </v>
          </cell>
          <cell r="F1290">
            <v>13647</v>
          </cell>
          <cell r="H1290" t="str">
            <v>BOLÍVARSAN ESTANISLAO LAS PIEDRAS</v>
          </cell>
          <cell r="I1290">
            <v>13647002</v>
          </cell>
        </row>
        <row r="1291">
          <cell r="A1291" t="str">
            <v>BOLÍVAR</v>
          </cell>
          <cell r="B1291">
            <v>13</v>
          </cell>
          <cell r="E1291" t="str">
            <v xml:space="preserve">BOLÍVARSAN FERNANDO </v>
          </cell>
          <cell r="F1291">
            <v>13650</v>
          </cell>
          <cell r="H1291" t="str">
            <v xml:space="preserve">BOLÍVARSAN FERNANDO SAN FERNANDO </v>
          </cell>
          <cell r="I1291">
            <v>13650000</v>
          </cell>
        </row>
        <row r="1292">
          <cell r="A1292" t="str">
            <v>BOLÍVAR</v>
          </cell>
          <cell r="B1292">
            <v>13</v>
          </cell>
          <cell r="E1292" t="str">
            <v xml:space="preserve">BOLÍVARSAN FERNANDO </v>
          </cell>
          <cell r="F1292">
            <v>13650</v>
          </cell>
          <cell r="H1292" t="str">
            <v xml:space="preserve">BOLÍVARSAN FERNANDO GUASIMAL </v>
          </cell>
          <cell r="I1292">
            <v>13650001</v>
          </cell>
        </row>
        <row r="1293">
          <cell r="A1293" t="str">
            <v>BOLÍVAR</v>
          </cell>
          <cell r="B1293">
            <v>13</v>
          </cell>
          <cell r="E1293" t="str">
            <v xml:space="preserve">BOLÍVARSAN FERNANDO </v>
          </cell>
          <cell r="F1293">
            <v>13650</v>
          </cell>
          <cell r="H1293" t="str">
            <v>BOLÍVARSAN FERNANDO MENCHIQUEJO</v>
          </cell>
          <cell r="I1293">
            <v>13650002</v>
          </cell>
        </row>
        <row r="1294">
          <cell r="A1294" t="str">
            <v>BOLÍVAR</v>
          </cell>
          <cell r="B1294">
            <v>13</v>
          </cell>
          <cell r="E1294" t="str">
            <v xml:space="preserve">BOLÍVARSAN FERNANDO </v>
          </cell>
          <cell r="F1294">
            <v>13650</v>
          </cell>
          <cell r="H1294" t="str">
            <v>BOLÍVARSAN FERNANDO PUNTA DE HORNOS</v>
          </cell>
          <cell r="I1294">
            <v>13650004</v>
          </cell>
        </row>
        <row r="1295">
          <cell r="A1295" t="str">
            <v>BOLÍVAR</v>
          </cell>
          <cell r="B1295">
            <v>13</v>
          </cell>
          <cell r="E1295" t="str">
            <v xml:space="preserve">BOLÍVARSAN FERNANDO </v>
          </cell>
          <cell r="F1295">
            <v>13650</v>
          </cell>
          <cell r="H1295" t="str">
            <v xml:space="preserve">BOLÍVARSAN FERNANDO SANTA ROSA </v>
          </cell>
          <cell r="I1295">
            <v>13650005</v>
          </cell>
        </row>
        <row r="1296">
          <cell r="A1296" t="str">
            <v>BOLÍVAR</v>
          </cell>
          <cell r="B1296">
            <v>13</v>
          </cell>
          <cell r="E1296" t="str">
            <v xml:space="preserve">BOLÍVARSAN FERNANDO </v>
          </cell>
          <cell r="F1296">
            <v>13650</v>
          </cell>
          <cell r="H1296" t="str">
            <v>BOLÍVARSAN FERNANDO EL PALMAR</v>
          </cell>
          <cell r="I1296">
            <v>13650006</v>
          </cell>
        </row>
        <row r="1297">
          <cell r="A1297" t="str">
            <v>BOLÍVAR</v>
          </cell>
          <cell r="B1297">
            <v>13</v>
          </cell>
          <cell r="E1297" t="str">
            <v xml:space="preserve">BOLÍVARSAN FERNANDO </v>
          </cell>
          <cell r="F1297">
            <v>13650</v>
          </cell>
          <cell r="H1297" t="str">
            <v>BOLÍVARSAN FERNANDO EL PORVENIR</v>
          </cell>
          <cell r="I1297">
            <v>13650008</v>
          </cell>
        </row>
        <row r="1298">
          <cell r="A1298" t="str">
            <v>BOLÍVAR</v>
          </cell>
          <cell r="B1298">
            <v>13</v>
          </cell>
          <cell r="E1298" t="str">
            <v xml:space="preserve">BOLÍVARSAN FERNANDO </v>
          </cell>
          <cell r="F1298">
            <v>13650</v>
          </cell>
          <cell r="H1298" t="str">
            <v xml:space="preserve">BOLÍVARSAN FERNANDO CUATRO BOCAS </v>
          </cell>
          <cell r="I1298">
            <v>13650009</v>
          </cell>
        </row>
        <row r="1299">
          <cell r="A1299" t="str">
            <v>BOLÍVAR</v>
          </cell>
          <cell r="B1299">
            <v>13</v>
          </cell>
          <cell r="E1299" t="str">
            <v xml:space="preserve">BOLÍVARSAN FERNANDO </v>
          </cell>
          <cell r="F1299">
            <v>13650</v>
          </cell>
          <cell r="H1299" t="str">
            <v xml:space="preserve">BOLÍVARSAN FERNANDO EL CONTADERO </v>
          </cell>
          <cell r="I1299">
            <v>13650010</v>
          </cell>
        </row>
        <row r="1300">
          <cell r="A1300" t="str">
            <v>BOLÍVAR</v>
          </cell>
          <cell r="B1300">
            <v>13</v>
          </cell>
          <cell r="E1300" t="str">
            <v xml:space="preserve">BOLÍVARSAN FERNANDO </v>
          </cell>
          <cell r="F1300">
            <v>13650</v>
          </cell>
          <cell r="H1300" t="str">
            <v>BOLÍVARSAN FERNANDO EL GATO</v>
          </cell>
          <cell r="I1300">
            <v>13650011</v>
          </cell>
        </row>
        <row r="1301">
          <cell r="A1301" t="str">
            <v>BOLÍVAR</v>
          </cell>
          <cell r="B1301">
            <v>13</v>
          </cell>
          <cell r="E1301" t="str">
            <v xml:space="preserve">BOLÍVARSAN FERNANDO </v>
          </cell>
          <cell r="F1301">
            <v>13650</v>
          </cell>
          <cell r="H1301" t="str">
            <v xml:space="preserve">BOLÍVARSAN FERNANDO EL JOLON </v>
          </cell>
          <cell r="I1301">
            <v>13650012</v>
          </cell>
        </row>
        <row r="1302">
          <cell r="A1302" t="str">
            <v>BOLÍVAR</v>
          </cell>
          <cell r="B1302">
            <v>13</v>
          </cell>
          <cell r="E1302" t="str">
            <v xml:space="preserve">BOLÍVARSAN FERNANDO </v>
          </cell>
          <cell r="F1302">
            <v>13650</v>
          </cell>
          <cell r="H1302" t="str">
            <v>BOLÍVARSAN FERNANDO LA GUADUA</v>
          </cell>
          <cell r="I1302">
            <v>13650013</v>
          </cell>
        </row>
        <row r="1303">
          <cell r="A1303" t="str">
            <v>BOLÍVAR</v>
          </cell>
          <cell r="B1303">
            <v>13</v>
          </cell>
          <cell r="E1303" t="str">
            <v xml:space="preserve">BOLÍVARSAN FERNANDO </v>
          </cell>
          <cell r="F1303">
            <v>13650</v>
          </cell>
          <cell r="H1303" t="str">
            <v xml:space="preserve">BOLÍVARSAN FERNANDO LAS CUEVAS </v>
          </cell>
          <cell r="I1303">
            <v>13650014</v>
          </cell>
        </row>
        <row r="1304">
          <cell r="A1304" t="str">
            <v>BOLÍVAR</v>
          </cell>
          <cell r="B1304">
            <v>13</v>
          </cell>
          <cell r="E1304" t="str">
            <v xml:space="preserve">BOLÍVARSAN FERNANDO </v>
          </cell>
          <cell r="F1304">
            <v>13650</v>
          </cell>
          <cell r="H1304" t="str">
            <v xml:space="preserve">BOLÍVARSAN FERNANDO PAMPANILLO </v>
          </cell>
          <cell r="I1304">
            <v>13650015</v>
          </cell>
        </row>
        <row r="1305">
          <cell r="A1305" t="str">
            <v>BOLÍVAR</v>
          </cell>
          <cell r="B1305">
            <v>13</v>
          </cell>
          <cell r="E1305" t="str">
            <v>BOLÍVARSAN JACINTO</v>
          </cell>
          <cell r="F1305">
            <v>13654</v>
          </cell>
          <cell r="H1305" t="str">
            <v>BOLÍVARSAN JACINTOSAN JACINTO</v>
          </cell>
          <cell r="I1305">
            <v>13654000</v>
          </cell>
        </row>
        <row r="1306">
          <cell r="A1306" t="str">
            <v>BOLÍVAR</v>
          </cell>
          <cell r="B1306">
            <v>13</v>
          </cell>
          <cell r="E1306" t="str">
            <v>BOLÍVARSAN JACINTO</v>
          </cell>
          <cell r="F1306">
            <v>13654</v>
          </cell>
          <cell r="H1306" t="str">
            <v xml:space="preserve">BOLÍVARSAN JACINTOARENAS </v>
          </cell>
          <cell r="I1306">
            <v>13654001</v>
          </cell>
        </row>
        <row r="1307">
          <cell r="A1307" t="str">
            <v>BOLÍVAR</v>
          </cell>
          <cell r="B1307">
            <v>13</v>
          </cell>
          <cell r="E1307" t="str">
            <v>BOLÍVARSAN JACINTO</v>
          </cell>
          <cell r="F1307">
            <v>13654</v>
          </cell>
          <cell r="H1307" t="str">
            <v>BOLÍVARSAN JACINTOBAJO GRANDE</v>
          </cell>
          <cell r="I1307">
            <v>13654002</v>
          </cell>
        </row>
        <row r="1308">
          <cell r="A1308" t="str">
            <v>BOLÍVAR</v>
          </cell>
          <cell r="B1308">
            <v>13</v>
          </cell>
          <cell r="E1308" t="str">
            <v>BOLÍVARSAN JACINTO</v>
          </cell>
          <cell r="F1308">
            <v>13654</v>
          </cell>
          <cell r="H1308" t="str">
            <v xml:space="preserve">BOLÍVARSAN JACINTOLAS PALMAS </v>
          </cell>
          <cell r="I1308">
            <v>13654003</v>
          </cell>
        </row>
        <row r="1309">
          <cell r="A1309" t="str">
            <v>BOLÍVAR</v>
          </cell>
          <cell r="B1309">
            <v>13</v>
          </cell>
          <cell r="E1309" t="str">
            <v>BOLÍVARSAN JACINTO</v>
          </cell>
          <cell r="F1309">
            <v>13654</v>
          </cell>
          <cell r="H1309" t="str">
            <v>BOLÍVARSAN JACINTOSAN CRISTÓBAL</v>
          </cell>
          <cell r="I1309">
            <v>13654005</v>
          </cell>
        </row>
        <row r="1310">
          <cell r="A1310" t="str">
            <v>BOLÍVAR</v>
          </cell>
          <cell r="B1310">
            <v>13</v>
          </cell>
          <cell r="E1310" t="str">
            <v>BOLÍVARSAN JACINTO</v>
          </cell>
          <cell r="F1310">
            <v>13654</v>
          </cell>
          <cell r="H1310" t="str">
            <v xml:space="preserve">BOLÍVARSAN JACINTOLAS CHARQUITAS </v>
          </cell>
          <cell r="I1310">
            <v>13654006</v>
          </cell>
        </row>
        <row r="1311">
          <cell r="A1311" t="str">
            <v>BOLÍVAR</v>
          </cell>
          <cell r="B1311">
            <v>13</v>
          </cell>
          <cell r="E1311" t="str">
            <v>BOLÍVARSAN JACINTO</v>
          </cell>
          <cell r="F1311">
            <v>13654</v>
          </cell>
          <cell r="H1311" t="str">
            <v>BOLÍVARSAN JACINTOPARAÍSO</v>
          </cell>
          <cell r="I1311">
            <v>13654007</v>
          </cell>
        </row>
        <row r="1312">
          <cell r="A1312" t="str">
            <v>BOLÍVAR</v>
          </cell>
          <cell r="B1312">
            <v>13</v>
          </cell>
          <cell r="E1312" t="str">
            <v>BOLÍVARSAN JACINTO</v>
          </cell>
          <cell r="F1312">
            <v>13654</v>
          </cell>
          <cell r="H1312" t="str">
            <v xml:space="preserve">BOLÍVARSAN JACINTOLAS MERCEDES </v>
          </cell>
          <cell r="I1312">
            <v>13654008</v>
          </cell>
        </row>
        <row r="1313">
          <cell r="A1313" t="str">
            <v>BOLÍVAR</v>
          </cell>
          <cell r="B1313">
            <v>13</v>
          </cell>
          <cell r="E1313" t="str">
            <v>BOLÍVARSAN JACINTO</v>
          </cell>
          <cell r="F1313">
            <v>13654</v>
          </cell>
          <cell r="H1313" t="str">
            <v>BOLÍVARSAN JACINTOVILLA ALEGRÍA</v>
          </cell>
          <cell r="I1313">
            <v>13654009</v>
          </cell>
        </row>
        <row r="1314">
          <cell r="A1314" t="str">
            <v>BOLÍVAR</v>
          </cell>
          <cell r="B1314">
            <v>13</v>
          </cell>
          <cell r="E1314" t="str">
            <v>BOLÍVARSAN JACINTO DEL CAUCA</v>
          </cell>
          <cell r="F1314">
            <v>13655</v>
          </cell>
          <cell r="H1314" t="str">
            <v>BOLÍVARSAN JACINTO DEL CAUCASAN JACINTO DEL CAUCA</v>
          </cell>
          <cell r="I1314">
            <v>13655000</v>
          </cell>
        </row>
        <row r="1315">
          <cell r="A1315" t="str">
            <v>BOLÍVAR</v>
          </cell>
          <cell r="B1315">
            <v>13</v>
          </cell>
          <cell r="E1315" t="str">
            <v>BOLÍVARSAN JACINTO DEL CAUCA</v>
          </cell>
          <cell r="F1315">
            <v>13655</v>
          </cell>
          <cell r="H1315" t="str">
            <v xml:space="preserve">BOLÍVARSAN JACINTO DEL CAUCATENCHE </v>
          </cell>
          <cell r="I1315">
            <v>13655001</v>
          </cell>
        </row>
        <row r="1316">
          <cell r="A1316" t="str">
            <v>BOLÍVAR</v>
          </cell>
          <cell r="B1316">
            <v>13</v>
          </cell>
          <cell r="E1316" t="str">
            <v>BOLÍVARSAN JACINTO DEL CAUCA</v>
          </cell>
          <cell r="F1316">
            <v>13655</v>
          </cell>
          <cell r="H1316" t="str">
            <v xml:space="preserve">BOLÍVARSAN JACINTO DEL CAUCABERMÚDEZ </v>
          </cell>
          <cell r="I1316">
            <v>13655002</v>
          </cell>
        </row>
        <row r="1317">
          <cell r="A1317" t="str">
            <v>BOLÍVAR</v>
          </cell>
          <cell r="B1317">
            <v>13</v>
          </cell>
          <cell r="E1317" t="str">
            <v>BOLÍVARSAN JACINTO DEL CAUCA</v>
          </cell>
          <cell r="F1317">
            <v>13655</v>
          </cell>
          <cell r="H1317" t="str">
            <v xml:space="preserve">BOLÍVARSAN JACINTO DEL CAUCACAIMITAL </v>
          </cell>
          <cell r="I1317">
            <v>13655003</v>
          </cell>
        </row>
        <row r="1318">
          <cell r="A1318" t="str">
            <v>BOLÍVAR</v>
          </cell>
          <cell r="B1318">
            <v>13</v>
          </cell>
          <cell r="E1318" t="str">
            <v>BOLÍVARSAN JACINTO DEL CAUCA</v>
          </cell>
          <cell r="F1318">
            <v>13655</v>
          </cell>
          <cell r="H1318" t="str">
            <v>BOLÍVARSAN JACINTO DEL CAUCALA RAYA</v>
          </cell>
          <cell r="I1318">
            <v>13655004</v>
          </cell>
        </row>
        <row r="1319">
          <cell r="A1319" t="str">
            <v>BOLÍVAR</v>
          </cell>
          <cell r="B1319">
            <v>13</v>
          </cell>
          <cell r="E1319" t="str">
            <v>BOLÍVARSAN JACINTO DEL CAUCA</v>
          </cell>
          <cell r="F1319">
            <v>13655</v>
          </cell>
          <cell r="H1319" t="str">
            <v>BOLÍVARSAN JACINTO DEL CAUCAGALINDO</v>
          </cell>
          <cell r="I1319">
            <v>13655005</v>
          </cell>
        </row>
        <row r="1320">
          <cell r="A1320" t="str">
            <v>BOLÍVAR</v>
          </cell>
          <cell r="B1320">
            <v>13</v>
          </cell>
          <cell r="E1320" t="str">
            <v>BOLÍVARSAN JACINTO DEL CAUCA</v>
          </cell>
          <cell r="F1320">
            <v>13655</v>
          </cell>
          <cell r="H1320" t="str">
            <v xml:space="preserve">BOLÍVARSAN JACINTO DEL CAUCAMÉJICO </v>
          </cell>
          <cell r="I1320">
            <v>13655006</v>
          </cell>
        </row>
        <row r="1321">
          <cell r="A1321" t="str">
            <v>BOLÍVAR</v>
          </cell>
          <cell r="B1321">
            <v>13</v>
          </cell>
          <cell r="E1321" t="str">
            <v>BOLÍVARSAN JACINTO DEL CAUCA</v>
          </cell>
          <cell r="F1321">
            <v>13655</v>
          </cell>
          <cell r="H1321" t="str">
            <v xml:space="preserve">BOLÍVARSAN JACINTO DEL CAUCAASTILLEROS </v>
          </cell>
          <cell r="I1321">
            <v>13655007</v>
          </cell>
        </row>
        <row r="1322">
          <cell r="A1322" t="str">
            <v>BOLÍVAR</v>
          </cell>
          <cell r="B1322">
            <v>13</v>
          </cell>
          <cell r="E1322" t="str">
            <v>BOLÍVARSAN JUAN NEPOMUCENO</v>
          </cell>
          <cell r="F1322">
            <v>13657</v>
          </cell>
          <cell r="H1322" t="str">
            <v>BOLÍVARSAN JUAN NEPOMUCENOSAN JUAN NEPOMUCENO</v>
          </cell>
          <cell r="I1322">
            <v>13657000</v>
          </cell>
        </row>
        <row r="1323">
          <cell r="A1323" t="str">
            <v>BOLÍVAR</v>
          </cell>
          <cell r="B1323">
            <v>13</v>
          </cell>
          <cell r="E1323" t="str">
            <v>BOLÍVARSAN JUAN NEPOMUCENO</v>
          </cell>
          <cell r="F1323">
            <v>13657</v>
          </cell>
          <cell r="H1323" t="str">
            <v>BOLÍVARSAN JUAN NEPOMUCENOCORRALITO</v>
          </cell>
          <cell r="I1323">
            <v>13657001</v>
          </cell>
        </row>
        <row r="1324">
          <cell r="A1324" t="str">
            <v>BOLÍVAR</v>
          </cell>
          <cell r="B1324">
            <v>13</v>
          </cell>
          <cell r="E1324" t="str">
            <v>BOLÍVARSAN JUAN NEPOMUCENO</v>
          </cell>
          <cell r="F1324">
            <v>13657</v>
          </cell>
          <cell r="H1324" t="str">
            <v>BOLÍVARSAN JUAN NEPOMUCENOLA HAYA</v>
          </cell>
          <cell r="I1324">
            <v>13657002</v>
          </cell>
        </row>
        <row r="1325">
          <cell r="A1325" t="str">
            <v>BOLÍVAR</v>
          </cell>
          <cell r="B1325">
            <v>13</v>
          </cell>
          <cell r="E1325" t="str">
            <v>BOLÍVARSAN JUAN NEPOMUCENO</v>
          </cell>
          <cell r="F1325">
            <v>13657</v>
          </cell>
          <cell r="H1325" t="str">
            <v xml:space="preserve">BOLÍVARSAN JUAN NEPOMUCENOSAN JOSÉ DEL PEÑÓN (LAS PORQUERAS) </v>
          </cell>
          <cell r="I1325">
            <v>13657003</v>
          </cell>
        </row>
        <row r="1326">
          <cell r="A1326" t="str">
            <v>BOLÍVAR</v>
          </cell>
          <cell r="B1326">
            <v>13</v>
          </cell>
          <cell r="E1326" t="str">
            <v>BOLÍVARSAN JUAN NEPOMUCENO</v>
          </cell>
          <cell r="F1326">
            <v>13657</v>
          </cell>
          <cell r="H1326" t="str">
            <v>BOLÍVARSAN JUAN NEPOMUCENOSAN AGUSTÍN</v>
          </cell>
          <cell r="I1326">
            <v>13657004</v>
          </cell>
        </row>
        <row r="1327">
          <cell r="A1327" t="str">
            <v>BOLÍVAR</v>
          </cell>
          <cell r="B1327">
            <v>13</v>
          </cell>
          <cell r="E1327" t="str">
            <v>BOLÍVARSAN JUAN NEPOMUCENO</v>
          </cell>
          <cell r="F1327">
            <v>13657</v>
          </cell>
          <cell r="H1327" t="str">
            <v xml:space="preserve">BOLÍVARSAN JUAN NEPOMUCENOSAN CAYETANO </v>
          </cell>
          <cell r="I1327">
            <v>13657005</v>
          </cell>
        </row>
        <row r="1328">
          <cell r="A1328" t="str">
            <v>BOLÍVAR</v>
          </cell>
          <cell r="B1328">
            <v>13</v>
          </cell>
          <cell r="E1328" t="str">
            <v>BOLÍVARSAN JUAN NEPOMUCENO</v>
          </cell>
          <cell r="F1328">
            <v>13657</v>
          </cell>
          <cell r="H1328" t="str">
            <v>BOLÍVARSAN JUAN NEPOMUCENOSAN PEDRO CONSOLADO</v>
          </cell>
          <cell r="I1328">
            <v>13657006</v>
          </cell>
        </row>
        <row r="1329">
          <cell r="A1329" t="str">
            <v>BOLÍVAR</v>
          </cell>
          <cell r="B1329">
            <v>13</v>
          </cell>
          <cell r="E1329" t="str">
            <v xml:space="preserve">BOLÍVARSAN MARTIN DE LOBA </v>
          </cell>
          <cell r="F1329">
            <v>13667</v>
          </cell>
          <cell r="H1329" t="str">
            <v xml:space="preserve">BOLÍVARSAN MARTIN DE LOBA SAN MARTÍN DE LOBA </v>
          </cell>
          <cell r="I1329">
            <v>13667000</v>
          </cell>
        </row>
        <row r="1330">
          <cell r="A1330" t="str">
            <v>BOLÍVAR</v>
          </cell>
          <cell r="B1330">
            <v>13</v>
          </cell>
          <cell r="E1330" t="str">
            <v xml:space="preserve">BOLÍVARSAN MARTIN DE LOBA </v>
          </cell>
          <cell r="F1330">
            <v>13667</v>
          </cell>
          <cell r="H1330" t="str">
            <v>BOLÍVARSAN MARTIN DE LOBA CHIMI</v>
          </cell>
          <cell r="I1330">
            <v>13667002</v>
          </cell>
        </row>
        <row r="1331">
          <cell r="A1331" t="str">
            <v>BOLÍVAR</v>
          </cell>
          <cell r="B1331">
            <v>13</v>
          </cell>
          <cell r="E1331" t="str">
            <v xml:space="preserve">BOLÍVARSAN MARTIN DE LOBA </v>
          </cell>
          <cell r="F1331">
            <v>13667</v>
          </cell>
          <cell r="H1331" t="str">
            <v>BOLÍVARSAN MARTIN DE LOBA PAPAYAL</v>
          </cell>
          <cell r="I1331">
            <v>13667009</v>
          </cell>
        </row>
        <row r="1332">
          <cell r="A1332" t="str">
            <v>BOLÍVAR</v>
          </cell>
          <cell r="B1332">
            <v>13</v>
          </cell>
          <cell r="E1332" t="str">
            <v xml:space="preserve">BOLÍVARSAN MARTIN DE LOBA </v>
          </cell>
          <cell r="F1332">
            <v>13667</v>
          </cell>
          <cell r="H1332" t="str">
            <v xml:space="preserve">BOLÍVARSAN MARTIN DE LOBA LAS PLAYITAS </v>
          </cell>
          <cell r="I1332">
            <v>13667010</v>
          </cell>
        </row>
        <row r="1333">
          <cell r="A1333" t="str">
            <v>BOLÍVAR</v>
          </cell>
          <cell r="B1333">
            <v>13</v>
          </cell>
          <cell r="E1333" t="str">
            <v xml:space="preserve">BOLÍVARSAN MARTIN DE LOBA </v>
          </cell>
          <cell r="F1333">
            <v>13667</v>
          </cell>
          <cell r="H1333" t="str">
            <v>BOLÍVARSAN MARTIN DE LOBA PUEBLO NUEVO CERRO DE JULIO</v>
          </cell>
          <cell r="I1333">
            <v>13667014</v>
          </cell>
        </row>
        <row r="1334">
          <cell r="A1334" t="str">
            <v>BOLÍVAR</v>
          </cell>
          <cell r="B1334">
            <v>13</v>
          </cell>
          <cell r="E1334" t="str">
            <v xml:space="preserve">BOLÍVARSAN MARTIN DE LOBA </v>
          </cell>
          <cell r="F1334">
            <v>13667</v>
          </cell>
          <cell r="H1334" t="str">
            <v>BOLÍVARSAN MARTIN DE LOBA EL JOBO</v>
          </cell>
          <cell r="I1334">
            <v>13667015</v>
          </cell>
        </row>
        <row r="1335">
          <cell r="A1335" t="str">
            <v>BOLÍVAR</v>
          </cell>
          <cell r="B1335">
            <v>13</v>
          </cell>
          <cell r="E1335" t="str">
            <v xml:space="preserve">BOLÍVARSAN MARTIN DE LOBA </v>
          </cell>
          <cell r="F1335">
            <v>13667</v>
          </cell>
          <cell r="H1335" t="str">
            <v xml:space="preserve">BOLÍVARSAN MARTIN DE LOBA EL VARAL </v>
          </cell>
          <cell r="I1335">
            <v>13667016</v>
          </cell>
        </row>
        <row r="1336">
          <cell r="A1336" t="str">
            <v>BOLÍVAR</v>
          </cell>
          <cell r="B1336">
            <v>13</v>
          </cell>
          <cell r="E1336" t="str">
            <v>BOLÍVARSAN PABLO</v>
          </cell>
          <cell r="F1336">
            <v>13670</v>
          </cell>
          <cell r="H1336" t="str">
            <v>BOLÍVARSAN PABLOSAN PABLO</v>
          </cell>
          <cell r="I1336">
            <v>13670000</v>
          </cell>
        </row>
        <row r="1337">
          <cell r="A1337" t="str">
            <v>BOLÍVAR</v>
          </cell>
          <cell r="B1337">
            <v>13</v>
          </cell>
          <cell r="E1337" t="str">
            <v>BOLÍVARSAN PABLO</v>
          </cell>
          <cell r="F1337">
            <v>13670</v>
          </cell>
          <cell r="H1337" t="str">
            <v>BOLÍVARSAN PABLOCANALETAL</v>
          </cell>
          <cell r="I1337">
            <v>13670002</v>
          </cell>
        </row>
        <row r="1338">
          <cell r="A1338" t="str">
            <v>BOLÍVAR</v>
          </cell>
          <cell r="B1338">
            <v>13</v>
          </cell>
          <cell r="E1338" t="str">
            <v>BOLÍVARSAN PABLO</v>
          </cell>
          <cell r="F1338">
            <v>13670</v>
          </cell>
          <cell r="H1338" t="str">
            <v>BOLÍVARSAN PABLOSANTO DOMINGO</v>
          </cell>
          <cell r="I1338">
            <v>13670003</v>
          </cell>
        </row>
        <row r="1339">
          <cell r="A1339" t="str">
            <v>BOLÍVAR</v>
          </cell>
          <cell r="B1339">
            <v>13</v>
          </cell>
          <cell r="E1339" t="str">
            <v>BOLÍVARSAN PABLO</v>
          </cell>
          <cell r="F1339">
            <v>13670</v>
          </cell>
          <cell r="H1339" t="str">
            <v>BOLÍVARSAN PABLOEL CARMEN</v>
          </cell>
          <cell r="I1339">
            <v>13670004</v>
          </cell>
        </row>
        <row r="1340">
          <cell r="A1340" t="str">
            <v>BOLÍVAR</v>
          </cell>
          <cell r="B1340">
            <v>13</v>
          </cell>
          <cell r="E1340" t="str">
            <v>BOLÍVARSAN PABLO</v>
          </cell>
          <cell r="F1340">
            <v>13670</v>
          </cell>
          <cell r="H1340" t="str">
            <v>BOLÍVARSAN PABLOPOZO AZUL</v>
          </cell>
          <cell r="I1340">
            <v>13670007</v>
          </cell>
        </row>
        <row r="1341">
          <cell r="A1341" t="str">
            <v>BOLÍVAR</v>
          </cell>
          <cell r="B1341">
            <v>13</v>
          </cell>
          <cell r="E1341" t="str">
            <v>BOLÍVARSAN PABLO</v>
          </cell>
          <cell r="F1341">
            <v>13670</v>
          </cell>
          <cell r="H1341" t="str">
            <v>BOLÍVARSAN PABLOSAN JUAN ALTO</v>
          </cell>
          <cell r="I1341">
            <v>13670008</v>
          </cell>
        </row>
        <row r="1342">
          <cell r="A1342" t="str">
            <v>BOLÍVAR</v>
          </cell>
          <cell r="B1342">
            <v>13</v>
          </cell>
          <cell r="E1342" t="str">
            <v>BOLÍVARSAN PABLO</v>
          </cell>
          <cell r="F1342">
            <v>13670</v>
          </cell>
          <cell r="H1342" t="str">
            <v xml:space="preserve">BOLÍVARSAN PABLOCAÑABRAVAL </v>
          </cell>
          <cell r="I1342">
            <v>13670009</v>
          </cell>
        </row>
        <row r="1343">
          <cell r="A1343" t="str">
            <v>BOLÍVAR</v>
          </cell>
          <cell r="B1343">
            <v>13</v>
          </cell>
          <cell r="E1343" t="str">
            <v>BOLÍVARSAN PABLO</v>
          </cell>
          <cell r="F1343">
            <v>13670</v>
          </cell>
          <cell r="H1343" t="str">
            <v>BOLÍVARSAN PABLOAGUASUCIA</v>
          </cell>
          <cell r="I1343">
            <v>13670010</v>
          </cell>
        </row>
        <row r="1344">
          <cell r="A1344" t="str">
            <v>BOLÍVAR</v>
          </cell>
          <cell r="B1344">
            <v>13</v>
          </cell>
          <cell r="E1344" t="str">
            <v>BOLÍVARSAN PABLO</v>
          </cell>
          <cell r="F1344">
            <v>13670</v>
          </cell>
          <cell r="H1344" t="str">
            <v xml:space="preserve">BOLÍVARSAN PABLOCERRO AZUL </v>
          </cell>
          <cell r="I1344">
            <v>13670011</v>
          </cell>
        </row>
        <row r="1345">
          <cell r="A1345" t="str">
            <v>BOLÍVAR</v>
          </cell>
          <cell r="B1345">
            <v>13</v>
          </cell>
          <cell r="E1345" t="str">
            <v>BOLÍVARSAN PABLO</v>
          </cell>
          <cell r="F1345">
            <v>13670</v>
          </cell>
          <cell r="H1345" t="str">
            <v>BOLÍVARSAN PABLOVALLECITO</v>
          </cell>
          <cell r="I1345">
            <v>13670012</v>
          </cell>
        </row>
        <row r="1346">
          <cell r="A1346" t="str">
            <v>BOLÍVAR</v>
          </cell>
          <cell r="B1346">
            <v>13</v>
          </cell>
          <cell r="E1346" t="str">
            <v>BOLÍVARSAN PABLO</v>
          </cell>
          <cell r="F1346">
            <v>13670</v>
          </cell>
          <cell r="H1346" t="str">
            <v xml:space="preserve">BOLÍVARSAN PABLOVILLANUEVA </v>
          </cell>
          <cell r="I1346">
            <v>13670013</v>
          </cell>
        </row>
        <row r="1347">
          <cell r="A1347" t="str">
            <v>BOLÍVAR</v>
          </cell>
          <cell r="B1347">
            <v>13</v>
          </cell>
          <cell r="E1347" t="str">
            <v>BOLÍVARSAN PABLO</v>
          </cell>
          <cell r="F1347">
            <v>13670</v>
          </cell>
          <cell r="H1347" t="str">
            <v>BOLÍVARSAN PABLOLA VIRGENCITA</v>
          </cell>
          <cell r="I1347">
            <v>13670014</v>
          </cell>
        </row>
        <row r="1348">
          <cell r="A1348" t="str">
            <v>BOLÍVAR</v>
          </cell>
          <cell r="B1348">
            <v>13</v>
          </cell>
          <cell r="E1348" t="str">
            <v>BOLÍVARSAN PABLO</v>
          </cell>
          <cell r="F1348">
            <v>13670</v>
          </cell>
          <cell r="H1348" t="str">
            <v>BOLÍVARSAN PABLOCAÑABRAVAL BAJO</v>
          </cell>
          <cell r="I1348">
            <v>13670015</v>
          </cell>
        </row>
        <row r="1349">
          <cell r="A1349" t="str">
            <v>BOLÍVAR</v>
          </cell>
          <cell r="B1349">
            <v>13</v>
          </cell>
          <cell r="E1349" t="str">
            <v>BOLÍVARSAN PABLO</v>
          </cell>
          <cell r="F1349">
            <v>13670</v>
          </cell>
          <cell r="H1349" t="str">
            <v xml:space="preserve">BOLÍVARSAN PABLOCUCU </v>
          </cell>
          <cell r="I1349">
            <v>13670016</v>
          </cell>
        </row>
        <row r="1350">
          <cell r="A1350" t="str">
            <v>BOLÍVAR</v>
          </cell>
          <cell r="B1350">
            <v>13</v>
          </cell>
          <cell r="E1350" t="str">
            <v>BOLÍVARSAN PABLO</v>
          </cell>
          <cell r="F1350">
            <v>13670</v>
          </cell>
          <cell r="H1350" t="str">
            <v xml:space="preserve">BOLÍVARSAN PABLOEL ROSARIO </v>
          </cell>
          <cell r="I1350">
            <v>13670017</v>
          </cell>
        </row>
        <row r="1351">
          <cell r="A1351" t="str">
            <v>BOLÍVAR</v>
          </cell>
          <cell r="B1351">
            <v>13</v>
          </cell>
          <cell r="E1351" t="str">
            <v>BOLÍVARSAN PABLO</v>
          </cell>
          <cell r="F1351">
            <v>13670</v>
          </cell>
          <cell r="H1351" t="str">
            <v>BOLÍVARSAN PABLOLA FRÍA</v>
          </cell>
          <cell r="I1351">
            <v>13670018</v>
          </cell>
        </row>
        <row r="1352">
          <cell r="A1352" t="str">
            <v>BOLÍVAR</v>
          </cell>
          <cell r="B1352">
            <v>13</v>
          </cell>
          <cell r="E1352" t="str">
            <v>BOLÍVARSAN PABLO</v>
          </cell>
          <cell r="F1352">
            <v>13670</v>
          </cell>
          <cell r="H1352" t="str">
            <v xml:space="preserve">BOLÍVARSAN PABLOLA UNIÓN </v>
          </cell>
          <cell r="I1352">
            <v>13670019</v>
          </cell>
        </row>
        <row r="1353">
          <cell r="A1353" t="str">
            <v>BOLÍVAR</v>
          </cell>
          <cell r="B1353">
            <v>13</v>
          </cell>
          <cell r="E1353" t="str">
            <v>BOLÍVARSAN PABLO</v>
          </cell>
          <cell r="F1353">
            <v>13670</v>
          </cell>
          <cell r="H1353" t="str">
            <v xml:space="preserve">BOLÍVARSAN PABLOLOS CAGUISES </v>
          </cell>
          <cell r="I1353">
            <v>13670020</v>
          </cell>
        </row>
        <row r="1354">
          <cell r="A1354" t="str">
            <v>BOLÍVAR</v>
          </cell>
          <cell r="B1354">
            <v>13</v>
          </cell>
          <cell r="E1354" t="str">
            <v>BOLÍVARSAN PABLO</v>
          </cell>
          <cell r="F1354">
            <v>13670</v>
          </cell>
          <cell r="H1354" t="str">
            <v xml:space="preserve">BOLÍVARSAN PABLOPATIO BONITO </v>
          </cell>
          <cell r="I1354">
            <v>13670021</v>
          </cell>
        </row>
        <row r="1355">
          <cell r="A1355" t="str">
            <v>BOLÍVAR</v>
          </cell>
          <cell r="B1355">
            <v>13</v>
          </cell>
          <cell r="E1355" t="str">
            <v xml:space="preserve">BOLÍVARSANTA CATALINA </v>
          </cell>
          <cell r="F1355">
            <v>13673</v>
          </cell>
          <cell r="H1355" t="str">
            <v xml:space="preserve">BOLÍVARSANTA CATALINA SANTA CATALINA </v>
          </cell>
          <cell r="I1355">
            <v>13673000</v>
          </cell>
        </row>
        <row r="1356">
          <cell r="A1356" t="str">
            <v>BOLÍVAR</v>
          </cell>
          <cell r="B1356">
            <v>13</v>
          </cell>
          <cell r="E1356" t="str">
            <v xml:space="preserve">BOLÍVARSANTA CATALINA </v>
          </cell>
          <cell r="F1356">
            <v>13673</v>
          </cell>
          <cell r="H1356" t="str">
            <v>BOLÍVARSANTA CATALINA GALERAZAMBA</v>
          </cell>
          <cell r="I1356">
            <v>13673003</v>
          </cell>
        </row>
        <row r="1357">
          <cell r="A1357" t="str">
            <v>BOLÍVAR</v>
          </cell>
          <cell r="B1357">
            <v>13</v>
          </cell>
          <cell r="E1357" t="str">
            <v xml:space="preserve">BOLÍVARSANTA CATALINA </v>
          </cell>
          <cell r="F1357">
            <v>13673</v>
          </cell>
          <cell r="H1357" t="str">
            <v>BOLÍVARSANTA CATALINA LOMA DE ARENA</v>
          </cell>
          <cell r="I1357">
            <v>13673005</v>
          </cell>
        </row>
        <row r="1358">
          <cell r="A1358" t="str">
            <v>BOLÍVAR</v>
          </cell>
          <cell r="B1358">
            <v>13</v>
          </cell>
          <cell r="E1358" t="str">
            <v xml:space="preserve">BOLÍVARSANTA CATALINA </v>
          </cell>
          <cell r="F1358">
            <v>13673</v>
          </cell>
          <cell r="H1358" t="str">
            <v xml:space="preserve">BOLÍVARSANTA CATALINA PUEBLO NUEVO </v>
          </cell>
          <cell r="I1358">
            <v>13673006</v>
          </cell>
        </row>
        <row r="1359">
          <cell r="A1359" t="str">
            <v>BOLÍVAR</v>
          </cell>
          <cell r="B1359">
            <v>13</v>
          </cell>
          <cell r="E1359" t="str">
            <v xml:space="preserve">BOLÍVARSANTA CATALINA </v>
          </cell>
          <cell r="F1359">
            <v>13673</v>
          </cell>
          <cell r="H1359" t="str">
            <v xml:space="preserve">BOLÍVARSANTA CATALINA COLORADO </v>
          </cell>
          <cell r="I1359">
            <v>13673007</v>
          </cell>
        </row>
        <row r="1360">
          <cell r="A1360" t="str">
            <v>BOLÍVAR</v>
          </cell>
          <cell r="B1360">
            <v>13</v>
          </cell>
          <cell r="E1360" t="str">
            <v xml:space="preserve">BOLÍVARSANTA ROSA </v>
          </cell>
          <cell r="F1360">
            <v>13683</v>
          </cell>
          <cell r="H1360" t="str">
            <v xml:space="preserve">BOLÍVARSANTA ROSA SANTA ROSA DE LIMA </v>
          </cell>
          <cell r="I1360">
            <v>13683000</v>
          </cell>
        </row>
        <row r="1361">
          <cell r="A1361" t="str">
            <v>BOLÍVAR</v>
          </cell>
          <cell r="B1361">
            <v>13</v>
          </cell>
          <cell r="E1361" t="str">
            <v xml:space="preserve">BOLÍVARSANTA ROSA DEL SUR </v>
          </cell>
          <cell r="F1361">
            <v>13688</v>
          </cell>
          <cell r="H1361" t="str">
            <v xml:space="preserve">BOLÍVARSANTA ROSA DEL SUR SANTA ROSA DEL SUR </v>
          </cell>
          <cell r="I1361">
            <v>13688000</v>
          </cell>
        </row>
        <row r="1362">
          <cell r="A1362" t="str">
            <v>BOLÍVAR</v>
          </cell>
          <cell r="B1362">
            <v>13</v>
          </cell>
          <cell r="E1362" t="str">
            <v xml:space="preserve">BOLÍVARSANTA ROSA DEL SUR </v>
          </cell>
          <cell r="F1362">
            <v>13688</v>
          </cell>
          <cell r="H1362" t="str">
            <v xml:space="preserve">BOLÍVARSANTA ROSA DEL SUR BUENAVISTA </v>
          </cell>
          <cell r="I1362">
            <v>13688002</v>
          </cell>
        </row>
        <row r="1363">
          <cell r="A1363" t="str">
            <v>BOLÍVAR</v>
          </cell>
          <cell r="B1363">
            <v>13</v>
          </cell>
          <cell r="E1363" t="str">
            <v xml:space="preserve">BOLÍVARSANTA ROSA DEL SUR </v>
          </cell>
          <cell r="F1363">
            <v>13688</v>
          </cell>
          <cell r="H1363" t="str">
            <v xml:space="preserve">BOLÍVARSANTA ROSA DEL SUR FÁTIMA </v>
          </cell>
          <cell r="I1363">
            <v>13688005</v>
          </cell>
        </row>
        <row r="1364">
          <cell r="A1364" t="str">
            <v>BOLÍVAR</v>
          </cell>
          <cell r="B1364">
            <v>13</v>
          </cell>
          <cell r="E1364" t="str">
            <v xml:space="preserve">BOLÍVARSANTA ROSA DEL SUR </v>
          </cell>
          <cell r="F1364">
            <v>13688</v>
          </cell>
          <cell r="H1364" t="str">
            <v>BOLÍVARSANTA ROSA DEL SUR CANELOS</v>
          </cell>
          <cell r="I1364">
            <v>13688007</v>
          </cell>
        </row>
        <row r="1365">
          <cell r="A1365" t="str">
            <v>BOLÍVAR</v>
          </cell>
          <cell r="B1365">
            <v>13</v>
          </cell>
          <cell r="E1365" t="str">
            <v xml:space="preserve">BOLÍVARSANTA ROSA DEL SUR </v>
          </cell>
          <cell r="F1365">
            <v>13688</v>
          </cell>
          <cell r="H1365" t="str">
            <v xml:space="preserve">BOLÍVARSANTA ROSA DEL SUR SAN JOSÉ </v>
          </cell>
          <cell r="I1365">
            <v>13688009</v>
          </cell>
        </row>
        <row r="1366">
          <cell r="A1366" t="str">
            <v>BOLÍVAR</v>
          </cell>
          <cell r="B1366">
            <v>13</v>
          </cell>
          <cell r="E1366" t="str">
            <v xml:space="preserve">BOLÍVARSANTA ROSA DEL SUR </v>
          </cell>
          <cell r="F1366">
            <v>13688</v>
          </cell>
          <cell r="H1366" t="str">
            <v>BOLÍVARSANTA ROSA DEL SUR SAN LUCAS</v>
          </cell>
          <cell r="I1366">
            <v>13688011</v>
          </cell>
        </row>
        <row r="1367">
          <cell r="A1367" t="str">
            <v>BOLÍVAR</v>
          </cell>
          <cell r="B1367">
            <v>13</v>
          </cell>
          <cell r="E1367" t="str">
            <v xml:space="preserve">BOLÍVARSANTA ROSA DEL SUR </v>
          </cell>
          <cell r="F1367">
            <v>13688</v>
          </cell>
          <cell r="H1367" t="str">
            <v xml:space="preserve">BOLÍVARSANTA ROSA DEL SUR VILLA FLOR </v>
          </cell>
          <cell r="I1367">
            <v>13688013</v>
          </cell>
        </row>
        <row r="1368">
          <cell r="A1368" t="str">
            <v>BOLÍVAR</v>
          </cell>
          <cell r="B1368">
            <v>13</v>
          </cell>
          <cell r="E1368" t="str">
            <v xml:space="preserve">BOLÍVARSANTA ROSA DEL SUR </v>
          </cell>
          <cell r="F1368">
            <v>13688</v>
          </cell>
          <cell r="H1368" t="str">
            <v>BOLÍVARSANTA ROSA DEL SUR ARRAYANES</v>
          </cell>
          <cell r="I1368">
            <v>13688014</v>
          </cell>
        </row>
        <row r="1369">
          <cell r="A1369" t="str">
            <v>BOLÍVAR</v>
          </cell>
          <cell r="B1369">
            <v>13</v>
          </cell>
          <cell r="E1369" t="str">
            <v xml:space="preserve">BOLÍVARSANTA ROSA DEL SUR </v>
          </cell>
          <cell r="F1369">
            <v>13688</v>
          </cell>
          <cell r="H1369" t="str">
            <v>BOLÍVARSANTA ROSA DEL SUR SAN FRANCISCO</v>
          </cell>
          <cell r="I1369">
            <v>13688015</v>
          </cell>
        </row>
        <row r="1370">
          <cell r="A1370" t="str">
            <v>BOLÍVAR</v>
          </cell>
          <cell r="B1370">
            <v>13</v>
          </cell>
          <cell r="E1370" t="str">
            <v xml:space="preserve">BOLÍVARSANTA ROSA DEL SUR </v>
          </cell>
          <cell r="F1370">
            <v>13688</v>
          </cell>
          <cell r="H1370" t="str">
            <v xml:space="preserve">BOLÍVARSANTA ROSA DEL SUR SAN ISIDRO </v>
          </cell>
          <cell r="I1370">
            <v>13688016</v>
          </cell>
        </row>
        <row r="1371">
          <cell r="A1371" t="str">
            <v>BOLÍVAR</v>
          </cell>
          <cell r="B1371">
            <v>13</v>
          </cell>
          <cell r="E1371" t="str">
            <v xml:space="preserve">BOLÍVARSANTA ROSA DEL SUR </v>
          </cell>
          <cell r="F1371">
            <v>13688</v>
          </cell>
          <cell r="H1371" t="str">
            <v xml:space="preserve">BOLÍVARSANTA ROSA DEL SUR SAN JUAN </v>
          </cell>
          <cell r="I1371">
            <v>13688018</v>
          </cell>
        </row>
        <row r="1372">
          <cell r="A1372" t="str">
            <v>BOLÍVAR</v>
          </cell>
          <cell r="B1372">
            <v>13</v>
          </cell>
          <cell r="E1372" t="str">
            <v xml:space="preserve">BOLÍVARSANTA ROSA DEL SUR </v>
          </cell>
          <cell r="F1372">
            <v>13688</v>
          </cell>
          <cell r="H1372" t="str">
            <v xml:space="preserve">BOLÍVARSANTA ROSA DEL SUR SANTA ISABEL </v>
          </cell>
          <cell r="I1372">
            <v>13688019</v>
          </cell>
        </row>
        <row r="1373">
          <cell r="A1373" t="str">
            <v>BOLÍVAR</v>
          </cell>
          <cell r="B1373">
            <v>13</v>
          </cell>
          <cell r="E1373" t="str">
            <v xml:space="preserve">BOLÍVARSIMITI </v>
          </cell>
          <cell r="F1373">
            <v>13744</v>
          </cell>
          <cell r="H1373" t="str">
            <v xml:space="preserve">BOLÍVARSIMITI SIMITÍ </v>
          </cell>
          <cell r="I1373">
            <v>13744000</v>
          </cell>
        </row>
        <row r="1374">
          <cell r="A1374" t="str">
            <v>BOLÍVAR</v>
          </cell>
          <cell r="B1374">
            <v>13</v>
          </cell>
          <cell r="E1374" t="str">
            <v xml:space="preserve">BOLÍVARSIMITI </v>
          </cell>
          <cell r="F1374">
            <v>13744</v>
          </cell>
          <cell r="H1374" t="str">
            <v xml:space="preserve">BOLÍVARSIMITI CAMPO PALLARES </v>
          </cell>
          <cell r="I1374">
            <v>13744001</v>
          </cell>
        </row>
        <row r="1375">
          <cell r="A1375" t="str">
            <v>BOLÍVAR</v>
          </cell>
          <cell r="B1375">
            <v>13</v>
          </cell>
          <cell r="E1375" t="str">
            <v xml:space="preserve">BOLÍVARSIMITI </v>
          </cell>
          <cell r="F1375">
            <v>13744</v>
          </cell>
          <cell r="H1375" t="str">
            <v xml:space="preserve">BOLÍVARSIMITI VERACRUZ </v>
          </cell>
          <cell r="I1375">
            <v>13744006</v>
          </cell>
        </row>
        <row r="1376">
          <cell r="A1376" t="str">
            <v>BOLÍVAR</v>
          </cell>
          <cell r="B1376">
            <v>13</v>
          </cell>
          <cell r="E1376" t="str">
            <v xml:space="preserve">BOLÍVARSIMITI </v>
          </cell>
          <cell r="F1376">
            <v>13744</v>
          </cell>
          <cell r="H1376" t="str">
            <v xml:space="preserve">BOLÍVARSIMITI SAN BLAS </v>
          </cell>
          <cell r="I1376">
            <v>13744007</v>
          </cell>
        </row>
        <row r="1377">
          <cell r="A1377" t="str">
            <v>BOLÍVAR</v>
          </cell>
          <cell r="B1377">
            <v>13</v>
          </cell>
          <cell r="E1377" t="str">
            <v xml:space="preserve">BOLÍVARSIMITI </v>
          </cell>
          <cell r="F1377">
            <v>13744</v>
          </cell>
          <cell r="H1377" t="str">
            <v xml:space="preserve">BOLÍVARSIMITI SAN LUIS </v>
          </cell>
          <cell r="I1377">
            <v>13744008</v>
          </cell>
        </row>
        <row r="1378">
          <cell r="A1378" t="str">
            <v>BOLÍVAR</v>
          </cell>
          <cell r="B1378">
            <v>13</v>
          </cell>
          <cell r="E1378" t="str">
            <v xml:space="preserve">BOLÍVARSIMITI </v>
          </cell>
          <cell r="F1378">
            <v>13744</v>
          </cell>
          <cell r="H1378" t="str">
            <v xml:space="preserve">BOLÍVARSIMITI LAS BRISAS </v>
          </cell>
          <cell r="I1378">
            <v>13744010</v>
          </cell>
        </row>
        <row r="1379">
          <cell r="A1379" t="str">
            <v>BOLÍVAR</v>
          </cell>
          <cell r="B1379">
            <v>13</v>
          </cell>
          <cell r="E1379" t="str">
            <v xml:space="preserve">BOLÍVARSIMITI </v>
          </cell>
          <cell r="F1379">
            <v>13744</v>
          </cell>
          <cell r="H1379" t="str">
            <v>BOLÍVARSIMITI MONTERREY</v>
          </cell>
          <cell r="I1379">
            <v>13744011</v>
          </cell>
        </row>
        <row r="1380">
          <cell r="A1380" t="str">
            <v>BOLÍVAR</v>
          </cell>
          <cell r="B1380">
            <v>13</v>
          </cell>
          <cell r="E1380" t="str">
            <v xml:space="preserve">BOLÍVARSIMITI </v>
          </cell>
          <cell r="F1380">
            <v>13744</v>
          </cell>
          <cell r="H1380" t="str">
            <v xml:space="preserve">BOLÍVARSIMITI ANIMAS ALTAS </v>
          </cell>
          <cell r="I1380">
            <v>13744013</v>
          </cell>
        </row>
        <row r="1381">
          <cell r="A1381" t="str">
            <v>BOLÍVAR</v>
          </cell>
          <cell r="B1381">
            <v>13</v>
          </cell>
          <cell r="E1381" t="str">
            <v xml:space="preserve">BOLÍVARSIMITI </v>
          </cell>
          <cell r="F1381">
            <v>13744</v>
          </cell>
          <cell r="H1381" t="str">
            <v xml:space="preserve">BOLÍVARSIMITI ANIMAS BAJAS </v>
          </cell>
          <cell r="I1381">
            <v>13744014</v>
          </cell>
        </row>
        <row r="1382">
          <cell r="A1382" t="str">
            <v>BOLÍVAR</v>
          </cell>
          <cell r="B1382">
            <v>13</v>
          </cell>
          <cell r="E1382" t="str">
            <v xml:space="preserve">BOLÍVARSIMITI </v>
          </cell>
          <cell r="F1382">
            <v>13744</v>
          </cell>
          <cell r="H1382" t="str">
            <v xml:space="preserve">BOLÍVARSIMITI DIAMANTE </v>
          </cell>
          <cell r="I1382">
            <v>13744015</v>
          </cell>
        </row>
        <row r="1383">
          <cell r="A1383" t="str">
            <v>BOLÍVAR</v>
          </cell>
          <cell r="B1383">
            <v>13</v>
          </cell>
          <cell r="E1383" t="str">
            <v xml:space="preserve">BOLÍVARSIMITI </v>
          </cell>
          <cell r="F1383">
            <v>13744</v>
          </cell>
          <cell r="H1383" t="str">
            <v xml:space="preserve">BOLÍVARSIMITI GARZAL </v>
          </cell>
          <cell r="I1383">
            <v>13744016</v>
          </cell>
        </row>
        <row r="1384">
          <cell r="A1384" t="str">
            <v>BOLÍVAR</v>
          </cell>
          <cell r="B1384">
            <v>13</v>
          </cell>
          <cell r="E1384" t="str">
            <v xml:space="preserve">BOLÍVARSIMITI </v>
          </cell>
          <cell r="F1384">
            <v>13744</v>
          </cell>
          <cell r="H1384" t="str">
            <v>BOLÍVARSIMITI PARAÍSO</v>
          </cell>
          <cell r="I1384">
            <v>13744017</v>
          </cell>
        </row>
        <row r="1385">
          <cell r="A1385" t="str">
            <v>BOLÍVAR</v>
          </cell>
          <cell r="B1385">
            <v>13</v>
          </cell>
          <cell r="E1385" t="str">
            <v xml:space="preserve">BOLÍVARSIMITI </v>
          </cell>
          <cell r="F1385">
            <v>13744</v>
          </cell>
          <cell r="H1385" t="str">
            <v>BOLÍVARSIMITI PAREDES DE ORORIA</v>
          </cell>
          <cell r="I1385">
            <v>13744018</v>
          </cell>
        </row>
        <row r="1386">
          <cell r="A1386" t="str">
            <v>BOLÍVAR</v>
          </cell>
          <cell r="B1386">
            <v>13</v>
          </cell>
          <cell r="E1386" t="str">
            <v xml:space="preserve">BOLÍVARSIMITI </v>
          </cell>
          <cell r="F1386">
            <v>13744</v>
          </cell>
          <cell r="H1386" t="str">
            <v>BOLÍVARSIMITI SAN JOAQUÍN</v>
          </cell>
          <cell r="I1386">
            <v>13744019</v>
          </cell>
        </row>
        <row r="1387">
          <cell r="A1387" t="str">
            <v>BOLÍVAR</v>
          </cell>
          <cell r="B1387">
            <v>13</v>
          </cell>
          <cell r="E1387" t="str">
            <v xml:space="preserve">BOLÍVARSIMITI </v>
          </cell>
          <cell r="F1387">
            <v>13744</v>
          </cell>
          <cell r="H1387" t="str">
            <v>BOLÍVARSIMITI SANTA LUCÍA</v>
          </cell>
          <cell r="I1387">
            <v>13744020</v>
          </cell>
        </row>
        <row r="1388">
          <cell r="A1388" t="str">
            <v>BOLÍVAR</v>
          </cell>
          <cell r="B1388">
            <v>13</v>
          </cell>
          <cell r="E1388" t="str">
            <v>BOLÍVARSOPLAVIENTO</v>
          </cell>
          <cell r="F1388">
            <v>13760</v>
          </cell>
          <cell r="H1388" t="str">
            <v>BOLÍVARSOPLAVIENTOSOPLAVIENTO</v>
          </cell>
          <cell r="I1388">
            <v>13760000</v>
          </cell>
        </row>
        <row r="1389">
          <cell r="A1389" t="str">
            <v>BOLÍVAR</v>
          </cell>
          <cell r="B1389">
            <v>13</v>
          </cell>
          <cell r="E1389" t="str">
            <v xml:space="preserve">BOLÍVARTALAIGUA NUEVO </v>
          </cell>
          <cell r="F1389">
            <v>13780</v>
          </cell>
          <cell r="H1389" t="str">
            <v xml:space="preserve">BOLÍVARTALAIGUA NUEVO TALAIGUA NUEVO </v>
          </cell>
          <cell r="I1389">
            <v>13780000</v>
          </cell>
        </row>
        <row r="1390">
          <cell r="A1390" t="str">
            <v>BOLÍVAR</v>
          </cell>
          <cell r="B1390">
            <v>13</v>
          </cell>
          <cell r="E1390" t="str">
            <v xml:space="preserve">BOLÍVARTALAIGUA NUEVO </v>
          </cell>
          <cell r="F1390">
            <v>13780</v>
          </cell>
          <cell r="H1390" t="str">
            <v>BOLÍVARTALAIGUA NUEVO CAÑOHONDO</v>
          </cell>
          <cell r="I1390">
            <v>13780005</v>
          </cell>
        </row>
        <row r="1391">
          <cell r="A1391" t="str">
            <v>BOLÍVAR</v>
          </cell>
          <cell r="B1391">
            <v>13</v>
          </cell>
          <cell r="E1391" t="str">
            <v xml:space="preserve">BOLÍVARTALAIGUA NUEVO </v>
          </cell>
          <cell r="F1391">
            <v>13780</v>
          </cell>
          <cell r="H1391" t="str">
            <v xml:space="preserve">BOLÍVARTALAIGUA NUEVO PORVENIR </v>
          </cell>
          <cell r="I1391">
            <v>13780009</v>
          </cell>
        </row>
        <row r="1392">
          <cell r="A1392" t="str">
            <v>BOLÍVAR</v>
          </cell>
          <cell r="B1392">
            <v>13</v>
          </cell>
          <cell r="E1392" t="str">
            <v xml:space="preserve">BOLÍVARTALAIGUA NUEVO </v>
          </cell>
          <cell r="F1392">
            <v>13780</v>
          </cell>
          <cell r="H1392" t="str">
            <v>BOLÍVARTALAIGUA NUEVO VESUBIO</v>
          </cell>
          <cell r="I1392">
            <v>13780011</v>
          </cell>
        </row>
        <row r="1393">
          <cell r="A1393" t="str">
            <v>BOLÍVAR</v>
          </cell>
          <cell r="B1393">
            <v>13</v>
          </cell>
          <cell r="E1393" t="str">
            <v xml:space="preserve">BOLÍVARTALAIGUA NUEVO </v>
          </cell>
          <cell r="F1393">
            <v>13780</v>
          </cell>
          <cell r="H1393" t="str">
            <v xml:space="preserve">BOLÍVARTALAIGUA NUEVO LAS MARÍAS </v>
          </cell>
          <cell r="I1393">
            <v>13780015</v>
          </cell>
        </row>
        <row r="1394">
          <cell r="A1394" t="str">
            <v>BOLÍVAR</v>
          </cell>
          <cell r="B1394">
            <v>13</v>
          </cell>
          <cell r="E1394" t="str">
            <v xml:space="preserve">BOLÍVARTALAIGUA NUEVO </v>
          </cell>
          <cell r="F1394">
            <v>13780</v>
          </cell>
          <cell r="H1394" t="str">
            <v xml:space="preserve">BOLÍVARTALAIGUA NUEVO PATICO </v>
          </cell>
          <cell r="I1394">
            <v>13780017</v>
          </cell>
        </row>
        <row r="1395">
          <cell r="A1395" t="str">
            <v>BOLÍVAR</v>
          </cell>
          <cell r="B1395">
            <v>13</v>
          </cell>
          <cell r="E1395" t="str">
            <v xml:space="preserve">BOLÍVARTALAIGUA NUEVO </v>
          </cell>
          <cell r="F1395">
            <v>13780</v>
          </cell>
          <cell r="H1395" t="str">
            <v xml:space="preserve">BOLÍVARTALAIGUA NUEVO TALAIGUA VIEJO </v>
          </cell>
          <cell r="I1395">
            <v>13780023</v>
          </cell>
        </row>
        <row r="1396">
          <cell r="A1396" t="str">
            <v>BOLÍVAR</v>
          </cell>
          <cell r="B1396">
            <v>13</v>
          </cell>
          <cell r="E1396" t="str">
            <v xml:space="preserve">BOLÍVARTALAIGUA NUEVO </v>
          </cell>
          <cell r="F1396">
            <v>13780</v>
          </cell>
          <cell r="H1396" t="str">
            <v xml:space="preserve">BOLÍVARTALAIGUA NUEVO LADERA DE SAN MARTÍN </v>
          </cell>
          <cell r="I1396">
            <v>13780024</v>
          </cell>
        </row>
        <row r="1397">
          <cell r="A1397" t="str">
            <v>BOLÍVAR</v>
          </cell>
          <cell r="B1397">
            <v>13</v>
          </cell>
          <cell r="E1397" t="str">
            <v xml:space="preserve">BOLÍVARTALAIGUA NUEVO </v>
          </cell>
          <cell r="F1397">
            <v>13780</v>
          </cell>
          <cell r="H1397" t="str">
            <v xml:space="preserve">BOLÍVARTALAIGUA NUEVO PEÑÓN DE DURÁN </v>
          </cell>
          <cell r="I1397">
            <v>13780025</v>
          </cell>
        </row>
        <row r="1398">
          <cell r="A1398" t="str">
            <v>BOLÍVAR</v>
          </cell>
          <cell r="B1398">
            <v>13</v>
          </cell>
          <cell r="E1398" t="str">
            <v xml:space="preserve">BOLÍVARTALAIGUA NUEVO </v>
          </cell>
          <cell r="F1398">
            <v>13780</v>
          </cell>
          <cell r="H1398" t="str">
            <v xml:space="preserve">BOLÍVARTALAIGUA NUEVO LOS MANGOS </v>
          </cell>
          <cell r="I1398">
            <v>13780026</v>
          </cell>
        </row>
        <row r="1399">
          <cell r="A1399" t="str">
            <v>BOLÍVAR</v>
          </cell>
          <cell r="B1399">
            <v>13</v>
          </cell>
          <cell r="E1399" t="str">
            <v xml:space="preserve">BOLÍVARTALAIGUA NUEVO </v>
          </cell>
          <cell r="F1399">
            <v>13780</v>
          </cell>
          <cell r="H1399" t="str">
            <v xml:space="preserve">BOLÍVARTALAIGUA NUEVO TUPE </v>
          </cell>
          <cell r="I1399">
            <v>13780027</v>
          </cell>
        </row>
        <row r="1400">
          <cell r="A1400" t="str">
            <v>BOLÍVAR</v>
          </cell>
          <cell r="B1400">
            <v>13</v>
          </cell>
          <cell r="E1400" t="str">
            <v xml:space="preserve">BOLÍVARTIQUISIO </v>
          </cell>
          <cell r="F1400">
            <v>13810</v>
          </cell>
          <cell r="H1400" t="str">
            <v>BOLÍVARTIQUISIO PUERTO RICO</v>
          </cell>
          <cell r="I1400">
            <v>13810000</v>
          </cell>
        </row>
        <row r="1401">
          <cell r="A1401" t="str">
            <v>BOLÍVAR</v>
          </cell>
          <cell r="B1401">
            <v>13</v>
          </cell>
          <cell r="E1401" t="str">
            <v xml:space="preserve">BOLÍVARTIQUISIO </v>
          </cell>
          <cell r="F1401">
            <v>13810</v>
          </cell>
          <cell r="H1401" t="str">
            <v xml:space="preserve">BOLÍVARTIQUISIO AGUAS NEGRAS </v>
          </cell>
          <cell r="I1401">
            <v>13810001</v>
          </cell>
        </row>
        <row r="1402">
          <cell r="A1402" t="str">
            <v>BOLÍVAR</v>
          </cell>
          <cell r="B1402">
            <v>13</v>
          </cell>
          <cell r="E1402" t="str">
            <v xml:space="preserve">BOLÍVARTIQUISIO </v>
          </cell>
          <cell r="F1402">
            <v>13810</v>
          </cell>
          <cell r="H1402" t="str">
            <v xml:space="preserve">BOLÍVARTIQUISIO BOCAS DE SOLIS </v>
          </cell>
          <cell r="I1402">
            <v>13810002</v>
          </cell>
        </row>
        <row r="1403">
          <cell r="A1403" t="str">
            <v>BOLÍVAR</v>
          </cell>
          <cell r="B1403">
            <v>13</v>
          </cell>
          <cell r="E1403" t="str">
            <v xml:space="preserve">BOLÍVARTIQUISIO </v>
          </cell>
          <cell r="F1403">
            <v>13810</v>
          </cell>
          <cell r="H1403" t="str">
            <v xml:space="preserve">BOLÍVARTIQUISIO COLORADO </v>
          </cell>
          <cell r="I1403">
            <v>13810003</v>
          </cell>
        </row>
        <row r="1404">
          <cell r="A1404" t="str">
            <v>BOLÍVAR</v>
          </cell>
          <cell r="B1404">
            <v>13</v>
          </cell>
          <cell r="E1404" t="str">
            <v xml:space="preserve">BOLÍVARTIQUISIO </v>
          </cell>
          <cell r="F1404">
            <v>13810</v>
          </cell>
          <cell r="H1404" t="str">
            <v>BOLÍVARTIQUISIO DOS BOCAS</v>
          </cell>
          <cell r="I1404">
            <v>13810004</v>
          </cell>
        </row>
        <row r="1405">
          <cell r="A1405" t="str">
            <v>BOLÍVAR</v>
          </cell>
          <cell r="B1405">
            <v>13</v>
          </cell>
          <cell r="E1405" t="str">
            <v xml:space="preserve">BOLÍVARTIQUISIO </v>
          </cell>
          <cell r="F1405">
            <v>13810</v>
          </cell>
          <cell r="H1405" t="str">
            <v xml:space="preserve">BOLÍVARTIQUISIO EL SUDÁN </v>
          </cell>
          <cell r="I1405">
            <v>13810005</v>
          </cell>
        </row>
        <row r="1406">
          <cell r="A1406" t="str">
            <v>BOLÍVAR</v>
          </cell>
          <cell r="B1406">
            <v>13</v>
          </cell>
          <cell r="E1406" t="str">
            <v xml:space="preserve">BOLÍVARTIQUISIO </v>
          </cell>
          <cell r="F1406">
            <v>13810</v>
          </cell>
          <cell r="H1406" t="str">
            <v xml:space="preserve">BOLÍVARTIQUISIO LA VENTURA </v>
          </cell>
          <cell r="I1406">
            <v>13810006</v>
          </cell>
        </row>
        <row r="1407">
          <cell r="A1407" t="str">
            <v>BOLÍVAR</v>
          </cell>
          <cell r="B1407">
            <v>13</v>
          </cell>
          <cell r="E1407" t="str">
            <v xml:space="preserve">BOLÍVARTIQUISIO </v>
          </cell>
          <cell r="F1407">
            <v>13810</v>
          </cell>
          <cell r="H1407" t="str">
            <v>BOLÍVARTIQUISIO PALMA ESTERAL</v>
          </cell>
          <cell r="I1407">
            <v>13810007</v>
          </cell>
        </row>
        <row r="1408">
          <cell r="A1408" t="str">
            <v>BOLÍVAR</v>
          </cell>
          <cell r="B1408">
            <v>13</v>
          </cell>
          <cell r="E1408" t="str">
            <v xml:space="preserve">BOLÍVARTIQUISIO </v>
          </cell>
          <cell r="F1408">
            <v>13810</v>
          </cell>
          <cell r="H1408" t="str">
            <v>BOLÍVARTIQUISIO PUERTO COCA</v>
          </cell>
          <cell r="I1408">
            <v>13810008</v>
          </cell>
        </row>
        <row r="1409">
          <cell r="A1409" t="str">
            <v>BOLÍVAR</v>
          </cell>
          <cell r="B1409">
            <v>13</v>
          </cell>
          <cell r="E1409" t="str">
            <v xml:space="preserve">BOLÍVARTIQUISIO </v>
          </cell>
          <cell r="F1409">
            <v>13810</v>
          </cell>
          <cell r="H1409" t="str">
            <v xml:space="preserve">BOLÍVARTIQUISIO QUEBRADA DEL MEDIO </v>
          </cell>
          <cell r="I1409">
            <v>13810009</v>
          </cell>
        </row>
        <row r="1410">
          <cell r="A1410" t="str">
            <v>BOLÍVAR</v>
          </cell>
          <cell r="B1410">
            <v>13</v>
          </cell>
          <cell r="E1410" t="str">
            <v xml:space="preserve">BOLÍVARTIQUISIO </v>
          </cell>
          <cell r="F1410">
            <v>13810</v>
          </cell>
          <cell r="H1410" t="str">
            <v>BOLÍVARTIQUISIO SABANAS DEL FIRME</v>
          </cell>
          <cell r="I1410">
            <v>13810010</v>
          </cell>
        </row>
        <row r="1411">
          <cell r="A1411" t="str">
            <v>BOLÍVAR</v>
          </cell>
          <cell r="B1411">
            <v>13</v>
          </cell>
          <cell r="E1411" t="str">
            <v xml:space="preserve">BOLÍVARTIQUISIO </v>
          </cell>
          <cell r="F1411">
            <v>13810</v>
          </cell>
          <cell r="H1411" t="str">
            <v xml:space="preserve">BOLÍVARTIQUISIO TIQUISIO NUEVO </v>
          </cell>
          <cell r="I1411">
            <v>13810011</v>
          </cell>
        </row>
        <row r="1412">
          <cell r="A1412" t="str">
            <v>BOLÍVAR</v>
          </cell>
          <cell r="B1412">
            <v>13</v>
          </cell>
          <cell r="E1412" t="str">
            <v>BOLÍVARTURBACO</v>
          </cell>
          <cell r="F1412">
            <v>13836</v>
          </cell>
          <cell r="H1412" t="str">
            <v>BOLÍVARTURBACOTURBACO</v>
          </cell>
          <cell r="I1412">
            <v>13836000</v>
          </cell>
        </row>
        <row r="1413">
          <cell r="A1413" t="str">
            <v>BOLÍVAR</v>
          </cell>
          <cell r="B1413">
            <v>13</v>
          </cell>
          <cell r="E1413" t="str">
            <v>BOLÍVARTURBACO</v>
          </cell>
          <cell r="F1413">
            <v>13836</v>
          </cell>
          <cell r="H1413" t="str">
            <v>BOLÍVARTURBACOCAÑAVERAL</v>
          </cell>
          <cell r="I1413">
            <v>13836001</v>
          </cell>
        </row>
        <row r="1414">
          <cell r="A1414" t="str">
            <v>BOLÍVAR</v>
          </cell>
          <cell r="B1414">
            <v>13</v>
          </cell>
          <cell r="E1414" t="str">
            <v>BOLÍVARTURBACO</v>
          </cell>
          <cell r="F1414">
            <v>13836</v>
          </cell>
          <cell r="H1414" t="str">
            <v xml:space="preserve">BOLÍVARTURBACOSAN JOSÉ DE CHIQUITO </v>
          </cell>
          <cell r="I1414">
            <v>13836002</v>
          </cell>
        </row>
        <row r="1415">
          <cell r="A1415" t="str">
            <v>BOLÍVAR</v>
          </cell>
          <cell r="B1415">
            <v>13</v>
          </cell>
          <cell r="E1415" t="str">
            <v>BOLÍVARTURBANA</v>
          </cell>
          <cell r="F1415">
            <v>13838</v>
          </cell>
          <cell r="H1415" t="str">
            <v>BOLÍVARTURBANATURBANÁ</v>
          </cell>
          <cell r="I1415">
            <v>13838000</v>
          </cell>
        </row>
        <row r="1416">
          <cell r="A1416" t="str">
            <v>BOLÍVAR</v>
          </cell>
          <cell r="B1416">
            <v>13</v>
          </cell>
          <cell r="E1416" t="str">
            <v>BOLÍVARTURBANA</v>
          </cell>
          <cell r="F1416">
            <v>13838</v>
          </cell>
          <cell r="H1416" t="str">
            <v>BOLÍVARTURBANABALLESTAS</v>
          </cell>
          <cell r="I1416">
            <v>13838001</v>
          </cell>
        </row>
        <row r="1417">
          <cell r="A1417" t="str">
            <v>BOLÍVAR</v>
          </cell>
          <cell r="B1417">
            <v>13</v>
          </cell>
          <cell r="E1417" t="str">
            <v>BOLÍVARTURBANA</v>
          </cell>
          <cell r="F1417">
            <v>13838</v>
          </cell>
          <cell r="H1417" t="str">
            <v>BOLÍVARTURBANAEL COBADO (EL PUEBLITO)</v>
          </cell>
          <cell r="I1417">
            <v>13838002</v>
          </cell>
        </row>
        <row r="1418">
          <cell r="A1418" t="str">
            <v>BOLÍVAR</v>
          </cell>
          <cell r="B1418">
            <v>13</v>
          </cell>
          <cell r="E1418" t="str">
            <v xml:space="preserve">BOLÍVARVILLANUEVA </v>
          </cell>
          <cell r="F1418">
            <v>13873</v>
          </cell>
          <cell r="H1418" t="str">
            <v xml:space="preserve">BOLÍVARVILLANUEVA VILLANUEVA </v>
          </cell>
          <cell r="I1418">
            <v>13873000</v>
          </cell>
        </row>
        <row r="1419">
          <cell r="A1419" t="str">
            <v>BOLÍVAR</v>
          </cell>
          <cell r="B1419">
            <v>13</v>
          </cell>
          <cell r="E1419" t="str">
            <v xml:space="preserve">BOLÍVARVILLANUEVA </v>
          </cell>
          <cell r="F1419">
            <v>13873</v>
          </cell>
          <cell r="H1419" t="str">
            <v>BOLÍVARVILLANUEVA ZIPACOA</v>
          </cell>
          <cell r="I1419">
            <v>13873001</v>
          </cell>
        </row>
        <row r="1420">
          <cell r="A1420" t="str">
            <v>BOLÍVAR</v>
          </cell>
          <cell r="B1420">
            <v>13</v>
          </cell>
          <cell r="E1420" t="str">
            <v xml:space="preserve">BOLÍVARZAMBRANO </v>
          </cell>
          <cell r="F1420">
            <v>13894</v>
          </cell>
          <cell r="H1420" t="str">
            <v xml:space="preserve">BOLÍVARZAMBRANO ZAMBRANO </v>
          </cell>
          <cell r="I1420">
            <v>13894000</v>
          </cell>
        </row>
        <row r="1421">
          <cell r="A1421" t="str">
            <v>BOYACÁ</v>
          </cell>
          <cell r="B1421">
            <v>15</v>
          </cell>
          <cell r="E1421" t="str">
            <v>BOYACÁTUNJA</v>
          </cell>
          <cell r="F1421">
            <v>15001</v>
          </cell>
          <cell r="H1421" t="str">
            <v xml:space="preserve">BOYACÁTUNJADISTRITO HISTÓRICO Y CULTURAL DE TUNJA </v>
          </cell>
          <cell r="I1421">
            <v>15001000</v>
          </cell>
        </row>
        <row r="1422">
          <cell r="A1422" t="str">
            <v>BOYACÁ</v>
          </cell>
          <cell r="B1422">
            <v>15</v>
          </cell>
          <cell r="E1422" t="str">
            <v>BOYACÁALMEIDA</v>
          </cell>
          <cell r="F1422">
            <v>15022</v>
          </cell>
          <cell r="H1422" t="str">
            <v>BOYACÁALMEIDAALMEIDA</v>
          </cell>
          <cell r="I1422">
            <v>15022000</v>
          </cell>
        </row>
        <row r="1423">
          <cell r="A1423" t="str">
            <v>BOYACÁ</v>
          </cell>
          <cell r="B1423">
            <v>15</v>
          </cell>
          <cell r="E1423" t="str">
            <v>BOYACÁAQUITANIA</v>
          </cell>
          <cell r="F1423">
            <v>15047</v>
          </cell>
          <cell r="H1423" t="str">
            <v>BOYACÁAQUITANIAAQUITANIA</v>
          </cell>
          <cell r="I1423">
            <v>15047000</v>
          </cell>
        </row>
        <row r="1424">
          <cell r="A1424" t="str">
            <v>BOYACÁ</v>
          </cell>
          <cell r="B1424">
            <v>15</v>
          </cell>
          <cell r="E1424" t="str">
            <v>BOYACÁAQUITANIA</v>
          </cell>
          <cell r="F1424">
            <v>15047</v>
          </cell>
          <cell r="H1424" t="str">
            <v xml:space="preserve">BOYACÁAQUITANIADIGANOME </v>
          </cell>
          <cell r="I1424">
            <v>15047002</v>
          </cell>
        </row>
        <row r="1425">
          <cell r="A1425" t="str">
            <v>BOYACÁ</v>
          </cell>
          <cell r="B1425">
            <v>15</v>
          </cell>
          <cell r="E1425" t="str">
            <v>BOYACÁAQUITANIA</v>
          </cell>
          <cell r="F1425">
            <v>15047</v>
          </cell>
          <cell r="H1425" t="str">
            <v xml:space="preserve">BOYACÁAQUITANIASUSE </v>
          </cell>
          <cell r="I1425">
            <v>15047006</v>
          </cell>
        </row>
        <row r="1426">
          <cell r="A1426" t="str">
            <v>BOYACÁ</v>
          </cell>
          <cell r="B1426">
            <v>15</v>
          </cell>
          <cell r="E1426" t="str">
            <v>BOYACÁAQUITANIA</v>
          </cell>
          <cell r="F1426">
            <v>15047</v>
          </cell>
          <cell r="H1426" t="str">
            <v xml:space="preserve">BOYACÁAQUITANIASUSACA </v>
          </cell>
          <cell r="I1426">
            <v>15047009</v>
          </cell>
        </row>
        <row r="1427">
          <cell r="A1427" t="str">
            <v>BOYACÁ</v>
          </cell>
          <cell r="B1427">
            <v>15</v>
          </cell>
          <cell r="E1427" t="str">
            <v>BOYACÁAQUITANIA</v>
          </cell>
          <cell r="F1427">
            <v>15047</v>
          </cell>
          <cell r="H1427" t="str">
            <v>BOYACÁAQUITANIADAITO</v>
          </cell>
          <cell r="I1427">
            <v>15047010</v>
          </cell>
        </row>
        <row r="1428">
          <cell r="A1428" t="str">
            <v>BOYACÁ</v>
          </cell>
          <cell r="B1428">
            <v>15</v>
          </cell>
          <cell r="E1428" t="str">
            <v>BOYACÁAQUITANIA</v>
          </cell>
          <cell r="F1428">
            <v>15047</v>
          </cell>
          <cell r="H1428" t="str">
            <v>BOYACÁAQUITANIAHATO LAGUNA</v>
          </cell>
          <cell r="I1428">
            <v>15047011</v>
          </cell>
        </row>
        <row r="1429">
          <cell r="A1429" t="str">
            <v>BOYACÁ</v>
          </cell>
          <cell r="B1429">
            <v>15</v>
          </cell>
          <cell r="E1429" t="str">
            <v>BOYACÁAQUITANIA</v>
          </cell>
          <cell r="F1429">
            <v>15047</v>
          </cell>
          <cell r="H1429" t="str">
            <v>BOYACÁAQUITANIAPRIMAVERA</v>
          </cell>
          <cell r="I1429">
            <v>15047012</v>
          </cell>
        </row>
        <row r="1430">
          <cell r="A1430" t="str">
            <v>BOYACÁ</v>
          </cell>
          <cell r="B1430">
            <v>15</v>
          </cell>
          <cell r="E1430" t="str">
            <v>BOYACÁAQUITANIA</v>
          </cell>
          <cell r="F1430">
            <v>15047</v>
          </cell>
          <cell r="H1430" t="str">
            <v>BOYACÁAQUITANIASORIANO</v>
          </cell>
          <cell r="I1430">
            <v>15047013</v>
          </cell>
        </row>
        <row r="1431">
          <cell r="A1431" t="str">
            <v>BOYACÁ</v>
          </cell>
          <cell r="B1431">
            <v>15</v>
          </cell>
          <cell r="E1431" t="str">
            <v>BOYACÁAQUITANIA</v>
          </cell>
          <cell r="F1431">
            <v>15047</v>
          </cell>
          <cell r="H1431" t="str">
            <v>BOYACÁAQUITANIAPÉREZ</v>
          </cell>
          <cell r="I1431">
            <v>15047014</v>
          </cell>
        </row>
        <row r="1432">
          <cell r="A1432" t="str">
            <v>BOYACÁ</v>
          </cell>
          <cell r="B1432">
            <v>15</v>
          </cell>
          <cell r="E1432" t="str">
            <v>BOYACÁAQUITANIA</v>
          </cell>
          <cell r="F1432">
            <v>15047</v>
          </cell>
          <cell r="H1432" t="str">
            <v>BOYACÁAQUITANIAQUEBRADAS</v>
          </cell>
          <cell r="I1432">
            <v>15047015</v>
          </cell>
        </row>
        <row r="1433">
          <cell r="A1433" t="str">
            <v>BOYACÁ</v>
          </cell>
          <cell r="B1433">
            <v>15</v>
          </cell>
          <cell r="E1433" t="str">
            <v xml:space="preserve">BOYACÁARCABUCO </v>
          </cell>
          <cell r="F1433">
            <v>15051</v>
          </cell>
          <cell r="H1433" t="str">
            <v xml:space="preserve">BOYACÁARCABUCO ARCABUCO </v>
          </cell>
          <cell r="I1433">
            <v>15051000</v>
          </cell>
        </row>
        <row r="1434">
          <cell r="A1434" t="str">
            <v>BOYACÁ</v>
          </cell>
          <cell r="B1434">
            <v>15</v>
          </cell>
          <cell r="E1434" t="str">
            <v>BOYACÁBELEN</v>
          </cell>
          <cell r="F1434">
            <v>15087</v>
          </cell>
          <cell r="H1434" t="str">
            <v>BOYACÁBELENBELÉN</v>
          </cell>
          <cell r="I1434">
            <v>15087000</v>
          </cell>
        </row>
        <row r="1435">
          <cell r="A1435" t="str">
            <v>BOYACÁ</v>
          </cell>
          <cell r="B1435">
            <v>15</v>
          </cell>
          <cell r="E1435" t="str">
            <v xml:space="preserve">BOYACÁBERBEO </v>
          </cell>
          <cell r="F1435">
            <v>15090</v>
          </cell>
          <cell r="H1435" t="str">
            <v xml:space="preserve">BOYACÁBERBEO BERBEO </v>
          </cell>
          <cell r="I1435">
            <v>15090000</v>
          </cell>
        </row>
        <row r="1436">
          <cell r="A1436" t="str">
            <v>BOYACÁ</v>
          </cell>
          <cell r="B1436">
            <v>15</v>
          </cell>
          <cell r="E1436" t="str">
            <v>BOYACÁBETEITIVA</v>
          </cell>
          <cell r="F1436">
            <v>15092</v>
          </cell>
          <cell r="H1436" t="str">
            <v>BOYACÁBETEITIVABETÉITIVA</v>
          </cell>
          <cell r="I1436">
            <v>15092000</v>
          </cell>
        </row>
        <row r="1437">
          <cell r="A1437" t="str">
            <v>BOYACÁ</v>
          </cell>
          <cell r="B1437">
            <v>15</v>
          </cell>
          <cell r="E1437" t="str">
            <v>BOYACÁBETEITIVA</v>
          </cell>
          <cell r="F1437">
            <v>15092</v>
          </cell>
          <cell r="H1437" t="str">
            <v xml:space="preserve">BOYACÁBETEITIVAOTENGA </v>
          </cell>
          <cell r="I1437">
            <v>15092001</v>
          </cell>
        </row>
        <row r="1438">
          <cell r="A1438" t="str">
            <v>BOYACÁ</v>
          </cell>
          <cell r="B1438">
            <v>15</v>
          </cell>
          <cell r="E1438" t="str">
            <v>BOYACÁBOAVITA</v>
          </cell>
          <cell r="F1438">
            <v>15097</v>
          </cell>
          <cell r="H1438" t="str">
            <v>BOYACÁBOAVITABOAVITA</v>
          </cell>
          <cell r="I1438">
            <v>15097000</v>
          </cell>
        </row>
        <row r="1439">
          <cell r="A1439" t="str">
            <v>BOYACÁ</v>
          </cell>
          <cell r="B1439">
            <v>15</v>
          </cell>
          <cell r="E1439" t="str">
            <v>BOYACÁBOAVITA</v>
          </cell>
          <cell r="F1439">
            <v>15097</v>
          </cell>
          <cell r="H1439" t="str">
            <v xml:space="preserve">BOYACÁBOAVITAEL ESPIGON </v>
          </cell>
          <cell r="I1439">
            <v>15097001</v>
          </cell>
        </row>
        <row r="1440">
          <cell r="A1440" t="str">
            <v>BOYACÁ</v>
          </cell>
          <cell r="B1440">
            <v>15</v>
          </cell>
          <cell r="E1440" t="str">
            <v>BOYACÁBOAVITA</v>
          </cell>
          <cell r="F1440">
            <v>15097</v>
          </cell>
          <cell r="H1440" t="str">
            <v>BOYACÁBOAVITASAN FRANCISCO</v>
          </cell>
          <cell r="I1440">
            <v>15097002</v>
          </cell>
        </row>
        <row r="1441">
          <cell r="A1441" t="str">
            <v>BOYACÁ</v>
          </cell>
          <cell r="B1441">
            <v>15</v>
          </cell>
          <cell r="E1441" t="str">
            <v xml:space="preserve">BOYACÁBOYACA </v>
          </cell>
          <cell r="F1441">
            <v>15104</v>
          </cell>
          <cell r="H1441" t="str">
            <v xml:space="preserve">BOYACÁBOYACA BOYACÁ </v>
          </cell>
          <cell r="I1441">
            <v>15104000</v>
          </cell>
        </row>
        <row r="1442">
          <cell r="A1442" t="str">
            <v>BOYACÁ</v>
          </cell>
          <cell r="B1442">
            <v>15</v>
          </cell>
          <cell r="E1442" t="str">
            <v>BOYACÁBRICEÑO</v>
          </cell>
          <cell r="F1442">
            <v>15106</v>
          </cell>
          <cell r="H1442" t="str">
            <v>BOYACÁBRICEÑOBRICEÑO</v>
          </cell>
          <cell r="I1442">
            <v>15106000</v>
          </cell>
        </row>
        <row r="1443">
          <cell r="A1443" t="str">
            <v>BOYACÁ</v>
          </cell>
          <cell r="B1443">
            <v>15</v>
          </cell>
          <cell r="E1443" t="str">
            <v xml:space="preserve">BOYACÁBUENAVISTA </v>
          </cell>
          <cell r="F1443">
            <v>15109</v>
          </cell>
          <cell r="H1443" t="str">
            <v xml:space="preserve">BOYACÁBUENAVISTA BUENAVISTA </v>
          </cell>
          <cell r="I1443">
            <v>15109000</v>
          </cell>
        </row>
        <row r="1444">
          <cell r="A1444" t="str">
            <v>BOYACÁ</v>
          </cell>
          <cell r="B1444">
            <v>15</v>
          </cell>
          <cell r="E1444" t="str">
            <v xml:space="preserve">BOYACÁBUSBANZA </v>
          </cell>
          <cell r="F1444">
            <v>15114</v>
          </cell>
          <cell r="H1444" t="str">
            <v xml:space="preserve">BOYACÁBUSBANZA BUSBANZÁ </v>
          </cell>
          <cell r="I1444">
            <v>15114000</v>
          </cell>
        </row>
        <row r="1445">
          <cell r="A1445" t="str">
            <v>BOYACÁ</v>
          </cell>
          <cell r="B1445">
            <v>15</v>
          </cell>
          <cell r="E1445" t="str">
            <v xml:space="preserve">BOYACÁCALDAS </v>
          </cell>
          <cell r="F1445">
            <v>15131</v>
          </cell>
          <cell r="H1445" t="str">
            <v xml:space="preserve">BOYACÁCALDAS CALDAS </v>
          </cell>
          <cell r="I1445">
            <v>15131000</v>
          </cell>
        </row>
        <row r="1446">
          <cell r="A1446" t="str">
            <v>BOYACÁ</v>
          </cell>
          <cell r="B1446">
            <v>15</v>
          </cell>
          <cell r="E1446" t="str">
            <v xml:space="preserve">BOYACÁCALDAS </v>
          </cell>
          <cell r="F1446">
            <v>15131</v>
          </cell>
          <cell r="H1446" t="str">
            <v xml:space="preserve">BOYACÁCALDAS NARIÑO </v>
          </cell>
          <cell r="I1446">
            <v>15131001</v>
          </cell>
        </row>
        <row r="1447">
          <cell r="A1447" t="str">
            <v>BOYACÁ</v>
          </cell>
          <cell r="B1447">
            <v>15</v>
          </cell>
          <cell r="E1447" t="str">
            <v xml:space="preserve">BOYACÁCALDAS </v>
          </cell>
          <cell r="F1447">
            <v>15131</v>
          </cell>
          <cell r="H1447" t="str">
            <v xml:space="preserve">BOYACÁCALDAS QUIPE CHUNGAGUTA </v>
          </cell>
          <cell r="I1447">
            <v>15131002</v>
          </cell>
        </row>
        <row r="1448">
          <cell r="A1448" t="str">
            <v>BOYACÁ</v>
          </cell>
          <cell r="B1448">
            <v>15</v>
          </cell>
          <cell r="E1448" t="str">
            <v xml:space="preserve">BOYACÁCALDAS </v>
          </cell>
          <cell r="F1448">
            <v>15131</v>
          </cell>
          <cell r="H1448" t="str">
            <v>BOYACÁCALDAS EL CUBO</v>
          </cell>
          <cell r="I1448">
            <v>15131003</v>
          </cell>
        </row>
        <row r="1449">
          <cell r="A1449" t="str">
            <v>BOYACÁ</v>
          </cell>
          <cell r="B1449">
            <v>15</v>
          </cell>
          <cell r="E1449" t="str">
            <v xml:space="preserve">BOYACÁCAMPOHERMOSO </v>
          </cell>
          <cell r="F1449">
            <v>15135</v>
          </cell>
          <cell r="H1449" t="str">
            <v xml:space="preserve">BOYACÁCAMPOHERMOSO CAMPOHERMOSO </v>
          </cell>
          <cell r="I1449">
            <v>15135000</v>
          </cell>
        </row>
        <row r="1450">
          <cell r="A1450" t="str">
            <v>BOYACÁ</v>
          </cell>
          <cell r="B1450">
            <v>15</v>
          </cell>
          <cell r="E1450" t="str">
            <v xml:space="preserve">BOYACÁCAMPOHERMOSO </v>
          </cell>
          <cell r="F1450">
            <v>15135</v>
          </cell>
          <cell r="H1450" t="str">
            <v xml:space="preserve">BOYACÁCAMPOHERMOSO VISTAHERMOSA </v>
          </cell>
          <cell r="I1450">
            <v>15135002</v>
          </cell>
        </row>
        <row r="1451">
          <cell r="A1451" t="str">
            <v>BOYACÁ</v>
          </cell>
          <cell r="B1451">
            <v>15</v>
          </cell>
          <cell r="E1451" t="str">
            <v xml:space="preserve">BOYACÁCAMPOHERMOSO </v>
          </cell>
          <cell r="F1451">
            <v>15135</v>
          </cell>
          <cell r="H1451" t="str">
            <v xml:space="preserve">BOYACÁCAMPOHERMOSO LOS CEDROS </v>
          </cell>
          <cell r="I1451">
            <v>15135003</v>
          </cell>
        </row>
        <row r="1452">
          <cell r="A1452" t="str">
            <v>BOYACÁ</v>
          </cell>
          <cell r="B1452">
            <v>15</v>
          </cell>
          <cell r="E1452" t="str">
            <v>BOYACÁCERINZA</v>
          </cell>
          <cell r="F1452">
            <v>15162</v>
          </cell>
          <cell r="H1452" t="str">
            <v>BOYACÁCERINZACERINZA</v>
          </cell>
          <cell r="I1452">
            <v>15162000</v>
          </cell>
        </row>
        <row r="1453">
          <cell r="A1453" t="str">
            <v>BOYACÁ</v>
          </cell>
          <cell r="B1453">
            <v>15</v>
          </cell>
          <cell r="E1453" t="str">
            <v>BOYACÁCHINAVITA</v>
          </cell>
          <cell r="F1453">
            <v>15172</v>
          </cell>
          <cell r="H1453" t="str">
            <v>BOYACÁCHINAVITACHINAVITA</v>
          </cell>
          <cell r="I1453">
            <v>15172000</v>
          </cell>
        </row>
        <row r="1454">
          <cell r="A1454" t="str">
            <v>BOYACÁ</v>
          </cell>
          <cell r="B1454">
            <v>15</v>
          </cell>
          <cell r="E1454" t="str">
            <v xml:space="preserve">BOYACÁCHIQUINQUIRA </v>
          </cell>
          <cell r="F1454">
            <v>15176</v>
          </cell>
          <cell r="H1454" t="str">
            <v xml:space="preserve">BOYACÁCHIQUINQUIRA CHIQUINQUIRÁ </v>
          </cell>
          <cell r="I1454">
            <v>15176000</v>
          </cell>
        </row>
        <row r="1455">
          <cell r="A1455" t="str">
            <v>BOYACÁ</v>
          </cell>
          <cell r="B1455">
            <v>15</v>
          </cell>
          <cell r="E1455" t="str">
            <v>BOYACÁCHISCAS</v>
          </cell>
          <cell r="F1455">
            <v>15180</v>
          </cell>
          <cell r="H1455" t="str">
            <v>BOYACÁCHISCASCHISCAS</v>
          </cell>
          <cell r="I1455">
            <v>15180000</v>
          </cell>
        </row>
        <row r="1456">
          <cell r="A1456" t="str">
            <v>BOYACÁ</v>
          </cell>
          <cell r="B1456">
            <v>15</v>
          </cell>
          <cell r="E1456" t="str">
            <v>BOYACÁCHISCAS</v>
          </cell>
          <cell r="F1456">
            <v>15180</v>
          </cell>
          <cell r="H1456" t="str">
            <v xml:space="preserve">BOYACÁCHISCASEL TAMBO </v>
          </cell>
          <cell r="I1456">
            <v>15180002</v>
          </cell>
        </row>
        <row r="1457">
          <cell r="A1457" t="str">
            <v>BOYACÁ</v>
          </cell>
          <cell r="B1457">
            <v>15</v>
          </cell>
          <cell r="E1457" t="str">
            <v>BOYACÁCHISCAS</v>
          </cell>
          <cell r="F1457">
            <v>15180</v>
          </cell>
          <cell r="H1457" t="str">
            <v>BOYACÁCHISCASGIBRALTAR</v>
          </cell>
          <cell r="I1457">
            <v>15180003</v>
          </cell>
        </row>
        <row r="1458">
          <cell r="A1458" t="str">
            <v>BOYACÁ</v>
          </cell>
          <cell r="B1458">
            <v>15</v>
          </cell>
          <cell r="E1458" t="str">
            <v>BOYACÁCHISCAS</v>
          </cell>
          <cell r="F1458">
            <v>15180</v>
          </cell>
          <cell r="H1458" t="str">
            <v>BOYACÁCHISCASMUNDO NUEVO</v>
          </cell>
          <cell r="I1458">
            <v>15180004</v>
          </cell>
        </row>
        <row r="1459">
          <cell r="A1459" t="str">
            <v>BOYACÁ</v>
          </cell>
          <cell r="B1459">
            <v>15</v>
          </cell>
          <cell r="E1459" t="str">
            <v>BOYACÁCHISCAS</v>
          </cell>
          <cell r="F1459">
            <v>15180</v>
          </cell>
          <cell r="H1459" t="str">
            <v xml:space="preserve">BOYACÁCHISCASMERCEDES </v>
          </cell>
          <cell r="I1459">
            <v>15180005</v>
          </cell>
        </row>
        <row r="1460">
          <cell r="A1460" t="str">
            <v>BOYACÁ</v>
          </cell>
          <cell r="B1460">
            <v>15</v>
          </cell>
          <cell r="E1460" t="str">
            <v>BOYACÁCHISCAS</v>
          </cell>
          <cell r="F1460">
            <v>15180</v>
          </cell>
          <cell r="H1460" t="str">
            <v xml:space="preserve">BOYACÁCHISCASSAMORE </v>
          </cell>
          <cell r="I1460">
            <v>15180006</v>
          </cell>
        </row>
        <row r="1461">
          <cell r="A1461" t="str">
            <v>BOYACÁ</v>
          </cell>
          <cell r="B1461">
            <v>15</v>
          </cell>
          <cell r="E1461" t="str">
            <v>BOYACÁCHISCAS</v>
          </cell>
          <cell r="F1461">
            <v>15180</v>
          </cell>
          <cell r="H1461" t="str">
            <v xml:space="preserve">BOYACÁCHISCASTAMARA </v>
          </cell>
          <cell r="I1461">
            <v>15180007</v>
          </cell>
        </row>
        <row r="1462">
          <cell r="A1462" t="str">
            <v>BOYACÁ</v>
          </cell>
          <cell r="B1462">
            <v>15</v>
          </cell>
          <cell r="E1462" t="str">
            <v>BOYACÁCHISCAS</v>
          </cell>
          <cell r="F1462">
            <v>15180</v>
          </cell>
          <cell r="H1462" t="str">
            <v xml:space="preserve">BOYACÁCHISCASLA UPA </v>
          </cell>
          <cell r="I1462">
            <v>15180008</v>
          </cell>
        </row>
        <row r="1463">
          <cell r="A1463" t="str">
            <v>BOYACÁ</v>
          </cell>
          <cell r="B1463">
            <v>15</v>
          </cell>
          <cell r="E1463" t="str">
            <v>BOYACÁCHISCAS</v>
          </cell>
          <cell r="F1463">
            <v>15180</v>
          </cell>
          <cell r="H1463" t="str">
            <v>BOYACÁCHISCASLAS CAÑAS</v>
          </cell>
          <cell r="I1463">
            <v>15180009</v>
          </cell>
        </row>
        <row r="1464">
          <cell r="A1464" t="str">
            <v>BOYACÁ</v>
          </cell>
          <cell r="B1464">
            <v>15</v>
          </cell>
          <cell r="E1464" t="str">
            <v>BOYACÁCHISCAS</v>
          </cell>
          <cell r="F1464">
            <v>15180</v>
          </cell>
          <cell r="H1464" t="str">
            <v>BOYACÁCHISCASLLANO DE TABACO</v>
          </cell>
          <cell r="I1464">
            <v>15180010</v>
          </cell>
        </row>
        <row r="1465">
          <cell r="A1465" t="str">
            <v>BOYACÁ</v>
          </cell>
          <cell r="B1465">
            <v>15</v>
          </cell>
          <cell r="E1465" t="str">
            <v>BOYACÁCHITA</v>
          </cell>
          <cell r="F1465">
            <v>15183</v>
          </cell>
          <cell r="H1465" t="str">
            <v>BOYACÁCHITACHITA</v>
          </cell>
          <cell r="I1465">
            <v>15183000</v>
          </cell>
        </row>
        <row r="1466">
          <cell r="A1466" t="str">
            <v>BOYACÁ</v>
          </cell>
          <cell r="B1466">
            <v>15</v>
          </cell>
          <cell r="E1466" t="str">
            <v>BOYACÁCHITA</v>
          </cell>
          <cell r="F1466">
            <v>15183</v>
          </cell>
          <cell r="H1466" t="str">
            <v xml:space="preserve">BOYACÁCHITACHIPAVIEJO </v>
          </cell>
          <cell r="I1466">
            <v>15183001</v>
          </cell>
        </row>
        <row r="1467">
          <cell r="A1467" t="str">
            <v>BOYACÁ</v>
          </cell>
          <cell r="B1467">
            <v>15</v>
          </cell>
          <cell r="E1467" t="str">
            <v>BOYACÁCHITA</v>
          </cell>
          <cell r="F1467">
            <v>15183</v>
          </cell>
          <cell r="H1467" t="str">
            <v xml:space="preserve">BOYACÁCHITAEL MORAL </v>
          </cell>
          <cell r="I1467">
            <v>15183002</v>
          </cell>
        </row>
        <row r="1468">
          <cell r="A1468" t="str">
            <v>BOYACÁ</v>
          </cell>
          <cell r="B1468">
            <v>15</v>
          </cell>
          <cell r="E1468" t="str">
            <v>BOYACÁCHITA</v>
          </cell>
          <cell r="F1468">
            <v>15183</v>
          </cell>
          <cell r="H1468" t="str">
            <v xml:space="preserve">BOYACÁCHITAMONSERRATE </v>
          </cell>
          <cell r="I1468">
            <v>15183003</v>
          </cell>
        </row>
        <row r="1469">
          <cell r="A1469" t="str">
            <v>BOYACÁ</v>
          </cell>
          <cell r="B1469">
            <v>15</v>
          </cell>
          <cell r="E1469" t="str">
            <v>BOYACÁCHITA</v>
          </cell>
          <cell r="F1469">
            <v>15183</v>
          </cell>
          <cell r="H1469" t="str">
            <v>BOYACÁCHITAMINAS</v>
          </cell>
          <cell r="I1469">
            <v>15183004</v>
          </cell>
        </row>
        <row r="1470">
          <cell r="A1470" t="str">
            <v>BOYACÁ</v>
          </cell>
          <cell r="B1470">
            <v>15</v>
          </cell>
          <cell r="E1470" t="str">
            <v>BOYACÁCHITA</v>
          </cell>
          <cell r="F1470">
            <v>15183</v>
          </cell>
          <cell r="H1470" t="str">
            <v xml:space="preserve">BOYACÁCHITACHIPA CENTRO </v>
          </cell>
          <cell r="I1470">
            <v>15183005</v>
          </cell>
        </row>
        <row r="1471">
          <cell r="A1471" t="str">
            <v>BOYACÁ</v>
          </cell>
          <cell r="B1471">
            <v>15</v>
          </cell>
          <cell r="E1471" t="str">
            <v>BOYACÁCHITA</v>
          </cell>
          <cell r="F1471">
            <v>15183</v>
          </cell>
          <cell r="H1471" t="str">
            <v xml:space="preserve">BOYACÁCHITACANOAS </v>
          </cell>
          <cell r="I1471">
            <v>15183006</v>
          </cell>
        </row>
        <row r="1472">
          <cell r="A1472" t="str">
            <v>BOYACÁ</v>
          </cell>
          <cell r="B1472">
            <v>15</v>
          </cell>
          <cell r="E1472" t="str">
            <v>BOYACÁCHITA</v>
          </cell>
          <cell r="F1472">
            <v>15183</v>
          </cell>
          <cell r="H1472" t="str">
            <v xml:space="preserve">BOYACÁCHITALA PLAYA </v>
          </cell>
          <cell r="I1472">
            <v>15183007</v>
          </cell>
        </row>
        <row r="1473">
          <cell r="A1473" t="str">
            <v>BOYACÁ</v>
          </cell>
          <cell r="B1473">
            <v>15</v>
          </cell>
          <cell r="E1473" t="str">
            <v>BOYACÁCHITA</v>
          </cell>
          <cell r="F1473">
            <v>15183</v>
          </cell>
          <cell r="H1473" t="str">
            <v>BOYACÁCHITAEL ARENAL</v>
          </cell>
          <cell r="I1473">
            <v>15183008</v>
          </cell>
        </row>
        <row r="1474">
          <cell r="A1474" t="str">
            <v>BOYACÁ</v>
          </cell>
          <cell r="B1474">
            <v>15</v>
          </cell>
          <cell r="E1474" t="str">
            <v xml:space="preserve">BOYACÁCHITARAQUE </v>
          </cell>
          <cell r="F1474">
            <v>15185</v>
          </cell>
          <cell r="H1474" t="str">
            <v xml:space="preserve">BOYACÁCHITARAQUE CHITARAQUE </v>
          </cell>
          <cell r="I1474">
            <v>15185000</v>
          </cell>
        </row>
        <row r="1475">
          <cell r="A1475" t="str">
            <v>BOYACÁ</v>
          </cell>
          <cell r="B1475">
            <v>15</v>
          </cell>
          <cell r="E1475" t="str">
            <v xml:space="preserve">BOYACÁCHITARAQUE </v>
          </cell>
          <cell r="F1475">
            <v>15185</v>
          </cell>
          <cell r="H1475" t="str">
            <v xml:space="preserve">BOYACÁCHITARAQUE GUAMO Y LADERA </v>
          </cell>
          <cell r="I1475">
            <v>15185001</v>
          </cell>
        </row>
        <row r="1476">
          <cell r="A1476" t="str">
            <v>BOYACÁ</v>
          </cell>
          <cell r="B1476">
            <v>15</v>
          </cell>
          <cell r="E1476" t="str">
            <v xml:space="preserve">BOYACÁCHITARAQUE </v>
          </cell>
          <cell r="F1476">
            <v>15185</v>
          </cell>
          <cell r="H1476" t="str">
            <v>BOYACÁCHITARAQUE SANTO DOMINGO</v>
          </cell>
          <cell r="I1476">
            <v>15185002</v>
          </cell>
        </row>
        <row r="1477">
          <cell r="A1477" t="str">
            <v>BOYACÁ</v>
          </cell>
          <cell r="B1477">
            <v>15</v>
          </cell>
          <cell r="E1477" t="str">
            <v>BOYACÁCHIVATA</v>
          </cell>
          <cell r="F1477">
            <v>15187</v>
          </cell>
          <cell r="H1477" t="str">
            <v>BOYACÁCHIVATACHIVATÁ</v>
          </cell>
          <cell r="I1477">
            <v>15187000</v>
          </cell>
        </row>
        <row r="1478">
          <cell r="A1478" t="str">
            <v>BOYACÁ</v>
          </cell>
          <cell r="B1478">
            <v>15</v>
          </cell>
          <cell r="E1478" t="str">
            <v>BOYACÁCIENEGA</v>
          </cell>
          <cell r="F1478">
            <v>15189</v>
          </cell>
          <cell r="H1478" t="str">
            <v>BOYACÁCIENEGACIÉNEGA</v>
          </cell>
          <cell r="I1478">
            <v>15189000</v>
          </cell>
        </row>
        <row r="1479">
          <cell r="A1479" t="str">
            <v>BOYACÁ</v>
          </cell>
          <cell r="B1479">
            <v>15</v>
          </cell>
          <cell r="E1479" t="str">
            <v>BOYACÁCOMBITA</v>
          </cell>
          <cell r="F1479">
            <v>15204</v>
          </cell>
          <cell r="H1479" t="str">
            <v>BOYACÁCOMBITACÓMBITA</v>
          </cell>
          <cell r="I1479">
            <v>15204000</v>
          </cell>
        </row>
        <row r="1480">
          <cell r="A1480" t="str">
            <v>BOYACÁ</v>
          </cell>
          <cell r="B1480">
            <v>15</v>
          </cell>
          <cell r="E1480" t="str">
            <v>BOYACÁCOMBITA</v>
          </cell>
          <cell r="F1480">
            <v>15204</v>
          </cell>
          <cell r="H1480" t="str">
            <v xml:space="preserve">BOYACÁCOMBITAEL BARNE </v>
          </cell>
          <cell r="I1480">
            <v>15204001</v>
          </cell>
        </row>
        <row r="1481">
          <cell r="A1481" t="str">
            <v>BOYACÁ</v>
          </cell>
          <cell r="B1481">
            <v>15</v>
          </cell>
          <cell r="E1481" t="str">
            <v>BOYACÁCOMBITA</v>
          </cell>
          <cell r="F1481">
            <v>15204</v>
          </cell>
          <cell r="H1481" t="str">
            <v>BOYACÁCOMBITASANTA BÁRBARA</v>
          </cell>
          <cell r="I1481">
            <v>15204002</v>
          </cell>
        </row>
        <row r="1482">
          <cell r="A1482" t="str">
            <v>BOYACÁ</v>
          </cell>
          <cell r="B1482">
            <v>15</v>
          </cell>
          <cell r="E1482" t="str">
            <v>BOYACÁCOMBITA</v>
          </cell>
          <cell r="F1482">
            <v>15204</v>
          </cell>
          <cell r="H1482" t="str">
            <v>BOYACÁCOMBITAEL CARMEN</v>
          </cell>
          <cell r="I1482">
            <v>15204003</v>
          </cell>
        </row>
        <row r="1483">
          <cell r="A1483" t="str">
            <v>BOYACÁ</v>
          </cell>
          <cell r="B1483">
            <v>15</v>
          </cell>
          <cell r="E1483" t="str">
            <v>BOYACÁCOMBITA</v>
          </cell>
          <cell r="F1483">
            <v>15204</v>
          </cell>
          <cell r="H1483" t="str">
            <v>BOYACÁCOMBITALA CONCEPCIÓN</v>
          </cell>
          <cell r="I1483">
            <v>15204004</v>
          </cell>
        </row>
        <row r="1484">
          <cell r="A1484" t="str">
            <v>BOYACÁ</v>
          </cell>
          <cell r="B1484">
            <v>15</v>
          </cell>
          <cell r="E1484" t="str">
            <v>BOYACÁCOMBITA</v>
          </cell>
          <cell r="F1484">
            <v>15204</v>
          </cell>
          <cell r="H1484" t="str">
            <v xml:space="preserve">BOYACÁCOMBITASAN ISIDRO </v>
          </cell>
          <cell r="I1484">
            <v>15204005</v>
          </cell>
        </row>
        <row r="1485">
          <cell r="A1485" t="str">
            <v>BOYACÁ</v>
          </cell>
          <cell r="B1485">
            <v>15</v>
          </cell>
          <cell r="E1485" t="str">
            <v>BOYACÁCOMBITA</v>
          </cell>
          <cell r="F1485">
            <v>15204</v>
          </cell>
          <cell r="H1485" t="str">
            <v xml:space="preserve">BOYACÁCOMBITASAN ONOFRE </v>
          </cell>
          <cell r="I1485">
            <v>15204006</v>
          </cell>
        </row>
        <row r="1486">
          <cell r="A1486" t="str">
            <v>BOYACÁ</v>
          </cell>
          <cell r="B1486">
            <v>15</v>
          </cell>
          <cell r="E1486" t="str">
            <v>BOYACÁCOMBITA</v>
          </cell>
          <cell r="F1486">
            <v>15204</v>
          </cell>
          <cell r="H1486" t="str">
            <v xml:space="preserve">BOYACÁCOMBITASAN RAFAEL </v>
          </cell>
          <cell r="I1486">
            <v>15204007</v>
          </cell>
        </row>
        <row r="1487">
          <cell r="A1487" t="str">
            <v>BOYACÁ</v>
          </cell>
          <cell r="B1487">
            <v>15</v>
          </cell>
          <cell r="E1487" t="str">
            <v>BOYACÁCOPER</v>
          </cell>
          <cell r="F1487">
            <v>15212</v>
          </cell>
          <cell r="H1487" t="str">
            <v>BOYACÁCOPERCOPER</v>
          </cell>
          <cell r="I1487">
            <v>15212000</v>
          </cell>
        </row>
        <row r="1488">
          <cell r="A1488" t="str">
            <v>BOYACÁ</v>
          </cell>
          <cell r="B1488">
            <v>15</v>
          </cell>
          <cell r="E1488" t="str">
            <v>BOYACÁCOPER</v>
          </cell>
          <cell r="F1488">
            <v>15212</v>
          </cell>
          <cell r="H1488" t="str">
            <v>BOYACÁCOPERCANTINO</v>
          </cell>
          <cell r="I1488">
            <v>15212001</v>
          </cell>
        </row>
        <row r="1489">
          <cell r="A1489" t="str">
            <v>BOYACÁ</v>
          </cell>
          <cell r="B1489">
            <v>15</v>
          </cell>
          <cell r="E1489" t="str">
            <v>BOYACÁCOPER</v>
          </cell>
          <cell r="F1489">
            <v>15212</v>
          </cell>
          <cell r="H1489" t="str">
            <v xml:space="preserve">BOYACÁCOPERGUASIMAL </v>
          </cell>
          <cell r="I1489">
            <v>15212002</v>
          </cell>
        </row>
        <row r="1490">
          <cell r="A1490" t="str">
            <v>BOYACÁ</v>
          </cell>
          <cell r="B1490">
            <v>15</v>
          </cell>
          <cell r="E1490" t="str">
            <v>BOYACÁCOPER</v>
          </cell>
          <cell r="F1490">
            <v>15212</v>
          </cell>
          <cell r="H1490" t="str">
            <v xml:space="preserve">BOYACÁCOPERTURTUR </v>
          </cell>
          <cell r="I1490">
            <v>15212004</v>
          </cell>
        </row>
        <row r="1491">
          <cell r="A1491" t="str">
            <v>BOYACÁ</v>
          </cell>
          <cell r="B1491">
            <v>15</v>
          </cell>
          <cell r="E1491" t="str">
            <v xml:space="preserve">BOYACÁCORRALES </v>
          </cell>
          <cell r="F1491">
            <v>15215</v>
          </cell>
          <cell r="H1491" t="str">
            <v xml:space="preserve">BOYACÁCORRALES CORRALES </v>
          </cell>
          <cell r="I1491">
            <v>15215000</v>
          </cell>
        </row>
        <row r="1492">
          <cell r="A1492" t="str">
            <v>BOYACÁ</v>
          </cell>
          <cell r="B1492">
            <v>15</v>
          </cell>
          <cell r="E1492" t="str">
            <v xml:space="preserve">BOYACÁCOVARACHIA </v>
          </cell>
          <cell r="F1492">
            <v>15218</v>
          </cell>
          <cell r="H1492" t="str">
            <v xml:space="preserve">BOYACÁCOVARACHIA COVARACHÍA </v>
          </cell>
          <cell r="I1492">
            <v>15218000</v>
          </cell>
        </row>
        <row r="1493">
          <cell r="A1493" t="str">
            <v>BOYACÁ</v>
          </cell>
          <cell r="B1493">
            <v>15</v>
          </cell>
          <cell r="E1493" t="str">
            <v xml:space="preserve">BOYACÁCOVARACHIA </v>
          </cell>
          <cell r="F1493">
            <v>15218</v>
          </cell>
          <cell r="H1493" t="str">
            <v xml:space="preserve">BOYACÁCOVARACHIA LA PALMERA </v>
          </cell>
          <cell r="I1493">
            <v>15218001</v>
          </cell>
        </row>
        <row r="1494">
          <cell r="A1494" t="str">
            <v>BOYACÁ</v>
          </cell>
          <cell r="B1494">
            <v>15</v>
          </cell>
          <cell r="E1494" t="str">
            <v xml:space="preserve">BOYACÁCOVARACHIA </v>
          </cell>
          <cell r="F1494">
            <v>15218</v>
          </cell>
          <cell r="H1494" t="str">
            <v xml:space="preserve">BOYACÁCOVARACHIA LAS TAPIAS </v>
          </cell>
          <cell r="I1494">
            <v>15218002</v>
          </cell>
        </row>
        <row r="1495">
          <cell r="A1495" t="str">
            <v>BOYACÁ</v>
          </cell>
          <cell r="B1495">
            <v>15</v>
          </cell>
          <cell r="E1495" t="str">
            <v xml:space="preserve">BOYACÁCOVARACHIA </v>
          </cell>
          <cell r="F1495">
            <v>15218</v>
          </cell>
          <cell r="H1495" t="str">
            <v>BOYACÁCOVARACHIA PUERTO RICO</v>
          </cell>
          <cell r="I1495">
            <v>15218003</v>
          </cell>
        </row>
        <row r="1496">
          <cell r="A1496" t="str">
            <v>BOYACÁ</v>
          </cell>
          <cell r="B1496">
            <v>15</v>
          </cell>
          <cell r="E1496" t="str">
            <v xml:space="preserve">BOYACÁCOVARACHIA </v>
          </cell>
          <cell r="F1496">
            <v>15218</v>
          </cell>
          <cell r="H1496" t="str">
            <v>BOYACÁCOVARACHIA LIMÓN DULCE</v>
          </cell>
          <cell r="I1496">
            <v>15218004</v>
          </cell>
        </row>
        <row r="1497">
          <cell r="A1497" t="str">
            <v>BOYACÁ</v>
          </cell>
          <cell r="B1497">
            <v>15</v>
          </cell>
          <cell r="E1497" t="str">
            <v xml:space="preserve">BOYACÁCOVARACHIA </v>
          </cell>
          <cell r="F1497">
            <v>15218</v>
          </cell>
          <cell r="H1497" t="str">
            <v xml:space="preserve">BOYACÁCOVARACHIA LOS SIATES </v>
          </cell>
          <cell r="I1497">
            <v>15218005</v>
          </cell>
        </row>
        <row r="1498">
          <cell r="A1498" t="str">
            <v>BOYACÁ</v>
          </cell>
          <cell r="B1498">
            <v>15</v>
          </cell>
          <cell r="E1498" t="str">
            <v xml:space="preserve">BOYACÁCOVARACHIA </v>
          </cell>
          <cell r="F1498">
            <v>15218</v>
          </cell>
          <cell r="H1498" t="str">
            <v xml:space="preserve">BOYACÁCOVARACHIA EL NARANJO </v>
          </cell>
          <cell r="I1498">
            <v>15218006</v>
          </cell>
        </row>
        <row r="1499">
          <cell r="A1499" t="str">
            <v>BOYACÁ</v>
          </cell>
          <cell r="B1499">
            <v>15</v>
          </cell>
          <cell r="E1499" t="str">
            <v xml:space="preserve">BOYACÁCOVARACHIA </v>
          </cell>
          <cell r="F1499">
            <v>15218</v>
          </cell>
          <cell r="H1499" t="str">
            <v xml:space="preserve">BOYACÁCOVARACHIA NOGONTOVA (LA CAPILLA DE SAN LUIS) </v>
          </cell>
          <cell r="I1499">
            <v>15218007</v>
          </cell>
        </row>
        <row r="1500">
          <cell r="A1500" t="str">
            <v>BOYACÁ</v>
          </cell>
          <cell r="B1500">
            <v>15</v>
          </cell>
          <cell r="E1500" t="str">
            <v xml:space="preserve">BOYACÁCOVARACHIA </v>
          </cell>
          <cell r="F1500">
            <v>15218</v>
          </cell>
          <cell r="H1500" t="str">
            <v>BOYACÁCOVARACHIA SATOBA ARRIBA</v>
          </cell>
          <cell r="I1500">
            <v>15218008</v>
          </cell>
        </row>
        <row r="1501">
          <cell r="A1501" t="str">
            <v>BOYACÁ</v>
          </cell>
          <cell r="B1501">
            <v>15</v>
          </cell>
          <cell r="E1501" t="str">
            <v xml:space="preserve">BOYACÁCUBARA </v>
          </cell>
          <cell r="F1501">
            <v>15223</v>
          </cell>
          <cell r="H1501" t="str">
            <v xml:space="preserve">BOYACÁCUBARA CUBARÁ </v>
          </cell>
          <cell r="I1501">
            <v>15223000</v>
          </cell>
        </row>
        <row r="1502">
          <cell r="A1502" t="str">
            <v>BOYACÁ</v>
          </cell>
          <cell r="B1502">
            <v>15</v>
          </cell>
          <cell r="E1502" t="str">
            <v xml:space="preserve">BOYACÁCUBARA </v>
          </cell>
          <cell r="F1502">
            <v>15223</v>
          </cell>
          <cell r="H1502" t="str">
            <v>BOYACÁCUBARA CHUSCAL</v>
          </cell>
          <cell r="I1502">
            <v>15223001</v>
          </cell>
        </row>
        <row r="1503">
          <cell r="A1503" t="str">
            <v>BOYACÁ</v>
          </cell>
          <cell r="B1503">
            <v>15</v>
          </cell>
          <cell r="E1503" t="str">
            <v xml:space="preserve">BOYACÁCUBARA </v>
          </cell>
          <cell r="F1503">
            <v>15223</v>
          </cell>
          <cell r="H1503" t="str">
            <v>BOYACÁCUBARA AGUA BLANCA</v>
          </cell>
          <cell r="I1503">
            <v>15223004</v>
          </cell>
        </row>
        <row r="1504">
          <cell r="A1504" t="str">
            <v>BOYACÁ</v>
          </cell>
          <cell r="B1504">
            <v>15</v>
          </cell>
          <cell r="E1504" t="str">
            <v xml:space="preserve">BOYACÁCUBARA </v>
          </cell>
          <cell r="F1504">
            <v>15223</v>
          </cell>
          <cell r="H1504" t="str">
            <v xml:space="preserve">BOYACÁCUBARA EL GUAMO </v>
          </cell>
          <cell r="I1504">
            <v>15223005</v>
          </cell>
        </row>
        <row r="1505">
          <cell r="A1505" t="str">
            <v>BOYACÁ</v>
          </cell>
          <cell r="B1505">
            <v>15</v>
          </cell>
          <cell r="E1505" t="str">
            <v xml:space="preserve">BOYACÁCUBARA </v>
          </cell>
          <cell r="F1505">
            <v>15223</v>
          </cell>
          <cell r="H1505" t="str">
            <v xml:space="preserve">BOYACÁCUBARA BOJABÁ </v>
          </cell>
          <cell r="I1505">
            <v>15223006</v>
          </cell>
        </row>
        <row r="1506">
          <cell r="A1506" t="str">
            <v>BOYACÁ</v>
          </cell>
          <cell r="B1506">
            <v>15</v>
          </cell>
          <cell r="E1506" t="str">
            <v xml:space="preserve">BOYACÁCUBARA </v>
          </cell>
          <cell r="F1506">
            <v>15223</v>
          </cell>
          <cell r="H1506" t="str">
            <v>BOYACÁCUBARA COVARÍA</v>
          </cell>
          <cell r="I1506">
            <v>15223007</v>
          </cell>
        </row>
        <row r="1507">
          <cell r="A1507" t="str">
            <v>BOYACÁ</v>
          </cell>
          <cell r="B1507">
            <v>15</v>
          </cell>
          <cell r="E1507" t="str">
            <v xml:space="preserve">BOYACÁCUBARA </v>
          </cell>
          <cell r="F1507">
            <v>15223</v>
          </cell>
          <cell r="H1507" t="str">
            <v xml:space="preserve">BOYACÁCUBARA TEGRIA </v>
          </cell>
          <cell r="I1507">
            <v>15223010</v>
          </cell>
        </row>
        <row r="1508">
          <cell r="A1508" t="str">
            <v>BOYACÁ</v>
          </cell>
          <cell r="B1508">
            <v>15</v>
          </cell>
          <cell r="E1508" t="str">
            <v xml:space="preserve">BOYACÁCUBARA </v>
          </cell>
          <cell r="F1508">
            <v>15223</v>
          </cell>
          <cell r="H1508" t="str">
            <v>BOYACÁCUBARA GIBRALTAR</v>
          </cell>
          <cell r="I1508">
            <v>15223011</v>
          </cell>
        </row>
        <row r="1509">
          <cell r="A1509" t="str">
            <v>BOYACÁ</v>
          </cell>
          <cell r="B1509">
            <v>15</v>
          </cell>
          <cell r="E1509" t="str">
            <v>BOYACÁCUCAITA</v>
          </cell>
          <cell r="F1509">
            <v>15224</v>
          </cell>
          <cell r="H1509" t="str">
            <v>BOYACÁCUCAITACUCAITA</v>
          </cell>
          <cell r="I1509">
            <v>15224000</v>
          </cell>
        </row>
        <row r="1510">
          <cell r="A1510" t="str">
            <v>BOYACÁ</v>
          </cell>
          <cell r="B1510">
            <v>15</v>
          </cell>
          <cell r="E1510" t="str">
            <v>BOYACÁCUITIVA</v>
          </cell>
          <cell r="F1510">
            <v>15226</v>
          </cell>
          <cell r="H1510" t="str">
            <v>BOYACÁCUITIVACUÍTIVA</v>
          </cell>
          <cell r="I1510">
            <v>15226000</v>
          </cell>
        </row>
        <row r="1511">
          <cell r="A1511" t="str">
            <v>BOYACÁ</v>
          </cell>
          <cell r="B1511">
            <v>15</v>
          </cell>
          <cell r="E1511" t="str">
            <v>BOYACÁCUITIVA</v>
          </cell>
          <cell r="F1511">
            <v>15226</v>
          </cell>
          <cell r="H1511" t="str">
            <v xml:space="preserve">BOYACÁCUITIVALLANO DE ALARCÓN </v>
          </cell>
          <cell r="I1511">
            <v>15226001</v>
          </cell>
        </row>
        <row r="1512">
          <cell r="A1512" t="str">
            <v>BOYACÁ</v>
          </cell>
          <cell r="B1512">
            <v>15</v>
          </cell>
          <cell r="E1512" t="str">
            <v xml:space="preserve">BOYACÁCHIQUIZA </v>
          </cell>
          <cell r="F1512">
            <v>15232</v>
          </cell>
          <cell r="H1512" t="str">
            <v xml:space="preserve">BOYACÁCHIQUIZA CHÍQUIZA </v>
          </cell>
          <cell r="I1512">
            <v>15232000</v>
          </cell>
        </row>
        <row r="1513">
          <cell r="A1513" t="str">
            <v>BOYACÁ</v>
          </cell>
          <cell r="B1513">
            <v>15</v>
          </cell>
          <cell r="E1513" t="str">
            <v xml:space="preserve">BOYACÁCHIQUIZA </v>
          </cell>
          <cell r="F1513">
            <v>15232</v>
          </cell>
          <cell r="H1513" t="str">
            <v xml:space="preserve">BOYACÁCHIQUIZA SAN PEDRO DE IGUAQUE </v>
          </cell>
          <cell r="I1513">
            <v>15232001</v>
          </cell>
        </row>
        <row r="1514">
          <cell r="A1514" t="str">
            <v>BOYACÁ</v>
          </cell>
          <cell r="B1514">
            <v>15</v>
          </cell>
          <cell r="E1514" t="str">
            <v xml:space="preserve">BOYACÁCHIVOR </v>
          </cell>
          <cell r="F1514">
            <v>15236</v>
          </cell>
          <cell r="H1514" t="str">
            <v xml:space="preserve">BOYACÁCHIVOR CHIVOR </v>
          </cell>
          <cell r="I1514">
            <v>15236000</v>
          </cell>
        </row>
        <row r="1515">
          <cell r="A1515" t="str">
            <v>BOYACÁ</v>
          </cell>
          <cell r="B1515">
            <v>15</v>
          </cell>
          <cell r="E1515" t="str">
            <v>BOYACÁDUITAMA</v>
          </cell>
          <cell r="F1515">
            <v>15238</v>
          </cell>
          <cell r="H1515" t="str">
            <v>BOYACÁDUITAMADUITAMA</v>
          </cell>
          <cell r="I1515">
            <v>15238000</v>
          </cell>
        </row>
        <row r="1516">
          <cell r="A1516" t="str">
            <v>BOYACÁ</v>
          </cell>
          <cell r="B1516">
            <v>15</v>
          </cell>
          <cell r="E1516" t="str">
            <v>BOYACÁDUITAMA</v>
          </cell>
          <cell r="F1516">
            <v>15238</v>
          </cell>
          <cell r="H1516" t="str">
            <v>BOYACÁDUITAMASAN LORENZO ABAJO</v>
          </cell>
          <cell r="I1516">
            <v>15238008</v>
          </cell>
        </row>
        <row r="1517">
          <cell r="A1517" t="str">
            <v>BOYACÁ</v>
          </cell>
          <cell r="B1517">
            <v>15</v>
          </cell>
          <cell r="E1517" t="str">
            <v>BOYACÁDUITAMA</v>
          </cell>
          <cell r="F1517">
            <v>15238</v>
          </cell>
          <cell r="H1517" t="str">
            <v xml:space="preserve">BOYACÁDUITAMATRINIDAD </v>
          </cell>
          <cell r="I1517">
            <v>15238011</v>
          </cell>
        </row>
        <row r="1518">
          <cell r="A1518" t="str">
            <v>BOYACÁ</v>
          </cell>
          <cell r="B1518">
            <v>15</v>
          </cell>
          <cell r="E1518" t="str">
            <v>BOYACÁDUITAMA</v>
          </cell>
          <cell r="F1518">
            <v>15238</v>
          </cell>
          <cell r="H1518" t="str">
            <v xml:space="preserve">BOYACÁDUITAMACIUDADELA INDUSTRIAL </v>
          </cell>
          <cell r="I1518">
            <v>15238012</v>
          </cell>
        </row>
        <row r="1519">
          <cell r="A1519" t="str">
            <v>BOYACÁ</v>
          </cell>
          <cell r="B1519">
            <v>15</v>
          </cell>
          <cell r="E1519" t="str">
            <v>BOYACÁDUITAMA</v>
          </cell>
          <cell r="F1519">
            <v>15238</v>
          </cell>
          <cell r="H1519" t="str">
            <v>BOYACÁDUITAMASANTA CLARA</v>
          </cell>
          <cell r="I1519">
            <v>15238013</v>
          </cell>
        </row>
        <row r="1520">
          <cell r="A1520" t="str">
            <v>BOYACÁ</v>
          </cell>
          <cell r="B1520">
            <v>15</v>
          </cell>
          <cell r="E1520" t="str">
            <v>BOYACÁDUITAMA</v>
          </cell>
          <cell r="F1520">
            <v>15238</v>
          </cell>
          <cell r="H1520" t="str">
            <v>BOYACÁDUITAMATOCOGUA</v>
          </cell>
          <cell r="I1520">
            <v>15238014</v>
          </cell>
        </row>
        <row r="1521">
          <cell r="A1521" t="str">
            <v>BOYACÁ</v>
          </cell>
          <cell r="B1521">
            <v>15</v>
          </cell>
          <cell r="E1521" t="str">
            <v xml:space="preserve">BOYACÁEL COCUY </v>
          </cell>
          <cell r="F1521">
            <v>15244</v>
          </cell>
          <cell r="H1521" t="str">
            <v xml:space="preserve">BOYACÁEL COCUY EL COCUY </v>
          </cell>
          <cell r="I1521">
            <v>15244000</v>
          </cell>
        </row>
        <row r="1522">
          <cell r="A1522" t="str">
            <v>BOYACÁ</v>
          </cell>
          <cell r="B1522">
            <v>15</v>
          </cell>
          <cell r="E1522" t="str">
            <v>BOYACÁEL ESPINO</v>
          </cell>
          <cell r="F1522">
            <v>15248</v>
          </cell>
          <cell r="H1522" t="str">
            <v>BOYACÁEL ESPINOEL ESPINO</v>
          </cell>
          <cell r="I1522">
            <v>15248000</v>
          </cell>
        </row>
        <row r="1523">
          <cell r="A1523" t="str">
            <v>BOYACÁ</v>
          </cell>
          <cell r="B1523">
            <v>15</v>
          </cell>
          <cell r="E1523" t="str">
            <v>BOYACÁEL ESPINO</v>
          </cell>
          <cell r="F1523">
            <v>15248</v>
          </cell>
          <cell r="H1523" t="str">
            <v>BOYACÁEL ESPINOLA LAGUNA</v>
          </cell>
          <cell r="I1523">
            <v>15248002</v>
          </cell>
        </row>
        <row r="1524">
          <cell r="A1524" t="str">
            <v>BOYACÁ</v>
          </cell>
          <cell r="B1524">
            <v>15</v>
          </cell>
          <cell r="E1524" t="str">
            <v>BOYACÁEL ESPINO</v>
          </cell>
          <cell r="F1524">
            <v>15248</v>
          </cell>
          <cell r="H1524" t="str">
            <v xml:space="preserve">BOYACÁEL ESPINOLA BARRERA </v>
          </cell>
          <cell r="I1524">
            <v>15248003</v>
          </cell>
        </row>
        <row r="1525">
          <cell r="A1525" t="str">
            <v>BOYACÁ</v>
          </cell>
          <cell r="B1525">
            <v>15</v>
          </cell>
          <cell r="E1525" t="str">
            <v>BOYACÁEL ESPINO</v>
          </cell>
          <cell r="F1525">
            <v>15248</v>
          </cell>
          <cell r="H1525" t="str">
            <v>BOYACÁEL ESPINOSANTA ANA</v>
          </cell>
          <cell r="I1525">
            <v>15248004</v>
          </cell>
        </row>
        <row r="1526">
          <cell r="A1526" t="str">
            <v>BOYACÁ</v>
          </cell>
          <cell r="B1526">
            <v>15</v>
          </cell>
          <cell r="E1526" t="str">
            <v xml:space="preserve">BOYACÁFIRAVITOBA </v>
          </cell>
          <cell r="F1526">
            <v>15272</v>
          </cell>
          <cell r="H1526" t="str">
            <v xml:space="preserve">BOYACÁFIRAVITOBA FIRAVITOBA </v>
          </cell>
          <cell r="I1526">
            <v>15272000</v>
          </cell>
        </row>
        <row r="1527">
          <cell r="A1527" t="str">
            <v>BOYACÁ</v>
          </cell>
          <cell r="B1527">
            <v>15</v>
          </cell>
          <cell r="E1527" t="str">
            <v xml:space="preserve">BOYACÁFLORESTA </v>
          </cell>
          <cell r="F1527">
            <v>15276</v>
          </cell>
          <cell r="H1527" t="str">
            <v xml:space="preserve">BOYACÁFLORESTA FLORESTA </v>
          </cell>
          <cell r="I1527">
            <v>15276000</v>
          </cell>
        </row>
        <row r="1528">
          <cell r="A1528" t="str">
            <v>BOYACÁ</v>
          </cell>
          <cell r="B1528">
            <v>15</v>
          </cell>
          <cell r="E1528" t="str">
            <v xml:space="preserve">BOYACÁFLORESTA </v>
          </cell>
          <cell r="F1528">
            <v>15276</v>
          </cell>
          <cell r="H1528" t="str">
            <v>BOYACÁFLORESTA TOBASÍA</v>
          </cell>
          <cell r="I1528">
            <v>15276001</v>
          </cell>
        </row>
        <row r="1529">
          <cell r="A1529" t="str">
            <v>BOYACÁ</v>
          </cell>
          <cell r="B1529">
            <v>15</v>
          </cell>
          <cell r="E1529" t="str">
            <v xml:space="preserve">BOYACÁGACHANTIVA </v>
          </cell>
          <cell r="F1529">
            <v>15293</v>
          </cell>
          <cell r="H1529" t="str">
            <v xml:space="preserve">BOYACÁGACHANTIVA GACHANTIVÁ </v>
          </cell>
          <cell r="I1529">
            <v>15293000</v>
          </cell>
        </row>
        <row r="1530">
          <cell r="A1530" t="str">
            <v>BOYACÁ</v>
          </cell>
          <cell r="B1530">
            <v>15</v>
          </cell>
          <cell r="E1530" t="str">
            <v xml:space="preserve">BOYACÁGAMEZA </v>
          </cell>
          <cell r="F1530">
            <v>15296</v>
          </cell>
          <cell r="H1530" t="str">
            <v xml:space="preserve">BOYACÁGAMEZA GAMEZA </v>
          </cell>
          <cell r="I1530">
            <v>15296000</v>
          </cell>
        </row>
        <row r="1531">
          <cell r="A1531" t="str">
            <v>BOYACÁ</v>
          </cell>
          <cell r="B1531">
            <v>15</v>
          </cell>
          <cell r="E1531" t="str">
            <v>BOYACÁGARAGOA</v>
          </cell>
          <cell r="F1531">
            <v>15299</v>
          </cell>
          <cell r="H1531" t="str">
            <v>BOYACÁGARAGOAGARAGOA</v>
          </cell>
          <cell r="I1531">
            <v>15299000</v>
          </cell>
        </row>
        <row r="1532">
          <cell r="A1532" t="str">
            <v>BOYACÁ</v>
          </cell>
          <cell r="B1532">
            <v>15</v>
          </cell>
          <cell r="E1532" t="str">
            <v xml:space="preserve">BOYACÁGUACAMAYAS </v>
          </cell>
          <cell r="F1532">
            <v>15317</v>
          </cell>
          <cell r="H1532" t="str">
            <v xml:space="preserve">BOYACÁGUACAMAYAS GUACAMAYAS </v>
          </cell>
          <cell r="I1532">
            <v>15317000</v>
          </cell>
        </row>
        <row r="1533">
          <cell r="A1533" t="str">
            <v>BOYACÁ</v>
          </cell>
          <cell r="B1533">
            <v>15</v>
          </cell>
          <cell r="E1533" t="str">
            <v xml:space="preserve">BOYACÁGUACAMAYAS </v>
          </cell>
          <cell r="F1533">
            <v>15317</v>
          </cell>
          <cell r="H1533" t="str">
            <v xml:space="preserve">BOYACÁGUACAMAYAS LA PALMA </v>
          </cell>
          <cell r="I1533">
            <v>15317001</v>
          </cell>
        </row>
        <row r="1534">
          <cell r="A1534" t="str">
            <v>BOYACÁ</v>
          </cell>
          <cell r="B1534">
            <v>15</v>
          </cell>
          <cell r="E1534" t="str">
            <v xml:space="preserve">BOYACÁGUACAMAYAS </v>
          </cell>
          <cell r="F1534">
            <v>15317</v>
          </cell>
          <cell r="H1534" t="str">
            <v xml:space="preserve">BOYACÁGUACAMAYAS CHICHIMITA </v>
          </cell>
          <cell r="I1534">
            <v>15317002</v>
          </cell>
        </row>
        <row r="1535">
          <cell r="A1535" t="str">
            <v>BOYACÁ</v>
          </cell>
          <cell r="B1535">
            <v>15</v>
          </cell>
          <cell r="E1535" t="str">
            <v xml:space="preserve">BOYACÁGUACAMAYAS </v>
          </cell>
          <cell r="F1535">
            <v>15317</v>
          </cell>
          <cell r="H1535" t="str">
            <v xml:space="preserve">BOYACÁGUACAMAYAS GUIRAGÓN </v>
          </cell>
          <cell r="I1535">
            <v>15317003</v>
          </cell>
        </row>
        <row r="1536">
          <cell r="A1536" t="str">
            <v>BOYACÁ</v>
          </cell>
          <cell r="B1536">
            <v>15</v>
          </cell>
          <cell r="E1536" t="str">
            <v xml:space="preserve">BOYACÁGUATEQUE </v>
          </cell>
          <cell r="F1536">
            <v>15322</v>
          </cell>
          <cell r="H1536" t="str">
            <v xml:space="preserve">BOYACÁGUATEQUE GUATEQUE </v>
          </cell>
          <cell r="I1536">
            <v>15322000</v>
          </cell>
        </row>
        <row r="1537">
          <cell r="A1537" t="str">
            <v>BOYACÁ</v>
          </cell>
          <cell r="B1537">
            <v>15</v>
          </cell>
          <cell r="E1537" t="str">
            <v xml:space="preserve">BOYACÁGUATEQUE </v>
          </cell>
          <cell r="F1537">
            <v>15322</v>
          </cell>
          <cell r="H1537" t="str">
            <v xml:space="preserve">BOYACÁGUATEQUE GAUNZA ABAJO </v>
          </cell>
          <cell r="I1537">
            <v>15322002</v>
          </cell>
        </row>
        <row r="1538">
          <cell r="A1538" t="str">
            <v>BOYACÁ</v>
          </cell>
          <cell r="B1538">
            <v>15</v>
          </cell>
          <cell r="E1538" t="str">
            <v xml:space="preserve">BOYACÁGUATEQUE </v>
          </cell>
          <cell r="F1538">
            <v>15322</v>
          </cell>
          <cell r="H1538" t="str">
            <v>BOYACÁGUATEQUE GAUNZA ARRIBA</v>
          </cell>
          <cell r="I1538">
            <v>15322003</v>
          </cell>
        </row>
        <row r="1539">
          <cell r="A1539" t="str">
            <v>BOYACÁ</v>
          </cell>
          <cell r="B1539">
            <v>15</v>
          </cell>
          <cell r="E1539" t="str">
            <v xml:space="preserve">BOYACÁGUATEQUE </v>
          </cell>
          <cell r="F1539">
            <v>15322</v>
          </cell>
          <cell r="H1539" t="str">
            <v>BOYACÁGUATEQUE CHORRO DE ORO</v>
          </cell>
          <cell r="I1539">
            <v>15322004</v>
          </cell>
        </row>
        <row r="1540">
          <cell r="A1540" t="str">
            <v>BOYACÁ</v>
          </cell>
          <cell r="B1540">
            <v>15</v>
          </cell>
          <cell r="E1540" t="str">
            <v xml:space="preserve">BOYACÁGUATEQUE </v>
          </cell>
          <cell r="F1540">
            <v>15322</v>
          </cell>
          <cell r="H1540" t="str">
            <v xml:space="preserve">BOYACÁGUATEQUE LLANO GRANDE </v>
          </cell>
          <cell r="I1540">
            <v>15322007</v>
          </cell>
        </row>
        <row r="1541">
          <cell r="A1541" t="str">
            <v>BOYACÁ</v>
          </cell>
          <cell r="B1541">
            <v>15</v>
          </cell>
          <cell r="E1541" t="str">
            <v xml:space="preserve">BOYACÁGUATEQUE </v>
          </cell>
          <cell r="F1541">
            <v>15322</v>
          </cell>
          <cell r="H1541" t="str">
            <v>BOYACÁGUATEQUE PIEDRA PARADA</v>
          </cell>
          <cell r="I1541">
            <v>15322009</v>
          </cell>
        </row>
        <row r="1542">
          <cell r="A1542" t="str">
            <v>BOYACÁ</v>
          </cell>
          <cell r="B1542">
            <v>15</v>
          </cell>
          <cell r="E1542" t="str">
            <v xml:space="preserve">BOYACÁGUATEQUE </v>
          </cell>
          <cell r="F1542">
            <v>15322</v>
          </cell>
          <cell r="H1542" t="str">
            <v>BOYACÁGUATEQUE ROSALES</v>
          </cell>
          <cell r="I1542">
            <v>15322012</v>
          </cell>
        </row>
        <row r="1543">
          <cell r="A1543" t="str">
            <v>BOYACÁ</v>
          </cell>
          <cell r="B1543">
            <v>15</v>
          </cell>
          <cell r="E1543" t="str">
            <v>BOYACÁGUAYATA</v>
          </cell>
          <cell r="F1543">
            <v>15325</v>
          </cell>
          <cell r="H1543" t="str">
            <v>BOYACÁGUAYATAGUAYATÁ</v>
          </cell>
          <cell r="I1543">
            <v>15325000</v>
          </cell>
        </row>
        <row r="1544">
          <cell r="A1544" t="str">
            <v>BOYACÁ</v>
          </cell>
          <cell r="B1544">
            <v>15</v>
          </cell>
          <cell r="E1544" t="str">
            <v xml:space="preserve">BOYACÁGÜICAN </v>
          </cell>
          <cell r="F1544">
            <v>15332</v>
          </cell>
          <cell r="H1544" t="str">
            <v xml:space="preserve">BOYACÁGÜICAN GÜICÁN </v>
          </cell>
          <cell r="I1544">
            <v>15332000</v>
          </cell>
        </row>
        <row r="1545">
          <cell r="A1545" t="str">
            <v>BOYACÁ</v>
          </cell>
          <cell r="B1545">
            <v>15</v>
          </cell>
          <cell r="E1545" t="str">
            <v xml:space="preserve">BOYACÁGÜICAN </v>
          </cell>
          <cell r="F1545">
            <v>15332</v>
          </cell>
          <cell r="H1545" t="str">
            <v xml:space="preserve">BOYACÁGÜICAN BOCOTÁ </v>
          </cell>
          <cell r="I1545">
            <v>15332001</v>
          </cell>
        </row>
        <row r="1546">
          <cell r="A1546" t="str">
            <v>BOYACÁ</v>
          </cell>
          <cell r="B1546">
            <v>15</v>
          </cell>
          <cell r="E1546" t="str">
            <v xml:space="preserve">BOYACÁGÜICAN </v>
          </cell>
          <cell r="F1546">
            <v>15332</v>
          </cell>
          <cell r="H1546" t="str">
            <v xml:space="preserve">BOYACÁGÜICAN LA CUEVA </v>
          </cell>
          <cell r="I1546">
            <v>15332004</v>
          </cell>
        </row>
        <row r="1547">
          <cell r="A1547" t="str">
            <v>BOYACÁ</v>
          </cell>
          <cell r="B1547">
            <v>15</v>
          </cell>
          <cell r="E1547" t="str">
            <v xml:space="preserve">BOYACÁGÜICAN </v>
          </cell>
          <cell r="F1547">
            <v>15332</v>
          </cell>
          <cell r="H1547" t="str">
            <v>BOYACÁGÜICAN BACHIRA</v>
          </cell>
          <cell r="I1547">
            <v>15332007</v>
          </cell>
        </row>
        <row r="1548">
          <cell r="A1548" t="str">
            <v>BOYACÁ</v>
          </cell>
          <cell r="B1548">
            <v>15</v>
          </cell>
          <cell r="E1548" t="str">
            <v xml:space="preserve">BOYACÁGÜICAN </v>
          </cell>
          <cell r="F1548">
            <v>15332</v>
          </cell>
          <cell r="H1548" t="str">
            <v xml:space="preserve">BOYACÁGÜICAN TUNEBIA ARRIBA </v>
          </cell>
          <cell r="I1548">
            <v>15332008</v>
          </cell>
        </row>
        <row r="1549">
          <cell r="A1549" t="str">
            <v>BOYACÁ</v>
          </cell>
          <cell r="B1549">
            <v>15</v>
          </cell>
          <cell r="E1549" t="str">
            <v>BOYACÁIZA</v>
          </cell>
          <cell r="F1549">
            <v>15362</v>
          </cell>
          <cell r="H1549" t="str">
            <v>BOYACÁIZAIZA</v>
          </cell>
          <cell r="I1549">
            <v>15362000</v>
          </cell>
        </row>
        <row r="1550">
          <cell r="A1550" t="str">
            <v>BOYACÁ</v>
          </cell>
          <cell r="B1550">
            <v>15</v>
          </cell>
          <cell r="E1550" t="str">
            <v xml:space="preserve">BOYACÁJENESANO </v>
          </cell>
          <cell r="F1550">
            <v>15367</v>
          </cell>
          <cell r="H1550" t="str">
            <v xml:space="preserve">BOYACÁJENESANO JENESANO </v>
          </cell>
          <cell r="I1550">
            <v>15367000</v>
          </cell>
        </row>
        <row r="1551">
          <cell r="A1551" t="str">
            <v>BOYACÁ</v>
          </cell>
          <cell r="B1551">
            <v>15</v>
          </cell>
          <cell r="E1551" t="str">
            <v xml:space="preserve">BOYACÁJENESANO </v>
          </cell>
          <cell r="F1551">
            <v>15367</v>
          </cell>
          <cell r="H1551" t="str">
            <v>BOYACÁJENESANO FORAQUIRÁ</v>
          </cell>
          <cell r="I1551">
            <v>15367001</v>
          </cell>
        </row>
        <row r="1552">
          <cell r="A1552" t="str">
            <v>BOYACÁ</v>
          </cell>
          <cell r="B1552">
            <v>15</v>
          </cell>
          <cell r="E1552" t="str">
            <v xml:space="preserve">BOYACÁJERICO </v>
          </cell>
          <cell r="F1552">
            <v>15368</v>
          </cell>
          <cell r="H1552" t="str">
            <v xml:space="preserve">BOYACÁJERICO JERICÓ </v>
          </cell>
          <cell r="I1552">
            <v>15368000</v>
          </cell>
        </row>
        <row r="1553">
          <cell r="A1553" t="str">
            <v>BOYACÁ</v>
          </cell>
          <cell r="B1553">
            <v>15</v>
          </cell>
          <cell r="E1553" t="str">
            <v xml:space="preserve">BOYACÁJERICO </v>
          </cell>
          <cell r="F1553">
            <v>15368</v>
          </cell>
          <cell r="H1553" t="str">
            <v>BOYACÁJERICO CHEVA</v>
          </cell>
          <cell r="I1553">
            <v>15368001</v>
          </cell>
        </row>
        <row r="1554">
          <cell r="A1554" t="str">
            <v>BOYACÁ</v>
          </cell>
          <cell r="B1554">
            <v>15</v>
          </cell>
          <cell r="E1554" t="str">
            <v xml:space="preserve">BOYACÁLABRANZAGRANDE </v>
          </cell>
          <cell r="F1554">
            <v>15377</v>
          </cell>
          <cell r="H1554" t="str">
            <v xml:space="preserve">BOYACÁLABRANZAGRANDE LABRANZAGRANDE </v>
          </cell>
          <cell r="I1554">
            <v>15377000</v>
          </cell>
        </row>
        <row r="1555">
          <cell r="A1555" t="str">
            <v>BOYACÁ</v>
          </cell>
          <cell r="B1555">
            <v>15</v>
          </cell>
          <cell r="E1555" t="str">
            <v xml:space="preserve">BOYACÁLABRANZAGRANDE </v>
          </cell>
          <cell r="F1555">
            <v>15377</v>
          </cell>
          <cell r="H1555" t="str">
            <v>BOYACÁLABRANZAGRANDE LA AGUADA</v>
          </cell>
          <cell r="I1555">
            <v>15377001</v>
          </cell>
        </row>
        <row r="1556">
          <cell r="A1556" t="str">
            <v>BOYACÁ</v>
          </cell>
          <cell r="B1556">
            <v>15</v>
          </cell>
          <cell r="E1556" t="str">
            <v xml:space="preserve">BOYACÁLA CAPILLA </v>
          </cell>
          <cell r="F1556">
            <v>15380</v>
          </cell>
          <cell r="H1556" t="str">
            <v xml:space="preserve">BOYACÁLA CAPILLA LA CAPILLA </v>
          </cell>
          <cell r="I1556">
            <v>15380000</v>
          </cell>
        </row>
        <row r="1557">
          <cell r="A1557" t="str">
            <v>BOYACÁ</v>
          </cell>
          <cell r="B1557">
            <v>15</v>
          </cell>
          <cell r="E1557" t="str">
            <v xml:space="preserve">BOYACÁLA CAPILLA </v>
          </cell>
          <cell r="F1557">
            <v>15380</v>
          </cell>
          <cell r="H1557" t="str">
            <v>BOYACÁLA CAPILLA EL ZINC</v>
          </cell>
          <cell r="I1557">
            <v>15380001</v>
          </cell>
        </row>
        <row r="1558">
          <cell r="A1558" t="str">
            <v>BOYACÁ</v>
          </cell>
          <cell r="B1558">
            <v>15</v>
          </cell>
          <cell r="E1558" t="str">
            <v xml:space="preserve">BOYACÁLA CAPILLA </v>
          </cell>
          <cell r="F1558">
            <v>15380</v>
          </cell>
          <cell r="H1558" t="str">
            <v xml:space="preserve">BOYACÁLA CAPILLA LA PALMA </v>
          </cell>
          <cell r="I1558">
            <v>15380002</v>
          </cell>
        </row>
        <row r="1559">
          <cell r="A1559" t="str">
            <v>BOYACÁ</v>
          </cell>
          <cell r="B1559">
            <v>15</v>
          </cell>
          <cell r="E1559" t="str">
            <v>BOYACÁLA VICTORIA</v>
          </cell>
          <cell r="F1559">
            <v>15401</v>
          </cell>
          <cell r="H1559" t="str">
            <v>BOYACÁLA VICTORIALA VICTORIA</v>
          </cell>
          <cell r="I1559">
            <v>15401000</v>
          </cell>
        </row>
        <row r="1560">
          <cell r="A1560" t="str">
            <v>BOYACÁ</v>
          </cell>
          <cell r="B1560">
            <v>15</v>
          </cell>
          <cell r="E1560" t="str">
            <v>BOYACÁLA VICTORIA</v>
          </cell>
          <cell r="F1560">
            <v>15401</v>
          </cell>
          <cell r="H1560" t="str">
            <v>BOYACÁLA VICTORIACHAPÓN O GUADUA</v>
          </cell>
          <cell r="I1560">
            <v>15401001</v>
          </cell>
        </row>
        <row r="1561">
          <cell r="A1561" t="str">
            <v>BOYACÁ</v>
          </cell>
          <cell r="B1561">
            <v>15</v>
          </cell>
          <cell r="E1561" t="str">
            <v>BOYACÁLA VICTORIA</v>
          </cell>
          <cell r="F1561">
            <v>15401</v>
          </cell>
          <cell r="H1561" t="str">
            <v xml:space="preserve">BOYACÁLA VICTORIASANTA HELENA </v>
          </cell>
          <cell r="I1561">
            <v>15401004</v>
          </cell>
        </row>
        <row r="1562">
          <cell r="A1562" t="str">
            <v>BOYACÁ</v>
          </cell>
          <cell r="B1562">
            <v>15</v>
          </cell>
          <cell r="E1562" t="str">
            <v>BOYACÁLA VICTORIA</v>
          </cell>
          <cell r="F1562">
            <v>15401</v>
          </cell>
          <cell r="H1562" t="str">
            <v>BOYACÁLA VICTORIAHUMBO</v>
          </cell>
          <cell r="I1562">
            <v>15401005</v>
          </cell>
        </row>
        <row r="1563">
          <cell r="A1563" t="str">
            <v>BOYACÁ</v>
          </cell>
          <cell r="B1563">
            <v>15</v>
          </cell>
          <cell r="E1563" t="str">
            <v xml:space="preserve">BOYACÁLA UVITA </v>
          </cell>
          <cell r="F1563">
            <v>15403</v>
          </cell>
          <cell r="H1563" t="str">
            <v xml:space="preserve">BOYACÁLA UVITA LA UVITA </v>
          </cell>
          <cell r="I1563">
            <v>15403000</v>
          </cell>
        </row>
        <row r="1564">
          <cell r="A1564" t="str">
            <v>BOYACÁ</v>
          </cell>
          <cell r="B1564">
            <v>15</v>
          </cell>
          <cell r="E1564" t="str">
            <v xml:space="preserve">BOYACÁLA UVITA </v>
          </cell>
          <cell r="F1564">
            <v>15403</v>
          </cell>
          <cell r="H1564" t="str">
            <v>BOYACÁLA UVITA CUSAGÜI</v>
          </cell>
          <cell r="I1564">
            <v>15403001</v>
          </cell>
        </row>
        <row r="1565">
          <cell r="A1565" t="str">
            <v>BOYACÁ</v>
          </cell>
          <cell r="B1565">
            <v>15</v>
          </cell>
          <cell r="E1565" t="str">
            <v xml:space="preserve">BOYACÁVILLA DE LEYVA </v>
          </cell>
          <cell r="F1565">
            <v>15407</v>
          </cell>
          <cell r="H1565" t="str">
            <v xml:space="preserve">BOYACÁVILLA DE LEYVA VILLA DE LEYVA </v>
          </cell>
          <cell r="I1565">
            <v>15407000</v>
          </cell>
        </row>
        <row r="1566">
          <cell r="A1566" t="str">
            <v>BOYACÁ</v>
          </cell>
          <cell r="B1566">
            <v>15</v>
          </cell>
          <cell r="E1566" t="str">
            <v xml:space="preserve">BOYACÁVILLA DE LEYVA </v>
          </cell>
          <cell r="F1566">
            <v>15407</v>
          </cell>
          <cell r="H1566" t="str">
            <v xml:space="preserve">BOYACÁVILLA DE LEYVA EL ROBLE </v>
          </cell>
          <cell r="I1566">
            <v>15407003</v>
          </cell>
        </row>
        <row r="1567">
          <cell r="A1567" t="str">
            <v>BOYACÁ</v>
          </cell>
          <cell r="B1567">
            <v>15</v>
          </cell>
          <cell r="E1567" t="str">
            <v>BOYACÁMACANAL</v>
          </cell>
          <cell r="F1567">
            <v>15425</v>
          </cell>
          <cell r="H1567" t="str">
            <v>BOYACÁMACANALMACANAL</v>
          </cell>
          <cell r="I1567">
            <v>15425000</v>
          </cell>
        </row>
        <row r="1568">
          <cell r="A1568" t="str">
            <v>BOYACÁ</v>
          </cell>
          <cell r="B1568">
            <v>15</v>
          </cell>
          <cell r="E1568" t="str">
            <v>BOYACÁMACANAL</v>
          </cell>
          <cell r="F1568">
            <v>15425</v>
          </cell>
          <cell r="H1568" t="str">
            <v>BOYACÁMACANALSAN PEDRO DE MUCEÑO</v>
          </cell>
          <cell r="I1568">
            <v>15425004</v>
          </cell>
        </row>
        <row r="1569">
          <cell r="A1569" t="str">
            <v>BOYACÁ</v>
          </cell>
          <cell r="B1569">
            <v>15</v>
          </cell>
          <cell r="E1569" t="str">
            <v xml:space="preserve">BOYACÁMARIPI </v>
          </cell>
          <cell r="F1569">
            <v>15442</v>
          </cell>
          <cell r="H1569" t="str">
            <v xml:space="preserve">BOYACÁMARIPI MARIPÍ </v>
          </cell>
          <cell r="I1569">
            <v>15442000</v>
          </cell>
        </row>
        <row r="1570">
          <cell r="A1570" t="str">
            <v>BOYACÁ</v>
          </cell>
          <cell r="B1570">
            <v>15</v>
          </cell>
          <cell r="E1570" t="str">
            <v xml:space="preserve">BOYACÁMARIPI </v>
          </cell>
          <cell r="F1570">
            <v>15442</v>
          </cell>
          <cell r="H1570" t="str">
            <v xml:space="preserve">BOYACÁMARIPI SANTA ROSA </v>
          </cell>
          <cell r="I1570">
            <v>15442001</v>
          </cell>
        </row>
        <row r="1571">
          <cell r="A1571" t="str">
            <v>BOYACÁ</v>
          </cell>
          <cell r="B1571">
            <v>15</v>
          </cell>
          <cell r="E1571" t="str">
            <v xml:space="preserve">BOYACÁMARIPI </v>
          </cell>
          <cell r="F1571">
            <v>15442</v>
          </cell>
          <cell r="H1571" t="str">
            <v>BOYACÁMARIPI ZULIA</v>
          </cell>
          <cell r="I1571">
            <v>15442002</v>
          </cell>
        </row>
        <row r="1572">
          <cell r="A1572" t="str">
            <v>BOYACÁ</v>
          </cell>
          <cell r="B1572">
            <v>15</v>
          </cell>
          <cell r="E1572" t="str">
            <v xml:space="preserve">BOYACÁMARIPI </v>
          </cell>
          <cell r="F1572">
            <v>15442</v>
          </cell>
          <cell r="H1572" t="str">
            <v>BOYACÁMARIPI NARAPAY</v>
          </cell>
          <cell r="I1572">
            <v>15442003</v>
          </cell>
        </row>
        <row r="1573">
          <cell r="A1573" t="str">
            <v>BOYACÁ</v>
          </cell>
          <cell r="B1573">
            <v>15</v>
          </cell>
          <cell r="E1573" t="str">
            <v xml:space="preserve">BOYACÁMARIPI </v>
          </cell>
          <cell r="F1573">
            <v>15442</v>
          </cell>
          <cell r="H1573" t="str">
            <v>BOYACÁMARIPI PORTACHUELO</v>
          </cell>
          <cell r="I1573">
            <v>15442004</v>
          </cell>
        </row>
        <row r="1574">
          <cell r="A1574" t="str">
            <v>BOYACÁ</v>
          </cell>
          <cell r="B1574">
            <v>15</v>
          </cell>
          <cell r="E1574" t="str">
            <v xml:space="preserve">BOYACÁMARIPI </v>
          </cell>
          <cell r="F1574">
            <v>15442</v>
          </cell>
          <cell r="H1574" t="str">
            <v xml:space="preserve">BOYACÁMARIPI GUAYABAL </v>
          </cell>
          <cell r="I1574">
            <v>15442005</v>
          </cell>
        </row>
        <row r="1575">
          <cell r="A1575" t="str">
            <v>BOYACÁ</v>
          </cell>
          <cell r="B1575">
            <v>15</v>
          </cell>
          <cell r="E1575" t="str">
            <v xml:space="preserve">BOYACÁMARIPI </v>
          </cell>
          <cell r="F1575">
            <v>15442</v>
          </cell>
          <cell r="H1575" t="str">
            <v>BOYACÁMARIPI GUAZO</v>
          </cell>
          <cell r="I1575">
            <v>15442006</v>
          </cell>
        </row>
        <row r="1576">
          <cell r="A1576" t="str">
            <v>BOYACÁ</v>
          </cell>
          <cell r="B1576">
            <v>15</v>
          </cell>
          <cell r="E1576" t="str">
            <v xml:space="preserve">BOYACÁMARIPI </v>
          </cell>
          <cell r="F1576">
            <v>15442</v>
          </cell>
          <cell r="H1576" t="str">
            <v>BOYACÁMARIPI LA PITA</v>
          </cell>
          <cell r="I1576">
            <v>15442007</v>
          </cell>
        </row>
        <row r="1577">
          <cell r="A1577" t="str">
            <v>BOYACÁ</v>
          </cell>
          <cell r="B1577">
            <v>15</v>
          </cell>
          <cell r="E1577" t="str">
            <v xml:space="preserve">BOYACÁMIRAFLORES </v>
          </cell>
          <cell r="F1577">
            <v>15455</v>
          </cell>
          <cell r="H1577" t="str">
            <v xml:space="preserve">BOYACÁMIRAFLORES MIRAFLORES </v>
          </cell>
          <cell r="I1577">
            <v>15455000</v>
          </cell>
        </row>
        <row r="1578">
          <cell r="A1578" t="str">
            <v>BOYACÁ</v>
          </cell>
          <cell r="B1578">
            <v>15</v>
          </cell>
          <cell r="E1578" t="str">
            <v xml:space="preserve">BOYACÁMONGUA </v>
          </cell>
          <cell r="F1578">
            <v>15464</v>
          </cell>
          <cell r="H1578" t="str">
            <v xml:space="preserve">BOYACÁMONGUA MONGUA </v>
          </cell>
          <cell r="I1578">
            <v>15464000</v>
          </cell>
        </row>
        <row r="1579">
          <cell r="A1579" t="str">
            <v>BOYACÁ</v>
          </cell>
          <cell r="B1579">
            <v>15</v>
          </cell>
          <cell r="E1579" t="str">
            <v xml:space="preserve">BOYACÁMONGUA </v>
          </cell>
          <cell r="F1579">
            <v>15464</v>
          </cell>
          <cell r="H1579" t="str">
            <v xml:space="preserve">BOYACÁMONGUA SIRGUAZA </v>
          </cell>
          <cell r="I1579">
            <v>15464001</v>
          </cell>
        </row>
        <row r="1580">
          <cell r="A1580" t="str">
            <v>BOYACÁ</v>
          </cell>
          <cell r="B1580">
            <v>15</v>
          </cell>
          <cell r="E1580" t="str">
            <v xml:space="preserve">BOYACÁMONGUA </v>
          </cell>
          <cell r="F1580">
            <v>15464</v>
          </cell>
          <cell r="H1580" t="str">
            <v>BOYACÁMONGUA CENTRO TUNJUELA</v>
          </cell>
          <cell r="I1580">
            <v>15464002</v>
          </cell>
        </row>
        <row r="1581">
          <cell r="A1581" t="str">
            <v>BOYACÁ</v>
          </cell>
          <cell r="B1581">
            <v>15</v>
          </cell>
          <cell r="E1581" t="str">
            <v xml:space="preserve">BOYACÁMONGUA </v>
          </cell>
          <cell r="F1581">
            <v>15464</v>
          </cell>
          <cell r="H1581" t="str">
            <v xml:space="preserve">BOYACÁMONGUA TUNJUELO </v>
          </cell>
          <cell r="I1581">
            <v>15464003</v>
          </cell>
        </row>
        <row r="1582">
          <cell r="A1582" t="str">
            <v>BOYACÁ</v>
          </cell>
          <cell r="B1582">
            <v>15</v>
          </cell>
          <cell r="E1582" t="str">
            <v xml:space="preserve">BOYACÁMONGUI </v>
          </cell>
          <cell r="F1582">
            <v>15466</v>
          </cell>
          <cell r="H1582" t="str">
            <v xml:space="preserve">BOYACÁMONGUI MONGUÍ </v>
          </cell>
          <cell r="I1582">
            <v>15466000</v>
          </cell>
        </row>
        <row r="1583">
          <cell r="A1583" t="str">
            <v>BOYACÁ</v>
          </cell>
          <cell r="B1583">
            <v>15</v>
          </cell>
          <cell r="E1583" t="str">
            <v>BOYACÁMONIQUIRA</v>
          </cell>
          <cell r="F1583">
            <v>15469</v>
          </cell>
          <cell r="H1583" t="str">
            <v>BOYACÁMONIQUIRAMONIQUIRÁ</v>
          </cell>
          <cell r="I1583">
            <v>15469000</v>
          </cell>
        </row>
        <row r="1584">
          <cell r="A1584" t="str">
            <v>BOYACÁ</v>
          </cell>
          <cell r="B1584">
            <v>15</v>
          </cell>
          <cell r="E1584" t="str">
            <v>BOYACÁMONIQUIRA</v>
          </cell>
          <cell r="F1584">
            <v>15469</v>
          </cell>
          <cell r="H1584" t="str">
            <v>BOYACÁMONIQUIRALOS CAYENOS</v>
          </cell>
          <cell r="I1584">
            <v>15469007</v>
          </cell>
        </row>
        <row r="1585">
          <cell r="A1585" t="str">
            <v>BOYACÁ</v>
          </cell>
          <cell r="B1585">
            <v>15</v>
          </cell>
          <cell r="E1585" t="str">
            <v>BOYACÁMONIQUIRA</v>
          </cell>
          <cell r="F1585">
            <v>15469</v>
          </cell>
          <cell r="H1585" t="str">
            <v xml:space="preserve">BOYACÁMONIQUIRALOS SAUCES </v>
          </cell>
          <cell r="I1585">
            <v>15469008</v>
          </cell>
        </row>
        <row r="1586">
          <cell r="A1586" t="str">
            <v>BOYACÁ</v>
          </cell>
          <cell r="B1586">
            <v>15</v>
          </cell>
          <cell r="E1586" t="str">
            <v xml:space="preserve">BOYACÁMOTAVITA </v>
          </cell>
          <cell r="F1586">
            <v>15476</v>
          </cell>
          <cell r="H1586" t="str">
            <v xml:space="preserve">BOYACÁMOTAVITA MOTAVITA </v>
          </cell>
          <cell r="I1586">
            <v>15476000</v>
          </cell>
        </row>
        <row r="1587">
          <cell r="A1587" t="str">
            <v>BOYACÁ</v>
          </cell>
          <cell r="B1587">
            <v>15</v>
          </cell>
          <cell r="E1587" t="str">
            <v xml:space="preserve">BOYACÁMOTAVITA </v>
          </cell>
          <cell r="F1587">
            <v>15476</v>
          </cell>
          <cell r="H1587" t="str">
            <v>BOYACÁMOTAVITA PANELAS</v>
          </cell>
          <cell r="I1587">
            <v>15476001</v>
          </cell>
        </row>
        <row r="1588">
          <cell r="A1588" t="str">
            <v>BOYACÁ</v>
          </cell>
          <cell r="B1588">
            <v>15</v>
          </cell>
          <cell r="E1588" t="str">
            <v xml:space="preserve">BOYACÁMUZO </v>
          </cell>
          <cell r="F1588">
            <v>15480</v>
          </cell>
          <cell r="H1588" t="str">
            <v xml:space="preserve">BOYACÁMUZO MUZO </v>
          </cell>
          <cell r="I1588">
            <v>15480000</v>
          </cell>
        </row>
        <row r="1589">
          <cell r="A1589" t="str">
            <v>BOYACÁ</v>
          </cell>
          <cell r="B1589">
            <v>15</v>
          </cell>
          <cell r="E1589" t="str">
            <v>BOYACÁNOBSA</v>
          </cell>
          <cell r="F1589">
            <v>15491</v>
          </cell>
          <cell r="H1589" t="str">
            <v>BOYACÁNOBSANOBSA</v>
          </cell>
          <cell r="I1589">
            <v>15491000</v>
          </cell>
        </row>
        <row r="1590">
          <cell r="A1590" t="str">
            <v>BOYACÁ</v>
          </cell>
          <cell r="B1590">
            <v>15</v>
          </cell>
          <cell r="E1590" t="str">
            <v>BOYACÁNOBSA</v>
          </cell>
          <cell r="F1590">
            <v>15491</v>
          </cell>
          <cell r="H1590" t="str">
            <v>BOYACÁNOBSABELENCITO</v>
          </cell>
          <cell r="I1590">
            <v>15491001</v>
          </cell>
        </row>
        <row r="1591">
          <cell r="A1591" t="str">
            <v>BOYACÁ</v>
          </cell>
          <cell r="B1591">
            <v>15</v>
          </cell>
          <cell r="E1591" t="str">
            <v>BOYACÁNOBSA</v>
          </cell>
          <cell r="F1591">
            <v>15491</v>
          </cell>
          <cell r="H1591" t="str">
            <v>BOYACÁNOBSACHAMEZA MAYOR</v>
          </cell>
          <cell r="I1591">
            <v>15491002</v>
          </cell>
        </row>
        <row r="1592">
          <cell r="A1592" t="str">
            <v>BOYACÁ</v>
          </cell>
          <cell r="B1592">
            <v>15</v>
          </cell>
          <cell r="E1592" t="str">
            <v>BOYACÁNOBSA</v>
          </cell>
          <cell r="F1592">
            <v>15491</v>
          </cell>
          <cell r="H1592" t="str">
            <v>BOYACÁNOBSADICHO</v>
          </cell>
          <cell r="I1592">
            <v>15491003</v>
          </cell>
        </row>
        <row r="1593">
          <cell r="A1593" t="str">
            <v>BOYACÁ</v>
          </cell>
          <cell r="B1593">
            <v>15</v>
          </cell>
          <cell r="E1593" t="str">
            <v>BOYACÁNOBSA</v>
          </cell>
          <cell r="F1593">
            <v>15491</v>
          </cell>
          <cell r="H1593" t="str">
            <v>BOYACÁNOBSAPUNTA LARGA</v>
          </cell>
          <cell r="I1593">
            <v>15491004</v>
          </cell>
        </row>
        <row r="1594">
          <cell r="A1594" t="str">
            <v>BOYACÁ</v>
          </cell>
          <cell r="B1594">
            <v>15</v>
          </cell>
          <cell r="E1594" t="str">
            <v>BOYACÁNOBSA</v>
          </cell>
          <cell r="F1594">
            <v>15491</v>
          </cell>
          <cell r="H1594" t="str">
            <v>BOYACÁNOBSAUCUENGA</v>
          </cell>
          <cell r="I1594">
            <v>15491005</v>
          </cell>
        </row>
        <row r="1595">
          <cell r="A1595" t="str">
            <v>BOYACÁ</v>
          </cell>
          <cell r="B1595">
            <v>15</v>
          </cell>
          <cell r="E1595" t="str">
            <v>BOYACÁNOBSA</v>
          </cell>
          <cell r="F1595">
            <v>15491</v>
          </cell>
          <cell r="H1595" t="str">
            <v>BOYACÁNOBSACALERAS</v>
          </cell>
          <cell r="I1595">
            <v>15491006</v>
          </cell>
        </row>
        <row r="1596">
          <cell r="A1596" t="str">
            <v>BOYACÁ</v>
          </cell>
          <cell r="B1596">
            <v>15</v>
          </cell>
          <cell r="E1596" t="str">
            <v>BOYACÁNOBSA</v>
          </cell>
          <cell r="F1596">
            <v>15491</v>
          </cell>
          <cell r="H1596" t="str">
            <v xml:space="preserve">BOYACÁNOBSANAZARETH </v>
          </cell>
          <cell r="I1596">
            <v>15491007</v>
          </cell>
        </row>
        <row r="1597">
          <cell r="A1597" t="str">
            <v>BOYACÁ</v>
          </cell>
          <cell r="B1597">
            <v>15</v>
          </cell>
          <cell r="E1597" t="str">
            <v>BOYACÁNOBSA</v>
          </cell>
          <cell r="F1597">
            <v>15491</v>
          </cell>
          <cell r="H1597" t="str">
            <v>BOYACÁNOBSABONZA</v>
          </cell>
          <cell r="I1597">
            <v>15491008</v>
          </cell>
        </row>
        <row r="1598">
          <cell r="A1598" t="str">
            <v>BOYACÁ</v>
          </cell>
          <cell r="B1598">
            <v>15</v>
          </cell>
          <cell r="E1598" t="str">
            <v>BOYACÁNOBSA</v>
          </cell>
          <cell r="F1598">
            <v>15491</v>
          </cell>
          <cell r="H1598" t="str">
            <v xml:space="preserve">BOYACÁNOBSACHAMEZ MEN </v>
          </cell>
          <cell r="I1598">
            <v>15491009</v>
          </cell>
        </row>
        <row r="1599">
          <cell r="A1599" t="str">
            <v>BOYACÁ</v>
          </cell>
          <cell r="B1599">
            <v>15</v>
          </cell>
          <cell r="E1599" t="str">
            <v>BOYACÁNOBSA</v>
          </cell>
          <cell r="F1599">
            <v>15491</v>
          </cell>
          <cell r="H1599" t="str">
            <v xml:space="preserve">BOYACÁNOBSAGUAQUIRA </v>
          </cell>
          <cell r="I1599">
            <v>15491010</v>
          </cell>
        </row>
        <row r="1600">
          <cell r="A1600" t="str">
            <v>BOYACÁ</v>
          </cell>
          <cell r="B1600">
            <v>15</v>
          </cell>
          <cell r="E1600" t="str">
            <v>BOYACÁNOBSA</v>
          </cell>
          <cell r="F1600">
            <v>15491</v>
          </cell>
          <cell r="H1600" t="str">
            <v xml:space="preserve">BOYACÁNOBSASAN MARTÍN </v>
          </cell>
          <cell r="I1600">
            <v>15491011</v>
          </cell>
        </row>
        <row r="1601">
          <cell r="A1601" t="str">
            <v>BOYACÁ</v>
          </cell>
          <cell r="B1601">
            <v>15</v>
          </cell>
          <cell r="E1601" t="str">
            <v>BOYACÁNOBSA</v>
          </cell>
          <cell r="F1601">
            <v>15491</v>
          </cell>
          <cell r="H1601" t="str">
            <v>BOYACÁNOBSASANTANA</v>
          </cell>
          <cell r="I1601">
            <v>15491012</v>
          </cell>
        </row>
        <row r="1602">
          <cell r="A1602" t="str">
            <v>BOYACÁ</v>
          </cell>
          <cell r="B1602">
            <v>15</v>
          </cell>
          <cell r="E1602" t="str">
            <v>BOYACÁNUEVO COLON</v>
          </cell>
          <cell r="F1602">
            <v>15494</v>
          </cell>
          <cell r="H1602" t="str">
            <v>BOYACÁNUEVO COLONNUEVO COLÓN</v>
          </cell>
          <cell r="I1602">
            <v>15494000</v>
          </cell>
        </row>
        <row r="1603">
          <cell r="A1603" t="str">
            <v>BOYACÁ</v>
          </cell>
          <cell r="B1603">
            <v>15</v>
          </cell>
          <cell r="E1603" t="str">
            <v>BOYACÁNUEVO COLON</v>
          </cell>
          <cell r="F1603">
            <v>15494</v>
          </cell>
          <cell r="H1603" t="str">
            <v>BOYACÁNUEVO COLONSORCA</v>
          </cell>
          <cell r="I1603">
            <v>15494001</v>
          </cell>
        </row>
        <row r="1604">
          <cell r="A1604" t="str">
            <v>BOYACÁ</v>
          </cell>
          <cell r="B1604">
            <v>15</v>
          </cell>
          <cell r="E1604" t="str">
            <v xml:space="preserve">BOYACÁOICATA </v>
          </cell>
          <cell r="F1604">
            <v>15500</v>
          </cell>
          <cell r="H1604" t="str">
            <v xml:space="preserve">BOYACÁOICATA OICATÁ </v>
          </cell>
          <cell r="I1604">
            <v>15500000</v>
          </cell>
        </row>
        <row r="1605">
          <cell r="A1605" t="str">
            <v>BOYACÁ</v>
          </cell>
          <cell r="B1605">
            <v>15</v>
          </cell>
          <cell r="E1605" t="str">
            <v>BOYACÁOTANCHE</v>
          </cell>
          <cell r="F1605">
            <v>15507</v>
          </cell>
          <cell r="H1605" t="str">
            <v>BOYACÁOTANCHEOTANCHE</v>
          </cell>
          <cell r="I1605">
            <v>15507000</v>
          </cell>
        </row>
        <row r="1606">
          <cell r="A1606" t="str">
            <v>BOYACÁ</v>
          </cell>
          <cell r="B1606">
            <v>15</v>
          </cell>
          <cell r="E1606" t="str">
            <v>BOYACÁOTANCHE</v>
          </cell>
          <cell r="F1606">
            <v>15507</v>
          </cell>
          <cell r="H1606" t="str">
            <v>BOYACÁOTANCHEBETANIA</v>
          </cell>
          <cell r="I1606">
            <v>15507001</v>
          </cell>
        </row>
        <row r="1607">
          <cell r="A1607" t="str">
            <v>BOYACÁ</v>
          </cell>
          <cell r="B1607">
            <v>15</v>
          </cell>
          <cell r="E1607" t="str">
            <v>BOYACÁOTANCHE</v>
          </cell>
          <cell r="F1607">
            <v>15507</v>
          </cell>
          <cell r="H1607" t="str">
            <v xml:space="preserve">BOYACÁOTANCHEBUENAVISTA </v>
          </cell>
          <cell r="I1607">
            <v>15507002</v>
          </cell>
        </row>
        <row r="1608">
          <cell r="A1608" t="str">
            <v>BOYACÁ</v>
          </cell>
          <cell r="B1608">
            <v>15</v>
          </cell>
          <cell r="E1608" t="str">
            <v>BOYACÁOTANCHE</v>
          </cell>
          <cell r="F1608">
            <v>15507</v>
          </cell>
          <cell r="H1608" t="str">
            <v>BOYACÁOTANCHEPIZARRA</v>
          </cell>
          <cell r="I1608">
            <v>15507004</v>
          </cell>
        </row>
        <row r="1609">
          <cell r="A1609" t="str">
            <v>BOYACÁ</v>
          </cell>
          <cell r="B1609">
            <v>15</v>
          </cell>
          <cell r="E1609" t="str">
            <v>BOYACÁOTANCHE</v>
          </cell>
          <cell r="F1609">
            <v>15507</v>
          </cell>
          <cell r="H1609" t="str">
            <v xml:space="preserve">BOYACÁOTANCHESAN JOSÉ DE NAZARETH </v>
          </cell>
          <cell r="I1609">
            <v>15507009</v>
          </cell>
        </row>
        <row r="1610">
          <cell r="A1610" t="str">
            <v>BOYACÁ</v>
          </cell>
          <cell r="B1610">
            <v>15</v>
          </cell>
          <cell r="E1610" t="str">
            <v>BOYACÁOTANCHE</v>
          </cell>
          <cell r="F1610">
            <v>15507</v>
          </cell>
          <cell r="H1610" t="str">
            <v xml:space="preserve">BOYACÁOTANCHEBUENOS AIRES </v>
          </cell>
          <cell r="I1610">
            <v>15507010</v>
          </cell>
        </row>
        <row r="1611">
          <cell r="A1611" t="str">
            <v>BOYACÁ</v>
          </cell>
          <cell r="B1611">
            <v>15</v>
          </cell>
          <cell r="E1611" t="str">
            <v>BOYACÁOTANCHE</v>
          </cell>
          <cell r="F1611">
            <v>15507</v>
          </cell>
          <cell r="H1611" t="str">
            <v>BOYACÁOTANCHEMIRADOR</v>
          </cell>
          <cell r="I1611">
            <v>15507011</v>
          </cell>
        </row>
        <row r="1612">
          <cell r="A1612" t="str">
            <v>BOYACÁ</v>
          </cell>
          <cell r="B1612">
            <v>15</v>
          </cell>
          <cell r="E1612" t="str">
            <v>BOYACÁPACHAVITA</v>
          </cell>
          <cell r="F1612">
            <v>15511</v>
          </cell>
          <cell r="H1612" t="str">
            <v>BOYACÁPACHAVITAPACHAVITA</v>
          </cell>
          <cell r="I1612">
            <v>15511000</v>
          </cell>
        </row>
        <row r="1613">
          <cell r="A1613" t="str">
            <v>BOYACÁ</v>
          </cell>
          <cell r="B1613">
            <v>15</v>
          </cell>
          <cell r="E1613" t="str">
            <v xml:space="preserve">BOYACÁPAEZ </v>
          </cell>
          <cell r="F1613">
            <v>15514</v>
          </cell>
          <cell r="H1613" t="str">
            <v xml:space="preserve">BOYACÁPAEZ PÁEZ </v>
          </cell>
          <cell r="I1613">
            <v>15514000</v>
          </cell>
        </row>
        <row r="1614">
          <cell r="A1614" t="str">
            <v>BOYACÁ</v>
          </cell>
          <cell r="B1614">
            <v>15</v>
          </cell>
          <cell r="E1614" t="str">
            <v xml:space="preserve">BOYACÁPAEZ </v>
          </cell>
          <cell r="F1614">
            <v>15514</v>
          </cell>
          <cell r="H1614" t="str">
            <v>BOYACÁPAEZ LA URURIA</v>
          </cell>
          <cell r="I1614">
            <v>15514001</v>
          </cell>
        </row>
        <row r="1615">
          <cell r="A1615" t="str">
            <v>BOYACÁ</v>
          </cell>
          <cell r="B1615">
            <v>15</v>
          </cell>
          <cell r="E1615" t="str">
            <v xml:space="preserve">BOYACÁPAEZ </v>
          </cell>
          <cell r="F1615">
            <v>15514</v>
          </cell>
          <cell r="H1615" t="str">
            <v xml:space="preserve">BOYACÁPAEZ SIRASÍ </v>
          </cell>
          <cell r="I1615">
            <v>15514002</v>
          </cell>
        </row>
        <row r="1616">
          <cell r="A1616" t="str">
            <v>BOYACÁ</v>
          </cell>
          <cell r="B1616">
            <v>15</v>
          </cell>
          <cell r="E1616" t="str">
            <v>BOYACÁPAIPA</v>
          </cell>
          <cell r="F1616">
            <v>15516</v>
          </cell>
          <cell r="H1616" t="str">
            <v>BOYACÁPAIPAPAIPA</v>
          </cell>
          <cell r="I1616">
            <v>15516000</v>
          </cell>
        </row>
        <row r="1617">
          <cell r="A1617" t="str">
            <v>BOYACÁ</v>
          </cell>
          <cell r="B1617">
            <v>15</v>
          </cell>
          <cell r="E1617" t="str">
            <v>BOYACÁPAIPA</v>
          </cell>
          <cell r="F1617">
            <v>15516</v>
          </cell>
          <cell r="H1617" t="str">
            <v>BOYACÁPAIPAPALERMO</v>
          </cell>
          <cell r="I1617">
            <v>15516001</v>
          </cell>
        </row>
        <row r="1618">
          <cell r="A1618" t="str">
            <v>BOYACÁ</v>
          </cell>
          <cell r="B1618">
            <v>15</v>
          </cell>
          <cell r="E1618" t="str">
            <v>BOYACÁPAIPA</v>
          </cell>
          <cell r="F1618">
            <v>15516</v>
          </cell>
          <cell r="H1618" t="str">
            <v>BOYACÁPAIPAEL VOLCÁN</v>
          </cell>
          <cell r="I1618">
            <v>15516002</v>
          </cell>
        </row>
        <row r="1619">
          <cell r="A1619" t="str">
            <v>BOYACÁ</v>
          </cell>
          <cell r="B1619">
            <v>15</v>
          </cell>
          <cell r="E1619" t="str">
            <v>BOYACÁPAIPA</v>
          </cell>
          <cell r="F1619">
            <v>15516</v>
          </cell>
          <cell r="H1619" t="str">
            <v xml:space="preserve">BOYACÁPAIPAROMITA </v>
          </cell>
          <cell r="I1619">
            <v>15516004</v>
          </cell>
        </row>
        <row r="1620">
          <cell r="A1620" t="str">
            <v>BOYACÁ</v>
          </cell>
          <cell r="B1620">
            <v>15</v>
          </cell>
          <cell r="E1620" t="str">
            <v>BOYACÁPAIPA</v>
          </cell>
          <cell r="F1620">
            <v>15516</v>
          </cell>
          <cell r="H1620" t="str">
            <v>BOYACÁPAIPAPANTANO DE VARGAS</v>
          </cell>
          <cell r="I1620">
            <v>15516005</v>
          </cell>
        </row>
        <row r="1621">
          <cell r="A1621" t="str">
            <v>BOYACÁ</v>
          </cell>
          <cell r="B1621">
            <v>15</v>
          </cell>
          <cell r="E1621" t="str">
            <v>BOYACÁPAIPA</v>
          </cell>
          <cell r="F1621">
            <v>15516</v>
          </cell>
          <cell r="H1621" t="str">
            <v>BOYACÁPAIPAEL VENADO</v>
          </cell>
          <cell r="I1621">
            <v>15516006</v>
          </cell>
        </row>
        <row r="1622">
          <cell r="A1622" t="str">
            <v>BOYACÁ</v>
          </cell>
          <cell r="B1622">
            <v>15</v>
          </cell>
          <cell r="E1622" t="str">
            <v>BOYACÁPAIPA</v>
          </cell>
          <cell r="F1622">
            <v>15516</v>
          </cell>
          <cell r="H1622" t="str">
            <v>BOYACÁPAIPACANOCAS</v>
          </cell>
          <cell r="I1622">
            <v>15516008</v>
          </cell>
        </row>
        <row r="1623">
          <cell r="A1623" t="str">
            <v>BOYACÁ</v>
          </cell>
          <cell r="B1623">
            <v>15</v>
          </cell>
          <cell r="E1623" t="str">
            <v>BOYACÁPAIPA</v>
          </cell>
          <cell r="F1623">
            <v>15516</v>
          </cell>
          <cell r="H1623" t="str">
            <v>BOYACÁPAIPACRUZ DE BONZA</v>
          </cell>
          <cell r="I1623">
            <v>15516009</v>
          </cell>
        </row>
        <row r="1624">
          <cell r="A1624" t="str">
            <v>BOYACÁ</v>
          </cell>
          <cell r="B1624">
            <v>15</v>
          </cell>
          <cell r="E1624" t="str">
            <v>BOYACÁPAIPA</v>
          </cell>
          <cell r="F1624">
            <v>15516</v>
          </cell>
          <cell r="H1624" t="str">
            <v xml:space="preserve">BOYACÁPAIPAEL TEJAR </v>
          </cell>
          <cell r="I1624">
            <v>15516010</v>
          </cell>
        </row>
        <row r="1625">
          <cell r="A1625" t="str">
            <v>BOYACÁ</v>
          </cell>
          <cell r="B1625">
            <v>15</v>
          </cell>
          <cell r="E1625" t="str">
            <v xml:space="preserve">BOYACÁPAJARITO </v>
          </cell>
          <cell r="F1625">
            <v>15518</v>
          </cell>
          <cell r="H1625" t="str">
            <v xml:space="preserve">BOYACÁPAJARITO PAJARITO </v>
          </cell>
          <cell r="I1625">
            <v>15518000</v>
          </cell>
        </row>
        <row r="1626">
          <cell r="A1626" t="str">
            <v>BOYACÁ</v>
          </cell>
          <cell r="B1626">
            <v>15</v>
          </cell>
          <cell r="E1626" t="str">
            <v xml:space="preserve">BOYACÁPAJARITO </v>
          </cell>
          <cell r="F1626">
            <v>15518</v>
          </cell>
          <cell r="H1626" t="str">
            <v>BOYACÁPAJARITO CORINTO</v>
          </cell>
          <cell r="I1626">
            <v>15518001</v>
          </cell>
        </row>
        <row r="1627">
          <cell r="A1627" t="str">
            <v>BOYACÁ</v>
          </cell>
          <cell r="B1627">
            <v>15</v>
          </cell>
          <cell r="E1627" t="str">
            <v xml:space="preserve">BOYACÁPANQUEBA </v>
          </cell>
          <cell r="F1627">
            <v>15522</v>
          </cell>
          <cell r="H1627" t="str">
            <v xml:space="preserve">BOYACÁPANQUEBA PANQUEBA </v>
          </cell>
          <cell r="I1627">
            <v>15522000</v>
          </cell>
        </row>
        <row r="1628">
          <cell r="A1628" t="str">
            <v>BOYACÁ</v>
          </cell>
          <cell r="B1628">
            <v>15</v>
          </cell>
          <cell r="E1628" t="str">
            <v>BOYACÁPAUNA</v>
          </cell>
          <cell r="F1628">
            <v>15531</v>
          </cell>
          <cell r="H1628" t="str">
            <v>BOYACÁPAUNAPAUNA</v>
          </cell>
          <cell r="I1628">
            <v>15531000</v>
          </cell>
        </row>
        <row r="1629">
          <cell r="A1629" t="str">
            <v>BOYACÁ</v>
          </cell>
          <cell r="B1629">
            <v>15</v>
          </cell>
          <cell r="E1629" t="str">
            <v>BOYACÁPAUNA</v>
          </cell>
          <cell r="F1629">
            <v>15531</v>
          </cell>
          <cell r="H1629" t="str">
            <v>BOYACÁPAUNAQUEBRADA SECA</v>
          </cell>
          <cell r="I1629">
            <v>15531004</v>
          </cell>
        </row>
        <row r="1630">
          <cell r="A1630" t="str">
            <v>BOYACÁ</v>
          </cell>
          <cell r="B1630">
            <v>15</v>
          </cell>
          <cell r="E1630" t="str">
            <v xml:space="preserve">BOYACÁPAYA </v>
          </cell>
          <cell r="F1630">
            <v>15533</v>
          </cell>
          <cell r="H1630" t="str">
            <v xml:space="preserve">BOYACÁPAYA PAYA </v>
          </cell>
          <cell r="I1630">
            <v>15533000</v>
          </cell>
        </row>
        <row r="1631">
          <cell r="A1631" t="str">
            <v>BOYACÁ</v>
          </cell>
          <cell r="B1631">
            <v>15</v>
          </cell>
          <cell r="E1631" t="str">
            <v xml:space="preserve">BOYACÁPAYA </v>
          </cell>
          <cell r="F1631">
            <v>15533</v>
          </cell>
          <cell r="H1631" t="str">
            <v>BOYACÁPAYA MORCOTE</v>
          </cell>
          <cell r="I1631">
            <v>15533001</v>
          </cell>
        </row>
        <row r="1632">
          <cell r="A1632" t="str">
            <v>BOYACÁ</v>
          </cell>
          <cell r="B1632">
            <v>15</v>
          </cell>
          <cell r="E1632" t="str">
            <v xml:space="preserve">BOYACÁPAZ DE RIO </v>
          </cell>
          <cell r="F1632">
            <v>15537</v>
          </cell>
          <cell r="H1632" t="str">
            <v xml:space="preserve">BOYACÁPAZ DE RIO PAZ DE RÍO </v>
          </cell>
          <cell r="I1632">
            <v>15537000</v>
          </cell>
        </row>
        <row r="1633">
          <cell r="A1633" t="str">
            <v>BOYACÁ</v>
          </cell>
          <cell r="B1633">
            <v>15</v>
          </cell>
          <cell r="E1633" t="str">
            <v xml:space="preserve">BOYACÁPAZ DE RIO </v>
          </cell>
          <cell r="F1633">
            <v>15537</v>
          </cell>
          <cell r="H1633" t="str">
            <v>BOYACÁPAZ DE RIO PAZ VIEJA</v>
          </cell>
          <cell r="I1633">
            <v>15537001</v>
          </cell>
        </row>
        <row r="1634">
          <cell r="A1634" t="str">
            <v>BOYACÁ</v>
          </cell>
          <cell r="B1634">
            <v>15</v>
          </cell>
          <cell r="E1634" t="str">
            <v xml:space="preserve">BOYACÁPAZ DE RIO </v>
          </cell>
          <cell r="F1634">
            <v>15537</v>
          </cell>
          <cell r="H1634" t="str">
            <v>BOYACÁPAZ DE RIO CONCENTRA</v>
          </cell>
          <cell r="I1634">
            <v>15537002</v>
          </cell>
        </row>
        <row r="1635">
          <cell r="A1635" t="str">
            <v>BOYACÁ</v>
          </cell>
          <cell r="B1635">
            <v>15</v>
          </cell>
          <cell r="E1635" t="str">
            <v>BOYACÁPESCA</v>
          </cell>
          <cell r="F1635">
            <v>15542</v>
          </cell>
          <cell r="H1635" t="str">
            <v>BOYACÁPESCAPESCA</v>
          </cell>
          <cell r="I1635">
            <v>15542000</v>
          </cell>
        </row>
        <row r="1636">
          <cell r="A1636" t="str">
            <v>BOYACÁ</v>
          </cell>
          <cell r="B1636">
            <v>15</v>
          </cell>
          <cell r="E1636" t="str">
            <v>BOYACÁPESCA</v>
          </cell>
          <cell r="F1636">
            <v>15542</v>
          </cell>
          <cell r="H1636" t="str">
            <v>BOYACÁPESCAEL PALMAR</v>
          </cell>
          <cell r="I1636">
            <v>15542001</v>
          </cell>
        </row>
        <row r="1637">
          <cell r="A1637" t="str">
            <v>BOYACÁ</v>
          </cell>
          <cell r="B1637">
            <v>15</v>
          </cell>
          <cell r="E1637" t="str">
            <v>BOYACÁPESCA</v>
          </cell>
          <cell r="F1637">
            <v>15542</v>
          </cell>
          <cell r="H1637" t="str">
            <v>BOYACÁPESCAEL HATO</v>
          </cell>
          <cell r="I1637">
            <v>15542002</v>
          </cell>
        </row>
        <row r="1638">
          <cell r="A1638" t="str">
            <v>BOYACÁ</v>
          </cell>
          <cell r="B1638">
            <v>15</v>
          </cell>
          <cell r="E1638" t="str">
            <v>BOYACÁPESCA</v>
          </cell>
          <cell r="F1638">
            <v>15542</v>
          </cell>
          <cell r="H1638" t="str">
            <v>BOYACÁPESCASUANEME</v>
          </cell>
          <cell r="I1638">
            <v>15542003</v>
          </cell>
        </row>
        <row r="1639">
          <cell r="A1639" t="str">
            <v>BOYACÁ</v>
          </cell>
          <cell r="B1639">
            <v>15</v>
          </cell>
          <cell r="E1639" t="str">
            <v>BOYACÁPISBA</v>
          </cell>
          <cell r="F1639">
            <v>15550</v>
          </cell>
          <cell r="H1639" t="str">
            <v>BOYACÁPISBAPISBA</v>
          </cell>
          <cell r="I1639">
            <v>15550000</v>
          </cell>
        </row>
        <row r="1640">
          <cell r="A1640" t="str">
            <v>BOYACÁ</v>
          </cell>
          <cell r="B1640">
            <v>15</v>
          </cell>
          <cell r="E1640" t="str">
            <v>BOYACÁPUERTO BOYACA</v>
          </cell>
          <cell r="F1640">
            <v>15572</v>
          </cell>
          <cell r="H1640" t="str">
            <v>BOYACÁPUERTO BOYACAPUERTO BOYACÁ</v>
          </cell>
          <cell r="I1640">
            <v>15572000</v>
          </cell>
        </row>
        <row r="1641">
          <cell r="A1641" t="str">
            <v>BOYACÁ</v>
          </cell>
          <cell r="B1641">
            <v>15</v>
          </cell>
          <cell r="E1641" t="str">
            <v>BOYACÁPUERTO BOYACA</v>
          </cell>
          <cell r="F1641">
            <v>15572</v>
          </cell>
          <cell r="H1641" t="str">
            <v xml:space="preserve">BOYACÁPUERTO BOYACAGUANEGRO </v>
          </cell>
          <cell r="I1641">
            <v>15572001</v>
          </cell>
        </row>
        <row r="1642">
          <cell r="A1642" t="str">
            <v>BOYACÁ</v>
          </cell>
          <cell r="B1642">
            <v>15</v>
          </cell>
          <cell r="E1642" t="str">
            <v>BOYACÁPUERTO BOYACA</v>
          </cell>
          <cell r="F1642">
            <v>15572</v>
          </cell>
          <cell r="H1642" t="str">
            <v xml:space="preserve">BOYACÁPUERTO BOYACAPUERTO GUTIÉRREZ </v>
          </cell>
          <cell r="I1642">
            <v>15572005</v>
          </cell>
        </row>
        <row r="1643">
          <cell r="A1643" t="str">
            <v>BOYACÁ</v>
          </cell>
          <cell r="B1643">
            <v>15</v>
          </cell>
          <cell r="E1643" t="str">
            <v>BOYACÁPUERTO BOYACA</v>
          </cell>
          <cell r="F1643">
            <v>15572</v>
          </cell>
          <cell r="H1643" t="str">
            <v>BOYACÁPUERTO BOYACACRUCE PALAGUA</v>
          </cell>
          <cell r="I1643">
            <v>15572006</v>
          </cell>
        </row>
        <row r="1644">
          <cell r="A1644" t="str">
            <v>BOYACÁ</v>
          </cell>
          <cell r="B1644">
            <v>15</v>
          </cell>
          <cell r="E1644" t="str">
            <v>BOYACÁPUERTO BOYACA</v>
          </cell>
          <cell r="F1644">
            <v>15572</v>
          </cell>
          <cell r="H1644" t="str">
            <v xml:space="preserve">BOYACÁPUERTO BOYACAPUERTO SERVIEZ </v>
          </cell>
          <cell r="I1644">
            <v>15572007</v>
          </cell>
        </row>
        <row r="1645">
          <cell r="A1645" t="str">
            <v>BOYACÁ</v>
          </cell>
          <cell r="B1645">
            <v>15</v>
          </cell>
          <cell r="E1645" t="str">
            <v>BOYACÁPUERTO BOYACA</v>
          </cell>
          <cell r="F1645">
            <v>15572</v>
          </cell>
          <cell r="H1645" t="str">
            <v xml:space="preserve">BOYACÁPUERTO BOYACAEL PESCADO </v>
          </cell>
          <cell r="I1645">
            <v>15572008</v>
          </cell>
        </row>
        <row r="1646">
          <cell r="A1646" t="str">
            <v>BOYACÁ</v>
          </cell>
          <cell r="B1646">
            <v>15</v>
          </cell>
          <cell r="E1646" t="str">
            <v>BOYACÁPUERTO BOYACA</v>
          </cell>
          <cell r="F1646">
            <v>15572</v>
          </cell>
          <cell r="H1646" t="str">
            <v>BOYACÁPUERTO BOYACAKILÓMETRO DOS Y MEDIO</v>
          </cell>
          <cell r="I1646">
            <v>15572009</v>
          </cell>
        </row>
        <row r="1647">
          <cell r="A1647" t="str">
            <v>BOYACÁ</v>
          </cell>
          <cell r="B1647">
            <v>15</v>
          </cell>
          <cell r="E1647" t="str">
            <v>BOYACÁPUERTO BOYACA</v>
          </cell>
          <cell r="F1647">
            <v>15572</v>
          </cell>
          <cell r="H1647" t="str">
            <v xml:space="preserve">BOYACÁPUERTO BOYACAKILÓMETRO 25 </v>
          </cell>
          <cell r="I1647">
            <v>15572010</v>
          </cell>
        </row>
        <row r="1648">
          <cell r="A1648" t="str">
            <v>BOYACÁ</v>
          </cell>
          <cell r="B1648">
            <v>15</v>
          </cell>
          <cell r="E1648" t="str">
            <v>BOYACÁPUERTO BOYACA</v>
          </cell>
          <cell r="F1648">
            <v>15572</v>
          </cell>
          <cell r="H1648" t="str">
            <v>BOYACÁPUERTO BOYACAEL MARFIL</v>
          </cell>
          <cell r="I1648">
            <v>15572011</v>
          </cell>
        </row>
        <row r="1649">
          <cell r="A1649" t="str">
            <v>BOYACÁ</v>
          </cell>
          <cell r="B1649">
            <v>15</v>
          </cell>
          <cell r="E1649" t="str">
            <v>BOYACÁPUERTO BOYACA</v>
          </cell>
          <cell r="F1649">
            <v>15572</v>
          </cell>
          <cell r="H1649" t="str">
            <v>BOYACÁPUERTO BOYACAPUERTO PINZÓN</v>
          </cell>
          <cell r="I1649">
            <v>15572012</v>
          </cell>
        </row>
        <row r="1650">
          <cell r="A1650" t="str">
            <v>BOYACÁ</v>
          </cell>
          <cell r="B1650">
            <v>15</v>
          </cell>
          <cell r="E1650" t="str">
            <v>BOYACÁPUERTO BOYACA</v>
          </cell>
          <cell r="F1650">
            <v>15572</v>
          </cell>
          <cell r="H1650" t="str">
            <v>BOYACÁPUERTO BOYACAPUERTO ROMERO</v>
          </cell>
          <cell r="I1650">
            <v>15572013</v>
          </cell>
        </row>
        <row r="1651">
          <cell r="A1651" t="str">
            <v>BOYACÁ</v>
          </cell>
          <cell r="B1651">
            <v>15</v>
          </cell>
          <cell r="E1651" t="str">
            <v>BOYACÁPUERTO BOYACA</v>
          </cell>
          <cell r="F1651">
            <v>15572</v>
          </cell>
          <cell r="H1651" t="str">
            <v>BOYACÁPUERTO BOYACACRUCE EL CHAPARRO</v>
          </cell>
          <cell r="I1651">
            <v>15572017</v>
          </cell>
        </row>
        <row r="1652">
          <cell r="A1652" t="str">
            <v>BOYACÁ</v>
          </cell>
          <cell r="B1652">
            <v>15</v>
          </cell>
          <cell r="E1652" t="str">
            <v>BOYACÁPUERTO BOYACA</v>
          </cell>
          <cell r="F1652">
            <v>15572</v>
          </cell>
          <cell r="H1652" t="str">
            <v>BOYACÁPUERTO BOYACAEL ERMITAÑO</v>
          </cell>
          <cell r="I1652">
            <v>15572018</v>
          </cell>
        </row>
        <row r="1653">
          <cell r="A1653" t="str">
            <v>BOYACÁ</v>
          </cell>
          <cell r="B1653">
            <v>15</v>
          </cell>
          <cell r="E1653" t="str">
            <v>BOYACÁPUERTO BOYACA</v>
          </cell>
          <cell r="F1653">
            <v>15572</v>
          </cell>
          <cell r="H1653" t="str">
            <v>BOYACÁPUERTO BOYACAEL OKAL</v>
          </cell>
          <cell r="I1653">
            <v>15572019</v>
          </cell>
        </row>
        <row r="1654">
          <cell r="A1654" t="str">
            <v>BOYACÁ</v>
          </cell>
          <cell r="B1654">
            <v>15</v>
          </cell>
          <cell r="E1654" t="str">
            <v>BOYACÁPUERTO BOYACA</v>
          </cell>
          <cell r="F1654">
            <v>15572</v>
          </cell>
          <cell r="H1654" t="str">
            <v>BOYACÁPUERTO BOYACAEL TRIQUE</v>
          </cell>
          <cell r="I1654">
            <v>15572020</v>
          </cell>
        </row>
        <row r="1655">
          <cell r="A1655" t="str">
            <v>BOYACÁ</v>
          </cell>
          <cell r="B1655">
            <v>15</v>
          </cell>
          <cell r="E1655" t="str">
            <v>BOYACÁPUERTO BOYACA</v>
          </cell>
          <cell r="F1655">
            <v>15572</v>
          </cell>
          <cell r="H1655" t="str">
            <v xml:space="preserve">BOYACÁPUERTO BOYACAKILÓMETRO 11 </v>
          </cell>
          <cell r="I1655">
            <v>15572021</v>
          </cell>
        </row>
        <row r="1656">
          <cell r="A1656" t="str">
            <v>BOYACÁ</v>
          </cell>
          <cell r="B1656">
            <v>15</v>
          </cell>
          <cell r="E1656" t="str">
            <v>BOYACÁPUERTO BOYACA</v>
          </cell>
          <cell r="F1656">
            <v>15572</v>
          </cell>
          <cell r="H1656" t="str">
            <v xml:space="preserve">BOYACÁPUERTO BOYACAMUELLE VELÁSQUEZ </v>
          </cell>
          <cell r="I1656">
            <v>15572023</v>
          </cell>
        </row>
        <row r="1657">
          <cell r="A1657" t="str">
            <v>BOYACÁ</v>
          </cell>
          <cell r="B1657">
            <v>15</v>
          </cell>
          <cell r="E1657" t="str">
            <v>BOYACÁPUERTO BOYACA</v>
          </cell>
          <cell r="F1657">
            <v>15572</v>
          </cell>
          <cell r="H1657" t="str">
            <v>BOYACÁPUERTO BOYACAPUERTO NIÑO</v>
          </cell>
          <cell r="I1657">
            <v>15572024</v>
          </cell>
        </row>
        <row r="1658">
          <cell r="A1658" t="str">
            <v>BOYACÁ</v>
          </cell>
          <cell r="B1658">
            <v>15</v>
          </cell>
          <cell r="E1658" t="str">
            <v>BOYACÁPUERTO BOYACA</v>
          </cell>
          <cell r="F1658">
            <v>15572</v>
          </cell>
          <cell r="H1658" t="str">
            <v>BOYACÁPUERTO BOYACAKILÓMETRO UNO Y MEDIO</v>
          </cell>
          <cell r="I1658">
            <v>15572026</v>
          </cell>
        </row>
        <row r="1659">
          <cell r="A1659" t="str">
            <v>BOYACÁ</v>
          </cell>
          <cell r="B1659">
            <v>15</v>
          </cell>
          <cell r="E1659" t="str">
            <v>BOYACÁPUERTO BOYACA</v>
          </cell>
          <cell r="F1659">
            <v>15572</v>
          </cell>
          <cell r="H1659" t="str">
            <v xml:space="preserve">BOYACÁPUERTO BOYACALA CEIBA </v>
          </cell>
          <cell r="I1659">
            <v>15572027</v>
          </cell>
        </row>
        <row r="1660">
          <cell r="A1660" t="str">
            <v>BOYACÁ</v>
          </cell>
          <cell r="B1660">
            <v>15</v>
          </cell>
          <cell r="E1660" t="str">
            <v>BOYACÁQUIPAMA</v>
          </cell>
          <cell r="F1660">
            <v>15580</v>
          </cell>
          <cell r="H1660" t="str">
            <v>BOYACÁQUIPAMAQUÍPAMA</v>
          </cell>
          <cell r="I1660">
            <v>15580000</v>
          </cell>
        </row>
        <row r="1661">
          <cell r="A1661" t="str">
            <v>BOYACÁ</v>
          </cell>
          <cell r="B1661">
            <v>15</v>
          </cell>
          <cell r="E1661" t="str">
            <v>BOYACÁQUIPAMA</v>
          </cell>
          <cell r="F1661">
            <v>15580</v>
          </cell>
          <cell r="H1661" t="str">
            <v xml:space="preserve">BOYACÁQUIPAMACORMAL </v>
          </cell>
          <cell r="I1661">
            <v>15580001</v>
          </cell>
        </row>
        <row r="1662">
          <cell r="A1662" t="str">
            <v>BOYACÁ</v>
          </cell>
          <cell r="B1662">
            <v>15</v>
          </cell>
          <cell r="E1662" t="str">
            <v>BOYACÁQUIPAMA</v>
          </cell>
          <cell r="F1662">
            <v>15580</v>
          </cell>
          <cell r="H1662" t="str">
            <v>BOYACÁQUIPAMAEL PARQUE</v>
          </cell>
          <cell r="I1662">
            <v>15580002</v>
          </cell>
        </row>
        <row r="1663">
          <cell r="A1663" t="str">
            <v>BOYACÁ</v>
          </cell>
          <cell r="B1663">
            <v>15</v>
          </cell>
          <cell r="E1663" t="str">
            <v>BOYACÁQUIPAMA</v>
          </cell>
          <cell r="F1663">
            <v>15580</v>
          </cell>
          <cell r="H1663" t="str">
            <v>BOYACÁQUIPAMAHUMBO</v>
          </cell>
          <cell r="I1663">
            <v>15580003</v>
          </cell>
        </row>
        <row r="1664">
          <cell r="A1664" t="str">
            <v>BOYACÁ</v>
          </cell>
          <cell r="B1664">
            <v>15</v>
          </cell>
          <cell r="E1664" t="str">
            <v>BOYACÁRAMIRIQUI</v>
          </cell>
          <cell r="F1664">
            <v>15599</v>
          </cell>
          <cell r="H1664" t="str">
            <v>BOYACÁRAMIRIQUIRAMIRIQUÍ</v>
          </cell>
          <cell r="I1664">
            <v>15599000</v>
          </cell>
        </row>
        <row r="1665">
          <cell r="A1665" t="str">
            <v>BOYACÁ</v>
          </cell>
          <cell r="B1665">
            <v>15</v>
          </cell>
          <cell r="E1665" t="str">
            <v>BOYACÁRAMIRIQUI</v>
          </cell>
          <cell r="F1665">
            <v>15599</v>
          </cell>
          <cell r="H1665" t="str">
            <v>BOYACÁRAMIRIQUIGUAYABAL (FÁTIMA)</v>
          </cell>
          <cell r="I1665">
            <v>15599001</v>
          </cell>
        </row>
        <row r="1666">
          <cell r="A1666" t="str">
            <v>BOYACÁ</v>
          </cell>
          <cell r="B1666">
            <v>15</v>
          </cell>
          <cell r="E1666" t="str">
            <v>BOYACÁRAMIRIQUI</v>
          </cell>
          <cell r="F1666">
            <v>15599</v>
          </cell>
          <cell r="H1666" t="str">
            <v xml:space="preserve">BOYACÁRAMIRIQUIEL ESCOBAL </v>
          </cell>
          <cell r="I1666">
            <v>15599004</v>
          </cell>
        </row>
        <row r="1667">
          <cell r="A1667" t="str">
            <v>BOYACÁ</v>
          </cell>
          <cell r="B1667">
            <v>15</v>
          </cell>
          <cell r="E1667" t="str">
            <v>BOYACÁRAQUIRA</v>
          </cell>
          <cell r="F1667">
            <v>15600</v>
          </cell>
          <cell r="H1667" t="str">
            <v>BOYACÁRAQUIRARÁQUIRA</v>
          </cell>
          <cell r="I1667">
            <v>15600000</v>
          </cell>
        </row>
        <row r="1668">
          <cell r="A1668" t="str">
            <v>BOYACÁ</v>
          </cell>
          <cell r="B1668">
            <v>15</v>
          </cell>
          <cell r="E1668" t="str">
            <v>BOYACÁRAQUIRA</v>
          </cell>
          <cell r="F1668">
            <v>15600</v>
          </cell>
          <cell r="H1668" t="str">
            <v xml:space="preserve">BOYACÁRAQUIRASAN CAYETANO </v>
          </cell>
          <cell r="I1668">
            <v>15600001</v>
          </cell>
        </row>
        <row r="1669">
          <cell r="A1669" t="str">
            <v>BOYACÁ</v>
          </cell>
          <cell r="B1669">
            <v>15</v>
          </cell>
          <cell r="E1669" t="str">
            <v>BOYACÁRAQUIRA</v>
          </cell>
          <cell r="F1669">
            <v>15600</v>
          </cell>
          <cell r="H1669" t="str">
            <v>BOYACÁRAQUIRALA CANDELARIA</v>
          </cell>
          <cell r="I1669">
            <v>15600002</v>
          </cell>
        </row>
        <row r="1670">
          <cell r="A1670" t="str">
            <v>BOYACÁ</v>
          </cell>
          <cell r="B1670">
            <v>15</v>
          </cell>
          <cell r="E1670" t="str">
            <v xml:space="preserve">BOYACÁRONDON </v>
          </cell>
          <cell r="F1670">
            <v>15621</v>
          </cell>
          <cell r="H1670" t="str">
            <v xml:space="preserve">BOYACÁRONDON RONDÓN </v>
          </cell>
          <cell r="I1670">
            <v>15621000</v>
          </cell>
        </row>
        <row r="1671">
          <cell r="A1671" t="str">
            <v>BOYACÁ</v>
          </cell>
          <cell r="B1671">
            <v>15</v>
          </cell>
          <cell r="E1671" t="str">
            <v xml:space="preserve">BOYACÁRONDON </v>
          </cell>
          <cell r="F1671">
            <v>15621</v>
          </cell>
          <cell r="H1671" t="str">
            <v xml:space="preserve">BOYACÁRONDON RANCHOGRANDE </v>
          </cell>
          <cell r="I1671">
            <v>15621001</v>
          </cell>
        </row>
        <row r="1672">
          <cell r="A1672" t="str">
            <v>BOYACÁ</v>
          </cell>
          <cell r="B1672">
            <v>15</v>
          </cell>
          <cell r="E1672" t="str">
            <v xml:space="preserve">BOYACÁSABOYA </v>
          </cell>
          <cell r="F1672">
            <v>15632</v>
          </cell>
          <cell r="H1672" t="str">
            <v xml:space="preserve">BOYACÁSABOYA SABOYÁ </v>
          </cell>
          <cell r="I1672">
            <v>15632000</v>
          </cell>
        </row>
        <row r="1673">
          <cell r="A1673" t="str">
            <v>BOYACÁ</v>
          </cell>
          <cell r="B1673">
            <v>15</v>
          </cell>
          <cell r="E1673" t="str">
            <v xml:space="preserve">BOYACÁSABOYA </v>
          </cell>
          <cell r="F1673">
            <v>15632</v>
          </cell>
          <cell r="H1673" t="str">
            <v xml:space="preserve">BOYACÁSABOYA GARAVITO </v>
          </cell>
          <cell r="I1673">
            <v>15632001</v>
          </cell>
        </row>
        <row r="1674">
          <cell r="A1674" t="str">
            <v>BOYACÁ</v>
          </cell>
          <cell r="B1674">
            <v>15</v>
          </cell>
          <cell r="E1674" t="str">
            <v xml:space="preserve">BOYACÁSABOYA </v>
          </cell>
          <cell r="F1674">
            <v>15632</v>
          </cell>
          <cell r="H1674" t="str">
            <v>BOYACÁSABOYA MERCHÁN</v>
          </cell>
          <cell r="I1674">
            <v>15632002</v>
          </cell>
        </row>
        <row r="1675">
          <cell r="A1675" t="str">
            <v>BOYACÁ</v>
          </cell>
          <cell r="B1675">
            <v>15</v>
          </cell>
          <cell r="E1675" t="str">
            <v xml:space="preserve">BOYACÁSABOYA </v>
          </cell>
          <cell r="F1675">
            <v>15632</v>
          </cell>
          <cell r="H1675" t="str">
            <v xml:space="preserve">BOYACÁSABOYA PANTANOS </v>
          </cell>
          <cell r="I1675">
            <v>15632003</v>
          </cell>
        </row>
        <row r="1676">
          <cell r="A1676" t="str">
            <v>BOYACÁ</v>
          </cell>
          <cell r="B1676">
            <v>15</v>
          </cell>
          <cell r="E1676" t="str">
            <v xml:space="preserve">BOYACÁSABOYA </v>
          </cell>
          <cell r="F1676">
            <v>15632</v>
          </cell>
          <cell r="H1676" t="str">
            <v>BOYACÁSABOYA EL MOLINO</v>
          </cell>
          <cell r="I1676">
            <v>15632004</v>
          </cell>
        </row>
        <row r="1677">
          <cell r="A1677" t="str">
            <v>BOYACÁ</v>
          </cell>
          <cell r="B1677">
            <v>15</v>
          </cell>
          <cell r="E1677" t="str">
            <v xml:space="preserve">BOYACÁSABOYA </v>
          </cell>
          <cell r="F1677">
            <v>15632</v>
          </cell>
          <cell r="H1677" t="str">
            <v xml:space="preserve">BOYACÁSABOYA VELANDIA </v>
          </cell>
          <cell r="I1677">
            <v>15632005</v>
          </cell>
        </row>
        <row r="1678">
          <cell r="A1678" t="str">
            <v>BOYACÁ</v>
          </cell>
          <cell r="B1678">
            <v>15</v>
          </cell>
          <cell r="E1678" t="str">
            <v>BOYACÁSACHICA</v>
          </cell>
          <cell r="F1678">
            <v>15638</v>
          </cell>
          <cell r="H1678" t="str">
            <v>BOYACÁSACHICASÁCHICA</v>
          </cell>
          <cell r="I1678">
            <v>15638000</v>
          </cell>
        </row>
        <row r="1679">
          <cell r="A1679" t="str">
            <v>BOYACÁ</v>
          </cell>
          <cell r="B1679">
            <v>15</v>
          </cell>
          <cell r="E1679" t="str">
            <v xml:space="preserve">BOYACÁSAMACA </v>
          </cell>
          <cell r="F1679">
            <v>15646</v>
          </cell>
          <cell r="H1679" t="str">
            <v xml:space="preserve">BOYACÁSAMACA SAMACÁ </v>
          </cell>
          <cell r="I1679">
            <v>15646000</v>
          </cell>
        </row>
        <row r="1680">
          <cell r="A1680" t="str">
            <v>BOYACÁ</v>
          </cell>
          <cell r="B1680">
            <v>15</v>
          </cell>
          <cell r="E1680" t="str">
            <v xml:space="preserve">BOYACÁSAMACA </v>
          </cell>
          <cell r="F1680">
            <v>15646</v>
          </cell>
          <cell r="H1680" t="str">
            <v>BOYACÁSAMACA LA CUMBRE</v>
          </cell>
          <cell r="I1680">
            <v>15646001</v>
          </cell>
        </row>
        <row r="1681">
          <cell r="A1681" t="str">
            <v>BOYACÁ</v>
          </cell>
          <cell r="B1681">
            <v>15</v>
          </cell>
          <cell r="E1681" t="str">
            <v xml:space="preserve">BOYACÁSAMACA </v>
          </cell>
          <cell r="F1681">
            <v>15646</v>
          </cell>
          <cell r="H1681" t="str">
            <v xml:space="preserve">BOYACÁSAMACA LA FABRICA </v>
          </cell>
          <cell r="I1681">
            <v>15646002</v>
          </cell>
        </row>
        <row r="1682">
          <cell r="A1682" t="str">
            <v>BOYACÁ</v>
          </cell>
          <cell r="B1682">
            <v>15</v>
          </cell>
          <cell r="E1682" t="str">
            <v xml:space="preserve">BOYACÁSAMACA </v>
          </cell>
          <cell r="F1682">
            <v>15646</v>
          </cell>
          <cell r="H1682" t="str">
            <v xml:space="preserve">BOYACÁSAMACA SALAMANACA </v>
          </cell>
          <cell r="I1682">
            <v>15646003</v>
          </cell>
        </row>
        <row r="1683">
          <cell r="A1683" t="str">
            <v>BOYACÁ</v>
          </cell>
          <cell r="B1683">
            <v>15</v>
          </cell>
          <cell r="E1683" t="str">
            <v xml:space="preserve">BOYACÁSAMACA </v>
          </cell>
          <cell r="F1683">
            <v>15646</v>
          </cell>
          <cell r="H1683" t="str">
            <v>BOYACÁSAMACA TIBAQUIRÁ</v>
          </cell>
          <cell r="I1683">
            <v>15646004</v>
          </cell>
        </row>
        <row r="1684">
          <cell r="A1684" t="str">
            <v>BOYACÁ</v>
          </cell>
          <cell r="B1684">
            <v>15</v>
          </cell>
          <cell r="E1684" t="str">
            <v>BOYACÁSAN EDUARDO</v>
          </cell>
          <cell r="F1684">
            <v>15660</v>
          </cell>
          <cell r="H1684" t="str">
            <v>BOYACÁSAN EDUARDOSAN EDUARDO</v>
          </cell>
          <cell r="I1684">
            <v>15660000</v>
          </cell>
        </row>
        <row r="1685">
          <cell r="A1685" t="str">
            <v>BOYACÁ</v>
          </cell>
          <cell r="B1685">
            <v>15</v>
          </cell>
          <cell r="E1685" t="str">
            <v xml:space="preserve">BOYACÁSAN JOSE DE PARE </v>
          </cell>
          <cell r="F1685">
            <v>15664</v>
          </cell>
          <cell r="H1685" t="str">
            <v xml:space="preserve">BOYACÁSAN JOSE DE PARE SAN JOSÉ DE PARE </v>
          </cell>
          <cell r="I1685">
            <v>15664000</v>
          </cell>
        </row>
        <row r="1686">
          <cell r="A1686" t="str">
            <v>BOYACÁ</v>
          </cell>
          <cell r="B1686">
            <v>15</v>
          </cell>
          <cell r="E1686" t="str">
            <v xml:space="preserve">BOYACÁSAN LUIS DE GACENO </v>
          </cell>
          <cell r="F1686">
            <v>15667</v>
          </cell>
          <cell r="H1686" t="str">
            <v xml:space="preserve">BOYACÁSAN LUIS DE GACENO SAN LUIS DE GACENO </v>
          </cell>
          <cell r="I1686">
            <v>15667000</v>
          </cell>
        </row>
        <row r="1687">
          <cell r="A1687" t="str">
            <v>BOYACÁ</v>
          </cell>
          <cell r="B1687">
            <v>15</v>
          </cell>
          <cell r="E1687" t="str">
            <v xml:space="preserve">BOYACÁSAN LUIS DE GACENO </v>
          </cell>
          <cell r="F1687">
            <v>15667</v>
          </cell>
          <cell r="H1687" t="str">
            <v xml:space="preserve">BOYACÁSAN LUIS DE GACENO SANTA TERESA </v>
          </cell>
          <cell r="I1687">
            <v>15667001</v>
          </cell>
        </row>
        <row r="1688">
          <cell r="A1688" t="str">
            <v>BOYACÁ</v>
          </cell>
          <cell r="B1688">
            <v>15</v>
          </cell>
          <cell r="E1688" t="str">
            <v xml:space="preserve">BOYACÁSAN LUIS DE GACENO </v>
          </cell>
          <cell r="F1688">
            <v>15667</v>
          </cell>
          <cell r="H1688" t="str">
            <v xml:space="preserve">BOYACÁSAN LUIS DE GACENO HORIZONTES </v>
          </cell>
          <cell r="I1688">
            <v>15667003</v>
          </cell>
        </row>
        <row r="1689">
          <cell r="A1689" t="str">
            <v>BOYACÁ</v>
          </cell>
          <cell r="B1689">
            <v>15</v>
          </cell>
          <cell r="E1689" t="str">
            <v xml:space="preserve">BOYACÁSAN LUIS DE GACENO </v>
          </cell>
          <cell r="F1689">
            <v>15667</v>
          </cell>
          <cell r="H1689" t="str">
            <v xml:space="preserve">BOYACÁSAN LUIS DE GACENO SAN CARLOS </v>
          </cell>
          <cell r="I1689">
            <v>15667005</v>
          </cell>
        </row>
        <row r="1690">
          <cell r="A1690" t="str">
            <v>BOYACÁ</v>
          </cell>
          <cell r="B1690">
            <v>15</v>
          </cell>
          <cell r="E1690" t="str">
            <v>BOYACÁSAN MATEO</v>
          </cell>
          <cell r="F1690">
            <v>15673</v>
          </cell>
          <cell r="H1690" t="str">
            <v>BOYACÁSAN MATEOSAN MATEO</v>
          </cell>
          <cell r="I1690">
            <v>15673000</v>
          </cell>
        </row>
        <row r="1691">
          <cell r="A1691" t="str">
            <v>BOYACÁ</v>
          </cell>
          <cell r="B1691">
            <v>15</v>
          </cell>
          <cell r="E1691" t="str">
            <v xml:space="preserve">BOYACÁSAN MIGUEL DE SEMA </v>
          </cell>
          <cell r="F1691">
            <v>15676</v>
          </cell>
          <cell r="H1691" t="str">
            <v xml:space="preserve">BOYACÁSAN MIGUEL DE SEMA SAN MIGUEL DE SEMA </v>
          </cell>
          <cell r="I1691">
            <v>15676000</v>
          </cell>
        </row>
        <row r="1692">
          <cell r="A1692" t="str">
            <v>BOYACÁ</v>
          </cell>
          <cell r="B1692">
            <v>15</v>
          </cell>
          <cell r="E1692" t="str">
            <v>BOYACÁSAN PABLO DE BORBUR</v>
          </cell>
          <cell r="F1692">
            <v>15681</v>
          </cell>
          <cell r="H1692" t="str">
            <v>BOYACÁSAN PABLO DE BORBURSAN PABLO DE BORBUR</v>
          </cell>
          <cell r="I1692">
            <v>15681000</v>
          </cell>
        </row>
        <row r="1693">
          <cell r="A1693" t="str">
            <v>BOYACÁ</v>
          </cell>
          <cell r="B1693">
            <v>15</v>
          </cell>
          <cell r="E1693" t="str">
            <v>BOYACÁSAN PABLO DE BORBUR</v>
          </cell>
          <cell r="F1693">
            <v>15681</v>
          </cell>
          <cell r="H1693" t="str">
            <v xml:space="preserve">BOYACÁSAN PABLO DE BORBURSECTOR PEÑA BLANCA </v>
          </cell>
          <cell r="I1693">
            <v>15681004</v>
          </cell>
        </row>
        <row r="1694">
          <cell r="A1694" t="str">
            <v>BOYACÁ</v>
          </cell>
          <cell r="B1694">
            <v>15</v>
          </cell>
          <cell r="E1694" t="str">
            <v>BOYACÁSAN PABLO DE BORBUR</v>
          </cell>
          <cell r="F1694">
            <v>15681</v>
          </cell>
          <cell r="H1694" t="str">
            <v>BOYACÁSAN PABLO DE BORBURSANTA BÁRBARA</v>
          </cell>
          <cell r="I1694">
            <v>15681005</v>
          </cell>
        </row>
        <row r="1695">
          <cell r="A1695" t="str">
            <v>BOYACÁ</v>
          </cell>
          <cell r="B1695">
            <v>15</v>
          </cell>
          <cell r="E1695" t="str">
            <v>BOYACÁSAN PABLO DE BORBUR</v>
          </cell>
          <cell r="F1695">
            <v>15681</v>
          </cell>
          <cell r="H1695" t="str">
            <v xml:space="preserve">BOYACÁSAN PABLO DE BORBURSAN MARTÍN </v>
          </cell>
          <cell r="I1695">
            <v>15681006</v>
          </cell>
        </row>
        <row r="1696">
          <cell r="A1696" t="str">
            <v>BOYACÁ</v>
          </cell>
          <cell r="B1696">
            <v>15</v>
          </cell>
          <cell r="E1696" t="str">
            <v>BOYACÁSAN PABLO DE BORBUR</v>
          </cell>
          <cell r="F1696">
            <v>15681</v>
          </cell>
          <cell r="H1696" t="str">
            <v>BOYACÁSAN PABLO DE BORBURCOSCUEZ</v>
          </cell>
          <cell r="I1696">
            <v>15681007</v>
          </cell>
        </row>
        <row r="1697">
          <cell r="A1697" t="str">
            <v>BOYACÁ</v>
          </cell>
          <cell r="B1697">
            <v>15</v>
          </cell>
          <cell r="E1697" t="str">
            <v>BOYACÁSANTANA</v>
          </cell>
          <cell r="F1697">
            <v>15686</v>
          </cell>
          <cell r="H1697" t="str">
            <v>BOYACÁSANTANASANTANA</v>
          </cell>
          <cell r="I1697">
            <v>15686000</v>
          </cell>
        </row>
        <row r="1698">
          <cell r="A1698" t="str">
            <v>BOYACÁ</v>
          </cell>
          <cell r="B1698">
            <v>15</v>
          </cell>
          <cell r="E1698" t="str">
            <v>BOYACÁSANTA MARIA</v>
          </cell>
          <cell r="F1698">
            <v>15690</v>
          </cell>
          <cell r="H1698" t="str">
            <v>BOYACÁSANTA MARIASANTA MARÍA</v>
          </cell>
          <cell r="I1698">
            <v>15690000</v>
          </cell>
        </row>
        <row r="1699">
          <cell r="A1699" t="str">
            <v>BOYACÁ</v>
          </cell>
          <cell r="B1699">
            <v>15</v>
          </cell>
          <cell r="E1699" t="str">
            <v>BOYACÁSANTA MARIA</v>
          </cell>
          <cell r="F1699">
            <v>15690</v>
          </cell>
          <cell r="H1699" t="str">
            <v xml:space="preserve">BOYACÁSANTA MARIACAÑO NEGRO </v>
          </cell>
          <cell r="I1699">
            <v>15690001</v>
          </cell>
        </row>
        <row r="1700">
          <cell r="A1700" t="str">
            <v>BOYACÁ</v>
          </cell>
          <cell r="B1700">
            <v>15</v>
          </cell>
          <cell r="E1700" t="str">
            <v>BOYACÁSANTA ROSA DE VITERBO</v>
          </cell>
          <cell r="F1700">
            <v>15693</v>
          </cell>
          <cell r="H1700" t="str">
            <v>BOYACÁSANTA ROSA DE VITERBOSANTA ROSA DE VITERBO</v>
          </cell>
          <cell r="I1700">
            <v>15693000</v>
          </cell>
        </row>
        <row r="1701">
          <cell r="A1701" t="str">
            <v>BOYACÁ</v>
          </cell>
          <cell r="B1701">
            <v>15</v>
          </cell>
          <cell r="E1701" t="str">
            <v>BOYACÁSANTA ROSA DE VITERBO</v>
          </cell>
          <cell r="F1701">
            <v>15693</v>
          </cell>
          <cell r="H1701" t="str">
            <v xml:space="preserve">BOYACÁSANTA ROSA DE VITERBOEL IMPERIO </v>
          </cell>
          <cell r="I1701">
            <v>15693002</v>
          </cell>
        </row>
        <row r="1702">
          <cell r="A1702" t="str">
            <v>BOYACÁ</v>
          </cell>
          <cell r="B1702">
            <v>15</v>
          </cell>
          <cell r="E1702" t="str">
            <v>BOYACÁSANTA SOFIA</v>
          </cell>
          <cell r="F1702">
            <v>15696</v>
          </cell>
          <cell r="H1702" t="str">
            <v>BOYACÁSANTA SOFIASANTA SOFÍA</v>
          </cell>
          <cell r="I1702">
            <v>15696000</v>
          </cell>
        </row>
        <row r="1703">
          <cell r="A1703" t="str">
            <v>BOYACÁ</v>
          </cell>
          <cell r="B1703">
            <v>15</v>
          </cell>
          <cell r="E1703" t="str">
            <v>BOYACÁSATIVANORTE</v>
          </cell>
          <cell r="F1703">
            <v>15720</v>
          </cell>
          <cell r="H1703" t="str">
            <v>BOYACÁSATIVANORTESATIVANORTE</v>
          </cell>
          <cell r="I1703">
            <v>15720000</v>
          </cell>
        </row>
        <row r="1704">
          <cell r="A1704" t="str">
            <v>BOYACÁ</v>
          </cell>
          <cell r="B1704">
            <v>15</v>
          </cell>
          <cell r="E1704" t="str">
            <v>BOYACÁSATIVANORTE</v>
          </cell>
          <cell r="F1704">
            <v>15720</v>
          </cell>
          <cell r="H1704" t="str">
            <v xml:space="preserve">BOYACÁSATIVANORTESATIVA VIEJO </v>
          </cell>
          <cell r="I1704">
            <v>15720001</v>
          </cell>
        </row>
        <row r="1705">
          <cell r="A1705" t="str">
            <v>BOYACÁ</v>
          </cell>
          <cell r="B1705">
            <v>15</v>
          </cell>
          <cell r="E1705" t="str">
            <v>BOYACÁSATIVANORTE</v>
          </cell>
          <cell r="F1705">
            <v>15720</v>
          </cell>
          <cell r="H1705" t="str">
            <v>BOYACÁSATIVANORTELA JUPA</v>
          </cell>
          <cell r="I1705">
            <v>15720002</v>
          </cell>
        </row>
        <row r="1706">
          <cell r="A1706" t="str">
            <v>BOYACÁ</v>
          </cell>
          <cell r="B1706">
            <v>15</v>
          </cell>
          <cell r="E1706" t="str">
            <v>BOYACÁSATIVASUR</v>
          </cell>
          <cell r="F1706">
            <v>15723</v>
          </cell>
          <cell r="H1706" t="str">
            <v>BOYACÁSATIVASURSATIVASUR</v>
          </cell>
          <cell r="I1706">
            <v>15723000</v>
          </cell>
        </row>
        <row r="1707">
          <cell r="A1707" t="str">
            <v>BOYACÁ</v>
          </cell>
          <cell r="B1707">
            <v>15</v>
          </cell>
          <cell r="E1707" t="str">
            <v>BOYACÁSIACHOQUE</v>
          </cell>
          <cell r="F1707">
            <v>15740</v>
          </cell>
          <cell r="H1707" t="str">
            <v>BOYACÁSIACHOQUESIACHOQUE</v>
          </cell>
          <cell r="I1707">
            <v>15740000</v>
          </cell>
        </row>
        <row r="1708">
          <cell r="A1708" t="str">
            <v>BOYACÁ</v>
          </cell>
          <cell r="B1708">
            <v>15</v>
          </cell>
          <cell r="E1708" t="str">
            <v>BOYACÁSOATA</v>
          </cell>
          <cell r="F1708">
            <v>15753</v>
          </cell>
          <cell r="H1708" t="str">
            <v>BOYACÁSOATASOATÁ</v>
          </cell>
          <cell r="I1708">
            <v>15753000</v>
          </cell>
        </row>
        <row r="1709">
          <cell r="A1709" t="str">
            <v>BOYACÁ</v>
          </cell>
          <cell r="B1709">
            <v>15</v>
          </cell>
          <cell r="E1709" t="str">
            <v>BOYACÁSOATA</v>
          </cell>
          <cell r="F1709">
            <v>15753</v>
          </cell>
          <cell r="H1709" t="str">
            <v>BOYACÁSOATAPUENTE PINZÓN</v>
          </cell>
          <cell r="I1709">
            <v>15753002</v>
          </cell>
        </row>
        <row r="1710">
          <cell r="A1710" t="str">
            <v>BOYACÁ</v>
          </cell>
          <cell r="B1710">
            <v>15</v>
          </cell>
          <cell r="E1710" t="str">
            <v>BOYACÁSOATA</v>
          </cell>
          <cell r="F1710">
            <v>15753</v>
          </cell>
          <cell r="H1710" t="str">
            <v xml:space="preserve">BOYACÁSOATALA COSTA </v>
          </cell>
          <cell r="I1710">
            <v>15753006</v>
          </cell>
        </row>
        <row r="1711">
          <cell r="A1711" t="str">
            <v>BOYACÁ</v>
          </cell>
          <cell r="B1711">
            <v>15</v>
          </cell>
          <cell r="E1711" t="str">
            <v>BOYACÁSOATA</v>
          </cell>
          <cell r="F1711">
            <v>15753</v>
          </cell>
          <cell r="H1711" t="str">
            <v>BOYACÁSOATALA JOBONERA</v>
          </cell>
          <cell r="I1711">
            <v>15753007</v>
          </cell>
        </row>
        <row r="1712">
          <cell r="A1712" t="str">
            <v>BOYACÁ</v>
          </cell>
          <cell r="B1712">
            <v>15</v>
          </cell>
          <cell r="E1712" t="str">
            <v xml:space="preserve">BOYACÁSOCOTA </v>
          </cell>
          <cell r="F1712">
            <v>15755</v>
          </cell>
          <cell r="H1712" t="str">
            <v xml:space="preserve">BOYACÁSOCOTA SOCOTÁ </v>
          </cell>
          <cell r="I1712">
            <v>15755000</v>
          </cell>
        </row>
        <row r="1713">
          <cell r="A1713" t="str">
            <v>BOYACÁ</v>
          </cell>
          <cell r="B1713">
            <v>15</v>
          </cell>
          <cell r="E1713" t="str">
            <v xml:space="preserve">BOYACÁSOCOTA </v>
          </cell>
          <cell r="F1713">
            <v>15755</v>
          </cell>
          <cell r="H1713" t="str">
            <v xml:space="preserve">BOYACÁSOCOTA CHIPAVIEJO </v>
          </cell>
          <cell r="I1713">
            <v>15755001</v>
          </cell>
        </row>
        <row r="1714">
          <cell r="A1714" t="str">
            <v>BOYACÁ</v>
          </cell>
          <cell r="B1714">
            <v>15</v>
          </cell>
          <cell r="E1714" t="str">
            <v xml:space="preserve">BOYACÁSOCOTA </v>
          </cell>
          <cell r="F1714">
            <v>15755</v>
          </cell>
          <cell r="H1714" t="str">
            <v>BOYACÁSOCOTA LOS PINOS</v>
          </cell>
          <cell r="I1714">
            <v>15755004</v>
          </cell>
        </row>
        <row r="1715">
          <cell r="A1715" t="str">
            <v>BOYACÁ</v>
          </cell>
          <cell r="B1715">
            <v>15</v>
          </cell>
          <cell r="E1715" t="str">
            <v xml:space="preserve">BOYACÁSOCOTA </v>
          </cell>
          <cell r="F1715">
            <v>15755</v>
          </cell>
          <cell r="H1715" t="str">
            <v>BOYACÁSOCOTA PUEBLOVIEJO</v>
          </cell>
          <cell r="I1715">
            <v>15755005</v>
          </cell>
        </row>
        <row r="1716">
          <cell r="A1716" t="str">
            <v>BOYACÁ</v>
          </cell>
          <cell r="B1716">
            <v>15</v>
          </cell>
          <cell r="E1716" t="str">
            <v xml:space="preserve">BOYACÁSOCOTA </v>
          </cell>
          <cell r="F1716">
            <v>15755</v>
          </cell>
          <cell r="H1716" t="str">
            <v>BOYACÁSOCOTA COSCATIVA</v>
          </cell>
          <cell r="I1716">
            <v>15755006</v>
          </cell>
        </row>
        <row r="1717">
          <cell r="A1717" t="str">
            <v>BOYACÁ</v>
          </cell>
          <cell r="B1717">
            <v>15</v>
          </cell>
          <cell r="E1717" t="str">
            <v>BOYACÁSOCHA</v>
          </cell>
          <cell r="F1717">
            <v>15757</v>
          </cell>
          <cell r="H1717" t="str">
            <v>BOYACÁSOCHASOCHA</v>
          </cell>
          <cell r="I1717">
            <v>15757000</v>
          </cell>
        </row>
        <row r="1718">
          <cell r="A1718" t="str">
            <v>BOYACÁ</v>
          </cell>
          <cell r="B1718">
            <v>15</v>
          </cell>
          <cell r="E1718" t="str">
            <v>BOYACÁSOCHA</v>
          </cell>
          <cell r="F1718">
            <v>15757</v>
          </cell>
          <cell r="H1718" t="str">
            <v xml:space="preserve">BOYACÁSOCHAPUEBLO NUEVO </v>
          </cell>
          <cell r="I1718">
            <v>15757001</v>
          </cell>
        </row>
        <row r="1719">
          <cell r="A1719" t="str">
            <v>BOYACÁ</v>
          </cell>
          <cell r="B1719">
            <v>15</v>
          </cell>
          <cell r="E1719" t="str">
            <v>BOYACÁSOCHA</v>
          </cell>
          <cell r="F1719">
            <v>15757</v>
          </cell>
          <cell r="H1719" t="str">
            <v xml:space="preserve">BOYACÁSOCHASANTA TERESA </v>
          </cell>
          <cell r="I1719">
            <v>15757002</v>
          </cell>
        </row>
        <row r="1720">
          <cell r="A1720" t="str">
            <v>BOYACÁ</v>
          </cell>
          <cell r="B1720">
            <v>15</v>
          </cell>
          <cell r="E1720" t="str">
            <v xml:space="preserve">BOYACÁSOGAMOSO </v>
          </cell>
          <cell r="F1720">
            <v>15759</v>
          </cell>
          <cell r="H1720" t="str">
            <v xml:space="preserve">BOYACÁSOGAMOSO SOGAMOSO </v>
          </cell>
          <cell r="I1720">
            <v>15759000</v>
          </cell>
        </row>
        <row r="1721">
          <cell r="A1721" t="str">
            <v>BOYACÁ</v>
          </cell>
          <cell r="B1721">
            <v>15</v>
          </cell>
          <cell r="E1721" t="str">
            <v xml:space="preserve">BOYACÁSOGAMOSO </v>
          </cell>
          <cell r="F1721">
            <v>15759</v>
          </cell>
          <cell r="H1721" t="str">
            <v>BOYACÁSOGAMOSO MORCÁ</v>
          </cell>
          <cell r="I1721">
            <v>15759001</v>
          </cell>
        </row>
        <row r="1722">
          <cell r="A1722" t="str">
            <v>BOYACÁ</v>
          </cell>
          <cell r="B1722">
            <v>15</v>
          </cell>
          <cell r="E1722" t="str">
            <v xml:space="preserve">BOYACÁSOGAMOSO </v>
          </cell>
          <cell r="F1722">
            <v>15759</v>
          </cell>
          <cell r="H1722" t="str">
            <v xml:space="preserve">BOYACÁSOGAMOSO MORTIÑAL </v>
          </cell>
          <cell r="I1722">
            <v>15759002</v>
          </cell>
        </row>
        <row r="1723">
          <cell r="A1723" t="str">
            <v>BOYACÁ</v>
          </cell>
          <cell r="B1723">
            <v>15</v>
          </cell>
          <cell r="E1723" t="str">
            <v xml:space="preserve">BOYACÁSOGAMOSO </v>
          </cell>
          <cell r="F1723">
            <v>15759</v>
          </cell>
          <cell r="H1723" t="str">
            <v>BOYACÁSOGAMOSO VANEGAS</v>
          </cell>
          <cell r="I1723">
            <v>15759003</v>
          </cell>
        </row>
        <row r="1724">
          <cell r="A1724" t="str">
            <v>BOYACÁ</v>
          </cell>
          <cell r="B1724">
            <v>15</v>
          </cell>
          <cell r="E1724" t="str">
            <v xml:space="preserve">BOYACÁSOGAMOSO </v>
          </cell>
          <cell r="F1724">
            <v>15759</v>
          </cell>
          <cell r="H1724" t="str">
            <v>BOYACÁSOGAMOSO SIATAME</v>
          </cell>
          <cell r="I1724">
            <v>15759004</v>
          </cell>
        </row>
        <row r="1725">
          <cell r="A1725" t="str">
            <v>BOYACÁ</v>
          </cell>
          <cell r="B1725">
            <v>15</v>
          </cell>
          <cell r="E1725" t="str">
            <v xml:space="preserve">BOYACÁSOGAMOSO </v>
          </cell>
          <cell r="F1725">
            <v>15759</v>
          </cell>
          <cell r="H1725" t="str">
            <v xml:space="preserve">BOYACÁSOGAMOSO EL CRUCERO </v>
          </cell>
          <cell r="I1725">
            <v>15759005</v>
          </cell>
        </row>
        <row r="1726">
          <cell r="A1726" t="str">
            <v>BOYACÁ</v>
          </cell>
          <cell r="B1726">
            <v>15</v>
          </cell>
          <cell r="E1726" t="str">
            <v xml:space="preserve">BOYACÁSOGAMOSO </v>
          </cell>
          <cell r="F1726">
            <v>15759</v>
          </cell>
          <cell r="H1726" t="str">
            <v xml:space="preserve">BOYACÁSOGAMOSO ALCAPARRAL </v>
          </cell>
          <cell r="I1726">
            <v>15759006</v>
          </cell>
        </row>
        <row r="1727">
          <cell r="A1727" t="str">
            <v>BOYACÁ</v>
          </cell>
          <cell r="B1727">
            <v>15</v>
          </cell>
          <cell r="E1727" t="str">
            <v xml:space="preserve">BOYACÁSOGAMOSO </v>
          </cell>
          <cell r="F1727">
            <v>15759</v>
          </cell>
          <cell r="H1727" t="str">
            <v>BOYACÁSOGAMOSO MILAGRO Y PLAYITA</v>
          </cell>
          <cell r="I1727">
            <v>15759007</v>
          </cell>
        </row>
        <row r="1728">
          <cell r="A1728" t="str">
            <v>BOYACÁ</v>
          </cell>
          <cell r="B1728">
            <v>15</v>
          </cell>
          <cell r="E1728" t="str">
            <v>BOYACÁSOMONDOCO</v>
          </cell>
          <cell r="F1728">
            <v>15761</v>
          </cell>
          <cell r="H1728" t="str">
            <v>BOYACÁSOMONDOCOSOMONDOCO</v>
          </cell>
          <cell r="I1728">
            <v>15761000</v>
          </cell>
        </row>
        <row r="1729">
          <cell r="A1729" t="str">
            <v>BOYACÁ</v>
          </cell>
          <cell r="B1729">
            <v>15</v>
          </cell>
          <cell r="E1729" t="str">
            <v xml:space="preserve">BOYACÁSORA </v>
          </cell>
          <cell r="F1729">
            <v>15762</v>
          </cell>
          <cell r="H1729" t="str">
            <v xml:space="preserve">BOYACÁSORA SORA </v>
          </cell>
          <cell r="I1729">
            <v>15762000</v>
          </cell>
        </row>
        <row r="1730">
          <cell r="A1730" t="str">
            <v>BOYACÁ</v>
          </cell>
          <cell r="B1730">
            <v>15</v>
          </cell>
          <cell r="E1730" t="str">
            <v>BOYACÁSOTAQUIRA</v>
          </cell>
          <cell r="F1730">
            <v>15763</v>
          </cell>
          <cell r="H1730" t="str">
            <v>BOYACÁSOTAQUIRASOTAQUIRÁ</v>
          </cell>
          <cell r="I1730">
            <v>15763000</v>
          </cell>
        </row>
        <row r="1731">
          <cell r="A1731" t="str">
            <v>BOYACÁ</v>
          </cell>
          <cell r="B1731">
            <v>15</v>
          </cell>
          <cell r="E1731" t="str">
            <v>BOYACÁSOTAQUIRA</v>
          </cell>
          <cell r="F1731">
            <v>15763</v>
          </cell>
          <cell r="H1731" t="str">
            <v xml:space="preserve">BOYACÁSOTAQUIRAEL MORAL </v>
          </cell>
          <cell r="I1731">
            <v>15763001</v>
          </cell>
        </row>
        <row r="1732">
          <cell r="A1732" t="str">
            <v>BOYACÁ</v>
          </cell>
          <cell r="B1732">
            <v>15</v>
          </cell>
          <cell r="E1732" t="str">
            <v>BOYACÁSOTAQUIRA</v>
          </cell>
          <cell r="F1732">
            <v>15763</v>
          </cell>
          <cell r="H1732" t="str">
            <v>BOYACÁSOTAQUIRABOSIGAS</v>
          </cell>
          <cell r="I1732">
            <v>15763002</v>
          </cell>
        </row>
        <row r="1733">
          <cell r="A1733" t="str">
            <v>BOYACÁ</v>
          </cell>
          <cell r="B1733">
            <v>15</v>
          </cell>
          <cell r="E1733" t="str">
            <v>BOYACÁSOTAQUIRA</v>
          </cell>
          <cell r="F1733">
            <v>15763</v>
          </cell>
          <cell r="H1733" t="str">
            <v>BOYACÁSOTAQUIRACERREÑO</v>
          </cell>
          <cell r="I1733">
            <v>15763003</v>
          </cell>
        </row>
        <row r="1734">
          <cell r="A1734" t="str">
            <v>BOYACÁ</v>
          </cell>
          <cell r="B1734">
            <v>15</v>
          </cell>
          <cell r="E1734" t="str">
            <v xml:space="preserve">BOYACÁSORACA </v>
          </cell>
          <cell r="F1734">
            <v>15764</v>
          </cell>
          <cell r="H1734" t="str">
            <v xml:space="preserve">BOYACÁSORACA SORACÁ </v>
          </cell>
          <cell r="I1734">
            <v>15764000</v>
          </cell>
        </row>
        <row r="1735">
          <cell r="A1735" t="str">
            <v>BOYACÁ</v>
          </cell>
          <cell r="B1735">
            <v>15</v>
          </cell>
          <cell r="E1735" t="str">
            <v>BOYACÁSUSACON</v>
          </cell>
          <cell r="F1735">
            <v>15774</v>
          </cell>
          <cell r="H1735" t="str">
            <v>BOYACÁSUSACONSUSACÓN</v>
          </cell>
          <cell r="I1735">
            <v>15774000</v>
          </cell>
        </row>
        <row r="1736">
          <cell r="A1736" t="str">
            <v>BOYACÁ</v>
          </cell>
          <cell r="B1736">
            <v>15</v>
          </cell>
          <cell r="E1736" t="str">
            <v>BOYACÁSUTAMARCHAN</v>
          </cell>
          <cell r="F1736">
            <v>15776</v>
          </cell>
          <cell r="H1736" t="str">
            <v>BOYACÁSUTAMARCHANSUTAMARCHÁN</v>
          </cell>
          <cell r="I1736">
            <v>15776000</v>
          </cell>
        </row>
        <row r="1737">
          <cell r="A1737" t="str">
            <v>BOYACÁ</v>
          </cell>
          <cell r="B1737">
            <v>15</v>
          </cell>
          <cell r="E1737" t="str">
            <v>BOYACÁSUTATENZA</v>
          </cell>
          <cell r="F1737">
            <v>15778</v>
          </cell>
          <cell r="H1737" t="str">
            <v>BOYACÁSUTATENZASUTATENZA</v>
          </cell>
          <cell r="I1737">
            <v>15778000</v>
          </cell>
        </row>
        <row r="1738">
          <cell r="A1738" t="str">
            <v>BOYACÁ</v>
          </cell>
          <cell r="B1738">
            <v>15</v>
          </cell>
          <cell r="E1738" t="str">
            <v>BOYACÁTASCO</v>
          </cell>
          <cell r="F1738">
            <v>15790</v>
          </cell>
          <cell r="H1738" t="str">
            <v>BOYACÁTASCOTASCO</v>
          </cell>
          <cell r="I1738">
            <v>15790000</v>
          </cell>
        </row>
        <row r="1739">
          <cell r="A1739" t="str">
            <v>BOYACÁ</v>
          </cell>
          <cell r="B1739">
            <v>15</v>
          </cell>
          <cell r="E1739" t="str">
            <v>BOYACÁTASCO</v>
          </cell>
          <cell r="F1739">
            <v>15790</v>
          </cell>
          <cell r="H1739" t="str">
            <v xml:space="preserve">BOYACÁTASCOLIBERTADORES </v>
          </cell>
          <cell r="I1739">
            <v>15790001</v>
          </cell>
        </row>
        <row r="1740">
          <cell r="A1740" t="str">
            <v>BOYACÁ</v>
          </cell>
          <cell r="B1740">
            <v>15</v>
          </cell>
          <cell r="E1740" t="str">
            <v>BOYACÁTASCO</v>
          </cell>
          <cell r="F1740">
            <v>15790</v>
          </cell>
          <cell r="H1740" t="str">
            <v xml:space="preserve">BOYACÁTASCOLA CHAPA </v>
          </cell>
          <cell r="I1740">
            <v>15790002</v>
          </cell>
        </row>
        <row r="1741">
          <cell r="A1741" t="str">
            <v>BOYACÁ</v>
          </cell>
          <cell r="B1741">
            <v>15</v>
          </cell>
          <cell r="E1741" t="str">
            <v>BOYACÁTENZA</v>
          </cell>
          <cell r="F1741">
            <v>15798</v>
          </cell>
          <cell r="H1741" t="str">
            <v>BOYACÁTENZATENZA</v>
          </cell>
          <cell r="I1741">
            <v>15798000</v>
          </cell>
        </row>
        <row r="1742">
          <cell r="A1742" t="str">
            <v>BOYACÁ</v>
          </cell>
          <cell r="B1742">
            <v>15</v>
          </cell>
          <cell r="E1742" t="str">
            <v xml:space="preserve">BOYACÁTIBANA </v>
          </cell>
          <cell r="F1742">
            <v>15804</v>
          </cell>
          <cell r="H1742" t="str">
            <v xml:space="preserve">BOYACÁTIBANA TIBANÁ </v>
          </cell>
          <cell r="I1742">
            <v>15804000</v>
          </cell>
        </row>
        <row r="1743">
          <cell r="A1743" t="str">
            <v>BOYACÁ</v>
          </cell>
          <cell r="B1743">
            <v>15</v>
          </cell>
          <cell r="E1743" t="str">
            <v xml:space="preserve">BOYACÁTIBASOSA </v>
          </cell>
          <cell r="F1743">
            <v>15806</v>
          </cell>
          <cell r="H1743" t="str">
            <v xml:space="preserve">BOYACÁTIBASOSA TIBASOSA </v>
          </cell>
          <cell r="I1743">
            <v>15806000</v>
          </cell>
        </row>
        <row r="1744">
          <cell r="A1744" t="str">
            <v>BOYACÁ</v>
          </cell>
          <cell r="B1744">
            <v>15</v>
          </cell>
          <cell r="E1744" t="str">
            <v xml:space="preserve">BOYACÁTIBASOSA </v>
          </cell>
          <cell r="F1744">
            <v>15806</v>
          </cell>
          <cell r="H1744" t="str">
            <v xml:space="preserve">BOYACÁTIBASOSA EL PARAÍSO </v>
          </cell>
          <cell r="I1744">
            <v>15806002</v>
          </cell>
        </row>
        <row r="1745">
          <cell r="A1745" t="str">
            <v>BOYACÁ</v>
          </cell>
          <cell r="B1745">
            <v>15</v>
          </cell>
          <cell r="E1745" t="str">
            <v xml:space="preserve">BOYACÁTIBASOSA </v>
          </cell>
          <cell r="F1745">
            <v>15806</v>
          </cell>
          <cell r="H1745" t="str">
            <v xml:space="preserve">BOYACÁTIBASOSA SANTA TERESA </v>
          </cell>
          <cell r="I1745">
            <v>15806003</v>
          </cell>
        </row>
        <row r="1746">
          <cell r="A1746" t="str">
            <v>BOYACÁ</v>
          </cell>
          <cell r="B1746">
            <v>15</v>
          </cell>
          <cell r="E1746" t="str">
            <v>BOYACÁTINJACA</v>
          </cell>
          <cell r="F1746">
            <v>15808</v>
          </cell>
          <cell r="H1746" t="str">
            <v>BOYACÁTINJACATINJACÁ</v>
          </cell>
          <cell r="I1746">
            <v>15808000</v>
          </cell>
        </row>
        <row r="1747">
          <cell r="A1747" t="str">
            <v>BOYACÁ</v>
          </cell>
          <cell r="B1747">
            <v>15</v>
          </cell>
          <cell r="E1747" t="str">
            <v>BOYACÁTIPACOQUE</v>
          </cell>
          <cell r="F1747">
            <v>15810</v>
          </cell>
          <cell r="H1747" t="str">
            <v>BOYACÁTIPACOQUETIPACOQUE</v>
          </cell>
          <cell r="I1747">
            <v>15810000</v>
          </cell>
        </row>
        <row r="1748">
          <cell r="A1748" t="str">
            <v>BOYACÁ</v>
          </cell>
          <cell r="B1748">
            <v>15</v>
          </cell>
          <cell r="E1748" t="str">
            <v>BOYACÁTIPACOQUE</v>
          </cell>
          <cell r="F1748">
            <v>15810</v>
          </cell>
          <cell r="H1748" t="str">
            <v xml:space="preserve">BOYACÁTIPACOQUEEL NOGAL </v>
          </cell>
          <cell r="I1748">
            <v>15810001</v>
          </cell>
        </row>
        <row r="1749">
          <cell r="A1749" t="str">
            <v>BOYACÁ</v>
          </cell>
          <cell r="B1749">
            <v>15</v>
          </cell>
          <cell r="E1749" t="str">
            <v>BOYACÁTIPACOQUE</v>
          </cell>
          <cell r="F1749">
            <v>15810</v>
          </cell>
          <cell r="H1749" t="str">
            <v>BOYACÁTIPACOQUEEL PALMAR</v>
          </cell>
          <cell r="I1749">
            <v>15810002</v>
          </cell>
        </row>
        <row r="1750">
          <cell r="A1750" t="str">
            <v>BOYACÁ</v>
          </cell>
          <cell r="B1750">
            <v>15</v>
          </cell>
          <cell r="E1750" t="str">
            <v>BOYACÁTIPACOQUE</v>
          </cell>
          <cell r="F1750">
            <v>15810</v>
          </cell>
          <cell r="H1750" t="str">
            <v xml:space="preserve">BOYACÁTIPACOQUELA CARRERA </v>
          </cell>
          <cell r="I1750">
            <v>15810003</v>
          </cell>
        </row>
        <row r="1751">
          <cell r="A1751" t="str">
            <v>BOYACÁ</v>
          </cell>
          <cell r="B1751">
            <v>15</v>
          </cell>
          <cell r="E1751" t="str">
            <v>BOYACÁTIPACOQUE</v>
          </cell>
          <cell r="F1751">
            <v>15810</v>
          </cell>
          <cell r="H1751" t="str">
            <v>BOYACÁTIPACOQUELA VARIANTE</v>
          </cell>
          <cell r="I1751">
            <v>15810004</v>
          </cell>
        </row>
        <row r="1752">
          <cell r="A1752" t="str">
            <v>BOYACÁ</v>
          </cell>
          <cell r="B1752">
            <v>15</v>
          </cell>
          <cell r="E1752" t="str">
            <v xml:space="preserve">BOYACÁTOCA </v>
          </cell>
          <cell r="F1752">
            <v>15814</v>
          </cell>
          <cell r="H1752" t="str">
            <v xml:space="preserve">BOYACÁTOCA TOCA </v>
          </cell>
          <cell r="I1752">
            <v>15814000</v>
          </cell>
        </row>
        <row r="1753">
          <cell r="A1753" t="str">
            <v>BOYACÁ</v>
          </cell>
          <cell r="B1753">
            <v>15</v>
          </cell>
          <cell r="E1753" t="str">
            <v>BOYACÁTOGÜI</v>
          </cell>
          <cell r="F1753">
            <v>15816</v>
          </cell>
          <cell r="H1753" t="str">
            <v>BOYACÁTOGÜITOGÜÍ</v>
          </cell>
          <cell r="I1753">
            <v>15816000</v>
          </cell>
        </row>
        <row r="1754">
          <cell r="A1754" t="str">
            <v>BOYACÁ</v>
          </cell>
          <cell r="B1754">
            <v>15</v>
          </cell>
          <cell r="E1754" t="str">
            <v>BOYACÁTOGÜI</v>
          </cell>
          <cell r="F1754">
            <v>15816</v>
          </cell>
          <cell r="H1754" t="str">
            <v>BOYACÁTOGÜIGARIBAY</v>
          </cell>
          <cell r="I1754">
            <v>15816001</v>
          </cell>
        </row>
        <row r="1755">
          <cell r="A1755" t="str">
            <v>BOYACÁ</v>
          </cell>
          <cell r="B1755">
            <v>15</v>
          </cell>
          <cell r="E1755" t="str">
            <v xml:space="preserve">BOYACÁTOPAGA </v>
          </cell>
          <cell r="F1755">
            <v>15820</v>
          </cell>
          <cell r="H1755" t="str">
            <v xml:space="preserve">BOYACÁTOPAGA TÓPAGA </v>
          </cell>
          <cell r="I1755">
            <v>15820000</v>
          </cell>
        </row>
        <row r="1756">
          <cell r="A1756" t="str">
            <v>BOYACÁ</v>
          </cell>
          <cell r="B1756">
            <v>15</v>
          </cell>
          <cell r="E1756" t="str">
            <v xml:space="preserve">BOYACÁTOPAGA </v>
          </cell>
          <cell r="F1756">
            <v>15820</v>
          </cell>
          <cell r="H1756" t="str">
            <v>BOYACÁTOPAGA BADO CASTRO</v>
          </cell>
          <cell r="I1756">
            <v>15820001</v>
          </cell>
        </row>
        <row r="1757">
          <cell r="A1757" t="str">
            <v>BOYACÁ</v>
          </cell>
          <cell r="B1757">
            <v>15</v>
          </cell>
          <cell r="E1757" t="str">
            <v xml:space="preserve">BOYACÁTOTA </v>
          </cell>
          <cell r="F1757">
            <v>15822</v>
          </cell>
          <cell r="H1757" t="str">
            <v xml:space="preserve">BOYACÁTOTA TOTA </v>
          </cell>
          <cell r="I1757">
            <v>15822000</v>
          </cell>
        </row>
        <row r="1758">
          <cell r="A1758" t="str">
            <v>BOYACÁ</v>
          </cell>
          <cell r="B1758">
            <v>15</v>
          </cell>
          <cell r="E1758" t="str">
            <v xml:space="preserve">BOYACÁTOTA </v>
          </cell>
          <cell r="F1758">
            <v>15822</v>
          </cell>
          <cell r="H1758" t="str">
            <v>BOYACÁTOTA LA PUERTA</v>
          </cell>
          <cell r="I1758">
            <v>15822001</v>
          </cell>
        </row>
        <row r="1759">
          <cell r="A1759" t="str">
            <v>BOYACÁ</v>
          </cell>
          <cell r="B1759">
            <v>15</v>
          </cell>
          <cell r="E1759" t="str">
            <v xml:space="preserve">BOYACÁTUNUNGUA </v>
          </cell>
          <cell r="F1759">
            <v>15832</v>
          </cell>
          <cell r="H1759" t="str">
            <v xml:space="preserve">BOYACÁTUNUNGUA TUNUNGUÁ </v>
          </cell>
          <cell r="I1759">
            <v>15832000</v>
          </cell>
        </row>
        <row r="1760">
          <cell r="A1760" t="str">
            <v>BOYACÁ</v>
          </cell>
          <cell r="B1760">
            <v>15</v>
          </cell>
          <cell r="E1760" t="str">
            <v xml:space="preserve">BOYACÁTURMEQUE </v>
          </cell>
          <cell r="F1760">
            <v>15835</v>
          </cell>
          <cell r="H1760" t="str">
            <v xml:space="preserve">BOYACÁTURMEQUE TURMEQUÉ </v>
          </cell>
          <cell r="I1760">
            <v>15835000</v>
          </cell>
        </row>
        <row r="1761">
          <cell r="A1761" t="str">
            <v>BOYACÁ</v>
          </cell>
          <cell r="B1761">
            <v>15</v>
          </cell>
          <cell r="E1761" t="str">
            <v xml:space="preserve">BOYACÁTUTA </v>
          </cell>
          <cell r="F1761">
            <v>15837</v>
          </cell>
          <cell r="H1761" t="str">
            <v xml:space="preserve">BOYACÁTUTA TUTA </v>
          </cell>
          <cell r="I1761">
            <v>15837000</v>
          </cell>
        </row>
        <row r="1762">
          <cell r="A1762" t="str">
            <v>BOYACÁ</v>
          </cell>
          <cell r="B1762">
            <v>15</v>
          </cell>
          <cell r="E1762" t="str">
            <v xml:space="preserve">BOYACÁTUTA </v>
          </cell>
          <cell r="F1762">
            <v>15837</v>
          </cell>
          <cell r="H1762" t="str">
            <v xml:space="preserve">BOYACÁTUTA BOSIGA SUR </v>
          </cell>
          <cell r="I1762">
            <v>15837006</v>
          </cell>
        </row>
        <row r="1763">
          <cell r="A1763" t="str">
            <v>BOYACÁ</v>
          </cell>
          <cell r="B1763">
            <v>15</v>
          </cell>
          <cell r="E1763" t="str">
            <v xml:space="preserve">BOYACÁTUTA </v>
          </cell>
          <cell r="F1763">
            <v>15837</v>
          </cell>
          <cell r="H1763" t="str">
            <v xml:space="preserve">BOYACÁTUTA EL CRUCE </v>
          </cell>
          <cell r="I1763">
            <v>15837007</v>
          </cell>
        </row>
        <row r="1764">
          <cell r="A1764" t="str">
            <v>BOYACÁ</v>
          </cell>
          <cell r="B1764">
            <v>15</v>
          </cell>
          <cell r="E1764" t="str">
            <v xml:space="preserve">BOYACÁTUTA </v>
          </cell>
          <cell r="F1764">
            <v>15837</v>
          </cell>
          <cell r="H1764" t="str">
            <v>BOYACÁTUTA SIDERÚRGICA</v>
          </cell>
          <cell r="I1764">
            <v>15837008</v>
          </cell>
        </row>
        <row r="1765">
          <cell r="A1765" t="str">
            <v>BOYACÁ</v>
          </cell>
          <cell r="B1765">
            <v>15</v>
          </cell>
          <cell r="E1765" t="str">
            <v xml:space="preserve">BOYACÁTUTAZA </v>
          </cell>
          <cell r="F1765">
            <v>15839</v>
          </cell>
          <cell r="H1765" t="str">
            <v xml:space="preserve">BOYACÁTUTAZA TUTAZÁ </v>
          </cell>
          <cell r="I1765">
            <v>15839000</v>
          </cell>
        </row>
        <row r="1766">
          <cell r="A1766" t="str">
            <v>BOYACÁ</v>
          </cell>
          <cell r="B1766">
            <v>15</v>
          </cell>
          <cell r="E1766" t="str">
            <v xml:space="preserve">BOYACÁTUTAZA </v>
          </cell>
          <cell r="F1766">
            <v>15839</v>
          </cell>
          <cell r="H1766" t="str">
            <v xml:space="preserve">BOYACÁTUTAZA PÁRAMO </v>
          </cell>
          <cell r="I1766">
            <v>15839001</v>
          </cell>
        </row>
        <row r="1767">
          <cell r="A1767" t="str">
            <v>BOYACÁ</v>
          </cell>
          <cell r="B1767">
            <v>15</v>
          </cell>
          <cell r="E1767" t="str">
            <v xml:space="preserve">BOYACÁTUTAZA </v>
          </cell>
          <cell r="F1767">
            <v>15839</v>
          </cell>
          <cell r="H1767" t="str">
            <v xml:space="preserve">BOYACÁTUTAZA LA CAPILLA </v>
          </cell>
          <cell r="I1767">
            <v>15839004</v>
          </cell>
        </row>
        <row r="1768">
          <cell r="A1768" t="str">
            <v>BOYACÁ</v>
          </cell>
          <cell r="B1768">
            <v>15</v>
          </cell>
          <cell r="E1768" t="str">
            <v xml:space="preserve">BOYACÁUMBITA </v>
          </cell>
          <cell r="F1768">
            <v>15842</v>
          </cell>
          <cell r="H1768" t="str">
            <v xml:space="preserve">BOYACÁUMBITA UMBITA </v>
          </cell>
          <cell r="I1768">
            <v>15842000</v>
          </cell>
        </row>
        <row r="1769">
          <cell r="A1769" t="str">
            <v>BOYACÁ</v>
          </cell>
          <cell r="B1769">
            <v>15</v>
          </cell>
          <cell r="E1769" t="str">
            <v xml:space="preserve">BOYACÁVENTAQUEMADA </v>
          </cell>
          <cell r="F1769">
            <v>15861</v>
          </cell>
          <cell r="H1769" t="str">
            <v xml:space="preserve">BOYACÁVENTAQUEMADA VENTAQUEMADA </v>
          </cell>
          <cell r="I1769">
            <v>15861000</v>
          </cell>
        </row>
        <row r="1770">
          <cell r="A1770" t="str">
            <v>BOYACÁ</v>
          </cell>
          <cell r="B1770">
            <v>15</v>
          </cell>
          <cell r="E1770" t="str">
            <v xml:space="preserve">BOYACÁVENTAQUEMADA </v>
          </cell>
          <cell r="F1770">
            <v>15861</v>
          </cell>
          <cell r="H1770" t="str">
            <v>BOYACÁVENTAQUEMADA ESTANCIA GRANDE</v>
          </cell>
          <cell r="I1770">
            <v>15861006</v>
          </cell>
        </row>
        <row r="1771">
          <cell r="A1771" t="str">
            <v>BOYACÁ</v>
          </cell>
          <cell r="B1771">
            <v>15</v>
          </cell>
          <cell r="E1771" t="str">
            <v xml:space="preserve">BOYACÁVENTAQUEMADA </v>
          </cell>
          <cell r="F1771">
            <v>15861</v>
          </cell>
          <cell r="H1771" t="str">
            <v>BOYACÁVENTAQUEMADA PUENTE BOYACÁ</v>
          </cell>
          <cell r="I1771">
            <v>15861007</v>
          </cell>
        </row>
        <row r="1772">
          <cell r="A1772" t="str">
            <v>BOYACÁ</v>
          </cell>
          <cell r="B1772">
            <v>15</v>
          </cell>
          <cell r="E1772" t="str">
            <v xml:space="preserve">BOYACÁVENTAQUEMADA </v>
          </cell>
          <cell r="F1772">
            <v>15861</v>
          </cell>
          <cell r="H1772" t="str">
            <v xml:space="preserve">BOYACÁVENTAQUEMADA TIERRA NEGRA </v>
          </cell>
          <cell r="I1772">
            <v>15861008</v>
          </cell>
        </row>
        <row r="1773">
          <cell r="A1773" t="str">
            <v>BOYACÁ</v>
          </cell>
          <cell r="B1773">
            <v>15</v>
          </cell>
          <cell r="E1773" t="str">
            <v xml:space="preserve">BOYACÁVENTAQUEMADA </v>
          </cell>
          <cell r="F1773">
            <v>15861</v>
          </cell>
          <cell r="H1773" t="str">
            <v xml:space="preserve">BOYACÁVENTAQUEMADA EL CAPRI </v>
          </cell>
          <cell r="I1773">
            <v>15861009</v>
          </cell>
        </row>
        <row r="1774">
          <cell r="A1774" t="str">
            <v>BOYACÁ</v>
          </cell>
          <cell r="B1774">
            <v>15</v>
          </cell>
          <cell r="E1774" t="str">
            <v xml:space="preserve">BOYACÁVENTAQUEMADA </v>
          </cell>
          <cell r="F1774">
            <v>15861</v>
          </cell>
          <cell r="H1774" t="str">
            <v xml:space="preserve">BOYACÁVENTAQUEMADA EL MANZANO </v>
          </cell>
          <cell r="I1774">
            <v>15861010</v>
          </cell>
        </row>
        <row r="1775">
          <cell r="A1775" t="str">
            <v>BOYACÁ</v>
          </cell>
          <cell r="B1775">
            <v>15</v>
          </cell>
          <cell r="E1775" t="str">
            <v>BOYACÁVIRACACHA</v>
          </cell>
          <cell r="F1775">
            <v>15879</v>
          </cell>
          <cell r="H1775" t="str">
            <v>BOYACÁVIRACACHAVIRACACHÁ</v>
          </cell>
          <cell r="I1775">
            <v>15879000</v>
          </cell>
        </row>
        <row r="1776">
          <cell r="A1776" t="str">
            <v>BOYACÁ</v>
          </cell>
          <cell r="B1776">
            <v>15</v>
          </cell>
          <cell r="E1776" t="str">
            <v>BOYACÁZETAQUIRA</v>
          </cell>
          <cell r="F1776">
            <v>15897</v>
          </cell>
          <cell r="H1776" t="str">
            <v>BOYACÁZETAQUIRAZETAQUIRA</v>
          </cell>
          <cell r="I1776">
            <v>15897000</v>
          </cell>
        </row>
        <row r="1777">
          <cell r="A1777" t="str">
            <v>CALDAS</v>
          </cell>
          <cell r="B1777">
            <v>17</v>
          </cell>
          <cell r="E1777" t="str">
            <v>CALDASMANIZALES</v>
          </cell>
          <cell r="F1777">
            <v>17001</v>
          </cell>
          <cell r="H1777" t="str">
            <v>CALDASMANIZALESMANIZALES</v>
          </cell>
          <cell r="I1777">
            <v>17001000</v>
          </cell>
        </row>
        <row r="1778">
          <cell r="A1778" t="str">
            <v>CALDAS</v>
          </cell>
          <cell r="B1778">
            <v>17</v>
          </cell>
          <cell r="E1778" t="str">
            <v>CALDASMANIZALES</v>
          </cell>
          <cell r="F1778">
            <v>17001</v>
          </cell>
          <cell r="H1778" t="str">
            <v xml:space="preserve">CALDASMANIZALESALTO DE LISBOA </v>
          </cell>
          <cell r="I1778">
            <v>17001001</v>
          </cell>
        </row>
        <row r="1779">
          <cell r="A1779" t="str">
            <v>CALDAS</v>
          </cell>
          <cell r="B1779">
            <v>17</v>
          </cell>
          <cell r="E1779" t="str">
            <v>CALDASMANIZALES</v>
          </cell>
          <cell r="F1779">
            <v>17001</v>
          </cell>
          <cell r="H1779" t="str">
            <v>CALDASMANIZALESKILOMETRO 41/COLOMBIA</v>
          </cell>
          <cell r="I1779">
            <v>17001002</v>
          </cell>
        </row>
        <row r="1780">
          <cell r="A1780" t="str">
            <v>CALDAS</v>
          </cell>
          <cell r="B1780">
            <v>17</v>
          </cell>
          <cell r="E1780" t="str">
            <v>CALDASMANIZALES</v>
          </cell>
          <cell r="F1780">
            <v>17001</v>
          </cell>
          <cell r="H1780" t="str">
            <v xml:space="preserve">CALDASMANIZALESBAJO TABLAZO </v>
          </cell>
          <cell r="I1780">
            <v>17001003</v>
          </cell>
        </row>
        <row r="1781">
          <cell r="A1781" t="str">
            <v>CALDAS</v>
          </cell>
          <cell r="B1781">
            <v>17</v>
          </cell>
          <cell r="E1781" t="str">
            <v>CALDASMANIZALES</v>
          </cell>
          <cell r="F1781">
            <v>17001</v>
          </cell>
          <cell r="H1781" t="str">
            <v>CALDASMANIZALESLA CABAÑA</v>
          </cell>
          <cell r="I1781">
            <v>17001004</v>
          </cell>
        </row>
        <row r="1782">
          <cell r="A1782" t="str">
            <v>CALDAS</v>
          </cell>
          <cell r="B1782">
            <v>17</v>
          </cell>
          <cell r="E1782" t="str">
            <v>CALDASMANIZALES</v>
          </cell>
          <cell r="F1782">
            <v>17001</v>
          </cell>
          <cell r="H1782" t="str">
            <v xml:space="preserve">CALDASMANIZALESLA CUCHILLA DEL SALADO </v>
          </cell>
          <cell r="I1782">
            <v>17001005</v>
          </cell>
        </row>
        <row r="1783">
          <cell r="A1783" t="str">
            <v>CALDAS</v>
          </cell>
          <cell r="B1783">
            <v>17</v>
          </cell>
          <cell r="E1783" t="str">
            <v>CALDASMANIZALES</v>
          </cell>
          <cell r="F1783">
            <v>17001</v>
          </cell>
          <cell r="H1783" t="str">
            <v>CALDASMANIZALESSAN PEREGRINO</v>
          </cell>
          <cell r="I1783">
            <v>17001009</v>
          </cell>
        </row>
        <row r="1784">
          <cell r="A1784" t="str">
            <v>CALDAS</v>
          </cell>
          <cell r="B1784">
            <v>17</v>
          </cell>
          <cell r="E1784" t="str">
            <v>CALDASMANIZALES</v>
          </cell>
          <cell r="F1784">
            <v>17001</v>
          </cell>
          <cell r="H1784" t="str">
            <v xml:space="preserve">CALDASMANIZALESALTO TABLAZO </v>
          </cell>
          <cell r="I1784">
            <v>17001010</v>
          </cell>
        </row>
        <row r="1785">
          <cell r="A1785" t="str">
            <v>CALDAS</v>
          </cell>
          <cell r="B1785">
            <v>17</v>
          </cell>
          <cell r="E1785" t="str">
            <v>CALDASMANIZALES</v>
          </cell>
          <cell r="F1785">
            <v>17001</v>
          </cell>
          <cell r="H1785" t="str">
            <v xml:space="preserve">CALDASMANIZALESALTO DEL NARANJO </v>
          </cell>
          <cell r="I1785">
            <v>17001011</v>
          </cell>
        </row>
        <row r="1786">
          <cell r="A1786" t="str">
            <v>CALDAS</v>
          </cell>
          <cell r="B1786">
            <v>17</v>
          </cell>
          <cell r="E1786" t="str">
            <v>CALDASMANIZALES</v>
          </cell>
          <cell r="F1786">
            <v>17001</v>
          </cell>
          <cell r="H1786" t="str">
            <v>CALDASMANIZALESEL ARENILLO</v>
          </cell>
          <cell r="I1786">
            <v>17001012</v>
          </cell>
        </row>
        <row r="1787">
          <cell r="A1787" t="str">
            <v>CALDAS</v>
          </cell>
          <cell r="B1787">
            <v>17</v>
          </cell>
          <cell r="E1787" t="str">
            <v>CALDASMANIZALES</v>
          </cell>
          <cell r="F1787">
            <v>17001</v>
          </cell>
          <cell r="H1787" t="str">
            <v>CALDASMANIZALESLA AURORA</v>
          </cell>
          <cell r="I1787">
            <v>17001015</v>
          </cell>
        </row>
        <row r="1788">
          <cell r="A1788" t="str">
            <v>CALDAS</v>
          </cell>
          <cell r="B1788">
            <v>17</v>
          </cell>
          <cell r="E1788" t="str">
            <v>CALDASMANIZALES</v>
          </cell>
          <cell r="F1788">
            <v>17001</v>
          </cell>
          <cell r="H1788" t="str">
            <v>CALDASMANIZALESALTO BONITO</v>
          </cell>
          <cell r="I1788">
            <v>17001022</v>
          </cell>
        </row>
        <row r="1789">
          <cell r="A1789" t="str">
            <v>CALDAS</v>
          </cell>
          <cell r="B1789">
            <v>17</v>
          </cell>
          <cell r="E1789" t="str">
            <v>CALDASMANIZALES</v>
          </cell>
          <cell r="F1789">
            <v>17001</v>
          </cell>
          <cell r="H1789" t="str">
            <v>CALDASMANIZALESMINA RICA</v>
          </cell>
          <cell r="I1789">
            <v>17001023</v>
          </cell>
        </row>
        <row r="1790">
          <cell r="A1790" t="str">
            <v>CALDAS</v>
          </cell>
          <cell r="B1790">
            <v>17</v>
          </cell>
          <cell r="E1790" t="str">
            <v>CALDASMANIZALES</v>
          </cell>
          <cell r="F1790">
            <v>17001</v>
          </cell>
          <cell r="H1790" t="str">
            <v>CALDASMANIZALESLA GARRUCHA</v>
          </cell>
          <cell r="I1790">
            <v>17001024</v>
          </cell>
        </row>
        <row r="1791">
          <cell r="A1791" t="str">
            <v>CALDAS</v>
          </cell>
          <cell r="B1791">
            <v>17</v>
          </cell>
          <cell r="E1791" t="str">
            <v>CALDASMANIZALES</v>
          </cell>
          <cell r="F1791">
            <v>17001</v>
          </cell>
          <cell r="H1791" t="str">
            <v xml:space="preserve">CALDASMANIZALESBAJO CORINTO </v>
          </cell>
          <cell r="I1791">
            <v>17001025</v>
          </cell>
        </row>
        <row r="1792">
          <cell r="A1792" t="str">
            <v>CALDAS</v>
          </cell>
          <cell r="B1792">
            <v>17</v>
          </cell>
          <cell r="E1792" t="str">
            <v>CALDASMANIZALES</v>
          </cell>
          <cell r="F1792">
            <v>17001</v>
          </cell>
          <cell r="H1792" t="str">
            <v xml:space="preserve">CALDASMANIZALESALTO CORINTO </v>
          </cell>
          <cell r="I1792">
            <v>17001026</v>
          </cell>
        </row>
        <row r="1793">
          <cell r="A1793" t="str">
            <v>CALDAS</v>
          </cell>
          <cell r="B1793">
            <v>17</v>
          </cell>
          <cell r="E1793" t="str">
            <v>CALDASMANIZALES</v>
          </cell>
          <cell r="F1793">
            <v>17001</v>
          </cell>
          <cell r="H1793" t="str">
            <v>CALDASMANIZALESAGUA BONITA</v>
          </cell>
          <cell r="I1793">
            <v>17001029</v>
          </cell>
        </row>
        <row r="1794">
          <cell r="A1794" t="str">
            <v>CALDAS</v>
          </cell>
          <cell r="B1794">
            <v>17</v>
          </cell>
          <cell r="E1794" t="str">
            <v>CALDASMANIZALES</v>
          </cell>
          <cell r="F1794">
            <v>17001</v>
          </cell>
          <cell r="H1794" t="str">
            <v>CALDASMANIZALESEL AGUILA</v>
          </cell>
          <cell r="I1794">
            <v>17001034</v>
          </cell>
        </row>
        <row r="1795">
          <cell r="A1795" t="str">
            <v>CALDAS</v>
          </cell>
          <cell r="B1795">
            <v>17</v>
          </cell>
          <cell r="E1795" t="str">
            <v>CALDASAGUADAS</v>
          </cell>
          <cell r="F1795">
            <v>17013</v>
          </cell>
          <cell r="H1795" t="str">
            <v>CALDASAGUADASAGUADAS</v>
          </cell>
          <cell r="I1795">
            <v>17013000</v>
          </cell>
        </row>
        <row r="1796">
          <cell r="A1796" t="str">
            <v>CALDAS</v>
          </cell>
          <cell r="B1796">
            <v>17</v>
          </cell>
          <cell r="E1796" t="str">
            <v>CALDASAGUADAS</v>
          </cell>
          <cell r="F1796">
            <v>17013</v>
          </cell>
          <cell r="H1796" t="str">
            <v xml:space="preserve">CALDASAGUADASARMA </v>
          </cell>
          <cell r="I1796">
            <v>17013001</v>
          </cell>
        </row>
        <row r="1797">
          <cell r="A1797" t="str">
            <v>CALDAS</v>
          </cell>
          <cell r="B1797">
            <v>17</v>
          </cell>
          <cell r="E1797" t="str">
            <v>CALDASAGUADAS</v>
          </cell>
          <cell r="F1797">
            <v>17013</v>
          </cell>
          <cell r="H1797" t="str">
            <v xml:space="preserve">CALDASAGUADASLA MERMITA </v>
          </cell>
          <cell r="I1797">
            <v>17013004</v>
          </cell>
        </row>
        <row r="1798">
          <cell r="A1798" t="str">
            <v>CALDAS</v>
          </cell>
          <cell r="B1798">
            <v>17</v>
          </cell>
          <cell r="E1798" t="str">
            <v>CALDASAGUADAS</v>
          </cell>
          <cell r="F1798">
            <v>17013</v>
          </cell>
          <cell r="H1798" t="str">
            <v xml:space="preserve">CALDASAGUADASEDEN </v>
          </cell>
          <cell r="I1798">
            <v>17013010</v>
          </cell>
        </row>
        <row r="1799">
          <cell r="A1799" t="str">
            <v>CALDAS</v>
          </cell>
          <cell r="B1799">
            <v>17</v>
          </cell>
          <cell r="E1799" t="str">
            <v>CALDASAGUADAS</v>
          </cell>
          <cell r="F1799">
            <v>17013</v>
          </cell>
          <cell r="H1799" t="str">
            <v>CALDASAGUADASSAN NICOLÁS</v>
          </cell>
          <cell r="I1799">
            <v>17013011</v>
          </cell>
        </row>
        <row r="1800">
          <cell r="A1800" t="str">
            <v>CALDAS</v>
          </cell>
          <cell r="B1800">
            <v>17</v>
          </cell>
          <cell r="E1800" t="str">
            <v>CALDASAGUADAS</v>
          </cell>
          <cell r="F1800">
            <v>17013</v>
          </cell>
          <cell r="H1800" t="str">
            <v xml:space="preserve">CALDASAGUADASALTO DE PITO </v>
          </cell>
          <cell r="I1800">
            <v>17013012</v>
          </cell>
        </row>
        <row r="1801">
          <cell r="A1801" t="str">
            <v>CALDAS</v>
          </cell>
          <cell r="B1801">
            <v>17</v>
          </cell>
          <cell r="E1801" t="str">
            <v>CALDASAGUADAS</v>
          </cell>
          <cell r="F1801">
            <v>17013</v>
          </cell>
          <cell r="H1801" t="str">
            <v xml:space="preserve">CALDASAGUADASALTO DE LA MONTAÑA </v>
          </cell>
          <cell r="I1801">
            <v>17013014</v>
          </cell>
        </row>
        <row r="1802">
          <cell r="A1802" t="str">
            <v>CALDAS</v>
          </cell>
          <cell r="B1802">
            <v>17</v>
          </cell>
          <cell r="E1802" t="str">
            <v>CALDASAGUADAS</v>
          </cell>
          <cell r="F1802">
            <v>17013</v>
          </cell>
          <cell r="H1802" t="str">
            <v>CALDASAGUADASVIBORAL</v>
          </cell>
          <cell r="I1802">
            <v>17013016</v>
          </cell>
        </row>
        <row r="1803">
          <cell r="A1803" t="str">
            <v>CALDAS</v>
          </cell>
          <cell r="B1803">
            <v>17</v>
          </cell>
          <cell r="E1803" t="str">
            <v>CALDASAGUADAS</v>
          </cell>
          <cell r="F1803">
            <v>17013</v>
          </cell>
          <cell r="H1803" t="str">
            <v xml:space="preserve">CALDASAGUADASPORE </v>
          </cell>
          <cell r="I1803">
            <v>17013017</v>
          </cell>
        </row>
        <row r="1804">
          <cell r="A1804" t="str">
            <v>CALDAS</v>
          </cell>
          <cell r="B1804">
            <v>17</v>
          </cell>
          <cell r="E1804" t="str">
            <v>CALDASANSERMA</v>
          </cell>
          <cell r="F1804">
            <v>17042</v>
          </cell>
          <cell r="H1804" t="str">
            <v>CALDASANSERMAANSERMA</v>
          </cell>
          <cell r="I1804">
            <v>17042000</v>
          </cell>
        </row>
        <row r="1805">
          <cell r="A1805" t="str">
            <v>CALDAS</v>
          </cell>
          <cell r="B1805">
            <v>17</v>
          </cell>
          <cell r="E1805" t="str">
            <v>CALDASANSERMA</v>
          </cell>
          <cell r="F1805">
            <v>17042</v>
          </cell>
          <cell r="H1805" t="str">
            <v xml:space="preserve">CALDASANSERMABELLAVISTA </v>
          </cell>
          <cell r="I1805">
            <v>17042002</v>
          </cell>
        </row>
        <row r="1806">
          <cell r="A1806" t="str">
            <v>CALDAS</v>
          </cell>
          <cell r="B1806">
            <v>17</v>
          </cell>
          <cell r="E1806" t="str">
            <v>CALDASANSERMA</v>
          </cell>
          <cell r="F1806">
            <v>17042</v>
          </cell>
          <cell r="H1806" t="str">
            <v>CALDASANSERMAMARAPRA</v>
          </cell>
          <cell r="I1806">
            <v>17042004</v>
          </cell>
        </row>
        <row r="1807">
          <cell r="A1807" t="str">
            <v>CALDAS</v>
          </cell>
          <cell r="B1807">
            <v>17</v>
          </cell>
          <cell r="E1807" t="str">
            <v>CALDASANSERMA</v>
          </cell>
          <cell r="F1807">
            <v>17042</v>
          </cell>
          <cell r="H1807" t="str">
            <v>CALDASANSERMASAN PEDRO</v>
          </cell>
          <cell r="I1807">
            <v>17042007</v>
          </cell>
        </row>
        <row r="1808">
          <cell r="A1808" t="str">
            <v>CALDAS</v>
          </cell>
          <cell r="B1808">
            <v>17</v>
          </cell>
          <cell r="E1808" t="str">
            <v>CALDASANSERMA</v>
          </cell>
          <cell r="F1808">
            <v>17042</v>
          </cell>
          <cell r="H1808" t="str">
            <v xml:space="preserve">CALDASANSERMACONCHARÍ </v>
          </cell>
          <cell r="I1808">
            <v>17042008</v>
          </cell>
        </row>
        <row r="1809">
          <cell r="A1809" t="str">
            <v>CALDAS</v>
          </cell>
          <cell r="B1809">
            <v>17</v>
          </cell>
          <cell r="E1809" t="str">
            <v>CALDASANSERMA</v>
          </cell>
          <cell r="F1809">
            <v>17042</v>
          </cell>
          <cell r="H1809" t="str">
            <v>CALDASANSERMAALSACIA</v>
          </cell>
          <cell r="I1809">
            <v>17042012</v>
          </cell>
        </row>
        <row r="1810">
          <cell r="A1810" t="str">
            <v>CALDAS</v>
          </cell>
          <cell r="B1810">
            <v>17</v>
          </cell>
          <cell r="E1810" t="str">
            <v>CALDASANSERMA</v>
          </cell>
          <cell r="F1810">
            <v>17042</v>
          </cell>
          <cell r="H1810" t="str">
            <v>CALDASANSERMAMIRAVALLE</v>
          </cell>
          <cell r="I1810">
            <v>17042021</v>
          </cell>
        </row>
        <row r="1811">
          <cell r="A1811" t="str">
            <v>CALDAS</v>
          </cell>
          <cell r="B1811">
            <v>17</v>
          </cell>
          <cell r="E1811" t="str">
            <v>CALDASANSERMA</v>
          </cell>
          <cell r="F1811">
            <v>17042</v>
          </cell>
          <cell r="H1811" t="str">
            <v>CALDASANSERMACHAPATA</v>
          </cell>
          <cell r="I1811">
            <v>17042023</v>
          </cell>
        </row>
        <row r="1812">
          <cell r="A1812" t="str">
            <v>CALDAS</v>
          </cell>
          <cell r="B1812">
            <v>17</v>
          </cell>
          <cell r="E1812" t="str">
            <v>CALDASANSERMA</v>
          </cell>
          <cell r="F1812">
            <v>17042</v>
          </cell>
          <cell r="H1812" t="str">
            <v xml:space="preserve">CALDASANSERMAEL HORRO </v>
          </cell>
          <cell r="I1812">
            <v>17042024</v>
          </cell>
        </row>
        <row r="1813">
          <cell r="A1813" t="str">
            <v>CALDAS</v>
          </cell>
          <cell r="B1813">
            <v>17</v>
          </cell>
          <cell r="E1813" t="str">
            <v xml:space="preserve">CALDASARANZAZU </v>
          </cell>
          <cell r="F1813">
            <v>17050</v>
          </cell>
          <cell r="H1813" t="str">
            <v xml:space="preserve">CALDASARANZAZU ARANZAZU </v>
          </cell>
          <cell r="I1813">
            <v>17050000</v>
          </cell>
        </row>
        <row r="1814">
          <cell r="A1814" t="str">
            <v>CALDAS</v>
          </cell>
          <cell r="B1814">
            <v>17</v>
          </cell>
          <cell r="E1814" t="str">
            <v xml:space="preserve">CALDASARANZAZU </v>
          </cell>
          <cell r="F1814">
            <v>17050</v>
          </cell>
          <cell r="H1814" t="str">
            <v xml:space="preserve">CALDASARANZAZU SAN RAFAEL </v>
          </cell>
          <cell r="I1814">
            <v>17050006</v>
          </cell>
        </row>
        <row r="1815">
          <cell r="A1815" t="str">
            <v>CALDAS</v>
          </cell>
          <cell r="B1815">
            <v>17</v>
          </cell>
          <cell r="E1815" t="str">
            <v xml:space="preserve">CALDASARANZAZU </v>
          </cell>
          <cell r="F1815">
            <v>17050</v>
          </cell>
          <cell r="H1815" t="str">
            <v>CALDASARANZAZU CAMPOALEGRE</v>
          </cell>
          <cell r="I1815">
            <v>17050010</v>
          </cell>
        </row>
        <row r="1816">
          <cell r="A1816" t="str">
            <v>CALDAS</v>
          </cell>
          <cell r="B1816">
            <v>17</v>
          </cell>
          <cell r="E1816" t="str">
            <v xml:space="preserve">CALDASARANZAZU </v>
          </cell>
          <cell r="F1816">
            <v>17050</v>
          </cell>
          <cell r="H1816" t="str">
            <v xml:space="preserve">CALDASARANZAZU LAS CAMELIAS </v>
          </cell>
          <cell r="I1816">
            <v>17050011</v>
          </cell>
        </row>
        <row r="1817">
          <cell r="A1817" t="str">
            <v>CALDAS</v>
          </cell>
          <cell r="B1817">
            <v>17</v>
          </cell>
          <cell r="E1817" t="str">
            <v xml:space="preserve">CALDASBELALCAZAR </v>
          </cell>
          <cell r="F1817">
            <v>17088</v>
          </cell>
          <cell r="H1817" t="str">
            <v xml:space="preserve">CALDASBELALCAZAR BELALCÁZAR </v>
          </cell>
          <cell r="I1817">
            <v>17088000</v>
          </cell>
        </row>
        <row r="1818">
          <cell r="A1818" t="str">
            <v>CALDAS</v>
          </cell>
          <cell r="B1818">
            <v>17</v>
          </cell>
          <cell r="E1818" t="str">
            <v xml:space="preserve">CALDASBELALCAZAR </v>
          </cell>
          <cell r="F1818">
            <v>17088</v>
          </cell>
          <cell r="H1818" t="str">
            <v xml:space="preserve">CALDASBELALCAZAR EL MADROÑO </v>
          </cell>
          <cell r="I1818">
            <v>17088001</v>
          </cell>
        </row>
        <row r="1819">
          <cell r="A1819" t="str">
            <v>CALDAS</v>
          </cell>
          <cell r="B1819">
            <v>17</v>
          </cell>
          <cell r="E1819" t="str">
            <v xml:space="preserve">CALDASBELALCAZAR </v>
          </cell>
          <cell r="F1819">
            <v>17088</v>
          </cell>
          <cell r="H1819" t="str">
            <v>CALDASBELALCAZAR LA HABANA</v>
          </cell>
          <cell r="I1819">
            <v>17088002</v>
          </cell>
        </row>
        <row r="1820">
          <cell r="A1820" t="str">
            <v>CALDAS</v>
          </cell>
          <cell r="B1820">
            <v>17</v>
          </cell>
          <cell r="E1820" t="str">
            <v xml:space="preserve">CALDASBELALCAZAR </v>
          </cell>
          <cell r="F1820">
            <v>17088</v>
          </cell>
          <cell r="H1820" t="str">
            <v xml:space="preserve">CALDASBELALCAZAR SAN ISIDRO </v>
          </cell>
          <cell r="I1820">
            <v>17088003</v>
          </cell>
        </row>
        <row r="1821">
          <cell r="A1821" t="str">
            <v>CALDAS</v>
          </cell>
          <cell r="B1821">
            <v>17</v>
          </cell>
          <cell r="E1821" t="str">
            <v xml:space="preserve">CALDASBELALCAZAR </v>
          </cell>
          <cell r="F1821">
            <v>17088</v>
          </cell>
          <cell r="H1821" t="str">
            <v>CALDASBELALCAZAR ASENTAMIENTO INDÍGENA</v>
          </cell>
          <cell r="I1821">
            <v>17088008</v>
          </cell>
        </row>
        <row r="1822">
          <cell r="A1822" t="str">
            <v>CALDAS</v>
          </cell>
          <cell r="B1822">
            <v>17</v>
          </cell>
          <cell r="E1822" t="str">
            <v>CALDASCHINCHINA</v>
          </cell>
          <cell r="F1822">
            <v>17174</v>
          </cell>
          <cell r="H1822" t="str">
            <v>CALDASCHINCHINACHINCHINÁ</v>
          </cell>
          <cell r="I1822">
            <v>17174000</v>
          </cell>
        </row>
        <row r="1823">
          <cell r="A1823" t="str">
            <v>CALDAS</v>
          </cell>
          <cell r="B1823">
            <v>17</v>
          </cell>
          <cell r="E1823" t="str">
            <v>CALDASCHINCHINA</v>
          </cell>
          <cell r="F1823">
            <v>17174</v>
          </cell>
          <cell r="H1823" t="str">
            <v>CALDASCHINCHINAEL TRÉBOL</v>
          </cell>
          <cell r="I1823">
            <v>17174001</v>
          </cell>
        </row>
        <row r="1824">
          <cell r="A1824" t="str">
            <v>CALDAS</v>
          </cell>
          <cell r="B1824">
            <v>17</v>
          </cell>
          <cell r="E1824" t="str">
            <v>CALDASCHINCHINA</v>
          </cell>
          <cell r="F1824">
            <v>17174</v>
          </cell>
          <cell r="H1824" t="str">
            <v>CALDASCHINCHINALA FLORESTA</v>
          </cell>
          <cell r="I1824">
            <v>17174002</v>
          </cell>
        </row>
        <row r="1825">
          <cell r="A1825" t="str">
            <v>CALDAS</v>
          </cell>
          <cell r="B1825">
            <v>17</v>
          </cell>
          <cell r="E1825" t="str">
            <v>CALDASCHINCHINA</v>
          </cell>
          <cell r="F1825">
            <v>17174</v>
          </cell>
          <cell r="H1825" t="str">
            <v>CALDASCHINCHINAALTO DE LA MINA</v>
          </cell>
          <cell r="I1825">
            <v>17174006</v>
          </cell>
        </row>
        <row r="1826">
          <cell r="A1826" t="str">
            <v>CALDAS</v>
          </cell>
          <cell r="B1826">
            <v>17</v>
          </cell>
          <cell r="E1826" t="str">
            <v>CALDASCHINCHINA</v>
          </cell>
          <cell r="F1826">
            <v>17174</v>
          </cell>
          <cell r="H1826" t="str">
            <v xml:space="preserve">CALDASCHINCHINALA QUIEBRA DEL NARANJO </v>
          </cell>
          <cell r="I1826">
            <v>17174007</v>
          </cell>
        </row>
        <row r="1827">
          <cell r="A1827" t="str">
            <v>CALDAS</v>
          </cell>
          <cell r="B1827">
            <v>17</v>
          </cell>
          <cell r="E1827" t="str">
            <v>CALDASCHINCHINA</v>
          </cell>
          <cell r="F1827">
            <v>17174</v>
          </cell>
          <cell r="H1827" t="str">
            <v>CALDASCHINCHINALA ESTRELLA</v>
          </cell>
          <cell r="I1827">
            <v>17174011</v>
          </cell>
        </row>
        <row r="1828">
          <cell r="A1828" t="str">
            <v>CALDAS</v>
          </cell>
          <cell r="B1828">
            <v>17</v>
          </cell>
          <cell r="E1828" t="str">
            <v>CALDASCHINCHINA</v>
          </cell>
          <cell r="F1828">
            <v>17174</v>
          </cell>
          <cell r="H1828" t="str">
            <v>CALDASCHINCHINAEL REPOSO</v>
          </cell>
          <cell r="I1828">
            <v>17174012</v>
          </cell>
        </row>
        <row r="1829">
          <cell r="A1829" t="str">
            <v>CALDAS</v>
          </cell>
          <cell r="B1829">
            <v>17</v>
          </cell>
          <cell r="E1829" t="str">
            <v>CALDASCHINCHINA</v>
          </cell>
          <cell r="F1829">
            <v>17174</v>
          </cell>
          <cell r="H1829" t="str">
            <v xml:space="preserve">CALDASCHINCHINAGUAYABAL </v>
          </cell>
          <cell r="I1829">
            <v>17174013</v>
          </cell>
        </row>
        <row r="1830">
          <cell r="A1830" t="str">
            <v>CALDAS</v>
          </cell>
          <cell r="B1830">
            <v>17</v>
          </cell>
          <cell r="E1830" t="str">
            <v>CALDASCHINCHINA</v>
          </cell>
          <cell r="F1830">
            <v>17174</v>
          </cell>
          <cell r="H1830" t="str">
            <v xml:space="preserve">CALDASCHINCHINASAN ANDRÉS </v>
          </cell>
          <cell r="I1830">
            <v>17174015</v>
          </cell>
        </row>
        <row r="1831">
          <cell r="A1831" t="str">
            <v>CALDAS</v>
          </cell>
          <cell r="B1831">
            <v>17</v>
          </cell>
          <cell r="E1831" t="str">
            <v xml:space="preserve">CALDASFILADELFIA </v>
          </cell>
          <cell r="F1831">
            <v>17272</v>
          </cell>
          <cell r="H1831" t="str">
            <v xml:space="preserve">CALDASFILADELFIA FILADELFIA </v>
          </cell>
          <cell r="I1831">
            <v>17272000</v>
          </cell>
        </row>
        <row r="1832">
          <cell r="A1832" t="str">
            <v>CALDAS</v>
          </cell>
          <cell r="B1832">
            <v>17</v>
          </cell>
          <cell r="E1832" t="str">
            <v xml:space="preserve">CALDASFILADELFIA </v>
          </cell>
          <cell r="F1832">
            <v>17272</v>
          </cell>
          <cell r="H1832" t="str">
            <v xml:space="preserve">CALDASFILADELFIA EL PINTADO </v>
          </cell>
          <cell r="I1832">
            <v>17272001</v>
          </cell>
        </row>
        <row r="1833">
          <cell r="A1833" t="str">
            <v>CALDAS</v>
          </cell>
          <cell r="B1833">
            <v>17</v>
          </cell>
          <cell r="E1833" t="str">
            <v xml:space="preserve">CALDASFILADELFIA </v>
          </cell>
          <cell r="F1833">
            <v>17272</v>
          </cell>
          <cell r="H1833" t="str">
            <v xml:space="preserve">CALDASFILADELFIA EL VERSO </v>
          </cell>
          <cell r="I1833">
            <v>17272002</v>
          </cell>
        </row>
        <row r="1834">
          <cell r="A1834" t="str">
            <v>CALDAS</v>
          </cell>
          <cell r="B1834">
            <v>17</v>
          </cell>
          <cell r="E1834" t="str">
            <v xml:space="preserve">CALDASFILADELFIA </v>
          </cell>
          <cell r="F1834">
            <v>17272</v>
          </cell>
          <cell r="H1834" t="str">
            <v xml:space="preserve">CALDASFILADELFIA LA PAILA </v>
          </cell>
          <cell r="I1834">
            <v>17272003</v>
          </cell>
        </row>
        <row r="1835">
          <cell r="A1835" t="str">
            <v>CALDAS</v>
          </cell>
          <cell r="B1835">
            <v>17</v>
          </cell>
          <cell r="E1835" t="str">
            <v xml:space="preserve">CALDASFILADELFIA </v>
          </cell>
          <cell r="F1835">
            <v>17272</v>
          </cell>
          <cell r="H1835" t="str">
            <v xml:space="preserve">CALDASFILADELFIA MORRITOS </v>
          </cell>
          <cell r="I1835">
            <v>17272004</v>
          </cell>
        </row>
        <row r="1836">
          <cell r="A1836" t="str">
            <v>CALDAS</v>
          </cell>
          <cell r="B1836">
            <v>17</v>
          </cell>
          <cell r="E1836" t="str">
            <v xml:space="preserve">CALDASFILADELFIA </v>
          </cell>
          <cell r="F1836">
            <v>17272</v>
          </cell>
          <cell r="H1836" t="str">
            <v>CALDASFILADELFIA SAMARIA</v>
          </cell>
          <cell r="I1836">
            <v>17272005</v>
          </cell>
        </row>
        <row r="1837">
          <cell r="A1837" t="str">
            <v>CALDAS</v>
          </cell>
          <cell r="B1837">
            <v>17</v>
          </cell>
          <cell r="E1837" t="str">
            <v xml:space="preserve">CALDASFILADELFIA </v>
          </cell>
          <cell r="F1837">
            <v>17272</v>
          </cell>
          <cell r="H1837" t="str">
            <v xml:space="preserve">CALDASFILADELFIA SAN LUIS </v>
          </cell>
          <cell r="I1837">
            <v>17272007</v>
          </cell>
        </row>
        <row r="1838">
          <cell r="A1838" t="str">
            <v>CALDAS</v>
          </cell>
          <cell r="B1838">
            <v>17</v>
          </cell>
          <cell r="E1838" t="str">
            <v xml:space="preserve">CALDASFILADELFIA </v>
          </cell>
          <cell r="F1838">
            <v>17272</v>
          </cell>
          <cell r="H1838" t="str">
            <v xml:space="preserve">CALDASFILADELFIA BALMORAL </v>
          </cell>
          <cell r="I1838">
            <v>17272008</v>
          </cell>
        </row>
        <row r="1839">
          <cell r="A1839" t="str">
            <v>CALDAS</v>
          </cell>
          <cell r="B1839">
            <v>17</v>
          </cell>
          <cell r="E1839" t="str">
            <v xml:space="preserve">CALDASFILADELFIA </v>
          </cell>
          <cell r="F1839">
            <v>17272</v>
          </cell>
          <cell r="H1839" t="str">
            <v>CALDASFILADELFIA LA MARINA</v>
          </cell>
          <cell r="I1839">
            <v>17272009</v>
          </cell>
        </row>
        <row r="1840">
          <cell r="A1840" t="str">
            <v>CALDAS</v>
          </cell>
          <cell r="B1840">
            <v>17</v>
          </cell>
          <cell r="E1840" t="str">
            <v>CALDASLA DORADA</v>
          </cell>
          <cell r="F1840">
            <v>17380</v>
          </cell>
          <cell r="H1840" t="str">
            <v>CALDASLA DORADALA DORADA</v>
          </cell>
          <cell r="I1840">
            <v>17380000</v>
          </cell>
        </row>
        <row r="1841">
          <cell r="A1841" t="str">
            <v>CALDAS</v>
          </cell>
          <cell r="B1841">
            <v>17</v>
          </cell>
          <cell r="E1841" t="str">
            <v>CALDASLA DORADA</v>
          </cell>
          <cell r="F1841">
            <v>17380</v>
          </cell>
          <cell r="H1841" t="str">
            <v xml:space="preserve">CALDASLA DORADABUENAVISTA </v>
          </cell>
          <cell r="I1841">
            <v>17380001</v>
          </cell>
        </row>
        <row r="1842">
          <cell r="A1842" t="str">
            <v>CALDAS</v>
          </cell>
          <cell r="B1842">
            <v>17</v>
          </cell>
          <cell r="E1842" t="str">
            <v>CALDASLA DORADA</v>
          </cell>
          <cell r="F1842">
            <v>17380</v>
          </cell>
          <cell r="H1842" t="str">
            <v>CALDASLA DORADAGUARINOCITO</v>
          </cell>
          <cell r="I1842">
            <v>17380002</v>
          </cell>
        </row>
        <row r="1843">
          <cell r="A1843" t="str">
            <v>CALDAS</v>
          </cell>
          <cell r="B1843">
            <v>17</v>
          </cell>
          <cell r="E1843" t="str">
            <v>CALDASLA DORADA</v>
          </cell>
          <cell r="F1843">
            <v>17380</v>
          </cell>
          <cell r="H1843" t="str">
            <v xml:space="preserve">CALDASLA DORADAPURNIO </v>
          </cell>
          <cell r="I1843">
            <v>17380003</v>
          </cell>
        </row>
        <row r="1844">
          <cell r="A1844" t="str">
            <v>CALDAS</v>
          </cell>
          <cell r="B1844">
            <v>17</v>
          </cell>
          <cell r="E1844" t="str">
            <v>CALDASLA DORADA</v>
          </cell>
          <cell r="F1844">
            <v>17380</v>
          </cell>
          <cell r="H1844" t="str">
            <v>CALDASLA DORADALA ATARRAYA</v>
          </cell>
          <cell r="I1844">
            <v>17380004</v>
          </cell>
        </row>
        <row r="1845">
          <cell r="A1845" t="str">
            <v>CALDAS</v>
          </cell>
          <cell r="B1845">
            <v>17</v>
          </cell>
          <cell r="E1845" t="str">
            <v>CALDASLA DORADA</v>
          </cell>
          <cell r="F1845">
            <v>17380</v>
          </cell>
          <cell r="H1845" t="str">
            <v xml:space="preserve">CALDASLA DORADACAMELIAS </v>
          </cell>
          <cell r="I1845">
            <v>17380007</v>
          </cell>
        </row>
        <row r="1846">
          <cell r="A1846" t="str">
            <v>CALDAS</v>
          </cell>
          <cell r="B1846">
            <v>17</v>
          </cell>
          <cell r="E1846" t="str">
            <v>CALDASLA DORADA</v>
          </cell>
          <cell r="F1846">
            <v>17380</v>
          </cell>
          <cell r="H1846" t="str">
            <v xml:space="preserve">CALDASLA DORADADOÑA JUANA </v>
          </cell>
          <cell r="I1846">
            <v>17380008</v>
          </cell>
        </row>
        <row r="1847">
          <cell r="A1847" t="str">
            <v>CALDAS</v>
          </cell>
          <cell r="B1847">
            <v>17</v>
          </cell>
          <cell r="E1847" t="str">
            <v>CALDASLA DORADA</v>
          </cell>
          <cell r="F1847">
            <v>17380</v>
          </cell>
          <cell r="H1847" t="str">
            <v>CALDASLA DORADAHORIZONTE</v>
          </cell>
          <cell r="I1847">
            <v>17380009</v>
          </cell>
        </row>
        <row r="1848">
          <cell r="A1848" t="str">
            <v>CALDAS</v>
          </cell>
          <cell r="B1848">
            <v>17</v>
          </cell>
          <cell r="E1848" t="str">
            <v>CALDASLA DORADA</v>
          </cell>
          <cell r="F1848">
            <v>17380</v>
          </cell>
          <cell r="H1848" t="str">
            <v>CALDASLA DORADALA AGUSTINA</v>
          </cell>
          <cell r="I1848">
            <v>17380010</v>
          </cell>
        </row>
        <row r="1849">
          <cell r="A1849" t="str">
            <v>CALDAS</v>
          </cell>
          <cell r="B1849">
            <v>17</v>
          </cell>
          <cell r="E1849" t="str">
            <v>CALDASLA DORADA</v>
          </cell>
          <cell r="F1849">
            <v>17380</v>
          </cell>
          <cell r="H1849" t="str">
            <v>CALDASLA DORADALA HABANA</v>
          </cell>
          <cell r="I1849">
            <v>17380012</v>
          </cell>
        </row>
        <row r="1850">
          <cell r="A1850" t="str">
            <v>CALDAS</v>
          </cell>
          <cell r="B1850">
            <v>17</v>
          </cell>
          <cell r="E1850" t="str">
            <v>CALDASLA DORADA</v>
          </cell>
          <cell r="F1850">
            <v>17380</v>
          </cell>
          <cell r="H1850" t="str">
            <v>CALDASLA DORADAPROSOCIAL LA HUMAREDA</v>
          </cell>
          <cell r="I1850">
            <v>17380015</v>
          </cell>
        </row>
        <row r="1851">
          <cell r="A1851" t="str">
            <v>CALDAS</v>
          </cell>
          <cell r="B1851">
            <v>17</v>
          </cell>
          <cell r="E1851" t="str">
            <v>CALDASLA MERCED</v>
          </cell>
          <cell r="F1851">
            <v>17388</v>
          </cell>
          <cell r="H1851" t="str">
            <v>CALDASLA MERCEDLA MERCED</v>
          </cell>
          <cell r="I1851">
            <v>17388000</v>
          </cell>
        </row>
        <row r="1852">
          <cell r="A1852" t="str">
            <v>CALDAS</v>
          </cell>
          <cell r="B1852">
            <v>17</v>
          </cell>
          <cell r="E1852" t="str">
            <v>CALDASLA MERCED</v>
          </cell>
          <cell r="F1852">
            <v>17388</v>
          </cell>
          <cell r="H1852" t="str">
            <v>CALDASLA MERCEDLA FELISA</v>
          </cell>
          <cell r="I1852">
            <v>17388002</v>
          </cell>
        </row>
        <row r="1853">
          <cell r="A1853" t="str">
            <v>CALDAS</v>
          </cell>
          <cell r="B1853">
            <v>17</v>
          </cell>
          <cell r="E1853" t="str">
            <v>CALDASLA MERCED</v>
          </cell>
          <cell r="F1853">
            <v>17388</v>
          </cell>
          <cell r="H1853" t="str">
            <v>CALDASLA MERCEDEL PALO</v>
          </cell>
          <cell r="I1853">
            <v>17388004</v>
          </cell>
        </row>
        <row r="1854">
          <cell r="A1854" t="str">
            <v>CALDAS</v>
          </cell>
          <cell r="B1854">
            <v>17</v>
          </cell>
          <cell r="E1854" t="str">
            <v>CALDASLA MERCED</v>
          </cell>
          <cell r="F1854">
            <v>17388</v>
          </cell>
          <cell r="H1854" t="str">
            <v>CALDASLA MERCEDLA CHUSPA</v>
          </cell>
          <cell r="I1854">
            <v>17388005</v>
          </cell>
        </row>
        <row r="1855">
          <cell r="A1855" t="str">
            <v>CALDAS</v>
          </cell>
          <cell r="B1855">
            <v>17</v>
          </cell>
          <cell r="E1855" t="str">
            <v>CALDASLA MERCED</v>
          </cell>
          <cell r="F1855">
            <v>17388</v>
          </cell>
          <cell r="H1855" t="str">
            <v xml:space="preserve">CALDASLA MERCEDLLANADAS </v>
          </cell>
          <cell r="I1855">
            <v>17388007</v>
          </cell>
        </row>
        <row r="1856">
          <cell r="A1856" t="str">
            <v>CALDAS</v>
          </cell>
          <cell r="B1856">
            <v>17</v>
          </cell>
          <cell r="E1856" t="str">
            <v>CALDASLA MERCED</v>
          </cell>
          <cell r="F1856">
            <v>17388</v>
          </cell>
          <cell r="H1856" t="str">
            <v xml:space="preserve">CALDASLA MERCEDTOSCANA/VERGEL </v>
          </cell>
          <cell r="I1856">
            <v>17388010</v>
          </cell>
        </row>
        <row r="1857">
          <cell r="A1857" t="str">
            <v>CALDAS</v>
          </cell>
          <cell r="B1857">
            <v>17</v>
          </cell>
          <cell r="E1857" t="str">
            <v xml:space="preserve">CALDASMANZANARES </v>
          </cell>
          <cell r="F1857">
            <v>17433</v>
          </cell>
          <cell r="H1857" t="str">
            <v xml:space="preserve">CALDASMANZANARES MANZANARES </v>
          </cell>
          <cell r="I1857">
            <v>17433000</v>
          </cell>
        </row>
        <row r="1858">
          <cell r="A1858" t="str">
            <v>CALDAS</v>
          </cell>
          <cell r="B1858">
            <v>17</v>
          </cell>
          <cell r="E1858" t="str">
            <v xml:space="preserve">CALDASMANZANARES </v>
          </cell>
          <cell r="F1858">
            <v>17433</v>
          </cell>
          <cell r="H1858" t="str">
            <v xml:space="preserve">CALDASMANZANARES AGUABONITA </v>
          </cell>
          <cell r="I1858">
            <v>17433001</v>
          </cell>
        </row>
        <row r="1859">
          <cell r="A1859" t="str">
            <v>CALDAS</v>
          </cell>
          <cell r="B1859">
            <v>17</v>
          </cell>
          <cell r="E1859" t="str">
            <v xml:space="preserve">CALDASMANZANARES </v>
          </cell>
          <cell r="F1859">
            <v>17433</v>
          </cell>
          <cell r="H1859" t="str">
            <v xml:space="preserve">CALDASMANZANARES LA CEIBA </v>
          </cell>
          <cell r="I1859">
            <v>17433003</v>
          </cell>
        </row>
        <row r="1860">
          <cell r="A1860" t="str">
            <v>CALDAS</v>
          </cell>
          <cell r="B1860">
            <v>17</v>
          </cell>
          <cell r="E1860" t="str">
            <v xml:space="preserve">CALDASMANZANARES </v>
          </cell>
          <cell r="F1860">
            <v>17433</v>
          </cell>
          <cell r="H1860" t="str">
            <v xml:space="preserve">CALDASMANZANARES LAS MARGARITAS </v>
          </cell>
          <cell r="I1860">
            <v>17433004</v>
          </cell>
        </row>
        <row r="1861">
          <cell r="A1861" t="str">
            <v>CALDAS</v>
          </cell>
          <cell r="B1861">
            <v>17</v>
          </cell>
          <cell r="E1861" t="str">
            <v xml:space="preserve">CALDASMANZANARES </v>
          </cell>
          <cell r="F1861">
            <v>17433</v>
          </cell>
          <cell r="H1861" t="str">
            <v xml:space="preserve">CALDASMANZANARES LOS PLANES </v>
          </cell>
          <cell r="I1861">
            <v>17433005</v>
          </cell>
        </row>
        <row r="1862">
          <cell r="A1862" t="str">
            <v>CALDAS</v>
          </cell>
          <cell r="B1862">
            <v>17</v>
          </cell>
          <cell r="E1862" t="str">
            <v>CALDASMARMATO</v>
          </cell>
          <cell r="F1862">
            <v>17442</v>
          </cell>
          <cell r="H1862" t="str">
            <v>CALDASMARMATOMARMATO</v>
          </cell>
          <cell r="I1862">
            <v>17442000</v>
          </cell>
        </row>
        <row r="1863">
          <cell r="A1863" t="str">
            <v>CALDAS</v>
          </cell>
          <cell r="B1863">
            <v>17</v>
          </cell>
          <cell r="E1863" t="str">
            <v>CALDASMARMATO</v>
          </cell>
          <cell r="F1863">
            <v>17442</v>
          </cell>
          <cell r="H1863" t="str">
            <v xml:space="preserve">CALDASMARMATOCABRAS </v>
          </cell>
          <cell r="I1863">
            <v>17442001</v>
          </cell>
        </row>
        <row r="1864">
          <cell r="A1864" t="str">
            <v>CALDAS</v>
          </cell>
          <cell r="B1864">
            <v>17</v>
          </cell>
          <cell r="E1864" t="str">
            <v>CALDASMARMATO</v>
          </cell>
          <cell r="F1864">
            <v>17442</v>
          </cell>
          <cell r="H1864" t="str">
            <v xml:space="preserve">CALDASMARMATOEL LLANO </v>
          </cell>
          <cell r="I1864">
            <v>17442002</v>
          </cell>
        </row>
        <row r="1865">
          <cell r="A1865" t="str">
            <v>CALDAS</v>
          </cell>
          <cell r="B1865">
            <v>17</v>
          </cell>
          <cell r="E1865" t="str">
            <v>CALDASMARMATO</v>
          </cell>
          <cell r="F1865">
            <v>17442</v>
          </cell>
          <cell r="H1865" t="str">
            <v xml:space="preserve">CALDASMARMATOSAN JUAN </v>
          </cell>
          <cell r="I1865">
            <v>17442003</v>
          </cell>
        </row>
        <row r="1866">
          <cell r="A1866" t="str">
            <v>CALDAS</v>
          </cell>
          <cell r="B1866">
            <v>17</v>
          </cell>
          <cell r="E1866" t="str">
            <v>CALDASMARMATO</v>
          </cell>
          <cell r="F1866">
            <v>17442</v>
          </cell>
          <cell r="H1866" t="str">
            <v>CALDASMARMATOLA CUCHILLA</v>
          </cell>
          <cell r="I1866">
            <v>17442005</v>
          </cell>
        </row>
        <row r="1867">
          <cell r="A1867" t="str">
            <v>CALDAS</v>
          </cell>
          <cell r="B1867">
            <v>17</v>
          </cell>
          <cell r="E1867" t="str">
            <v>CALDASMARMATO</v>
          </cell>
          <cell r="F1867">
            <v>17442</v>
          </cell>
          <cell r="H1867" t="str">
            <v>CALDASMARMATOLA GARRUCHA</v>
          </cell>
          <cell r="I1867">
            <v>17442007</v>
          </cell>
        </row>
        <row r="1868">
          <cell r="A1868" t="str">
            <v>CALDAS</v>
          </cell>
          <cell r="B1868">
            <v>17</v>
          </cell>
          <cell r="E1868" t="str">
            <v>CALDASMARMATO</v>
          </cell>
          <cell r="F1868">
            <v>17442</v>
          </cell>
          <cell r="H1868" t="str">
            <v xml:space="preserve">CALDASMARMATOJIMENEZ ALTO </v>
          </cell>
          <cell r="I1868">
            <v>17442008</v>
          </cell>
        </row>
        <row r="1869">
          <cell r="A1869" t="str">
            <v>CALDAS</v>
          </cell>
          <cell r="B1869">
            <v>17</v>
          </cell>
          <cell r="E1869" t="str">
            <v>CALDASMARMATO</v>
          </cell>
          <cell r="F1869">
            <v>17442</v>
          </cell>
          <cell r="H1869" t="str">
            <v xml:space="preserve">CALDASMARMATOJIMENEZ BAJO </v>
          </cell>
          <cell r="I1869">
            <v>17442009</v>
          </cell>
        </row>
        <row r="1870">
          <cell r="A1870" t="str">
            <v>CALDAS</v>
          </cell>
          <cell r="B1870">
            <v>17</v>
          </cell>
          <cell r="E1870" t="str">
            <v>CALDASMARMATO</v>
          </cell>
          <cell r="F1870">
            <v>17442</v>
          </cell>
          <cell r="H1870" t="str">
            <v xml:space="preserve">CALDASMARMATOLADRILLERA </v>
          </cell>
          <cell r="I1870">
            <v>17442010</v>
          </cell>
        </row>
        <row r="1871">
          <cell r="A1871" t="str">
            <v>CALDAS</v>
          </cell>
          <cell r="B1871">
            <v>17</v>
          </cell>
          <cell r="E1871" t="str">
            <v>CALDASMARMATO</v>
          </cell>
          <cell r="F1871">
            <v>17442</v>
          </cell>
          <cell r="H1871" t="str">
            <v xml:space="preserve">CALDASMARMATOLLANO GRANDE </v>
          </cell>
          <cell r="I1871">
            <v>17442011</v>
          </cell>
        </row>
        <row r="1872">
          <cell r="A1872" t="str">
            <v>CALDAS</v>
          </cell>
          <cell r="B1872">
            <v>17</v>
          </cell>
          <cell r="E1872" t="str">
            <v>CALDASMARMATO</v>
          </cell>
          <cell r="F1872">
            <v>17442</v>
          </cell>
          <cell r="H1872" t="str">
            <v xml:space="preserve">CALDASMARMATOLOAIZA </v>
          </cell>
          <cell r="I1872">
            <v>17442012</v>
          </cell>
        </row>
        <row r="1873">
          <cell r="A1873" t="str">
            <v>CALDAS</v>
          </cell>
          <cell r="B1873">
            <v>17</v>
          </cell>
          <cell r="E1873" t="str">
            <v>CALDASMARQUETALIA</v>
          </cell>
          <cell r="F1873">
            <v>17444</v>
          </cell>
          <cell r="H1873" t="str">
            <v>CALDASMARQUETALIAMARQUETALIA</v>
          </cell>
          <cell r="I1873">
            <v>17444000</v>
          </cell>
        </row>
        <row r="1874">
          <cell r="A1874" t="str">
            <v>CALDAS</v>
          </cell>
          <cell r="B1874">
            <v>17</v>
          </cell>
          <cell r="E1874" t="str">
            <v>CALDASMARQUETALIA</v>
          </cell>
          <cell r="F1874">
            <v>17444</v>
          </cell>
          <cell r="H1874" t="str">
            <v>CALDASMARQUETALIASANTA ELENA</v>
          </cell>
          <cell r="I1874">
            <v>17444001</v>
          </cell>
        </row>
        <row r="1875">
          <cell r="A1875" t="str">
            <v>CALDAS</v>
          </cell>
          <cell r="B1875">
            <v>17</v>
          </cell>
          <cell r="E1875" t="str">
            <v>CALDASMARULANDA</v>
          </cell>
          <cell r="F1875">
            <v>17446</v>
          </cell>
          <cell r="H1875" t="str">
            <v>CALDASMARULANDAMARULANDA</v>
          </cell>
          <cell r="I1875">
            <v>17446000</v>
          </cell>
        </row>
        <row r="1876">
          <cell r="A1876" t="str">
            <v>CALDAS</v>
          </cell>
          <cell r="B1876">
            <v>17</v>
          </cell>
          <cell r="E1876" t="str">
            <v>CALDASMARULANDA</v>
          </cell>
          <cell r="F1876">
            <v>17446</v>
          </cell>
          <cell r="H1876" t="str">
            <v>CALDASMARULANDAMONTEBONITO</v>
          </cell>
          <cell r="I1876">
            <v>17446001</v>
          </cell>
        </row>
        <row r="1877">
          <cell r="A1877" t="str">
            <v>CALDAS</v>
          </cell>
          <cell r="B1877">
            <v>17</v>
          </cell>
          <cell r="E1877" t="str">
            <v>CALDASMARULANDA</v>
          </cell>
          <cell r="F1877">
            <v>17446</v>
          </cell>
          <cell r="H1877" t="str">
            <v xml:space="preserve">CALDASMARULANDAMOLLEJONES </v>
          </cell>
          <cell r="I1877">
            <v>17446003</v>
          </cell>
        </row>
        <row r="1878">
          <cell r="A1878" t="str">
            <v>CALDAS</v>
          </cell>
          <cell r="B1878">
            <v>17</v>
          </cell>
          <cell r="E1878" t="str">
            <v>CALDASMARULANDA</v>
          </cell>
          <cell r="F1878">
            <v>17446</v>
          </cell>
          <cell r="H1878" t="str">
            <v>CALDASMARULANDAPÁRAMO HERVEO</v>
          </cell>
          <cell r="I1878">
            <v>17446004</v>
          </cell>
        </row>
        <row r="1879">
          <cell r="A1879" t="str">
            <v>CALDAS</v>
          </cell>
          <cell r="B1879">
            <v>17</v>
          </cell>
          <cell r="E1879" t="str">
            <v>CALDASNEIRA</v>
          </cell>
          <cell r="F1879">
            <v>17486</v>
          </cell>
          <cell r="H1879" t="str">
            <v>CALDASNEIRANEIRA</v>
          </cell>
          <cell r="I1879">
            <v>17486000</v>
          </cell>
        </row>
        <row r="1880">
          <cell r="A1880" t="str">
            <v>CALDAS</v>
          </cell>
          <cell r="B1880">
            <v>17</v>
          </cell>
          <cell r="E1880" t="str">
            <v>CALDASNEIRA</v>
          </cell>
          <cell r="F1880">
            <v>17486</v>
          </cell>
          <cell r="H1880" t="str">
            <v xml:space="preserve">CALDASNEIRALA ESPERANZA </v>
          </cell>
          <cell r="I1880">
            <v>17486001</v>
          </cell>
        </row>
        <row r="1881">
          <cell r="A1881" t="str">
            <v>CALDAS</v>
          </cell>
          <cell r="B1881">
            <v>17</v>
          </cell>
          <cell r="E1881" t="str">
            <v>CALDASNEIRA</v>
          </cell>
          <cell r="F1881">
            <v>17486</v>
          </cell>
          <cell r="H1881" t="str">
            <v xml:space="preserve">CALDASNEIRALLANO GRANDE </v>
          </cell>
          <cell r="I1881">
            <v>17486002</v>
          </cell>
        </row>
        <row r="1882">
          <cell r="A1882" t="str">
            <v>CALDAS</v>
          </cell>
          <cell r="B1882">
            <v>17</v>
          </cell>
          <cell r="E1882" t="str">
            <v>CALDASNEIRA</v>
          </cell>
          <cell r="F1882">
            <v>17486</v>
          </cell>
          <cell r="H1882" t="str">
            <v>CALDASNEIRAPAN DE AZÚCAR</v>
          </cell>
          <cell r="I1882">
            <v>17486003</v>
          </cell>
        </row>
        <row r="1883">
          <cell r="A1883" t="str">
            <v>CALDAS</v>
          </cell>
          <cell r="B1883">
            <v>17</v>
          </cell>
          <cell r="E1883" t="str">
            <v>CALDASNEIRA</v>
          </cell>
          <cell r="F1883">
            <v>17486</v>
          </cell>
          <cell r="H1883" t="str">
            <v>CALDASNEIRAPUEBLO RICO</v>
          </cell>
          <cell r="I1883">
            <v>17486004</v>
          </cell>
        </row>
        <row r="1884">
          <cell r="A1884" t="str">
            <v>CALDAS</v>
          </cell>
          <cell r="B1884">
            <v>17</v>
          </cell>
          <cell r="E1884" t="str">
            <v>CALDASNEIRA</v>
          </cell>
          <cell r="F1884">
            <v>17486</v>
          </cell>
          <cell r="H1884" t="str">
            <v xml:space="preserve">CALDASNEIRATAPIAS </v>
          </cell>
          <cell r="I1884">
            <v>17486005</v>
          </cell>
        </row>
        <row r="1885">
          <cell r="A1885" t="str">
            <v>CALDAS</v>
          </cell>
          <cell r="B1885">
            <v>17</v>
          </cell>
          <cell r="E1885" t="str">
            <v>CALDASNEIRA</v>
          </cell>
          <cell r="F1885">
            <v>17486</v>
          </cell>
          <cell r="H1885" t="str">
            <v>CALDASNEIRALA CRISTALINA</v>
          </cell>
          <cell r="I1885">
            <v>17486006</v>
          </cell>
        </row>
        <row r="1886">
          <cell r="A1886" t="str">
            <v>CALDAS</v>
          </cell>
          <cell r="B1886">
            <v>17</v>
          </cell>
          <cell r="E1886" t="str">
            <v>CALDASNEIRA</v>
          </cell>
          <cell r="F1886">
            <v>17486</v>
          </cell>
          <cell r="H1886" t="str">
            <v xml:space="preserve">CALDASNEIRALA FELICIA </v>
          </cell>
          <cell r="I1886">
            <v>17486008</v>
          </cell>
        </row>
        <row r="1887">
          <cell r="A1887" t="str">
            <v>CALDAS</v>
          </cell>
          <cell r="B1887">
            <v>17</v>
          </cell>
          <cell r="E1887" t="str">
            <v>CALDASNEIRA</v>
          </cell>
          <cell r="F1887">
            <v>17486</v>
          </cell>
          <cell r="H1887" t="str">
            <v>CALDASNEIRABARRIO MEDELLÍN</v>
          </cell>
          <cell r="I1887">
            <v>17486009</v>
          </cell>
        </row>
        <row r="1888">
          <cell r="A1888" t="str">
            <v>CALDAS</v>
          </cell>
          <cell r="B1888">
            <v>17</v>
          </cell>
          <cell r="E1888" t="str">
            <v>CALDASNEIRA</v>
          </cell>
          <cell r="F1888">
            <v>17486</v>
          </cell>
          <cell r="H1888" t="str">
            <v>CALDASNEIRALA ISLA</v>
          </cell>
          <cell r="I1888">
            <v>17486010</v>
          </cell>
        </row>
        <row r="1889">
          <cell r="A1889" t="str">
            <v>CALDAS</v>
          </cell>
          <cell r="B1889">
            <v>17</v>
          </cell>
          <cell r="E1889" t="str">
            <v>CALDASNEIRA</v>
          </cell>
          <cell r="F1889">
            <v>17486</v>
          </cell>
          <cell r="H1889" t="str">
            <v>CALDASNEIRAAGROVILLA</v>
          </cell>
          <cell r="I1889">
            <v>17486011</v>
          </cell>
        </row>
        <row r="1890">
          <cell r="A1890" t="str">
            <v>CALDAS</v>
          </cell>
          <cell r="B1890">
            <v>17</v>
          </cell>
          <cell r="E1890" t="str">
            <v>CALDASNEIRA</v>
          </cell>
          <cell r="F1890">
            <v>17486</v>
          </cell>
          <cell r="H1890" t="str">
            <v xml:space="preserve">CALDASNEIRASAN JOSÉ </v>
          </cell>
          <cell r="I1890">
            <v>17486012</v>
          </cell>
        </row>
        <row r="1891">
          <cell r="A1891" t="str">
            <v>CALDAS</v>
          </cell>
          <cell r="B1891">
            <v>17</v>
          </cell>
          <cell r="E1891" t="str">
            <v xml:space="preserve">CALDASNORCASIA </v>
          </cell>
          <cell r="F1891">
            <v>17495</v>
          </cell>
          <cell r="H1891" t="str">
            <v xml:space="preserve">CALDASNORCASIA NORCASIA </v>
          </cell>
          <cell r="I1891">
            <v>17495000</v>
          </cell>
        </row>
        <row r="1892">
          <cell r="A1892" t="str">
            <v>CALDAS</v>
          </cell>
          <cell r="B1892">
            <v>17</v>
          </cell>
          <cell r="E1892" t="str">
            <v xml:space="preserve">CALDASNORCASIA </v>
          </cell>
          <cell r="F1892">
            <v>17495</v>
          </cell>
          <cell r="H1892" t="str">
            <v xml:space="preserve">CALDASNORCASIA LA QUIEBRA </v>
          </cell>
          <cell r="I1892">
            <v>17495002</v>
          </cell>
        </row>
        <row r="1893">
          <cell r="A1893" t="str">
            <v>CALDAS</v>
          </cell>
          <cell r="B1893">
            <v>17</v>
          </cell>
          <cell r="E1893" t="str">
            <v xml:space="preserve">CALDASPACORA </v>
          </cell>
          <cell r="F1893">
            <v>17513</v>
          </cell>
          <cell r="H1893" t="str">
            <v xml:space="preserve">CALDASPACORA PÁCORA </v>
          </cell>
          <cell r="I1893">
            <v>17513000</v>
          </cell>
        </row>
        <row r="1894">
          <cell r="A1894" t="str">
            <v>CALDAS</v>
          </cell>
          <cell r="B1894">
            <v>17</v>
          </cell>
          <cell r="E1894" t="str">
            <v xml:space="preserve">CALDASPACORA </v>
          </cell>
          <cell r="F1894">
            <v>17513</v>
          </cell>
          <cell r="H1894" t="str">
            <v xml:space="preserve">CALDASPACORA CASTILLA </v>
          </cell>
          <cell r="I1894">
            <v>17513001</v>
          </cell>
        </row>
        <row r="1895">
          <cell r="A1895" t="str">
            <v>CALDAS</v>
          </cell>
          <cell r="B1895">
            <v>17</v>
          </cell>
          <cell r="E1895" t="str">
            <v xml:space="preserve">CALDASPACORA </v>
          </cell>
          <cell r="F1895">
            <v>17513</v>
          </cell>
          <cell r="H1895" t="str">
            <v>CALDASPACORA LAS COLES</v>
          </cell>
          <cell r="I1895">
            <v>17513002</v>
          </cell>
        </row>
        <row r="1896">
          <cell r="A1896" t="str">
            <v>CALDAS</v>
          </cell>
          <cell r="B1896">
            <v>17</v>
          </cell>
          <cell r="E1896" t="str">
            <v xml:space="preserve">CALDASPACORA </v>
          </cell>
          <cell r="F1896">
            <v>17513</v>
          </cell>
          <cell r="H1896" t="str">
            <v>CALDASPACORA SAN BARTOLOMÉ</v>
          </cell>
          <cell r="I1896">
            <v>17513003</v>
          </cell>
        </row>
        <row r="1897">
          <cell r="A1897" t="str">
            <v>CALDAS</v>
          </cell>
          <cell r="B1897">
            <v>17</v>
          </cell>
          <cell r="E1897" t="str">
            <v xml:space="preserve">CALDASPACORA </v>
          </cell>
          <cell r="F1897">
            <v>17513</v>
          </cell>
          <cell r="H1897" t="str">
            <v xml:space="preserve">CALDASPACORA BUENOS AIRES </v>
          </cell>
          <cell r="I1897">
            <v>17513012</v>
          </cell>
        </row>
        <row r="1898">
          <cell r="A1898" t="str">
            <v>CALDAS</v>
          </cell>
          <cell r="B1898">
            <v>17</v>
          </cell>
          <cell r="E1898" t="str">
            <v xml:space="preserve">CALDASPACORA </v>
          </cell>
          <cell r="F1898">
            <v>17513</v>
          </cell>
          <cell r="H1898" t="str">
            <v xml:space="preserve">CALDASPACORA LOS MORROS </v>
          </cell>
          <cell r="I1898">
            <v>17513013</v>
          </cell>
        </row>
        <row r="1899">
          <cell r="A1899" t="str">
            <v>CALDAS</v>
          </cell>
          <cell r="B1899">
            <v>17</v>
          </cell>
          <cell r="E1899" t="str">
            <v xml:space="preserve">CALDASPACORA </v>
          </cell>
          <cell r="F1899">
            <v>17513</v>
          </cell>
          <cell r="H1899" t="str">
            <v>CALDASPACORA SAN LORENZO</v>
          </cell>
          <cell r="I1899">
            <v>17513014</v>
          </cell>
        </row>
        <row r="1900">
          <cell r="A1900" t="str">
            <v>CALDAS</v>
          </cell>
          <cell r="B1900">
            <v>17</v>
          </cell>
          <cell r="E1900" t="str">
            <v>CALDASPALESTINA</v>
          </cell>
          <cell r="F1900">
            <v>17524</v>
          </cell>
          <cell r="H1900" t="str">
            <v>CALDASPALESTINAPALESTINA</v>
          </cell>
          <cell r="I1900">
            <v>17524000</v>
          </cell>
        </row>
        <row r="1901">
          <cell r="A1901" t="str">
            <v>CALDAS</v>
          </cell>
          <cell r="B1901">
            <v>17</v>
          </cell>
          <cell r="E1901" t="str">
            <v>CALDASPALESTINA</v>
          </cell>
          <cell r="F1901">
            <v>17524</v>
          </cell>
          <cell r="H1901" t="str">
            <v xml:space="preserve">CALDASPALESTINAARAUCA </v>
          </cell>
          <cell r="I1901">
            <v>17524001</v>
          </cell>
        </row>
        <row r="1902">
          <cell r="A1902" t="str">
            <v>CALDAS</v>
          </cell>
          <cell r="B1902">
            <v>17</v>
          </cell>
          <cell r="E1902" t="str">
            <v>CALDASPALESTINA</v>
          </cell>
          <cell r="F1902">
            <v>17524</v>
          </cell>
          <cell r="H1902" t="str">
            <v xml:space="preserve">CALDASPALESTINAEL JARDÍN (REPOSO) </v>
          </cell>
          <cell r="I1902">
            <v>17524002</v>
          </cell>
        </row>
        <row r="1903">
          <cell r="A1903" t="str">
            <v>CALDAS</v>
          </cell>
          <cell r="B1903">
            <v>17</v>
          </cell>
          <cell r="E1903" t="str">
            <v>CALDASPALESTINA</v>
          </cell>
          <cell r="F1903">
            <v>17524</v>
          </cell>
          <cell r="H1903" t="str">
            <v xml:space="preserve">CALDASPALESTINALA PLATA </v>
          </cell>
          <cell r="I1903">
            <v>17524003</v>
          </cell>
        </row>
        <row r="1904">
          <cell r="A1904" t="str">
            <v>CALDAS</v>
          </cell>
          <cell r="B1904">
            <v>17</v>
          </cell>
          <cell r="E1904" t="str">
            <v>CALDASPALESTINA</v>
          </cell>
          <cell r="F1904">
            <v>17524</v>
          </cell>
          <cell r="H1904" t="str">
            <v>CALDASPALESTINACARTAGENA</v>
          </cell>
          <cell r="I1904">
            <v>17524005</v>
          </cell>
        </row>
        <row r="1905">
          <cell r="A1905" t="str">
            <v>CALDAS</v>
          </cell>
          <cell r="B1905">
            <v>17</v>
          </cell>
          <cell r="E1905" t="str">
            <v>CALDASPENSILVANIA</v>
          </cell>
          <cell r="F1905">
            <v>17541</v>
          </cell>
          <cell r="H1905" t="str">
            <v>CALDASPENSILVANIAPENSILVANIA</v>
          </cell>
          <cell r="I1905">
            <v>17541000</v>
          </cell>
        </row>
        <row r="1906">
          <cell r="A1906" t="str">
            <v>CALDAS</v>
          </cell>
          <cell r="B1906">
            <v>17</v>
          </cell>
          <cell r="E1906" t="str">
            <v>CALDASPENSILVANIA</v>
          </cell>
          <cell r="F1906">
            <v>17541</v>
          </cell>
          <cell r="H1906" t="str">
            <v xml:space="preserve">CALDASPENSILVANIAARBOLEDA </v>
          </cell>
          <cell r="I1906">
            <v>17541001</v>
          </cell>
        </row>
        <row r="1907">
          <cell r="A1907" t="str">
            <v>CALDAS</v>
          </cell>
          <cell r="B1907">
            <v>17</v>
          </cell>
          <cell r="E1907" t="str">
            <v>CALDASPENSILVANIA</v>
          </cell>
          <cell r="F1907">
            <v>17541</v>
          </cell>
          <cell r="H1907" t="str">
            <v>CALDASPENSILVANIABOLIVIA</v>
          </cell>
          <cell r="I1907">
            <v>17541002</v>
          </cell>
        </row>
        <row r="1908">
          <cell r="A1908" t="str">
            <v>CALDAS</v>
          </cell>
          <cell r="B1908">
            <v>17</v>
          </cell>
          <cell r="E1908" t="str">
            <v>CALDASPENSILVANIA</v>
          </cell>
          <cell r="F1908">
            <v>17541</v>
          </cell>
          <cell r="H1908" t="str">
            <v>CALDASPENSILVANIAEL HIGUERÓN</v>
          </cell>
          <cell r="I1908">
            <v>17541004</v>
          </cell>
        </row>
        <row r="1909">
          <cell r="A1909" t="str">
            <v>CALDAS</v>
          </cell>
          <cell r="B1909">
            <v>17</v>
          </cell>
          <cell r="E1909" t="str">
            <v>CALDASPENSILVANIA</v>
          </cell>
          <cell r="F1909">
            <v>17541</v>
          </cell>
          <cell r="H1909" t="str">
            <v xml:space="preserve">CALDASPENSILVANIALA LINDA </v>
          </cell>
          <cell r="I1909">
            <v>17541006</v>
          </cell>
        </row>
        <row r="1910">
          <cell r="A1910" t="str">
            <v>CALDAS</v>
          </cell>
          <cell r="B1910">
            <v>17</v>
          </cell>
          <cell r="E1910" t="str">
            <v>CALDASPENSILVANIA</v>
          </cell>
          <cell r="F1910">
            <v>17541</v>
          </cell>
          <cell r="H1910" t="str">
            <v xml:space="preserve">CALDASPENSILVANIALA RIOJA </v>
          </cell>
          <cell r="I1910">
            <v>17541008</v>
          </cell>
        </row>
        <row r="1911">
          <cell r="A1911" t="str">
            <v>CALDAS</v>
          </cell>
          <cell r="B1911">
            <v>17</v>
          </cell>
          <cell r="E1911" t="str">
            <v>CALDASPENSILVANIA</v>
          </cell>
          <cell r="F1911">
            <v>17541</v>
          </cell>
          <cell r="H1911" t="str">
            <v>CALDASPENSILVANIAPUEBLONUEVO</v>
          </cell>
          <cell r="I1911">
            <v>17541009</v>
          </cell>
        </row>
        <row r="1912">
          <cell r="A1912" t="str">
            <v>CALDAS</v>
          </cell>
          <cell r="B1912">
            <v>17</v>
          </cell>
          <cell r="E1912" t="str">
            <v>CALDASPENSILVANIA</v>
          </cell>
          <cell r="F1912">
            <v>17541</v>
          </cell>
          <cell r="H1912" t="str">
            <v>CALDASPENSILVANIASAMARIA</v>
          </cell>
          <cell r="I1912">
            <v>17541010</v>
          </cell>
        </row>
        <row r="1913">
          <cell r="A1913" t="str">
            <v>CALDAS</v>
          </cell>
          <cell r="B1913">
            <v>17</v>
          </cell>
          <cell r="E1913" t="str">
            <v>CALDASPENSILVANIA</v>
          </cell>
          <cell r="F1913">
            <v>17541</v>
          </cell>
          <cell r="H1913" t="str">
            <v xml:space="preserve">CALDASPENSILVANIASAN DANIEL </v>
          </cell>
          <cell r="I1913">
            <v>17541011</v>
          </cell>
        </row>
        <row r="1914">
          <cell r="A1914" t="str">
            <v>CALDAS</v>
          </cell>
          <cell r="B1914">
            <v>17</v>
          </cell>
          <cell r="E1914" t="str">
            <v>CALDASPENSILVANIA</v>
          </cell>
          <cell r="F1914">
            <v>17541</v>
          </cell>
          <cell r="H1914" t="str">
            <v xml:space="preserve">CALDASPENSILVANIALA TORRE </v>
          </cell>
          <cell r="I1914">
            <v>17541013</v>
          </cell>
        </row>
        <row r="1915">
          <cell r="A1915" t="str">
            <v>CALDAS</v>
          </cell>
          <cell r="B1915">
            <v>17</v>
          </cell>
          <cell r="E1915" t="str">
            <v>CALDASPENSILVANIA</v>
          </cell>
          <cell r="F1915">
            <v>17541</v>
          </cell>
          <cell r="H1915" t="str">
            <v>CALDASPENSILVANIALA SOLEDAD ALTA</v>
          </cell>
          <cell r="I1915">
            <v>17541015</v>
          </cell>
        </row>
        <row r="1916">
          <cell r="A1916" t="str">
            <v>CALDAS</v>
          </cell>
          <cell r="B1916">
            <v>17</v>
          </cell>
          <cell r="E1916" t="str">
            <v>CALDASPENSILVANIA</v>
          </cell>
          <cell r="F1916">
            <v>17541</v>
          </cell>
          <cell r="H1916" t="str">
            <v xml:space="preserve">CALDASPENSILVANIAAGUABONITA </v>
          </cell>
          <cell r="I1916">
            <v>17541016</v>
          </cell>
        </row>
        <row r="1917">
          <cell r="A1917" t="str">
            <v>CALDAS</v>
          </cell>
          <cell r="B1917">
            <v>17</v>
          </cell>
          <cell r="E1917" t="str">
            <v xml:space="preserve">CALDASRIOSUCIO </v>
          </cell>
          <cell r="F1917">
            <v>17614</v>
          </cell>
          <cell r="H1917" t="str">
            <v xml:space="preserve">CALDASRIOSUCIO RIOSUCIO </v>
          </cell>
          <cell r="I1917">
            <v>17614000</v>
          </cell>
        </row>
        <row r="1918">
          <cell r="A1918" t="str">
            <v>CALDAS</v>
          </cell>
          <cell r="B1918">
            <v>17</v>
          </cell>
          <cell r="E1918" t="str">
            <v xml:space="preserve">CALDASRIOSUCIO </v>
          </cell>
          <cell r="F1918">
            <v>17614</v>
          </cell>
          <cell r="H1918" t="str">
            <v xml:space="preserve">CALDASRIOSUCIO BONAFONT </v>
          </cell>
          <cell r="I1918">
            <v>17614001</v>
          </cell>
        </row>
        <row r="1919">
          <cell r="A1919" t="str">
            <v>CALDAS</v>
          </cell>
          <cell r="B1919">
            <v>17</v>
          </cell>
          <cell r="E1919" t="str">
            <v xml:space="preserve">CALDASRIOSUCIO </v>
          </cell>
          <cell r="F1919">
            <v>17614</v>
          </cell>
          <cell r="H1919" t="str">
            <v>CALDASRIOSUCIO EL SALADO</v>
          </cell>
          <cell r="I1919">
            <v>17614003</v>
          </cell>
        </row>
        <row r="1920">
          <cell r="A1920" t="str">
            <v>CALDAS</v>
          </cell>
          <cell r="B1920">
            <v>17</v>
          </cell>
          <cell r="E1920" t="str">
            <v xml:space="preserve">CALDASRIOSUCIO </v>
          </cell>
          <cell r="F1920">
            <v>17614</v>
          </cell>
          <cell r="H1920" t="str">
            <v>CALDASRIOSUCIO QUIEBRALOMO</v>
          </cell>
          <cell r="I1920">
            <v>17614005</v>
          </cell>
        </row>
        <row r="1921">
          <cell r="A1921" t="str">
            <v>CALDAS</v>
          </cell>
          <cell r="B1921">
            <v>17</v>
          </cell>
          <cell r="E1921" t="str">
            <v xml:space="preserve">CALDASRIOSUCIO </v>
          </cell>
          <cell r="F1921">
            <v>17614</v>
          </cell>
          <cell r="H1921" t="str">
            <v>CALDASRIOSUCIO SAN LORENZO</v>
          </cell>
          <cell r="I1921">
            <v>17614006</v>
          </cell>
        </row>
        <row r="1922">
          <cell r="A1922" t="str">
            <v>CALDAS</v>
          </cell>
          <cell r="B1922">
            <v>17</v>
          </cell>
          <cell r="E1922" t="str">
            <v xml:space="preserve">CALDASRIOSUCIO </v>
          </cell>
          <cell r="F1922">
            <v>17614</v>
          </cell>
          <cell r="H1922" t="str">
            <v>CALDASRIOSUCIO SIPIRRA</v>
          </cell>
          <cell r="I1922">
            <v>17614010</v>
          </cell>
        </row>
        <row r="1923">
          <cell r="A1923" t="str">
            <v>CALDAS</v>
          </cell>
          <cell r="B1923">
            <v>17</v>
          </cell>
          <cell r="E1923" t="str">
            <v xml:space="preserve">CALDASRIOSUCIO </v>
          </cell>
          <cell r="F1923">
            <v>17614</v>
          </cell>
          <cell r="H1923" t="str">
            <v xml:space="preserve">CALDASRIOSUCIO SAN JERÓNIMO </v>
          </cell>
          <cell r="I1923">
            <v>17614014</v>
          </cell>
        </row>
        <row r="1924">
          <cell r="A1924" t="str">
            <v>CALDAS</v>
          </cell>
          <cell r="B1924">
            <v>17</v>
          </cell>
          <cell r="E1924" t="str">
            <v xml:space="preserve">CALDASRIOSUCIO </v>
          </cell>
          <cell r="F1924">
            <v>17614</v>
          </cell>
          <cell r="H1924" t="str">
            <v xml:space="preserve">CALDASRIOSUCIO PUEBLO VIEJO </v>
          </cell>
          <cell r="I1924">
            <v>17614017</v>
          </cell>
        </row>
        <row r="1925">
          <cell r="A1925" t="str">
            <v>CALDAS</v>
          </cell>
          <cell r="B1925">
            <v>17</v>
          </cell>
          <cell r="E1925" t="str">
            <v xml:space="preserve">CALDASRIOSUCIO </v>
          </cell>
          <cell r="F1925">
            <v>17614</v>
          </cell>
          <cell r="H1925" t="str">
            <v>CALDASRIOSUCIO LAS ESTANCIAS</v>
          </cell>
          <cell r="I1925">
            <v>17614021</v>
          </cell>
        </row>
        <row r="1926">
          <cell r="A1926" t="str">
            <v>CALDAS</v>
          </cell>
          <cell r="B1926">
            <v>17</v>
          </cell>
          <cell r="E1926" t="str">
            <v xml:space="preserve">CALDASRIOSUCIO </v>
          </cell>
          <cell r="F1926">
            <v>17614</v>
          </cell>
          <cell r="H1926" t="str">
            <v>CALDASRIOSUCIO LA PLAYA (IMURRA)</v>
          </cell>
          <cell r="I1926">
            <v>17614022</v>
          </cell>
        </row>
        <row r="1927">
          <cell r="A1927" t="str">
            <v>CALDAS</v>
          </cell>
          <cell r="B1927">
            <v>17</v>
          </cell>
          <cell r="E1927" t="str">
            <v xml:space="preserve">CALDASRIOSUCIO </v>
          </cell>
          <cell r="F1927">
            <v>17614</v>
          </cell>
          <cell r="H1927" t="str">
            <v xml:space="preserve">CALDASRIOSUCIO TUMBABARRETO </v>
          </cell>
          <cell r="I1927">
            <v>17614023</v>
          </cell>
        </row>
        <row r="1928">
          <cell r="A1928" t="str">
            <v>CALDAS</v>
          </cell>
          <cell r="B1928">
            <v>17</v>
          </cell>
          <cell r="E1928" t="str">
            <v>CALDASRISARALDA</v>
          </cell>
          <cell r="F1928">
            <v>17616</v>
          </cell>
          <cell r="H1928" t="str">
            <v>CALDASRISARALDARISARALDA</v>
          </cell>
          <cell r="I1928">
            <v>17616000</v>
          </cell>
        </row>
        <row r="1929">
          <cell r="A1929" t="str">
            <v>CALDAS</v>
          </cell>
          <cell r="B1929">
            <v>17</v>
          </cell>
          <cell r="E1929" t="str">
            <v>CALDASRISARALDA</v>
          </cell>
          <cell r="F1929">
            <v>17616</v>
          </cell>
          <cell r="H1929" t="str">
            <v xml:space="preserve">CALDASRISARALDAALTO DE ARAUCA </v>
          </cell>
          <cell r="I1929">
            <v>17616001</v>
          </cell>
        </row>
        <row r="1930">
          <cell r="A1930" t="str">
            <v>CALDAS</v>
          </cell>
          <cell r="B1930">
            <v>17</v>
          </cell>
          <cell r="E1930" t="str">
            <v>CALDASRISARALDA</v>
          </cell>
          <cell r="F1930">
            <v>17616</v>
          </cell>
          <cell r="H1930" t="str">
            <v>CALDASRISARALDAQUIEBRA SANTA BÁRBARA</v>
          </cell>
          <cell r="I1930">
            <v>17616004</v>
          </cell>
        </row>
        <row r="1931">
          <cell r="A1931" t="str">
            <v>CALDAS</v>
          </cell>
          <cell r="B1931">
            <v>17</v>
          </cell>
          <cell r="E1931" t="str">
            <v>CALDASRISARALDA</v>
          </cell>
          <cell r="F1931">
            <v>17616</v>
          </cell>
          <cell r="H1931" t="str">
            <v xml:space="preserve">CALDASRISARALDAQUIEBRA VARILLAS </v>
          </cell>
          <cell r="I1931">
            <v>17616008</v>
          </cell>
        </row>
        <row r="1932">
          <cell r="A1932" t="str">
            <v>CALDAS</v>
          </cell>
          <cell r="B1932">
            <v>17</v>
          </cell>
          <cell r="E1932" t="str">
            <v>CALDASRISARALDA</v>
          </cell>
          <cell r="F1932">
            <v>17616</v>
          </cell>
          <cell r="H1932" t="str">
            <v>CALDASRISARALDACALLE LARGA</v>
          </cell>
          <cell r="I1932">
            <v>17616011</v>
          </cell>
        </row>
        <row r="1933">
          <cell r="A1933" t="str">
            <v>CALDAS</v>
          </cell>
          <cell r="B1933">
            <v>17</v>
          </cell>
          <cell r="E1933" t="str">
            <v xml:space="preserve">CALDASSALAMINA </v>
          </cell>
          <cell r="F1933">
            <v>17653</v>
          </cell>
          <cell r="H1933" t="str">
            <v xml:space="preserve">CALDASSALAMINA SALAMINA </v>
          </cell>
          <cell r="I1933">
            <v>17653000</v>
          </cell>
        </row>
        <row r="1934">
          <cell r="A1934" t="str">
            <v>CALDAS</v>
          </cell>
          <cell r="B1934">
            <v>17</v>
          </cell>
          <cell r="E1934" t="str">
            <v xml:space="preserve">CALDASSALAMINA </v>
          </cell>
          <cell r="F1934">
            <v>17653</v>
          </cell>
          <cell r="H1934" t="str">
            <v xml:space="preserve">CALDASSALAMINA LA UNIÓN </v>
          </cell>
          <cell r="I1934">
            <v>17653004</v>
          </cell>
        </row>
        <row r="1935">
          <cell r="A1935" t="str">
            <v>CALDAS</v>
          </cell>
          <cell r="B1935">
            <v>17</v>
          </cell>
          <cell r="E1935" t="str">
            <v xml:space="preserve">CALDASSALAMINA </v>
          </cell>
          <cell r="F1935">
            <v>17653</v>
          </cell>
          <cell r="H1935" t="str">
            <v>CALDASSALAMINA SAN FÉLIX</v>
          </cell>
          <cell r="I1935">
            <v>17653007</v>
          </cell>
        </row>
        <row r="1936">
          <cell r="A1936" t="str">
            <v>CALDAS</v>
          </cell>
          <cell r="B1936">
            <v>17</v>
          </cell>
          <cell r="E1936" t="str">
            <v xml:space="preserve">CALDASSAMANA </v>
          </cell>
          <cell r="F1936">
            <v>17662</v>
          </cell>
          <cell r="H1936" t="str">
            <v xml:space="preserve">CALDASSAMANA SAMANÁ </v>
          </cell>
          <cell r="I1936">
            <v>17662000</v>
          </cell>
        </row>
        <row r="1937">
          <cell r="A1937" t="str">
            <v>CALDAS</v>
          </cell>
          <cell r="B1937">
            <v>17</v>
          </cell>
          <cell r="E1937" t="str">
            <v xml:space="preserve">CALDASSAMANA </v>
          </cell>
          <cell r="F1937">
            <v>17662</v>
          </cell>
          <cell r="H1937" t="str">
            <v xml:space="preserve">CALDASSAMANA BERLÍN </v>
          </cell>
          <cell r="I1937">
            <v>17662001</v>
          </cell>
        </row>
        <row r="1938">
          <cell r="A1938" t="str">
            <v>CALDAS</v>
          </cell>
          <cell r="B1938">
            <v>17</v>
          </cell>
          <cell r="E1938" t="str">
            <v xml:space="preserve">CALDASSAMANA </v>
          </cell>
          <cell r="F1938">
            <v>17662</v>
          </cell>
          <cell r="H1938" t="str">
            <v>CALDASSAMANA FLORENCIA</v>
          </cell>
          <cell r="I1938">
            <v>17662003</v>
          </cell>
        </row>
        <row r="1939">
          <cell r="A1939" t="str">
            <v>CALDAS</v>
          </cell>
          <cell r="B1939">
            <v>17</v>
          </cell>
          <cell r="E1939" t="str">
            <v xml:space="preserve">CALDASSAMANA </v>
          </cell>
          <cell r="F1939">
            <v>17662</v>
          </cell>
          <cell r="H1939" t="str">
            <v>CALDASSAMANA ENCIMADAS</v>
          </cell>
          <cell r="I1939">
            <v>17662004</v>
          </cell>
        </row>
        <row r="1940">
          <cell r="A1940" t="str">
            <v>CALDAS</v>
          </cell>
          <cell r="B1940">
            <v>17</v>
          </cell>
          <cell r="E1940" t="str">
            <v xml:space="preserve">CALDASSAMANA </v>
          </cell>
          <cell r="F1940">
            <v>17662</v>
          </cell>
          <cell r="H1940" t="str">
            <v>CALDASSAMANA LOS POMOS</v>
          </cell>
          <cell r="I1940">
            <v>17662005</v>
          </cell>
        </row>
        <row r="1941">
          <cell r="A1941" t="str">
            <v>CALDAS</v>
          </cell>
          <cell r="B1941">
            <v>17</v>
          </cell>
          <cell r="E1941" t="str">
            <v xml:space="preserve">CALDASSAMANA </v>
          </cell>
          <cell r="F1941">
            <v>17662</v>
          </cell>
          <cell r="H1941" t="str">
            <v>CALDASSAMANA SAN DIEGO</v>
          </cell>
          <cell r="I1941">
            <v>17662007</v>
          </cell>
        </row>
        <row r="1942">
          <cell r="A1942" t="str">
            <v>CALDAS</v>
          </cell>
          <cell r="B1942">
            <v>17</v>
          </cell>
          <cell r="E1942" t="str">
            <v xml:space="preserve">CALDASSAMANA </v>
          </cell>
          <cell r="F1942">
            <v>17662</v>
          </cell>
          <cell r="H1942" t="str">
            <v>CALDASSAMANA RANCHOLARGO</v>
          </cell>
          <cell r="I1942">
            <v>17662008</v>
          </cell>
        </row>
        <row r="1943">
          <cell r="A1943" t="str">
            <v>CALDAS</v>
          </cell>
          <cell r="B1943">
            <v>17</v>
          </cell>
          <cell r="E1943" t="str">
            <v xml:space="preserve">CALDASSAMANA </v>
          </cell>
          <cell r="F1943">
            <v>17662</v>
          </cell>
          <cell r="H1943" t="str">
            <v>CALDASSAMANA EL CONGAL</v>
          </cell>
          <cell r="I1943">
            <v>17662012</v>
          </cell>
        </row>
        <row r="1944">
          <cell r="A1944" t="str">
            <v>CALDAS</v>
          </cell>
          <cell r="B1944">
            <v>17</v>
          </cell>
          <cell r="E1944" t="str">
            <v xml:space="preserve">CALDASSAN JOSE </v>
          </cell>
          <cell r="F1944">
            <v>17665</v>
          </cell>
          <cell r="H1944" t="str">
            <v xml:space="preserve">CALDASSAN JOSE SAN JOSÉ </v>
          </cell>
          <cell r="I1944">
            <v>17665000</v>
          </cell>
        </row>
        <row r="1945">
          <cell r="A1945" t="str">
            <v>CALDAS</v>
          </cell>
          <cell r="B1945">
            <v>17</v>
          </cell>
          <cell r="E1945" t="str">
            <v xml:space="preserve">CALDASSAN JOSE </v>
          </cell>
          <cell r="F1945">
            <v>17665</v>
          </cell>
          <cell r="H1945" t="str">
            <v>CALDASSAN JOSE LA LIBERTAD</v>
          </cell>
          <cell r="I1945">
            <v>17665001</v>
          </cell>
        </row>
        <row r="1946">
          <cell r="A1946" t="str">
            <v>CALDAS</v>
          </cell>
          <cell r="B1946">
            <v>17</v>
          </cell>
          <cell r="E1946" t="str">
            <v xml:space="preserve">CALDASSAN JOSE </v>
          </cell>
          <cell r="F1946">
            <v>17665</v>
          </cell>
          <cell r="H1946" t="str">
            <v xml:space="preserve">CALDASSAN JOSE PRIMAVERA ALTA </v>
          </cell>
          <cell r="I1946">
            <v>17665002</v>
          </cell>
        </row>
        <row r="1947">
          <cell r="A1947" t="str">
            <v>CALDAS</v>
          </cell>
          <cell r="B1947">
            <v>17</v>
          </cell>
          <cell r="E1947" t="str">
            <v xml:space="preserve">CALDASSAN JOSE </v>
          </cell>
          <cell r="F1947">
            <v>17665</v>
          </cell>
          <cell r="H1947" t="str">
            <v>CALDASSAN JOSE CONDOMINIOS VALLES DE ACAPULCO Y LOS SEIS Y PUNTO</v>
          </cell>
          <cell r="I1947">
            <v>17665004</v>
          </cell>
        </row>
        <row r="1948">
          <cell r="A1948" t="str">
            <v>CALDAS</v>
          </cell>
          <cell r="B1948">
            <v>17</v>
          </cell>
          <cell r="E1948" t="str">
            <v>CALDASSUPIA</v>
          </cell>
          <cell r="F1948">
            <v>17777</v>
          </cell>
          <cell r="H1948" t="str">
            <v>CALDASSUPIASUPÍA</v>
          </cell>
          <cell r="I1948">
            <v>17777000</v>
          </cell>
        </row>
        <row r="1949">
          <cell r="A1949" t="str">
            <v>CALDAS</v>
          </cell>
          <cell r="B1949">
            <v>17</v>
          </cell>
          <cell r="E1949" t="str">
            <v>CALDASSUPIA</v>
          </cell>
          <cell r="F1949">
            <v>17777</v>
          </cell>
          <cell r="H1949" t="str">
            <v>CALDASSUPIALA QUINTA</v>
          </cell>
          <cell r="I1949">
            <v>17777003</v>
          </cell>
        </row>
        <row r="1950">
          <cell r="A1950" t="str">
            <v>CALDAS</v>
          </cell>
          <cell r="B1950">
            <v>17</v>
          </cell>
          <cell r="E1950" t="str">
            <v>CALDASSUPIA</v>
          </cell>
          <cell r="F1950">
            <v>17777</v>
          </cell>
          <cell r="H1950" t="str">
            <v xml:space="preserve">CALDASSUPIAHOJAS ANCHAS </v>
          </cell>
          <cell r="I1950">
            <v>17777005</v>
          </cell>
        </row>
        <row r="1951">
          <cell r="A1951" t="str">
            <v>CALDAS</v>
          </cell>
          <cell r="B1951">
            <v>17</v>
          </cell>
          <cell r="E1951" t="str">
            <v>CALDASSUPIA</v>
          </cell>
          <cell r="F1951">
            <v>17777</v>
          </cell>
          <cell r="H1951" t="str">
            <v xml:space="preserve">CALDASSUPIAGUAMAL </v>
          </cell>
          <cell r="I1951">
            <v>17777008</v>
          </cell>
        </row>
        <row r="1952">
          <cell r="A1952" t="str">
            <v>CALDAS</v>
          </cell>
          <cell r="B1952">
            <v>17</v>
          </cell>
          <cell r="E1952" t="str">
            <v>CALDASSUPIA</v>
          </cell>
          <cell r="F1952">
            <v>17777</v>
          </cell>
          <cell r="H1952" t="str">
            <v xml:space="preserve">CALDASSUPIAPUERTO NUEVO </v>
          </cell>
          <cell r="I1952">
            <v>17777010</v>
          </cell>
        </row>
        <row r="1953">
          <cell r="A1953" t="str">
            <v>CALDAS</v>
          </cell>
          <cell r="B1953">
            <v>17</v>
          </cell>
          <cell r="E1953" t="str">
            <v xml:space="preserve">CALDASVICTORIA </v>
          </cell>
          <cell r="F1953">
            <v>17867</v>
          </cell>
          <cell r="H1953" t="str">
            <v xml:space="preserve">CALDASVICTORIA VICTORIA </v>
          </cell>
          <cell r="I1953">
            <v>17867000</v>
          </cell>
        </row>
        <row r="1954">
          <cell r="A1954" t="str">
            <v>CALDAS</v>
          </cell>
          <cell r="B1954">
            <v>17</v>
          </cell>
          <cell r="E1954" t="str">
            <v xml:space="preserve">CALDASVICTORIA </v>
          </cell>
          <cell r="F1954">
            <v>17867</v>
          </cell>
          <cell r="H1954" t="str">
            <v>CALDASVICTORIA CAÑAVERAL</v>
          </cell>
          <cell r="I1954">
            <v>17867001</v>
          </cell>
        </row>
        <row r="1955">
          <cell r="A1955" t="str">
            <v>CALDAS</v>
          </cell>
          <cell r="B1955">
            <v>17</v>
          </cell>
          <cell r="E1955" t="str">
            <v xml:space="preserve">CALDASVICTORIA </v>
          </cell>
          <cell r="F1955">
            <v>17867</v>
          </cell>
          <cell r="H1955" t="str">
            <v>CALDASVICTORIA ISAZA</v>
          </cell>
          <cell r="I1955">
            <v>17867003</v>
          </cell>
        </row>
        <row r="1956">
          <cell r="A1956" t="str">
            <v>CALDAS</v>
          </cell>
          <cell r="B1956">
            <v>17</v>
          </cell>
          <cell r="E1956" t="str">
            <v xml:space="preserve">CALDASVICTORIA </v>
          </cell>
          <cell r="F1956">
            <v>17867</v>
          </cell>
          <cell r="H1956" t="str">
            <v xml:space="preserve">CALDASVICTORIA LA PRADERA </v>
          </cell>
          <cell r="I1956">
            <v>17867004</v>
          </cell>
        </row>
        <row r="1957">
          <cell r="A1957" t="str">
            <v>CALDAS</v>
          </cell>
          <cell r="B1957">
            <v>17</v>
          </cell>
          <cell r="E1957" t="str">
            <v xml:space="preserve">CALDASVICTORIA </v>
          </cell>
          <cell r="F1957">
            <v>17867</v>
          </cell>
          <cell r="H1957" t="str">
            <v xml:space="preserve">CALDASVICTORIA EL LLANO </v>
          </cell>
          <cell r="I1957">
            <v>17867005</v>
          </cell>
        </row>
        <row r="1958">
          <cell r="A1958" t="str">
            <v>CALDAS</v>
          </cell>
          <cell r="B1958">
            <v>17</v>
          </cell>
          <cell r="E1958" t="str">
            <v xml:space="preserve">CALDASVICTORIA </v>
          </cell>
          <cell r="F1958">
            <v>17867</v>
          </cell>
          <cell r="H1958" t="str">
            <v>CALDASVICTORIA LA FE</v>
          </cell>
          <cell r="I1958">
            <v>17867007</v>
          </cell>
        </row>
        <row r="1959">
          <cell r="A1959" t="str">
            <v>CALDAS</v>
          </cell>
          <cell r="B1959">
            <v>17</v>
          </cell>
          <cell r="E1959" t="str">
            <v xml:space="preserve">CALDASVILLAMARIA </v>
          </cell>
          <cell r="F1959">
            <v>17873</v>
          </cell>
          <cell r="H1959" t="str">
            <v xml:space="preserve">CALDASVILLAMARIA VILLAMARÍA </v>
          </cell>
          <cell r="I1959">
            <v>17873000</v>
          </cell>
        </row>
        <row r="1960">
          <cell r="A1960" t="str">
            <v>CALDAS</v>
          </cell>
          <cell r="B1960">
            <v>17</v>
          </cell>
          <cell r="E1960" t="str">
            <v xml:space="preserve">CALDASVILLAMARIA </v>
          </cell>
          <cell r="F1960">
            <v>17873</v>
          </cell>
          <cell r="H1960" t="str">
            <v>CALDASVILLAMARIA ALTO DE LA CRUZ (LOS CUERVOS)</v>
          </cell>
          <cell r="I1960">
            <v>17873001</v>
          </cell>
        </row>
        <row r="1961">
          <cell r="A1961" t="str">
            <v>CALDAS</v>
          </cell>
          <cell r="B1961">
            <v>17</v>
          </cell>
          <cell r="E1961" t="str">
            <v xml:space="preserve">CALDASVILLAMARIA </v>
          </cell>
          <cell r="F1961">
            <v>17873</v>
          </cell>
          <cell r="H1961" t="str">
            <v xml:space="preserve">CALDASVILLAMARIA EL PINDO </v>
          </cell>
          <cell r="I1961">
            <v>17873002</v>
          </cell>
        </row>
        <row r="1962">
          <cell r="A1962" t="str">
            <v>CALDAS</v>
          </cell>
          <cell r="B1962">
            <v>17</v>
          </cell>
          <cell r="E1962" t="str">
            <v xml:space="preserve">CALDASVILLAMARIA </v>
          </cell>
          <cell r="F1962">
            <v>17873</v>
          </cell>
          <cell r="H1962" t="str">
            <v xml:space="preserve">CALDASVILLAMARIA LLANITOS </v>
          </cell>
          <cell r="I1962">
            <v>17873003</v>
          </cell>
        </row>
        <row r="1963">
          <cell r="A1963" t="str">
            <v>CALDAS</v>
          </cell>
          <cell r="B1963">
            <v>17</v>
          </cell>
          <cell r="E1963" t="str">
            <v xml:space="preserve">CALDASVILLAMARIA </v>
          </cell>
          <cell r="F1963">
            <v>17873</v>
          </cell>
          <cell r="H1963" t="str">
            <v xml:space="preserve">CALDASVILLAMARIA RIOCLARO </v>
          </cell>
          <cell r="I1963">
            <v>17873004</v>
          </cell>
        </row>
        <row r="1964">
          <cell r="A1964" t="str">
            <v>CALDAS</v>
          </cell>
          <cell r="B1964">
            <v>17</v>
          </cell>
          <cell r="E1964" t="str">
            <v xml:space="preserve">CALDASVILLAMARIA </v>
          </cell>
          <cell r="F1964">
            <v>17873</v>
          </cell>
          <cell r="H1964" t="str">
            <v xml:space="preserve">CALDASVILLAMARIA SAN JULIÁN </v>
          </cell>
          <cell r="I1964">
            <v>17873006</v>
          </cell>
        </row>
        <row r="1965">
          <cell r="A1965" t="str">
            <v>CALDAS</v>
          </cell>
          <cell r="B1965">
            <v>17</v>
          </cell>
          <cell r="E1965" t="str">
            <v xml:space="preserve">CALDASVILLAMARIA </v>
          </cell>
          <cell r="F1965">
            <v>17873</v>
          </cell>
          <cell r="H1965" t="str">
            <v xml:space="preserve">CALDASVILLAMARIA MIRAFLORES </v>
          </cell>
          <cell r="I1965">
            <v>17873007</v>
          </cell>
        </row>
        <row r="1966">
          <cell r="A1966" t="str">
            <v>CALDAS</v>
          </cell>
          <cell r="B1966">
            <v>17</v>
          </cell>
          <cell r="E1966" t="str">
            <v xml:space="preserve">CALDASVILLAMARIA </v>
          </cell>
          <cell r="F1966">
            <v>17873</v>
          </cell>
          <cell r="H1966" t="str">
            <v xml:space="preserve">CALDASVILLAMARIA ALTO VILLARAZO </v>
          </cell>
          <cell r="I1966">
            <v>17873008</v>
          </cell>
        </row>
        <row r="1967">
          <cell r="A1967" t="str">
            <v>CALDAS</v>
          </cell>
          <cell r="B1967">
            <v>17</v>
          </cell>
          <cell r="E1967" t="str">
            <v xml:space="preserve">CALDASVILLAMARIA </v>
          </cell>
          <cell r="F1967">
            <v>17873</v>
          </cell>
          <cell r="H1967" t="str">
            <v>CALDASVILLAMARIA GALLINAZO</v>
          </cell>
          <cell r="I1967">
            <v>17873010</v>
          </cell>
        </row>
        <row r="1968">
          <cell r="A1968" t="str">
            <v>CALDAS</v>
          </cell>
          <cell r="B1968">
            <v>17</v>
          </cell>
          <cell r="E1968" t="str">
            <v xml:space="preserve">CALDASVILLAMARIA </v>
          </cell>
          <cell r="F1968">
            <v>17873</v>
          </cell>
          <cell r="H1968" t="str">
            <v xml:space="preserve">CALDASVILLAMARIA LA NUEVA PRIMAVERA </v>
          </cell>
          <cell r="I1968">
            <v>17873011</v>
          </cell>
        </row>
        <row r="1969">
          <cell r="A1969" t="str">
            <v>CALDAS</v>
          </cell>
          <cell r="B1969">
            <v>17</v>
          </cell>
          <cell r="E1969" t="str">
            <v xml:space="preserve">CALDASVILLAMARIA </v>
          </cell>
          <cell r="F1969">
            <v>17873</v>
          </cell>
          <cell r="H1969" t="str">
            <v>CALDASVILLAMARIA LA FLORESTA</v>
          </cell>
          <cell r="I1969">
            <v>17873014</v>
          </cell>
        </row>
        <row r="1970">
          <cell r="A1970" t="str">
            <v>CALDAS</v>
          </cell>
          <cell r="B1970">
            <v>17</v>
          </cell>
          <cell r="E1970" t="str">
            <v xml:space="preserve">CALDASVILLAMARIA </v>
          </cell>
          <cell r="F1970">
            <v>17873</v>
          </cell>
          <cell r="H1970" t="str">
            <v>CALDASVILLAMARIA BAJO ARROYO</v>
          </cell>
          <cell r="I1970">
            <v>17873015</v>
          </cell>
        </row>
        <row r="1971">
          <cell r="A1971" t="str">
            <v>CALDAS</v>
          </cell>
          <cell r="B1971">
            <v>17</v>
          </cell>
          <cell r="E1971" t="str">
            <v xml:space="preserve">CALDASVILLAMARIA </v>
          </cell>
          <cell r="F1971">
            <v>17873</v>
          </cell>
          <cell r="H1971" t="str">
            <v>CALDASVILLAMARIA COROZAL</v>
          </cell>
          <cell r="I1971">
            <v>17873016</v>
          </cell>
        </row>
        <row r="1972">
          <cell r="A1972" t="str">
            <v>CALDAS</v>
          </cell>
          <cell r="B1972">
            <v>17</v>
          </cell>
          <cell r="E1972" t="str">
            <v xml:space="preserve">CALDASVILLAMARIA </v>
          </cell>
          <cell r="F1972">
            <v>17873</v>
          </cell>
          <cell r="H1972" t="str">
            <v xml:space="preserve">CALDASVILLAMARIA PARTIDAS </v>
          </cell>
          <cell r="I1972">
            <v>17873017</v>
          </cell>
        </row>
        <row r="1973">
          <cell r="A1973" t="str">
            <v>CALDAS</v>
          </cell>
          <cell r="B1973">
            <v>17</v>
          </cell>
          <cell r="E1973" t="str">
            <v xml:space="preserve">CALDASVILLAMARIA </v>
          </cell>
          <cell r="F1973">
            <v>17873</v>
          </cell>
          <cell r="H1973" t="str">
            <v xml:space="preserve">CALDASVILLAMARIA GRANJA AGRÍCOLA LA PAZ </v>
          </cell>
          <cell r="I1973">
            <v>17873018</v>
          </cell>
        </row>
        <row r="1974">
          <cell r="A1974" t="str">
            <v>CALDAS</v>
          </cell>
          <cell r="B1974">
            <v>17</v>
          </cell>
          <cell r="E1974" t="str">
            <v xml:space="preserve">CALDASVILLAMARIA </v>
          </cell>
          <cell r="F1974">
            <v>17873</v>
          </cell>
          <cell r="H1974" t="str">
            <v>CALDASVILLAMARIA NUEVO RÍO CLARO</v>
          </cell>
          <cell r="I1974">
            <v>17873019</v>
          </cell>
        </row>
        <row r="1975">
          <cell r="A1975" t="str">
            <v>CALDAS</v>
          </cell>
          <cell r="B1975">
            <v>17</v>
          </cell>
          <cell r="E1975" t="str">
            <v>CALDASVITERBO</v>
          </cell>
          <cell r="F1975">
            <v>17877</v>
          </cell>
          <cell r="H1975" t="str">
            <v>CALDASVITERBOVITERBO</v>
          </cell>
          <cell r="I1975">
            <v>17877000</v>
          </cell>
        </row>
        <row r="1976">
          <cell r="A1976" t="str">
            <v>CALDAS</v>
          </cell>
          <cell r="B1976">
            <v>17</v>
          </cell>
          <cell r="E1976" t="str">
            <v>CALDASVITERBO</v>
          </cell>
          <cell r="F1976">
            <v>17877</v>
          </cell>
          <cell r="H1976" t="str">
            <v xml:space="preserve">CALDASVITERBOEL SOCORRO </v>
          </cell>
          <cell r="I1976">
            <v>17877002</v>
          </cell>
        </row>
        <row r="1977">
          <cell r="A1977" t="str">
            <v>CALDAS</v>
          </cell>
          <cell r="B1977">
            <v>17</v>
          </cell>
          <cell r="E1977" t="str">
            <v>CALDASVITERBO</v>
          </cell>
          <cell r="F1977">
            <v>17877</v>
          </cell>
          <cell r="H1977" t="str">
            <v>CALDASVITERBOALTOS DE JAEN</v>
          </cell>
          <cell r="I1977">
            <v>17877006</v>
          </cell>
        </row>
        <row r="1978">
          <cell r="A1978" t="str">
            <v>CALDAS</v>
          </cell>
          <cell r="B1978">
            <v>17</v>
          </cell>
          <cell r="E1978" t="str">
            <v>CALDASVITERBO</v>
          </cell>
          <cell r="F1978">
            <v>17877</v>
          </cell>
          <cell r="H1978" t="str">
            <v>CALDASVITERBOEL FARO</v>
          </cell>
          <cell r="I1978">
            <v>17877007</v>
          </cell>
        </row>
        <row r="1979">
          <cell r="A1979" t="str">
            <v>CALDAS</v>
          </cell>
          <cell r="B1979">
            <v>17</v>
          </cell>
          <cell r="E1979" t="str">
            <v>CALDASVITERBO</v>
          </cell>
          <cell r="F1979">
            <v>17877</v>
          </cell>
          <cell r="H1979" t="str">
            <v xml:space="preserve">CALDASVITERBOEL REMANSO </v>
          </cell>
          <cell r="I1979">
            <v>17877008</v>
          </cell>
        </row>
        <row r="1980">
          <cell r="A1980" t="str">
            <v>CALDAS</v>
          </cell>
          <cell r="B1980">
            <v>17</v>
          </cell>
          <cell r="E1980" t="str">
            <v>CALDASVITERBO</v>
          </cell>
          <cell r="F1980">
            <v>17877</v>
          </cell>
          <cell r="H1980" t="str">
            <v xml:space="preserve">CALDASVITERBOLA ESMERALDA </v>
          </cell>
          <cell r="I1980">
            <v>17877009</v>
          </cell>
        </row>
        <row r="1981">
          <cell r="A1981" t="str">
            <v>CALDAS</v>
          </cell>
          <cell r="B1981">
            <v>17</v>
          </cell>
          <cell r="E1981" t="str">
            <v>CALDASVITERBO</v>
          </cell>
          <cell r="F1981">
            <v>17877</v>
          </cell>
          <cell r="H1981" t="str">
            <v>CALDASVITERBOLOS ALCARAVANES</v>
          </cell>
          <cell r="I1981">
            <v>17877010</v>
          </cell>
        </row>
        <row r="1982">
          <cell r="A1982" t="str">
            <v>CALDAS</v>
          </cell>
          <cell r="B1982">
            <v>17</v>
          </cell>
          <cell r="E1982" t="str">
            <v>CALDASVITERBO</v>
          </cell>
          <cell r="F1982">
            <v>17877</v>
          </cell>
          <cell r="H1982" t="str">
            <v>CALDASVITERBOLOS ANDES</v>
          </cell>
          <cell r="I1982">
            <v>17877011</v>
          </cell>
        </row>
        <row r="1983">
          <cell r="A1983" t="str">
            <v>CALDAS</v>
          </cell>
          <cell r="B1983">
            <v>17</v>
          </cell>
          <cell r="E1983" t="str">
            <v>CALDASVITERBO</v>
          </cell>
          <cell r="F1983">
            <v>17877</v>
          </cell>
          <cell r="H1983" t="str">
            <v>CALDASVITERBOQUINTAS DE CATALINA</v>
          </cell>
          <cell r="I1983">
            <v>17877012</v>
          </cell>
        </row>
        <row r="1984">
          <cell r="A1984" t="str">
            <v>CALDAS</v>
          </cell>
          <cell r="B1984">
            <v>17</v>
          </cell>
          <cell r="E1984" t="str">
            <v>CALDASVITERBO</v>
          </cell>
          <cell r="F1984">
            <v>17877</v>
          </cell>
          <cell r="H1984" t="str">
            <v xml:space="preserve">CALDASVITERBOBOSQUES DEL PALMAR </v>
          </cell>
          <cell r="I1984">
            <v>17877013</v>
          </cell>
        </row>
        <row r="1985">
          <cell r="A1985" t="str">
            <v>CALDAS</v>
          </cell>
          <cell r="B1985">
            <v>17</v>
          </cell>
          <cell r="E1985" t="str">
            <v>CALDASVITERBO</v>
          </cell>
          <cell r="F1985">
            <v>17877</v>
          </cell>
          <cell r="H1985" t="str">
            <v>CALDASVITERBOVILLA DEL RÍO</v>
          </cell>
          <cell r="I1985">
            <v>17877014</v>
          </cell>
        </row>
        <row r="1986">
          <cell r="A1986" t="str">
            <v>CAQUETÁ</v>
          </cell>
          <cell r="B1986">
            <v>18</v>
          </cell>
          <cell r="E1986" t="str">
            <v>CAQUETÁFLORENCIA</v>
          </cell>
          <cell r="F1986">
            <v>18001</v>
          </cell>
          <cell r="H1986" t="str">
            <v>CAQUETÁFLORENCIAFLORENCIA</v>
          </cell>
          <cell r="I1986">
            <v>18001000</v>
          </cell>
        </row>
        <row r="1987">
          <cell r="A1987" t="str">
            <v>CAQUETÁ</v>
          </cell>
          <cell r="B1987">
            <v>18</v>
          </cell>
          <cell r="E1987" t="str">
            <v>CAQUETÁFLORENCIA</v>
          </cell>
          <cell r="F1987">
            <v>18001</v>
          </cell>
          <cell r="H1987" t="str">
            <v>CAQUETÁFLORENCIASAN ANTONIO DE ATENAS</v>
          </cell>
          <cell r="I1987">
            <v>18001004</v>
          </cell>
        </row>
        <row r="1988">
          <cell r="A1988" t="str">
            <v>CAQUETÁ</v>
          </cell>
          <cell r="B1988">
            <v>18</v>
          </cell>
          <cell r="E1988" t="str">
            <v>CAQUETÁFLORENCIA</v>
          </cell>
          <cell r="F1988">
            <v>18001</v>
          </cell>
          <cell r="H1988" t="str">
            <v xml:space="preserve">CAQUETÁFLORENCIASANTANA LAS HERMOSAS </v>
          </cell>
          <cell r="I1988">
            <v>18001005</v>
          </cell>
        </row>
        <row r="1989">
          <cell r="A1989" t="str">
            <v>CAQUETÁ</v>
          </cell>
          <cell r="B1989">
            <v>18</v>
          </cell>
          <cell r="E1989" t="str">
            <v>CAQUETÁFLORENCIA</v>
          </cell>
          <cell r="F1989">
            <v>18001</v>
          </cell>
          <cell r="H1989" t="str">
            <v xml:space="preserve">CAQUETÁFLORENCIALA ESPERANZA </v>
          </cell>
          <cell r="I1989">
            <v>18001006</v>
          </cell>
        </row>
        <row r="1990">
          <cell r="A1990" t="str">
            <v>CAQUETÁ</v>
          </cell>
          <cell r="B1990">
            <v>18</v>
          </cell>
          <cell r="E1990" t="str">
            <v>CAQUETÁFLORENCIA</v>
          </cell>
          <cell r="F1990">
            <v>18001</v>
          </cell>
          <cell r="H1990" t="str">
            <v xml:space="preserve">CAQUETÁFLORENCIANORCACIA </v>
          </cell>
          <cell r="I1990">
            <v>18001007</v>
          </cell>
        </row>
        <row r="1991">
          <cell r="A1991" t="str">
            <v>CAQUETÁ</v>
          </cell>
          <cell r="B1991">
            <v>18</v>
          </cell>
          <cell r="E1991" t="str">
            <v>CAQUETÁFLORENCIA</v>
          </cell>
          <cell r="F1991">
            <v>18001</v>
          </cell>
          <cell r="H1991" t="str">
            <v>CAQUETÁFLORENCIAEL PARA</v>
          </cell>
          <cell r="I1991">
            <v>18001009</v>
          </cell>
        </row>
        <row r="1992">
          <cell r="A1992" t="str">
            <v>CAQUETÁ</v>
          </cell>
          <cell r="B1992">
            <v>18</v>
          </cell>
          <cell r="E1992" t="str">
            <v>CAQUETÁFLORENCIA</v>
          </cell>
          <cell r="F1992">
            <v>18001</v>
          </cell>
          <cell r="H1992" t="str">
            <v>CAQUETÁFLORENCIASAN GUILLERMO</v>
          </cell>
          <cell r="I1992">
            <v>18001010</v>
          </cell>
        </row>
        <row r="1993">
          <cell r="A1993" t="str">
            <v>CAQUETÁ</v>
          </cell>
          <cell r="B1993">
            <v>18</v>
          </cell>
          <cell r="E1993" t="str">
            <v>CAQUETÁFLORENCIA</v>
          </cell>
          <cell r="F1993">
            <v>18001</v>
          </cell>
          <cell r="H1993" t="str">
            <v>CAQUETÁFLORENCIAPUERTO ARANGO</v>
          </cell>
          <cell r="I1993">
            <v>18001024</v>
          </cell>
        </row>
        <row r="1994">
          <cell r="A1994" t="str">
            <v>CAQUETÁ</v>
          </cell>
          <cell r="B1994">
            <v>18</v>
          </cell>
          <cell r="E1994" t="str">
            <v>CAQUETÁALBANIA</v>
          </cell>
          <cell r="F1994">
            <v>18029</v>
          </cell>
          <cell r="H1994" t="str">
            <v>CAQUETÁALBANIAALBANIA</v>
          </cell>
          <cell r="I1994">
            <v>18029000</v>
          </cell>
        </row>
        <row r="1995">
          <cell r="A1995" t="str">
            <v>CAQUETÁ</v>
          </cell>
          <cell r="B1995">
            <v>18</v>
          </cell>
          <cell r="E1995" t="str">
            <v>CAQUETÁALBANIA</v>
          </cell>
          <cell r="F1995">
            <v>18029</v>
          </cell>
          <cell r="H1995" t="str">
            <v xml:space="preserve">CAQUETÁALBANIADORADO </v>
          </cell>
          <cell r="I1995">
            <v>18029003</v>
          </cell>
        </row>
        <row r="1996">
          <cell r="A1996" t="str">
            <v>CAQUETÁ</v>
          </cell>
          <cell r="B1996">
            <v>18</v>
          </cell>
          <cell r="E1996" t="str">
            <v>CAQUETÁALBANIA</v>
          </cell>
          <cell r="F1996">
            <v>18029</v>
          </cell>
          <cell r="H1996" t="str">
            <v>CAQUETÁALBANIAVERSALLES</v>
          </cell>
          <cell r="I1996">
            <v>18029004</v>
          </cell>
        </row>
        <row r="1997">
          <cell r="A1997" t="str">
            <v>CAQUETÁ</v>
          </cell>
          <cell r="B1997">
            <v>18</v>
          </cell>
          <cell r="E1997" t="str">
            <v>CAQUETÁALBANIA</v>
          </cell>
          <cell r="F1997">
            <v>18029</v>
          </cell>
          <cell r="H1997" t="str">
            <v xml:space="preserve">CAQUETÁALBANIAEL PARAÍSO </v>
          </cell>
          <cell r="I1997">
            <v>18029005</v>
          </cell>
        </row>
        <row r="1998">
          <cell r="A1998" t="str">
            <v>CAQUETÁ</v>
          </cell>
          <cell r="B1998">
            <v>18</v>
          </cell>
          <cell r="E1998" t="str">
            <v xml:space="preserve">CAQUETÁBELEN DE LOS ANDAQUIES </v>
          </cell>
          <cell r="F1998">
            <v>18094</v>
          </cell>
          <cell r="H1998" t="str">
            <v xml:space="preserve">CAQUETÁBELEN DE LOS ANDAQUIES BELÉN DE LOS ANDAQUÍES </v>
          </cell>
          <cell r="I1998">
            <v>18094000</v>
          </cell>
        </row>
        <row r="1999">
          <cell r="A1999" t="str">
            <v>CAQUETÁ</v>
          </cell>
          <cell r="B1999">
            <v>18</v>
          </cell>
          <cell r="E1999" t="str">
            <v xml:space="preserve">CAQUETÁBELEN DE LOS ANDAQUIES </v>
          </cell>
          <cell r="F1999">
            <v>18094</v>
          </cell>
          <cell r="H1999" t="str">
            <v>CAQUETÁBELEN DE LOS ANDAQUIES EL PORTAL LA MONO</v>
          </cell>
          <cell r="I1999">
            <v>18094001</v>
          </cell>
        </row>
        <row r="2000">
          <cell r="A2000" t="str">
            <v>CAQUETÁ</v>
          </cell>
          <cell r="B2000">
            <v>18</v>
          </cell>
          <cell r="E2000" t="str">
            <v xml:space="preserve">CAQUETÁBELEN DE LOS ANDAQUIES </v>
          </cell>
          <cell r="F2000">
            <v>18094</v>
          </cell>
          <cell r="H2000" t="str">
            <v>CAQUETÁBELEN DE LOS ANDAQUIES PUERTO TORRES</v>
          </cell>
          <cell r="I2000">
            <v>18094003</v>
          </cell>
        </row>
        <row r="2001">
          <cell r="A2001" t="str">
            <v>CAQUETÁ</v>
          </cell>
          <cell r="B2001">
            <v>18</v>
          </cell>
          <cell r="E2001" t="str">
            <v xml:space="preserve">CAQUETÁBELEN DE LOS ANDAQUIES </v>
          </cell>
          <cell r="F2001">
            <v>18094</v>
          </cell>
          <cell r="H2001" t="str">
            <v xml:space="preserve">CAQUETÁBELEN DE LOS ANDAQUIES PUEBLO NUEVO LOS ÁNGELES </v>
          </cell>
          <cell r="I2001">
            <v>18094005</v>
          </cell>
        </row>
        <row r="2002">
          <cell r="A2002" t="str">
            <v>CAQUETÁ</v>
          </cell>
          <cell r="B2002">
            <v>18</v>
          </cell>
          <cell r="E2002" t="str">
            <v xml:space="preserve">CAQUETÁBELEN DE LOS ANDAQUIES </v>
          </cell>
          <cell r="F2002">
            <v>18094</v>
          </cell>
          <cell r="H2002" t="str">
            <v xml:space="preserve">CAQUETÁBELEN DE LOS ANDAQUIES ALETONES </v>
          </cell>
          <cell r="I2002">
            <v>18094008</v>
          </cell>
        </row>
        <row r="2003">
          <cell r="A2003" t="str">
            <v>CAQUETÁ</v>
          </cell>
          <cell r="B2003">
            <v>18</v>
          </cell>
          <cell r="E2003" t="str">
            <v xml:space="preserve">CAQUETÁBELEN DE LOS ANDAQUIES </v>
          </cell>
          <cell r="F2003">
            <v>18094</v>
          </cell>
          <cell r="H2003" t="str">
            <v xml:space="preserve">CAQUETÁBELEN DE LOS ANDAQUIES SAN ANTONIO DE PADUA </v>
          </cell>
          <cell r="I2003">
            <v>18094009</v>
          </cell>
        </row>
        <row r="2004">
          <cell r="A2004" t="str">
            <v>CAQUETÁ</v>
          </cell>
          <cell r="B2004">
            <v>18</v>
          </cell>
          <cell r="E2004" t="str">
            <v xml:space="preserve">CAQUETÁCARTAGENA DEL CHAIRA </v>
          </cell>
          <cell r="F2004">
            <v>18150</v>
          </cell>
          <cell r="H2004" t="str">
            <v xml:space="preserve">CAQUETÁCARTAGENA DEL CHAIRA CARTAGENA DEL CHAIRÁ </v>
          </cell>
          <cell r="I2004">
            <v>18150000</v>
          </cell>
        </row>
        <row r="2005">
          <cell r="A2005" t="str">
            <v>CAQUETÁ</v>
          </cell>
          <cell r="B2005">
            <v>18</v>
          </cell>
          <cell r="E2005" t="str">
            <v xml:space="preserve">CAQUETÁCARTAGENA DEL CHAIRA </v>
          </cell>
          <cell r="F2005">
            <v>18150</v>
          </cell>
          <cell r="H2005" t="str">
            <v>CAQUETÁCARTAGENA DEL CHAIRA REMOLINO DEL CAGUÁN</v>
          </cell>
          <cell r="I2005">
            <v>18150001</v>
          </cell>
        </row>
        <row r="2006">
          <cell r="A2006" t="str">
            <v>CAQUETÁ</v>
          </cell>
          <cell r="B2006">
            <v>18</v>
          </cell>
          <cell r="E2006" t="str">
            <v xml:space="preserve">CAQUETÁCARTAGENA DEL CHAIRA </v>
          </cell>
          <cell r="F2006">
            <v>18150</v>
          </cell>
          <cell r="H2006" t="str">
            <v>CAQUETÁCARTAGENA DEL CHAIRA SANTA FE DEL CAGUÁN</v>
          </cell>
          <cell r="I2006">
            <v>18150002</v>
          </cell>
        </row>
        <row r="2007">
          <cell r="A2007" t="str">
            <v>CAQUETÁ</v>
          </cell>
          <cell r="B2007">
            <v>18</v>
          </cell>
          <cell r="E2007" t="str">
            <v xml:space="preserve">CAQUETÁCARTAGENA DEL CHAIRA </v>
          </cell>
          <cell r="F2007">
            <v>18150</v>
          </cell>
          <cell r="H2007" t="str">
            <v xml:space="preserve">CAQUETÁCARTAGENA DEL CHAIRA MONSERRATE </v>
          </cell>
          <cell r="I2007">
            <v>18150003</v>
          </cell>
        </row>
        <row r="2008">
          <cell r="A2008" t="str">
            <v>CAQUETÁ</v>
          </cell>
          <cell r="B2008">
            <v>18</v>
          </cell>
          <cell r="E2008" t="str">
            <v xml:space="preserve">CAQUETÁCARTAGENA DEL CHAIRA </v>
          </cell>
          <cell r="F2008">
            <v>18150</v>
          </cell>
          <cell r="H2008" t="str">
            <v>CAQUETÁCARTAGENA DEL CHAIRA PEÑAS COLORADAS</v>
          </cell>
          <cell r="I2008">
            <v>18150004</v>
          </cell>
        </row>
        <row r="2009">
          <cell r="A2009" t="str">
            <v>CAQUETÁ</v>
          </cell>
          <cell r="B2009">
            <v>18</v>
          </cell>
          <cell r="E2009" t="str">
            <v xml:space="preserve">CAQUETÁCARTAGENA DEL CHAIRA </v>
          </cell>
          <cell r="F2009">
            <v>18150</v>
          </cell>
          <cell r="H2009" t="str">
            <v xml:space="preserve">CAQUETÁCARTAGENA DEL CHAIRA EL GUAMO </v>
          </cell>
          <cell r="I2009">
            <v>18150005</v>
          </cell>
        </row>
        <row r="2010">
          <cell r="A2010" t="str">
            <v>CAQUETÁ</v>
          </cell>
          <cell r="B2010">
            <v>18</v>
          </cell>
          <cell r="E2010" t="str">
            <v xml:space="preserve">CAQUETÁCARTAGENA DEL CHAIRA </v>
          </cell>
          <cell r="F2010">
            <v>18150</v>
          </cell>
          <cell r="H2010" t="str">
            <v xml:space="preserve">CAQUETÁCARTAGENA DEL CHAIRA PUERTO CAMELIA </v>
          </cell>
          <cell r="I2010">
            <v>18150006</v>
          </cell>
        </row>
        <row r="2011">
          <cell r="A2011" t="str">
            <v>CAQUETÁ</v>
          </cell>
          <cell r="B2011">
            <v>18</v>
          </cell>
          <cell r="E2011" t="str">
            <v xml:space="preserve">CAQUETÁCARTAGENA DEL CHAIRA </v>
          </cell>
          <cell r="F2011">
            <v>18150</v>
          </cell>
          <cell r="H2011" t="str">
            <v>CAQUETÁCARTAGENA DEL CHAIRA SANTO DOMINGO</v>
          </cell>
          <cell r="I2011">
            <v>18150007</v>
          </cell>
        </row>
        <row r="2012">
          <cell r="A2012" t="str">
            <v>CAQUETÁ</v>
          </cell>
          <cell r="B2012">
            <v>18</v>
          </cell>
          <cell r="E2012" t="str">
            <v xml:space="preserve">CAQUETÁCARTAGENA DEL CHAIRA </v>
          </cell>
          <cell r="F2012">
            <v>18150</v>
          </cell>
          <cell r="H2012" t="str">
            <v>CAQUETÁCARTAGENA DEL CHAIRA LOS CRISTALES</v>
          </cell>
          <cell r="I2012">
            <v>18150008</v>
          </cell>
        </row>
        <row r="2013">
          <cell r="A2013" t="str">
            <v>CAQUETÁ</v>
          </cell>
          <cell r="B2013">
            <v>18</v>
          </cell>
          <cell r="E2013" t="str">
            <v xml:space="preserve">CAQUETÁCARTAGENA DEL CHAIRA </v>
          </cell>
          <cell r="F2013">
            <v>18150</v>
          </cell>
          <cell r="H2013" t="str">
            <v>CAQUETÁCARTAGENA DEL CHAIRA RISARALDA</v>
          </cell>
          <cell r="I2013">
            <v>18150009</v>
          </cell>
        </row>
        <row r="2014">
          <cell r="A2014" t="str">
            <v>CAQUETÁ</v>
          </cell>
          <cell r="B2014">
            <v>18</v>
          </cell>
          <cell r="E2014" t="str">
            <v xml:space="preserve">CAQUETÁCARTAGENA DEL CHAIRA </v>
          </cell>
          <cell r="F2014">
            <v>18150</v>
          </cell>
          <cell r="H2014" t="str">
            <v>CAQUETÁCARTAGENA DEL CHAIRA BOLIVIA</v>
          </cell>
          <cell r="I2014">
            <v>18150010</v>
          </cell>
        </row>
        <row r="2015">
          <cell r="A2015" t="str">
            <v>CAQUETÁ</v>
          </cell>
          <cell r="B2015">
            <v>18</v>
          </cell>
          <cell r="E2015" t="str">
            <v xml:space="preserve">CAQUETÁCARTAGENA DEL CHAIRA </v>
          </cell>
          <cell r="F2015">
            <v>18150</v>
          </cell>
          <cell r="H2015" t="str">
            <v>CAQUETÁCARTAGENA DEL CHAIRA CUMARALES</v>
          </cell>
          <cell r="I2015">
            <v>18150011</v>
          </cell>
        </row>
        <row r="2016">
          <cell r="A2016" t="str">
            <v>CAQUETÁ</v>
          </cell>
          <cell r="B2016">
            <v>18</v>
          </cell>
          <cell r="E2016" t="str">
            <v xml:space="preserve">CAQUETÁCARTAGENA DEL CHAIRA </v>
          </cell>
          <cell r="F2016">
            <v>18150</v>
          </cell>
          <cell r="H2016" t="str">
            <v>CAQUETÁCARTAGENA DEL CHAIRA EL CAFÉ</v>
          </cell>
          <cell r="I2016">
            <v>18150012</v>
          </cell>
        </row>
        <row r="2017">
          <cell r="A2017" t="str">
            <v>CAQUETÁ</v>
          </cell>
          <cell r="B2017">
            <v>18</v>
          </cell>
          <cell r="E2017" t="str">
            <v xml:space="preserve">CAQUETÁCARTAGENA DEL CHAIRA </v>
          </cell>
          <cell r="F2017">
            <v>18150</v>
          </cell>
          <cell r="H2017" t="str">
            <v>CAQUETÁCARTAGENA DEL CHAIRA NÁPOLES</v>
          </cell>
          <cell r="I2017">
            <v>18150013</v>
          </cell>
        </row>
        <row r="2018">
          <cell r="A2018" t="str">
            <v>CAQUETÁ</v>
          </cell>
          <cell r="B2018">
            <v>18</v>
          </cell>
          <cell r="E2018" t="str">
            <v xml:space="preserve">CAQUETÁCARTAGENA DEL CHAIRA </v>
          </cell>
          <cell r="F2018">
            <v>18150</v>
          </cell>
          <cell r="H2018" t="str">
            <v>CAQUETÁCARTAGENA DEL CHAIRA PEÑAS BLANCAS</v>
          </cell>
          <cell r="I2018">
            <v>18150014</v>
          </cell>
        </row>
        <row r="2019">
          <cell r="A2019" t="str">
            <v>CAQUETÁ</v>
          </cell>
          <cell r="B2019">
            <v>18</v>
          </cell>
          <cell r="E2019" t="str">
            <v>CAQUETÁCURILLO</v>
          </cell>
          <cell r="F2019">
            <v>18205</v>
          </cell>
          <cell r="H2019" t="str">
            <v>CAQUETÁCURILLOCURILLO</v>
          </cell>
          <cell r="I2019">
            <v>18205000</v>
          </cell>
        </row>
        <row r="2020">
          <cell r="A2020" t="str">
            <v>CAQUETÁ</v>
          </cell>
          <cell r="B2020">
            <v>18</v>
          </cell>
          <cell r="E2020" t="str">
            <v>CAQUETÁCURILLO</v>
          </cell>
          <cell r="F2020">
            <v>18205</v>
          </cell>
          <cell r="H2020" t="str">
            <v xml:space="preserve">CAQUETÁCURILLOSALAMINA </v>
          </cell>
          <cell r="I2020">
            <v>18205001</v>
          </cell>
        </row>
        <row r="2021">
          <cell r="A2021" t="str">
            <v>CAQUETÁ</v>
          </cell>
          <cell r="B2021">
            <v>18</v>
          </cell>
          <cell r="E2021" t="str">
            <v>CAQUETÁCURILLO</v>
          </cell>
          <cell r="F2021">
            <v>18205</v>
          </cell>
          <cell r="H2021" t="str">
            <v>CAQUETÁCURILLONOVIEMBREIA PUERTO VALDIVIA</v>
          </cell>
          <cell r="I2021">
            <v>18205002</v>
          </cell>
        </row>
        <row r="2022">
          <cell r="A2022" t="str">
            <v>CAQUETÁ</v>
          </cell>
          <cell r="B2022">
            <v>18</v>
          </cell>
          <cell r="E2022" t="str">
            <v>CAQUETÁCURILLO</v>
          </cell>
          <cell r="F2022">
            <v>18205</v>
          </cell>
          <cell r="H2022" t="str">
            <v>CAQUETÁCURILLOPALIZADAS</v>
          </cell>
          <cell r="I2022">
            <v>18205003</v>
          </cell>
        </row>
        <row r="2023">
          <cell r="A2023" t="str">
            <v>CAQUETÁ</v>
          </cell>
          <cell r="B2023">
            <v>18</v>
          </cell>
          <cell r="E2023" t="str">
            <v>CAQUETÁEL DONCELLO</v>
          </cell>
          <cell r="F2023">
            <v>18247</v>
          </cell>
          <cell r="H2023" t="str">
            <v>CAQUETÁEL DONCELLOEL DONCELLO</v>
          </cell>
          <cell r="I2023">
            <v>18247000</v>
          </cell>
        </row>
        <row r="2024">
          <cell r="A2024" t="str">
            <v>CAQUETÁ</v>
          </cell>
          <cell r="B2024">
            <v>18</v>
          </cell>
          <cell r="E2024" t="str">
            <v>CAQUETÁEL DONCELLO</v>
          </cell>
          <cell r="F2024">
            <v>18247</v>
          </cell>
          <cell r="H2024" t="str">
            <v>CAQUETÁEL DONCELLOMAGUARE</v>
          </cell>
          <cell r="I2024">
            <v>18247001</v>
          </cell>
        </row>
        <row r="2025">
          <cell r="A2025" t="str">
            <v>CAQUETÁ</v>
          </cell>
          <cell r="B2025">
            <v>18</v>
          </cell>
          <cell r="E2025" t="str">
            <v>CAQUETÁEL DONCELLO</v>
          </cell>
          <cell r="F2025">
            <v>18247</v>
          </cell>
          <cell r="H2025" t="str">
            <v>CAQUETÁEL DONCELLOPUERTO MANRIQUE</v>
          </cell>
          <cell r="I2025">
            <v>18247002</v>
          </cell>
        </row>
        <row r="2026">
          <cell r="A2026" t="str">
            <v>CAQUETÁ</v>
          </cell>
          <cell r="B2026">
            <v>18</v>
          </cell>
          <cell r="E2026" t="str">
            <v>CAQUETÁEL DONCELLO</v>
          </cell>
          <cell r="F2026">
            <v>18247</v>
          </cell>
          <cell r="H2026" t="str">
            <v xml:space="preserve">CAQUETÁEL DONCELLORIONEGRO </v>
          </cell>
          <cell r="I2026">
            <v>18247005</v>
          </cell>
        </row>
        <row r="2027">
          <cell r="A2027" t="str">
            <v>CAQUETÁ</v>
          </cell>
          <cell r="B2027">
            <v>18</v>
          </cell>
          <cell r="E2027" t="str">
            <v>CAQUETÁEL DONCELLO</v>
          </cell>
          <cell r="F2027">
            <v>18247</v>
          </cell>
          <cell r="H2027" t="str">
            <v>CAQUETÁEL DONCELLOEL BERLÍN</v>
          </cell>
          <cell r="I2027">
            <v>18247006</v>
          </cell>
        </row>
        <row r="2028">
          <cell r="A2028" t="str">
            <v>CAQUETÁ</v>
          </cell>
          <cell r="B2028">
            <v>18</v>
          </cell>
          <cell r="E2028" t="str">
            <v>CAQUETÁEL PAUJIL</v>
          </cell>
          <cell r="F2028">
            <v>18256</v>
          </cell>
          <cell r="H2028" t="str">
            <v>CAQUETÁEL PAUJILEL PAUJIL</v>
          </cell>
          <cell r="I2028">
            <v>18256000</v>
          </cell>
        </row>
        <row r="2029">
          <cell r="A2029" t="str">
            <v>CAQUETÁ</v>
          </cell>
          <cell r="B2029">
            <v>18</v>
          </cell>
          <cell r="E2029" t="str">
            <v>CAQUETÁEL PAUJIL</v>
          </cell>
          <cell r="F2029">
            <v>18256</v>
          </cell>
          <cell r="H2029" t="str">
            <v>CAQUETÁEL PAUJILVERSALLES</v>
          </cell>
          <cell r="I2029">
            <v>18256001</v>
          </cell>
        </row>
        <row r="2030">
          <cell r="A2030" t="str">
            <v>CAQUETÁ</v>
          </cell>
          <cell r="B2030">
            <v>18</v>
          </cell>
          <cell r="E2030" t="str">
            <v>CAQUETÁEL PAUJIL</v>
          </cell>
          <cell r="F2030">
            <v>18256</v>
          </cell>
          <cell r="H2030" t="str">
            <v>CAQUETÁEL PAUJILBOLIVIA</v>
          </cell>
          <cell r="I2030">
            <v>18256002</v>
          </cell>
        </row>
        <row r="2031">
          <cell r="A2031" t="str">
            <v>CAQUETÁ</v>
          </cell>
          <cell r="B2031">
            <v>18</v>
          </cell>
          <cell r="E2031" t="str">
            <v xml:space="preserve">CAQUETÁLA MONTAÑITA </v>
          </cell>
          <cell r="F2031">
            <v>18410</v>
          </cell>
          <cell r="H2031" t="str">
            <v xml:space="preserve">CAQUETÁLA MONTAÑITA LA MONTAÑITA </v>
          </cell>
          <cell r="I2031">
            <v>18410000</v>
          </cell>
        </row>
        <row r="2032">
          <cell r="A2032" t="str">
            <v>CAQUETÁ</v>
          </cell>
          <cell r="B2032">
            <v>18</v>
          </cell>
          <cell r="E2032" t="str">
            <v xml:space="preserve">CAQUETÁLA MONTAÑITA </v>
          </cell>
          <cell r="F2032">
            <v>18410</v>
          </cell>
          <cell r="H2032" t="str">
            <v>CAQUETÁLA MONTAÑITA SANTUARIO</v>
          </cell>
          <cell r="I2032">
            <v>18410001</v>
          </cell>
        </row>
        <row r="2033">
          <cell r="A2033" t="str">
            <v>CAQUETÁ</v>
          </cell>
          <cell r="B2033">
            <v>18</v>
          </cell>
          <cell r="E2033" t="str">
            <v xml:space="preserve">CAQUETÁLA MONTAÑITA </v>
          </cell>
          <cell r="F2033">
            <v>18410</v>
          </cell>
          <cell r="H2033" t="str">
            <v>CAQUETÁLA MONTAÑITA LA UNIÓN PENEYA</v>
          </cell>
          <cell r="I2033">
            <v>18410002</v>
          </cell>
        </row>
        <row r="2034">
          <cell r="A2034" t="str">
            <v>CAQUETÁ</v>
          </cell>
          <cell r="B2034">
            <v>18</v>
          </cell>
          <cell r="E2034" t="str">
            <v xml:space="preserve">CAQUETÁLA MONTAÑITA </v>
          </cell>
          <cell r="F2034">
            <v>18410</v>
          </cell>
          <cell r="H2034" t="str">
            <v xml:space="preserve">CAQUETÁLA MONTAÑITA EL TRIUNFO </v>
          </cell>
          <cell r="I2034">
            <v>18410005</v>
          </cell>
        </row>
        <row r="2035">
          <cell r="A2035" t="str">
            <v>CAQUETÁ</v>
          </cell>
          <cell r="B2035">
            <v>18</v>
          </cell>
          <cell r="E2035" t="str">
            <v xml:space="preserve">CAQUETÁLA MONTAÑITA </v>
          </cell>
          <cell r="F2035">
            <v>18410</v>
          </cell>
          <cell r="H2035" t="str">
            <v xml:space="preserve">CAQUETÁLA MONTAÑITA MATEGUADUA </v>
          </cell>
          <cell r="I2035">
            <v>18410006</v>
          </cell>
        </row>
        <row r="2036">
          <cell r="A2036" t="str">
            <v>CAQUETÁ</v>
          </cell>
          <cell r="B2036">
            <v>18</v>
          </cell>
          <cell r="E2036" t="str">
            <v xml:space="preserve">CAQUETÁLA MONTAÑITA </v>
          </cell>
          <cell r="F2036">
            <v>18410</v>
          </cell>
          <cell r="H2036" t="str">
            <v xml:space="preserve">CAQUETÁLA MONTAÑITA SAN ISIDRO </v>
          </cell>
          <cell r="I2036">
            <v>18410007</v>
          </cell>
        </row>
        <row r="2037">
          <cell r="A2037" t="str">
            <v>CAQUETÁ</v>
          </cell>
          <cell r="B2037">
            <v>18</v>
          </cell>
          <cell r="E2037" t="str">
            <v xml:space="preserve">CAQUETÁLA MONTAÑITA </v>
          </cell>
          <cell r="F2037">
            <v>18410</v>
          </cell>
          <cell r="H2037" t="str">
            <v>CAQUETÁLA MONTAÑITA LA ESTRELLA</v>
          </cell>
          <cell r="I2037">
            <v>18410011</v>
          </cell>
        </row>
        <row r="2038">
          <cell r="A2038" t="str">
            <v>CAQUETÁ</v>
          </cell>
          <cell r="B2038">
            <v>18</v>
          </cell>
          <cell r="E2038" t="str">
            <v>CAQUETÁMILAN</v>
          </cell>
          <cell r="F2038">
            <v>18460</v>
          </cell>
          <cell r="H2038" t="str">
            <v>CAQUETÁMILANMILÁN</v>
          </cell>
          <cell r="I2038">
            <v>18460000</v>
          </cell>
        </row>
        <row r="2039">
          <cell r="A2039" t="str">
            <v>CAQUETÁ</v>
          </cell>
          <cell r="B2039">
            <v>18</v>
          </cell>
          <cell r="E2039" t="str">
            <v>CAQUETÁMILAN</v>
          </cell>
          <cell r="F2039">
            <v>18460</v>
          </cell>
          <cell r="H2039" t="str">
            <v xml:space="preserve">CAQUETÁMILANSAN ANTONIO DE GETUCHA </v>
          </cell>
          <cell r="I2039">
            <v>18460001</v>
          </cell>
        </row>
        <row r="2040">
          <cell r="A2040" t="str">
            <v>CAQUETÁ</v>
          </cell>
          <cell r="B2040">
            <v>18</v>
          </cell>
          <cell r="E2040" t="str">
            <v>CAQUETÁMILAN</v>
          </cell>
          <cell r="F2040">
            <v>18460</v>
          </cell>
          <cell r="H2040" t="str">
            <v>CAQUETÁMILANMATICURU (GRANARIO)</v>
          </cell>
          <cell r="I2040">
            <v>18460003</v>
          </cell>
        </row>
        <row r="2041">
          <cell r="A2041" t="str">
            <v>CAQUETÁ</v>
          </cell>
          <cell r="B2041">
            <v>18</v>
          </cell>
          <cell r="E2041" t="str">
            <v>CAQUETÁMILAN</v>
          </cell>
          <cell r="F2041">
            <v>18460</v>
          </cell>
          <cell r="H2041" t="str">
            <v>CAQUETÁMILANLA RASTRA</v>
          </cell>
          <cell r="I2041">
            <v>18460004</v>
          </cell>
        </row>
        <row r="2042">
          <cell r="A2042" t="str">
            <v>CAQUETÁ</v>
          </cell>
          <cell r="B2042">
            <v>18</v>
          </cell>
          <cell r="E2042" t="str">
            <v>CAQUETÁMILAN</v>
          </cell>
          <cell r="F2042">
            <v>18460</v>
          </cell>
          <cell r="H2042" t="str">
            <v>CAQUETÁMILANREMOLINOS DE ARICUNTÍ</v>
          </cell>
          <cell r="I2042">
            <v>18460005</v>
          </cell>
        </row>
        <row r="2043">
          <cell r="A2043" t="str">
            <v>CAQUETÁ</v>
          </cell>
          <cell r="B2043">
            <v>18</v>
          </cell>
          <cell r="E2043" t="str">
            <v>CAQUETÁMILAN</v>
          </cell>
          <cell r="F2043">
            <v>18460</v>
          </cell>
          <cell r="H2043" t="str">
            <v xml:space="preserve">CAQUETÁMILANLA ILUSIÓN </v>
          </cell>
          <cell r="I2043">
            <v>18460007</v>
          </cell>
        </row>
        <row r="2044">
          <cell r="A2044" t="str">
            <v>CAQUETÁ</v>
          </cell>
          <cell r="B2044">
            <v>18</v>
          </cell>
          <cell r="E2044" t="str">
            <v>CAQUETÁMILAN</v>
          </cell>
          <cell r="F2044">
            <v>18460</v>
          </cell>
          <cell r="H2044" t="str">
            <v>CAQUETÁMILANAGUA BLANCA</v>
          </cell>
          <cell r="I2044">
            <v>18460008</v>
          </cell>
        </row>
        <row r="2045">
          <cell r="A2045" t="str">
            <v>CAQUETÁ</v>
          </cell>
          <cell r="B2045">
            <v>18</v>
          </cell>
          <cell r="E2045" t="str">
            <v>CAQUETÁMILAN</v>
          </cell>
          <cell r="F2045">
            <v>18460</v>
          </cell>
          <cell r="H2045" t="str">
            <v>CAQUETÁMILANREMOLINO BAJO ORTEGUAZA</v>
          </cell>
          <cell r="I2045">
            <v>18460009</v>
          </cell>
        </row>
        <row r="2046">
          <cell r="A2046" t="str">
            <v>CAQUETÁ</v>
          </cell>
          <cell r="B2046">
            <v>18</v>
          </cell>
          <cell r="E2046" t="str">
            <v>CAQUETÁMORELIA</v>
          </cell>
          <cell r="F2046">
            <v>18479</v>
          </cell>
          <cell r="H2046" t="str">
            <v>CAQUETÁMORELIAMORELIA</v>
          </cell>
          <cell r="I2046">
            <v>18479000</v>
          </cell>
        </row>
        <row r="2047">
          <cell r="A2047" t="str">
            <v>CAQUETÁ</v>
          </cell>
          <cell r="B2047">
            <v>18</v>
          </cell>
          <cell r="E2047" t="str">
            <v>CAQUETÁPUERTO RICO</v>
          </cell>
          <cell r="F2047">
            <v>18592</v>
          </cell>
          <cell r="H2047" t="str">
            <v>CAQUETÁPUERTO RICOPUERTO RICO</v>
          </cell>
          <cell r="I2047">
            <v>18592000</v>
          </cell>
        </row>
        <row r="2048">
          <cell r="A2048" t="str">
            <v>CAQUETÁ</v>
          </cell>
          <cell r="B2048">
            <v>18</v>
          </cell>
          <cell r="E2048" t="str">
            <v>CAQUETÁPUERTO RICO</v>
          </cell>
          <cell r="F2048">
            <v>18592</v>
          </cell>
          <cell r="H2048" t="str">
            <v xml:space="preserve">CAQUETÁPUERTO RICORIONEGRO </v>
          </cell>
          <cell r="I2048">
            <v>18592002</v>
          </cell>
        </row>
        <row r="2049">
          <cell r="A2049" t="str">
            <v>CAQUETÁ</v>
          </cell>
          <cell r="B2049">
            <v>18</v>
          </cell>
          <cell r="E2049" t="str">
            <v>CAQUETÁPUERTO RICO</v>
          </cell>
          <cell r="F2049">
            <v>18592</v>
          </cell>
          <cell r="H2049" t="str">
            <v>CAQUETÁPUERTO RICOLUSITANIA</v>
          </cell>
          <cell r="I2049">
            <v>18592003</v>
          </cell>
        </row>
        <row r="2050">
          <cell r="A2050" t="str">
            <v>CAQUETÁ</v>
          </cell>
          <cell r="B2050">
            <v>18</v>
          </cell>
          <cell r="E2050" t="str">
            <v>CAQUETÁPUERTO RICO</v>
          </cell>
          <cell r="F2050">
            <v>18592</v>
          </cell>
          <cell r="H2050" t="str">
            <v>CAQUETÁPUERTO RICOSANTANA RAMOS</v>
          </cell>
          <cell r="I2050">
            <v>18592004</v>
          </cell>
        </row>
        <row r="2051">
          <cell r="A2051" t="str">
            <v>CAQUETÁ</v>
          </cell>
          <cell r="B2051">
            <v>18</v>
          </cell>
          <cell r="E2051" t="str">
            <v>CAQUETÁPUERTO RICO</v>
          </cell>
          <cell r="F2051">
            <v>18592</v>
          </cell>
          <cell r="H2051" t="str">
            <v xml:space="preserve">CAQUETÁPUERTO RICOLA ESMERALDA </v>
          </cell>
          <cell r="I2051">
            <v>18592005</v>
          </cell>
        </row>
        <row r="2052">
          <cell r="A2052" t="str">
            <v>CAQUETÁ</v>
          </cell>
          <cell r="B2052">
            <v>18</v>
          </cell>
          <cell r="E2052" t="str">
            <v>CAQUETÁPUERTO RICO</v>
          </cell>
          <cell r="F2052">
            <v>18592</v>
          </cell>
          <cell r="H2052" t="str">
            <v xml:space="preserve">CAQUETÁPUERTO RICOLA AGUILILLA </v>
          </cell>
          <cell r="I2052">
            <v>18592006</v>
          </cell>
        </row>
        <row r="2053">
          <cell r="A2053" t="str">
            <v>CAQUETÁ</v>
          </cell>
          <cell r="B2053">
            <v>18</v>
          </cell>
          <cell r="E2053" t="str">
            <v>CAQUETÁSAN JOSE DEL FRAGUA</v>
          </cell>
          <cell r="F2053">
            <v>18610</v>
          </cell>
          <cell r="H2053" t="str">
            <v>CAQUETÁSAN JOSE DEL FRAGUASAN JOSÉ DEL FRAGUA</v>
          </cell>
          <cell r="I2053">
            <v>18610000</v>
          </cell>
        </row>
        <row r="2054">
          <cell r="A2054" t="str">
            <v>CAQUETÁ</v>
          </cell>
          <cell r="B2054">
            <v>18</v>
          </cell>
          <cell r="E2054" t="str">
            <v>CAQUETÁSAN JOSE DEL FRAGUA</v>
          </cell>
          <cell r="F2054">
            <v>18610</v>
          </cell>
          <cell r="H2054" t="str">
            <v xml:space="preserve">CAQUETÁSAN JOSE DEL FRAGUAFRAGUITA </v>
          </cell>
          <cell r="I2054">
            <v>18610001</v>
          </cell>
        </row>
        <row r="2055">
          <cell r="A2055" t="str">
            <v>CAQUETÁ</v>
          </cell>
          <cell r="B2055">
            <v>18</v>
          </cell>
          <cell r="E2055" t="str">
            <v>CAQUETÁSAN JOSE DEL FRAGUA</v>
          </cell>
          <cell r="F2055">
            <v>18610</v>
          </cell>
          <cell r="H2055" t="str">
            <v xml:space="preserve">CAQUETÁSAN JOSE DEL FRAGUAYURAYACO </v>
          </cell>
          <cell r="I2055">
            <v>18610002</v>
          </cell>
        </row>
        <row r="2056">
          <cell r="A2056" t="str">
            <v>CAQUETÁ</v>
          </cell>
          <cell r="B2056">
            <v>18</v>
          </cell>
          <cell r="E2056" t="str">
            <v>CAQUETÁSAN JOSE DEL FRAGUA</v>
          </cell>
          <cell r="F2056">
            <v>18610</v>
          </cell>
          <cell r="H2056" t="str">
            <v xml:space="preserve">CAQUETÁSAN JOSE DEL FRAGUASABALETA </v>
          </cell>
          <cell r="I2056">
            <v>18610003</v>
          </cell>
        </row>
        <row r="2057">
          <cell r="A2057" t="str">
            <v>CAQUETÁ</v>
          </cell>
          <cell r="B2057">
            <v>18</v>
          </cell>
          <cell r="E2057" t="str">
            <v>CAQUETÁSAN JOSE DEL FRAGUA</v>
          </cell>
          <cell r="F2057">
            <v>18610</v>
          </cell>
          <cell r="H2057" t="str">
            <v>CAQUETÁSAN JOSE DEL FRAGUACRISTAL</v>
          </cell>
          <cell r="I2057">
            <v>18610004</v>
          </cell>
        </row>
        <row r="2058">
          <cell r="A2058" t="str">
            <v>CAQUETÁ</v>
          </cell>
          <cell r="B2058">
            <v>18</v>
          </cell>
          <cell r="E2058" t="str">
            <v xml:space="preserve">CAQUETÁSAN VICENTE DEL CAGUAN </v>
          </cell>
          <cell r="F2058">
            <v>18753</v>
          </cell>
          <cell r="H2058" t="str">
            <v xml:space="preserve">CAQUETÁSAN VICENTE DEL CAGUAN SAN VICENTE DEL CAGUÁN </v>
          </cell>
          <cell r="I2058">
            <v>18753000</v>
          </cell>
        </row>
        <row r="2059">
          <cell r="A2059" t="str">
            <v>CAQUETÁ</v>
          </cell>
          <cell r="B2059">
            <v>18</v>
          </cell>
          <cell r="E2059" t="str">
            <v xml:space="preserve">CAQUETÁSAN VICENTE DEL CAGUAN </v>
          </cell>
          <cell r="F2059">
            <v>18753</v>
          </cell>
          <cell r="H2059" t="str">
            <v>CAQUETÁSAN VICENTE DEL CAGUAN CIUDAD YARÍ</v>
          </cell>
          <cell r="I2059">
            <v>18753001</v>
          </cell>
        </row>
        <row r="2060">
          <cell r="A2060" t="str">
            <v>CAQUETÁ</v>
          </cell>
          <cell r="B2060">
            <v>18</v>
          </cell>
          <cell r="E2060" t="str">
            <v xml:space="preserve">CAQUETÁSAN VICENTE DEL CAGUAN </v>
          </cell>
          <cell r="F2060">
            <v>18753</v>
          </cell>
          <cell r="H2060" t="str">
            <v xml:space="preserve">CAQUETÁSAN VICENTE DEL CAGUAN GUACAMAYAS </v>
          </cell>
          <cell r="I2060">
            <v>18753002</v>
          </cell>
        </row>
        <row r="2061">
          <cell r="A2061" t="str">
            <v>CAQUETÁ</v>
          </cell>
          <cell r="B2061">
            <v>18</v>
          </cell>
          <cell r="E2061" t="str">
            <v xml:space="preserve">CAQUETÁSAN VICENTE DEL CAGUAN </v>
          </cell>
          <cell r="F2061">
            <v>18753</v>
          </cell>
          <cell r="H2061" t="str">
            <v xml:space="preserve">CAQUETÁSAN VICENTE DEL CAGUAN BALSILLAS (SAN LUIS DEL OSO) </v>
          </cell>
          <cell r="I2061">
            <v>18753003</v>
          </cell>
        </row>
        <row r="2062">
          <cell r="A2062" t="str">
            <v>CAQUETÁ</v>
          </cell>
          <cell r="B2062">
            <v>18</v>
          </cell>
          <cell r="E2062" t="str">
            <v xml:space="preserve">CAQUETÁSAN VICENTE DEL CAGUAN </v>
          </cell>
          <cell r="F2062">
            <v>18753</v>
          </cell>
          <cell r="H2062" t="str">
            <v>CAQUETÁSAN VICENTE DEL CAGUAN CAMPO HERMOSO</v>
          </cell>
          <cell r="I2062">
            <v>18753004</v>
          </cell>
        </row>
        <row r="2063">
          <cell r="A2063" t="str">
            <v>CAQUETÁ</v>
          </cell>
          <cell r="B2063">
            <v>18</v>
          </cell>
          <cell r="E2063" t="str">
            <v xml:space="preserve">CAQUETÁSAN VICENTE DEL CAGUAN </v>
          </cell>
          <cell r="F2063">
            <v>18753</v>
          </cell>
          <cell r="H2063" t="str">
            <v>CAQUETÁSAN VICENTE DEL CAGUAN EL RECREO</v>
          </cell>
          <cell r="I2063">
            <v>18753006</v>
          </cell>
        </row>
        <row r="2064">
          <cell r="A2064" t="str">
            <v>CAQUETÁ</v>
          </cell>
          <cell r="B2064">
            <v>18</v>
          </cell>
          <cell r="E2064" t="str">
            <v xml:space="preserve">CAQUETÁSAN VICENTE DEL CAGUAN </v>
          </cell>
          <cell r="F2064">
            <v>18753</v>
          </cell>
          <cell r="H2064" t="str">
            <v>CAQUETÁSAN VICENTE DEL CAGUAN TRES ESQUINAS</v>
          </cell>
          <cell r="I2064">
            <v>18753007</v>
          </cell>
        </row>
        <row r="2065">
          <cell r="A2065" t="str">
            <v>CAQUETÁ</v>
          </cell>
          <cell r="B2065">
            <v>18</v>
          </cell>
          <cell r="E2065" t="str">
            <v xml:space="preserve">CAQUETÁSAN VICENTE DEL CAGUAN </v>
          </cell>
          <cell r="F2065">
            <v>18753</v>
          </cell>
          <cell r="H2065" t="str">
            <v xml:space="preserve">CAQUETÁSAN VICENTE DEL CAGUAN PUERTO BETANIA </v>
          </cell>
          <cell r="I2065">
            <v>18753009</v>
          </cell>
        </row>
        <row r="2066">
          <cell r="A2066" t="str">
            <v>CAQUETÁ</v>
          </cell>
          <cell r="B2066">
            <v>18</v>
          </cell>
          <cell r="E2066" t="str">
            <v xml:space="preserve">CAQUETÁSAN VICENTE DEL CAGUAN </v>
          </cell>
          <cell r="F2066">
            <v>18753</v>
          </cell>
          <cell r="H2066" t="str">
            <v>CAQUETÁSAN VICENTE DEL CAGUAN GIBRALTAR</v>
          </cell>
          <cell r="I2066">
            <v>18753010</v>
          </cell>
        </row>
        <row r="2067">
          <cell r="A2067" t="str">
            <v>CAQUETÁ</v>
          </cell>
          <cell r="B2067">
            <v>18</v>
          </cell>
          <cell r="E2067" t="str">
            <v xml:space="preserve">CAQUETÁSAN VICENTE DEL CAGUAN </v>
          </cell>
          <cell r="F2067">
            <v>18753</v>
          </cell>
          <cell r="H2067" t="str">
            <v>CAQUETÁSAN VICENTE DEL CAGUAN LOS POZOS</v>
          </cell>
          <cell r="I2067">
            <v>18753011</v>
          </cell>
        </row>
        <row r="2068">
          <cell r="A2068" t="str">
            <v>CAQUETÁ</v>
          </cell>
          <cell r="B2068">
            <v>18</v>
          </cell>
          <cell r="E2068" t="str">
            <v xml:space="preserve">CAQUETÁSAN VICENTE DEL CAGUAN </v>
          </cell>
          <cell r="F2068">
            <v>18753</v>
          </cell>
          <cell r="H2068" t="str">
            <v xml:space="preserve">CAQUETÁSAN VICENTE DEL CAGUAN SANTA ROSA </v>
          </cell>
          <cell r="I2068">
            <v>18753012</v>
          </cell>
        </row>
        <row r="2069">
          <cell r="A2069" t="str">
            <v>CAQUETÁ</v>
          </cell>
          <cell r="B2069">
            <v>18</v>
          </cell>
          <cell r="E2069" t="str">
            <v xml:space="preserve">CAQUETÁSAN VICENTE DEL CAGUAN </v>
          </cell>
          <cell r="F2069">
            <v>18753</v>
          </cell>
          <cell r="H2069" t="str">
            <v>CAQUETÁSAN VICENTE DEL CAGUAN TRONCALES</v>
          </cell>
          <cell r="I2069">
            <v>18753013</v>
          </cell>
        </row>
        <row r="2070">
          <cell r="A2070" t="str">
            <v>CAQUETÁ</v>
          </cell>
          <cell r="B2070">
            <v>18</v>
          </cell>
          <cell r="E2070" t="str">
            <v xml:space="preserve">CAQUETÁSAN VICENTE DEL CAGUAN </v>
          </cell>
          <cell r="F2070">
            <v>18753</v>
          </cell>
          <cell r="H2070" t="str">
            <v xml:space="preserve">CAQUETÁSAN VICENTE DEL CAGUAN GUAYABAL </v>
          </cell>
          <cell r="I2070">
            <v>18753015</v>
          </cell>
        </row>
        <row r="2071">
          <cell r="A2071" t="str">
            <v>CAQUETÁ</v>
          </cell>
          <cell r="B2071">
            <v>18</v>
          </cell>
          <cell r="E2071" t="str">
            <v xml:space="preserve">CAQUETÁSAN VICENTE DEL CAGUAN </v>
          </cell>
          <cell r="F2071">
            <v>18753</v>
          </cell>
          <cell r="H2071" t="str">
            <v>CAQUETÁSAN VICENTE DEL CAGUAN LA SOMBRA</v>
          </cell>
          <cell r="I2071">
            <v>18753016</v>
          </cell>
        </row>
        <row r="2072">
          <cell r="A2072" t="str">
            <v>CAQUETÁ</v>
          </cell>
          <cell r="B2072">
            <v>18</v>
          </cell>
          <cell r="E2072" t="str">
            <v xml:space="preserve">CAQUETÁSAN VICENTE DEL CAGUAN </v>
          </cell>
          <cell r="F2072">
            <v>18753</v>
          </cell>
          <cell r="H2072" t="str">
            <v xml:space="preserve">CAQUETÁSAN VICENTE DEL CAGUAN SAN JUAN DE LOZADA </v>
          </cell>
          <cell r="I2072">
            <v>18753017</v>
          </cell>
        </row>
        <row r="2073">
          <cell r="A2073" t="str">
            <v>CAQUETÁ</v>
          </cell>
          <cell r="B2073">
            <v>18</v>
          </cell>
          <cell r="E2073" t="str">
            <v xml:space="preserve">CAQUETÁSAN VICENTE DEL CAGUAN </v>
          </cell>
          <cell r="F2073">
            <v>18753</v>
          </cell>
          <cell r="H2073" t="str">
            <v xml:space="preserve">CAQUETÁSAN VICENTE DEL CAGUAN ALTO PALERMO </v>
          </cell>
          <cell r="I2073">
            <v>18753018</v>
          </cell>
        </row>
        <row r="2074">
          <cell r="A2074" t="str">
            <v>CAQUETÁ</v>
          </cell>
          <cell r="B2074">
            <v>18</v>
          </cell>
          <cell r="E2074" t="str">
            <v xml:space="preserve">CAQUETÁSAN VICENTE DEL CAGUAN </v>
          </cell>
          <cell r="F2074">
            <v>18753</v>
          </cell>
          <cell r="H2074" t="str">
            <v xml:space="preserve">CAQUETÁSAN VICENTE DEL CAGUAN CRISTO REY </v>
          </cell>
          <cell r="I2074">
            <v>18753019</v>
          </cell>
        </row>
        <row r="2075">
          <cell r="A2075" t="str">
            <v>CAQUETÁ</v>
          </cell>
          <cell r="B2075">
            <v>18</v>
          </cell>
          <cell r="E2075" t="str">
            <v xml:space="preserve">CAQUETÁSAN VICENTE DEL CAGUAN </v>
          </cell>
          <cell r="F2075">
            <v>18753</v>
          </cell>
          <cell r="H2075" t="str">
            <v xml:space="preserve">CAQUETÁSAN VICENTE DEL CAGUAN DELICIAS </v>
          </cell>
          <cell r="I2075">
            <v>18753020</v>
          </cell>
        </row>
        <row r="2076">
          <cell r="A2076" t="str">
            <v>CAQUETÁ</v>
          </cell>
          <cell r="B2076">
            <v>18</v>
          </cell>
          <cell r="E2076" t="str">
            <v xml:space="preserve">CAQUETÁSAN VICENTE DEL CAGUAN </v>
          </cell>
          <cell r="F2076">
            <v>18753</v>
          </cell>
          <cell r="H2076" t="str">
            <v>CAQUETÁSAN VICENTE DEL CAGUAN EL RUBY</v>
          </cell>
          <cell r="I2076">
            <v>18753021</v>
          </cell>
        </row>
        <row r="2077">
          <cell r="A2077" t="str">
            <v>CAQUETÁ</v>
          </cell>
          <cell r="B2077">
            <v>18</v>
          </cell>
          <cell r="E2077" t="str">
            <v xml:space="preserve">CAQUETÁSAN VICENTE DEL CAGUAN </v>
          </cell>
          <cell r="F2077">
            <v>18753</v>
          </cell>
          <cell r="H2077" t="str">
            <v>CAQUETÁSAN VICENTE DEL CAGUAN LA CRISTALINA</v>
          </cell>
          <cell r="I2077">
            <v>18753022</v>
          </cell>
        </row>
        <row r="2078">
          <cell r="A2078" t="str">
            <v>CAQUETÁ</v>
          </cell>
          <cell r="B2078">
            <v>18</v>
          </cell>
          <cell r="E2078" t="str">
            <v xml:space="preserve">CAQUETÁSAN VICENTE DEL CAGUAN </v>
          </cell>
          <cell r="F2078">
            <v>18753</v>
          </cell>
          <cell r="H2078" t="str">
            <v>CAQUETÁSAN VICENTE DEL CAGUAN LA TUNIA (CAQUETANIA)</v>
          </cell>
          <cell r="I2078">
            <v>18753023</v>
          </cell>
        </row>
        <row r="2079">
          <cell r="A2079" t="str">
            <v>CAQUETÁ</v>
          </cell>
          <cell r="B2079">
            <v>18</v>
          </cell>
          <cell r="E2079" t="str">
            <v xml:space="preserve">CAQUETÁSAN VICENTE DEL CAGUAN </v>
          </cell>
          <cell r="F2079">
            <v>18753</v>
          </cell>
          <cell r="H2079" t="str">
            <v xml:space="preserve">CAQUETÁSAN VICENTE DEL CAGUAN LUZ GRANDE LOS ANGELES </v>
          </cell>
          <cell r="I2079">
            <v>18753024</v>
          </cell>
        </row>
        <row r="2080">
          <cell r="A2080" t="str">
            <v>CAQUETÁ</v>
          </cell>
          <cell r="B2080">
            <v>18</v>
          </cell>
          <cell r="E2080" t="str">
            <v xml:space="preserve">CAQUETÁSAN VICENTE DEL CAGUAN </v>
          </cell>
          <cell r="F2080">
            <v>18753</v>
          </cell>
          <cell r="H2080" t="str">
            <v xml:space="preserve">CAQUETÁSAN VICENTE DEL CAGUAN PLAYA RICA </v>
          </cell>
          <cell r="I2080">
            <v>18753025</v>
          </cell>
        </row>
        <row r="2081">
          <cell r="A2081" t="str">
            <v>CAQUETÁ</v>
          </cell>
          <cell r="B2081">
            <v>18</v>
          </cell>
          <cell r="E2081" t="str">
            <v xml:space="preserve">CAQUETÁSAN VICENTE DEL CAGUAN </v>
          </cell>
          <cell r="F2081">
            <v>18753</v>
          </cell>
          <cell r="H2081" t="str">
            <v>CAQUETÁSAN VICENTE DEL CAGUAN PUERTO LOZADA</v>
          </cell>
          <cell r="I2081">
            <v>18753026</v>
          </cell>
        </row>
        <row r="2082">
          <cell r="A2082" t="str">
            <v>CAQUETÁ</v>
          </cell>
          <cell r="B2082">
            <v>18</v>
          </cell>
          <cell r="E2082" t="str">
            <v xml:space="preserve">CAQUETÁSAN VICENTE DEL CAGUAN </v>
          </cell>
          <cell r="F2082">
            <v>18753</v>
          </cell>
          <cell r="H2082" t="str">
            <v xml:space="preserve">CAQUETÁSAN VICENTE DEL CAGUAN ROVIRA </v>
          </cell>
          <cell r="I2082">
            <v>18753027</v>
          </cell>
        </row>
        <row r="2083">
          <cell r="A2083" t="str">
            <v>CAQUETÁ</v>
          </cell>
          <cell r="B2083">
            <v>18</v>
          </cell>
          <cell r="E2083" t="str">
            <v xml:space="preserve">CAQUETÁSAN VICENTE DEL CAGUAN </v>
          </cell>
          <cell r="F2083">
            <v>18753</v>
          </cell>
          <cell r="H2083" t="str">
            <v xml:space="preserve">CAQUETÁSAN VICENTE DEL CAGUAN YAGUARÁ II </v>
          </cell>
          <cell r="I2083">
            <v>18753028</v>
          </cell>
        </row>
        <row r="2084">
          <cell r="A2084" t="str">
            <v>CAQUETÁ</v>
          </cell>
          <cell r="B2084">
            <v>18</v>
          </cell>
          <cell r="E2084" t="str">
            <v xml:space="preserve">CAQUETÁSOLANO </v>
          </cell>
          <cell r="F2084">
            <v>18756</v>
          </cell>
          <cell r="H2084" t="str">
            <v xml:space="preserve">CAQUETÁSOLANO SOLANO </v>
          </cell>
          <cell r="I2084">
            <v>18756000</v>
          </cell>
        </row>
        <row r="2085">
          <cell r="A2085" t="str">
            <v>CAQUETÁ</v>
          </cell>
          <cell r="B2085">
            <v>18</v>
          </cell>
          <cell r="E2085" t="str">
            <v xml:space="preserve">CAQUETÁSOLANO </v>
          </cell>
          <cell r="F2085">
            <v>18756</v>
          </cell>
          <cell r="H2085" t="str">
            <v xml:space="preserve">CAQUETÁSOLANO ARARACUARA </v>
          </cell>
          <cell r="I2085">
            <v>18756001</v>
          </cell>
        </row>
        <row r="2086">
          <cell r="A2086" t="str">
            <v>CAQUETÁ</v>
          </cell>
          <cell r="B2086">
            <v>18</v>
          </cell>
          <cell r="E2086" t="str">
            <v xml:space="preserve">CAQUETÁSOLANO </v>
          </cell>
          <cell r="F2086">
            <v>18756</v>
          </cell>
          <cell r="H2086" t="str">
            <v xml:space="preserve">CAQUETÁSOLANO DANUBIO (CAMPO ALEGRE) </v>
          </cell>
          <cell r="I2086">
            <v>18756004</v>
          </cell>
        </row>
        <row r="2087">
          <cell r="A2087" t="str">
            <v>CAQUETÁ</v>
          </cell>
          <cell r="B2087">
            <v>18</v>
          </cell>
          <cell r="E2087" t="str">
            <v xml:space="preserve">CAQUETÁSOLANO </v>
          </cell>
          <cell r="F2087">
            <v>18756</v>
          </cell>
          <cell r="H2087" t="str">
            <v>CAQUETÁSOLANO PEÑAS BLANCAS</v>
          </cell>
          <cell r="I2087">
            <v>18756005</v>
          </cell>
        </row>
        <row r="2088">
          <cell r="A2088" t="str">
            <v>CAQUETÁ</v>
          </cell>
          <cell r="B2088">
            <v>18</v>
          </cell>
          <cell r="E2088" t="str">
            <v xml:space="preserve">CAQUETÁSOLANO </v>
          </cell>
          <cell r="F2088">
            <v>18756</v>
          </cell>
          <cell r="H2088" t="str">
            <v>CAQUETÁSOLANO CUEMANI</v>
          </cell>
          <cell r="I2088">
            <v>18756006</v>
          </cell>
        </row>
        <row r="2089">
          <cell r="A2089" t="str">
            <v>CAQUETÁ</v>
          </cell>
          <cell r="B2089">
            <v>18</v>
          </cell>
          <cell r="E2089" t="str">
            <v xml:space="preserve">CAQUETÁSOLANO </v>
          </cell>
          <cell r="F2089">
            <v>18756</v>
          </cell>
          <cell r="H2089" t="str">
            <v xml:space="preserve">CAQUETÁSOLANO MONONGUETE </v>
          </cell>
          <cell r="I2089">
            <v>18756007</v>
          </cell>
        </row>
        <row r="2090">
          <cell r="A2090" t="str">
            <v>CAQUETÁ</v>
          </cell>
          <cell r="B2090">
            <v>18</v>
          </cell>
          <cell r="E2090" t="str">
            <v xml:space="preserve">CAQUETÁSOLANO </v>
          </cell>
          <cell r="F2090">
            <v>18756</v>
          </cell>
          <cell r="H2090" t="str">
            <v>CAQUETÁSOLANO PUERTO TEJADA</v>
          </cell>
          <cell r="I2090">
            <v>18756008</v>
          </cell>
        </row>
        <row r="2091">
          <cell r="A2091" t="str">
            <v>CAQUETÁ</v>
          </cell>
          <cell r="B2091">
            <v>18</v>
          </cell>
          <cell r="E2091" t="str">
            <v xml:space="preserve">CAQUETÁSOLANO </v>
          </cell>
          <cell r="F2091">
            <v>18756</v>
          </cell>
          <cell r="H2091" t="str">
            <v>CAQUETÁSOLANO PEÑA ROJA</v>
          </cell>
          <cell r="I2091">
            <v>18756009</v>
          </cell>
        </row>
        <row r="2092">
          <cell r="A2092" t="str">
            <v>CAQUETÁ</v>
          </cell>
          <cell r="B2092">
            <v>18</v>
          </cell>
          <cell r="E2092" t="str">
            <v xml:space="preserve">CAQUETÁSOLITA </v>
          </cell>
          <cell r="F2092">
            <v>18785</v>
          </cell>
          <cell r="H2092" t="str">
            <v xml:space="preserve">CAQUETÁSOLITA SOLITA </v>
          </cell>
          <cell r="I2092">
            <v>18785000</v>
          </cell>
        </row>
        <row r="2093">
          <cell r="A2093" t="str">
            <v>CAQUETÁ</v>
          </cell>
          <cell r="B2093">
            <v>18</v>
          </cell>
          <cell r="E2093" t="str">
            <v xml:space="preserve">CAQUETÁSOLITA </v>
          </cell>
          <cell r="F2093">
            <v>18785</v>
          </cell>
          <cell r="H2093" t="str">
            <v xml:space="preserve">CAQUETÁSOLITA KILÓMETRO 28 </v>
          </cell>
          <cell r="I2093">
            <v>18785001</v>
          </cell>
        </row>
        <row r="2094">
          <cell r="A2094" t="str">
            <v>CAQUETÁ</v>
          </cell>
          <cell r="B2094">
            <v>18</v>
          </cell>
          <cell r="E2094" t="str">
            <v xml:space="preserve">CAQUETÁSOLITA </v>
          </cell>
          <cell r="F2094">
            <v>18785</v>
          </cell>
          <cell r="H2094" t="str">
            <v xml:space="preserve">CAQUETÁSOLITA KILÓMETRO 30 </v>
          </cell>
          <cell r="I2094">
            <v>18785002</v>
          </cell>
        </row>
        <row r="2095">
          <cell r="A2095" t="str">
            <v>CAQUETÁ</v>
          </cell>
          <cell r="B2095">
            <v>18</v>
          </cell>
          <cell r="E2095" t="str">
            <v xml:space="preserve">CAQUETÁSOLITA </v>
          </cell>
          <cell r="F2095">
            <v>18785</v>
          </cell>
          <cell r="H2095" t="str">
            <v xml:space="preserve">CAQUETÁSOLITA PUERTO BOLIVIA </v>
          </cell>
          <cell r="I2095">
            <v>18785003</v>
          </cell>
        </row>
        <row r="2096">
          <cell r="A2096" t="str">
            <v>CAQUETÁ</v>
          </cell>
          <cell r="B2096">
            <v>18</v>
          </cell>
          <cell r="E2096" t="str">
            <v xml:space="preserve">CAQUETÁSOLITA </v>
          </cell>
          <cell r="F2096">
            <v>18785</v>
          </cell>
          <cell r="H2096" t="str">
            <v>CAQUETÁSOLITA SINAÍ</v>
          </cell>
          <cell r="I2096">
            <v>18785004</v>
          </cell>
        </row>
        <row r="2097">
          <cell r="A2097" t="str">
            <v>CAQUETÁ</v>
          </cell>
          <cell r="B2097">
            <v>18</v>
          </cell>
          <cell r="E2097" t="str">
            <v xml:space="preserve">CAQUETÁSOLITA </v>
          </cell>
          <cell r="F2097">
            <v>18785</v>
          </cell>
          <cell r="H2097" t="str">
            <v>CAQUETÁSOLITA UNIÓN SINCELEJO</v>
          </cell>
          <cell r="I2097">
            <v>18785005</v>
          </cell>
        </row>
        <row r="2098">
          <cell r="A2098" t="str">
            <v>CAQUETÁ</v>
          </cell>
          <cell r="B2098">
            <v>18</v>
          </cell>
          <cell r="E2098" t="str">
            <v xml:space="preserve">CAQUETÁVALPARAISO </v>
          </cell>
          <cell r="F2098">
            <v>18860</v>
          </cell>
          <cell r="H2098" t="str">
            <v xml:space="preserve">CAQUETÁVALPARAISO VALPARAÍSO </v>
          </cell>
          <cell r="I2098">
            <v>18860000</v>
          </cell>
        </row>
        <row r="2099">
          <cell r="A2099" t="str">
            <v>CAQUETÁ</v>
          </cell>
          <cell r="B2099">
            <v>18</v>
          </cell>
          <cell r="E2099" t="str">
            <v xml:space="preserve">CAQUETÁVALPARAISO </v>
          </cell>
          <cell r="F2099">
            <v>18860</v>
          </cell>
          <cell r="H2099" t="str">
            <v xml:space="preserve">CAQUETÁVALPARAISO SANTIAGO DE LA SELVA </v>
          </cell>
          <cell r="I2099">
            <v>18860001</v>
          </cell>
        </row>
        <row r="2100">
          <cell r="A2100" t="str">
            <v>CAQUETÁ</v>
          </cell>
          <cell r="B2100">
            <v>18</v>
          </cell>
          <cell r="E2100" t="str">
            <v xml:space="preserve">CAQUETÁVALPARAISO </v>
          </cell>
          <cell r="F2100">
            <v>18860</v>
          </cell>
          <cell r="H2100" t="str">
            <v xml:space="preserve">CAQUETÁVALPARAISO KILÓMETRO 18 </v>
          </cell>
          <cell r="I2100">
            <v>18860002</v>
          </cell>
        </row>
        <row r="2101">
          <cell r="A2101" t="str">
            <v>CAQUETÁ</v>
          </cell>
          <cell r="B2101">
            <v>18</v>
          </cell>
          <cell r="E2101" t="str">
            <v xml:space="preserve">CAQUETÁVALPARAISO </v>
          </cell>
          <cell r="F2101">
            <v>18860</v>
          </cell>
          <cell r="H2101" t="str">
            <v xml:space="preserve">CAQUETÁVALPARAISO PLAYA RICA </v>
          </cell>
          <cell r="I2101">
            <v>18860005</v>
          </cell>
        </row>
        <row r="2102">
          <cell r="A2102" t="str">
            <v>CAUCA</v>
          </cell>
          <cell r="B2102">
            <v>19</v>
          </cell>
          <cell r="E2102" t="str">
            <v>CAUCAPOPAYAN</v>
          </cell>
          <cell r="F2102">
            <v>19001</v>
          </cell>
          <cell r="H2102" t="str">
            <v xml:space="preserve">CAUCAPOPAYANDISTRITO ESPECIAL ECOTURÍSTICO, HISTÓRICO Y UNIVERSITARIO DE POPAYÁN </v>
          </cell>
          <cell r="I2102">
            <v>19001000</v>
          </cell>
        </row>
        <row r="2103">
          <cell r="A2103" t="str">
            <v>CAUCA</v>
          </cell>
          <cell r="B2103">
            <v>19</v>
          </cell>
          <cell r="E2103" t="str">
            <v>CAUCAPOPAYAN</v>
          </cell>
          <cell r="F2103">
            <v>19001</v>
          </cell>
          <cell r="H2103" t="str">
            <v xml:space="preserve">CAUCAPOPAYANCAJETE </v>
          </cell>
          <cell r="I2103">
            <v>19001001</v>
          </cell>
        </row>
        <row r="2104">
          <cell r="A2104" t="str">
            <v>CAUCA</v>
          </cell>
          <cell r="B2104">
            <v>19</v>
          </cell>
          <cell r="E2104" t="str">
            <v>CAUCAPOPAYAN</v>
          </cell>
          <cell r="F2104">
            <v>19001</v>
          </cell>
          <cell r="H2104" t="str">
            <v>CAUCAPOPAYANCALIBÍO</v>
          </cell>
          <cell r="I2104">
            <v>19001002</v>
          </cell>
        </row>
        <row r="2105">
          <cell r="A2105" t="str">
            <v>CAUCA</v>
          </cell>
          <cell r="B2105">
            <v>19</v>
          </cell>
          <cell r="E2105" t="str">
            <v>CAUCAPOPAYAN</v>
          </cell>
          <cell r="F2105">
            <v>19001</v>
          </cell>
          <cell r="H2105" t="str">
            <v>CAUCAPOPAYANEL CHARCO</v>
          </cell>
          <cell r="I2105">
            <v>19001003</v>
          </cell>
        </row>
        <row r="2106">
          <cell r="A2106" t="str">
            <v>CAUCA</v>
          </cell>
          <cell r="B2106">
            <v>19</v>
          </cell>
          <cell r="E2106" t="str">
            <v>CAUCAPOPAYAN</v>
          </cell>
          <cell r="F2106">
            <v>19001</v>
          </cell>
          <cell r="H2106" t="str">
            <v>CAUCAPOPAYANEL PLACER</v>
          </cell>
          <cell r="I2106">
            <v>19001004</v>
          </cell>
        </row>
        <row r="2107">
          <cell r="A2107" t="str">
            <v>CAUCA</v>
          </cell>
          <cell r="B2107">
            <v>19</v>
          </cell>
          <cell r="E2107" t="str">
            <v>CAUCAPOPAYAN</v>
          </cell>
          <cell r="F2107">
            <v>19001</v>
          </cell>
          <cell r="H2107" t="str">
            <v>CAUCAPOPAYANEL TABLÓN</v>
          </cell>
          <cell r="I2107">
            <v>19001005</v>
          </cell>
        </row>
        <row r="2108">
          <cell r="A2108" t="str">
            <v>CAUCA</v>
          </cell>
          <cell r="B2108">
            <v>19</v>
          </cell>
          <cell r="E2108" t="str">
            <v>CAUCAPOPAYAN</v>
          </cell>
          <cell r="F2108">
            <v>19001</v>
          </cell>
          <cell r="H2108" t="str">
            <v xml:space="preserve">CAUCAPOPAYANFIGUEROA </v>
          </cell>
          <cell r="I2108">
            <v>19001006</v>
          </cell>
        </row>
        <row r="2109">
          <cell r="A2109" t="str">
            <v>CAUCA</v>
          </cell>
          <cell r="B2109">
            <v>19</v>
          </cell>
          <cell r="E2109" t="str">
            <v>CAUCAPOPAYAN</v>
          </cell>
          <cell r="F2109">
            <v>19001</v>
          </cell>
          <cell r="H2109" t="str">
            <v xml:space="preserve">CAUCAPOPAYANJULUMITO </v>
          </cell>
          <cell r="I2109">
            <v>19001007</v>
          </cell>
        </row>
        <row r="2110">
          <cell r="A2110" t="str">
            <v>CAUCA</v>
          </cell>
          <cell r="B2110">
            <v>19</v>
          </cell>
          <cell r="E2110" t="str">
            <v>CAUCAPOPAYAN</v>
          </cell>
          <cell r="F2110">
            <v>19001</v>
          </cell>
          <cell r="H2110" t="str">
            <v>CAUCAPOPAYANLA REJOYA</v>
          </cell>
          <cell r="I2110">
            <v>19001008</v>
          </cell>
        </row>
        <row r="2111">
          <cell r="A2111" t="str">
            <v>CAUCA</v>
          </cell>
          <cell r="B2111">
            <v>19</v>
          </cell>
          <cell r="E2111" t="str">
            <v>CAUCAPOPAYAN</v>
          </cell>
          <cell r="F2111">
            <v>19001</v>
          </cell>
          <cell r="H2111" t="str">
            <v xml:space="preserve">CAUCAPOPAYANLA YUNGA </v>
          </cell>
          <cell r="I2111">
            <v>19001009</v>
          </cell>
        </row>
        <row r="2112">
          <cell r="A2112" t="str">
            <v>CAUCA</v>
          </cell>
          <cell r="B2112">
            <v>19</v>
          </cell>
          <cell r="E2112" t="str">
            <v>CAUCAPOPAYAN</v>
          </cell>
          <cell r="F2112">
            <v>19001</v>
          </cell>
          <cell r="H2112" t="str">
            <v xml:space="preserve">CAUCAPOPAYANLAS MERCEDES </v>
          </cell>
          <cell r="I2112">
            <v>19001010</v>
          </cell>
        </row>
        <row r="2113">
          <cell r="A2113" t="str">
            <v>CAUCA</v>
          </cell>
          <cell r="B2113">
            <v>19</v>
          </cell>
          <cell r="E2113" t="str">
            <v>CAUCAPOPAYAN</v>
          </cell>
          <cell r="F2113">
            <v>19001</v>
          </cell>
          <cell r="H2113" t="str">
            <v>CAUCAPOPAYANLAS PIEDRAS</v>
          </cell>
          <cell r="I2113">
            <v>19001011</v>
          </cell>
        </row>
        <row r="2114">
          <cell r="A2114" t="str">
            <v>CAUCA</v>
          </cell>
          <cell r="B2114">
            <v>19</v>
          </cell>
          <cell r="E2114" t="str">
            <v>CAUCAPOPAYAN</v>
          </cell>
          <cell r="F2114">
            <v>19001</v>
          </cell>
          <cell r="H2114" t="str">
            <v xml:space="preserve">CAUCAPOPAYANPUEBLILLO ALTO </v>
          </cell>
          <cell r="I2114">
            <v>19001013</v>
          </cell>
        </row>
        <row r="2115">
          <cell r="A2115" t="str">
            <v>CAUCA</v>
          </cell>
          <cell r="B2115">
            <v>19</v>
          </cell>
          <cell r="E2115" t="str">
            <v>CAUCAPOPAYAN</v>
          </cell>
          <cell r="F2115">
            <v>19001</v>
          </cell>
          <cell r="H2115" t="str">
            <v xml:space="preserve">CAUCAPOPAYANPUELENJE </v>
          </cell>
          <cell r="I2115">
            <v>19001014</v>
          </cell>
        </row>
        <row r="2116">
          <cell r="A2116" t="str">
            <v>CAUCA</v>
          </cell>
          <cell r="B2116">
            <v>19</v>
          </cell>
          <cell r="E2116" t="str">
            <v>CAUCAPOPAYAN</v>
          </cell>
          <cell r="F2116">
            <v>19001</v>
          </cell>
          <cell r="H2116" t="str">
            <v xml:space="preserve">CAUCAPOPAYANQUINTANA </v>
          </cell>
          <cell r="I2116">
            <v>19001015</v>
          </cell>
        </row>
        <row r="2117">
          <cell r="A2117" t="str">
            <v>CAUCA</v>
          </cell>
          <cell r="B2117">
            <v>19</v>
          </cell>
          <cell r="E2117" t="str">
            <v>CAUCAPOPAYAN</v>
          </cell>
          <cell r="F2117">
            <v>19001</v>
          </cell>
          <cell r="H2117" t="str">
            <v>CAUCAPOPAYANSAMANGA</v>
          </cell>
          <cell r="I2117">
            <v>19001016</v>
          </cell>
        </row>
        <row r="2118">
          <cell r="A2118" t="str">
            <v>CAUCA</v>
          </cell>
          <cell r="B2118">
            <v>19</v>
          </cell>
          <cell r="E2118" t="str">
            <v>CAUCAPOPAYAN</v>
          </cell>
          <cell r="F2118">
            <v>19001</v>
          </cell>
          <cell r="H2118" t="str">
            <v xml:space="preserve">CAUCAPOPAYANSAN RAFAEL </v>
          </cell>
          <cell r="I2118">
            <v>19001017</v>
          </cell>
        </row>
        <row r="2119">
          <cell r="A2119" t="str">
            <v>CAUCA</v>
          </cell>
          <cell r="B2119">
            <v>19</v>
          </cell>
          <cell r="E2119" t="str">
            <v>CAUCAPOPAYAN</v>
          </cell>
          <cell r="F2119">
            <v>19001</v>
          </cell>
          <cell r="H2119" t="str">
            <v>CAUCAPOPAYANSANTA BÁRBARA</v>
          </cell>
          <cell r="I2119">
            <v>19001018</v>
          </cell>
        </row>
        <row r="2120">
          <cell r="A2120" t="str">
            <v>CAUCA</v>
          </cell>
          <cell r="B2120">
            <v>19</v>
          </cell>
          <cell r="E2120" t="str">
            <v>CAUCAPOPAYAN</v>
          </cell>
          <cell r="F2120">
            <v>19001</v>
          </cell>
          <cell r="H2120" t="str">
            <v xml:space="preserve">CAUCAPOPAYANSANTA ROSA </v>
          </cell>
          <cell r="I2120">
            <v>19001019</v>
          </cell>
        </row>
        <row r="2121">
          <cell r="A2121" t="str">
            <v>CAUCA</v>
          </cell>
          <cell r="B2121">
            <v>19</v>
          </cell>
          <cell r="E2121" t="str">
            <v>CAUCAPOPAYAN</v>
          </cell>
          <cell r="F2121">
            <v>19001</v>
          </cell>
          <cell r="H2121" t="str">
            <v>CAUCAPOPAYANYANACONAS</v>
          </cell>
          <cell r="I2121">
            <v>19001020</v>
          </cell>
        </row>
        <row r="2122">
          <cell r="A2122" t="str">
            <v>CAUCA</v>
          </cell>
          <cell r="B2122">
            <v>19</v>
          </cell>
          <cell r="E2122" t="str">
            <v>CAUCAPOPAYAN</v>
          </cell>
          <cell r="F2122">
            <v>19001</v>
          </cell>
          <cell r="H2122" t="str">
            <v xml:space="preserve">CAUCAPOPAYANEL SENDERO </v>
          </cell>
          <cell r="I2122">
            <v>19001021</v>
          </cell>
        </row>
        <row r="2123">
          <cell r="A2123" t="str">
            <v>CAUCA</v>
          </cell>
          <cell r="B2123">
            <v>19</v>
          </cell>
          <cell r="E2123" t="str">
            <v>CAUCAPOPAYAN</v>
          </cell>
          <cell r="F2123">
            <v>19001</v>
          </cell>
          <cell r="H2123" t="str">
            <v>CAUCAPOPAYANLA MESETA</v>
          </cell>
          <cell r="I2123">
            <v>19001023</v>
          </cell>
        </row>
        <row r="2124">
          <cell r="A2124" t="str">
            <v>CAUCA</v>
          </cell>
          <cell r="B2124">
            <v>19</v>
          </cell>
          <cell r="E2124" t="str">
            <v>CAUCAPOPAYAN</v>
          </cell>
          <cell r="F2124">
            <v>19001</v>
          </cell>
          <cell r="H2124" t="str">
            <v>CAUCAPOPAYANEL CANELO</v>
          </cell>
          <cell r="I2124">
            <v>19001024</v>
          </cell>
        </row>
        <row r="2125">
          <cell r="A2125" t="str">
            <v>CAUCA</v>
          </cell>
          <cell r="B2125">
            <v>19</v>
          </cell>
          <cell r="E2125" t="str">
            <v>CAUCAPOPAYAN</v>
          </cell>
          <cell r="F2125">
            <v>19001</v>
          </cell>
          <cell r="H2125" t="str">
            <v xml:space="preserve">CAUCAPOPAYANPOBLAZÓN </v>
          </cell>
          <cell r="I2125">
            <v>19001025</v>
          </cell>
        </row>
        <row r="2126">
          <cell r="A2126" t="str">
            <v>CAUCA</v>
          </cell>
          <cell r="B2126">
            <v>19</v>
          </cell>
          <cell r="E2126" t="str">
            <v>CAUCAPOPAYAN</v>
          </cell>
          <cell r="F2126">
            <v>19001</v>
          </cell>
          <cell r="H2126" t="str">
            <v>CAUCAPOPAYANSAMUEL SILVERIO</v>
          </cell>
          <cell r="I2126">
            <v>19001026</v>
          </cell>
        </row>
        <row r="2127">
          <cell r="A2127" t="str">
            <v>CAUCA</v>
          </cell>
          <cell r="B2127">
            <v>19</v>
          </cell>
          <cell r="E2127" t="str">
            <v>CAUCAPOPAYAN</v>
          </cell>
          <cell r="F2127">
            <v>19001</v>
          </cell>
          <cell r="H2127" t="str">
            <v>CAUCAPOPAYANCRUCERO DE PUELENJE</v>
          </cell>
          <cell r="I2127">
            <v>19001027</v>
          </cell>
        </row>
        <row r="2128">
          <cell r="A2128" t="str">
            <v>CAUCA</v>
          </cell>
          <cell r="B2128">
            <v>19</v>
          </cell>
          <cell r="E2128" t="str">
            <v>CAUCAPOPAYAN</v>
          </cell>
          <cell r="F2128">
            <v>19001</v>
          </cell>
          <cell r="H2128" t="str">
            <v>CAUCAPOPAYANEL SALVADOR</v>
          </cell>
          <cell r="I2128">
            <v>19001028</v>
          </cell>
        </row>
        <row r="2129">
          <cell r="A2129" t="str">
            <v>CAUCA</v>
          </cell>
          <cell r="B2129">
            <v>19</v>
          </cell>
          <cell r="E2129" t="str">
            <v>CAUCAPOPAYAN</v>
          </cell>
          <cell r="F2129">
            <v>19001</v>
          </cell>
          <cell r="H2129" t="str">
            <v xml:space="preserve">CAUCAPOPAYANEL TÚNEL </v>
          </cell>
          <cell r="I2129">
            <v>19001029</v>
          </cell>
        </row>
        <row r="2130">
          <cell r="A2130" t="str">
            <v>CAUCA</v>
          </cell>
          <cell r="B2130">
            <v>19</v>
          </cell>
          <cell r="E2130" t="str">
            <v>CAUCAPOPAYAN</v>
          </cell>
          <cell r="F2130">
            <v>19001</v>
          </cell>
          <cell r="H2130" t="str">
            <v>CAUCAPOPAYANJULUMITO ALTO</v>
          </cell>
          <cell r="I2130">
            <v>19001030</v>
          </cell>
        </row>
        <row r="2131">
          <cell r="A2131" t="str">
            <v>CAUCA</v>
          </cell>
          <cell r="B2131">
            <v>19</v>
          </cell>
          <cell r="E2131" t="str">
            <v>CAUCAPOPAYAN</v>
          </cell>
          <cell r="F2131">
            <v>19001</v>
          </cell>
          <cell r="H2131" t="str">
            <v>CAUCAPOPAYANLA CABUYERA</v>
          </cell>
          <cell r="I2131">
            <v>19001031</v>
          </cell>
        </row>
        <row r="2132">
          <cell r="A2132" t="str">
            <v>CAUCA</v>
          </cell>
          <cell r="B2132">
            <v>19</v>
          </cell>
          <cell r="E2132" t="str">
            <v>CAUCAPOPAYAN</v>
          </cell>
          <cell r="F2132">
            <v>19001</v>
          </cell>
          <cell r="H2132" t="str">
            <v xml:space="preserve">CAUCAPOPAYANLA PLAYA </v>
          </cell>
          <cell r="I2132">
            <v>19001032</v>
          </cell>
        </row>
        <row r="2133">
          <cell r="A2133" t="str">
            <v>CAUCA</v>
          </cell>
          <cell r="B2133">
            <v>19</v>
          </cell>
          <cell r="E2133" t="str">
            <v>CAUCAPOPAYAN</v>
          </cell>
          <cell r="F2133">
            <v>19001</v>
          </cell>
          <cell r="H2133" t="str">
            <v xml:space="preserve">CAUCAPOPAYANLAME </v>
          </cell>
          <cell r="I2133">
            <v>19001033</v>
          </cell>
        </row>
        <row r="2134">
          <cell r="A2134" t="str">
            <v>CAUCA</v>
          </cell>
          <cell r="B2134">
            <v>19</v>
          </cell>
          <cell r="E2134" t="str">
            <v>CAUCAPOPAYAN</v>
          </cell>
          <cell r="F2134">
            <v>19001</v>
          </cell>
          <cell r="H2134" t="str">
            <v xml:space="preserve">CAUCAPOPAYANRÍO BLANCO </v>
          </cell>
          <cell r="I2134">
            <v>19001034</v>
          </cell>
        </row>
        <row r="2135">
          <cell r="A2135" t="str">
            <v>CAUCA</v>
          </cell>
          <cell r="B2135">
            <v>19</v>
          </cell>
          <cell r="E2135" t="str">
            <v>CAUCAPOPAYAN</v>
          </cell>
          <cell r="F2135">
            <v>19001</v>
          </cell>
          <cell r="H2135" t="str">
            <v xml:space="preserve">CAUCAPOPAYANVEREDA DE TORRES </v>
          </cell>
          <cell r="I2135">
            <v>19001035</v>
          </cell>
        </row>
        <row r="2136">
          <cell r="A2136" t="str">
            <v>CAUCA</v>
          </cell>
          <cell r="B2136">
            <v>19</v>
          </cell>
          <cell r="E2136" t="str">
            <v>CAUCAPOPAYAN</v>
          </cell>
          <cell r="F2136">
            <v>19001</v>
          </cell>
          <cell r="H2136" t="str">
            <v>CAUCAPOPAYANEL ARENAL</v>
          </cell>
          <cell r="I2136">
            <v>19001036</v>
          </cell>
        </row>
        <row r="2137">
          <cell r="A2137" t="str">
            <v>CAUCA</v>
          </cell>
          <cell r="B2137">
            <v>19</v>
          </cell>
          <cell r="E2137" t="str">
            <v>CAUCAPOPAYAN</v>
          </cell>
          <cell r="F2137">
            <v>19001</v>
          </cell>
          <cell r="H2137" t="str">
            <v>CAUCAPOPAYANJARDINES DE PAZ</v>
          </cell>
          <cell r="I2137">
            <v>19001037</v>
          </cell>
        </row>
        <row r="2138">
          <cell r="A2138" t="str">
            <v>CAUCA</v>
          </cell>
          <cell r="B2138">
            <v>19</v>
          </cell>
          <cell r="E2138" t="str">
            <v>CAUCAPOPAYAN</v>
          </cell>
          <cell r="F2138">
            <v>19001</v>
          </cell>
          <cell r="H2138" t="str">
            <v xml:space="preserve">CAUCAPOPAYANLA FORTALEZA </v>
          </cell>
          <cell r="I2138">
            <v>19001038</v>
          </cell>
        </row>
        <row r="2139">
          <cell r="A2139" t="str">
            <v>CAUCA</v>
          </cell>
          <cell r="B2139">
            <v>19</v>
          </cell>
          <cell r="E2139" t="str">
            <v>CAUCAPOPAYAN</v>
          </cell>
          <cell r="F2139">
            <v>19001</v>
          </cell>
          <cell r="H2139" t="str">
            <v>CAUCAPOPAYANPARCELACION ATARDECERES DE LA PRADERA</v>
          </cell>
          <cell r="I2139">
            <v>19001039</v>
          </cell>
        </row>
        <row r="2140">
          <cell r="A2140" t="str">
            <v>CAUCA</v>
          </cell>
          <cell r="B2140">
            <v>19</v>
          </cell>
          <cell r="E2140" t="str">
            <v xml:space="preserve">CAUCAALMAGUER </v>
          </cell>
          <cell r="F2140">
            <v>19022</v>
          </cell>
          <cell r="H2140" t="str">
            <v xml:space="preserve">CAUCAALMAGUER ALMAGUER </v>
          </cell>
          <cell r="I2140">
            <v>19022000</v>
          </cell>
        </row>
        <row r="2141">
          <cell r="A2141" t="str">
            <v>CAUCA</v>
          </cell>
          <cell r="B2141">
            <v>19</v>
          </cell>
          <cell r="E2141" t="str">
            <v xml:space="preserve">CAUCAALMAGUER </v>
          </cell>
          <cell r="F2141">
            <v>19022</v>
          </cell>
          <cell r="H2141" t="str">
            <v xml:space="preserve">CAUCAALMAGUER CAQUIONA </v>
          </cell>
          <cell r="I2141">
            <v>19022001</v>
          </cell>
        </row>
        <row r="2142">
          <cell r="A2142" t="str">
            <v>CAUCA</v>
          </cell>
          <cell r="B2142">
            <v>19</v>
          </cell>
          <cell r="E2142" t="str">
            <v xml:space="preserve">CAUCAALMAGUER </v>
          </cell>
          <cell r="F2142">
            <v>19022</v>
          </cell>
          <cell r="H2142" t="str">
            <v xml:space="preserve">CAUCAALMAGUER TABLÓN </v>
          </cell>
          <cell r="I2142">
            <v>19022003</v>
          </cell>
        </row>
        <row r="2143">
          <cell r="A2143" t="str">
            <v>CAUCA</v>
          </cell>
          <cell r="B2143">
            <v>19</v>
          </cell>
          <cell r="E2143" t="str">
            <v xml:space="preserve">CAUCAALMAGUER </v>
          </cell>
          <cell r="F2143">
            <v>19022</v>
          </cell>
          <cell r="H2143" t="str">
            <v>CAUCAALMAGUER LLACUANAS</v>
          </cell>
          <cell r="I2143">
            <v>19022004</v>
          </cell>
        </row>
        <row r="2144">
          <cell r="A2144" t="str">
            <v>CAUCA</v>
          </cell>
          <cell r="B2144">
            <v>19</v>
          </cell>
          <cell r="E2144" t="str">
            <v xml:space="preserve">CAUCAALMAGUER </v>
          </cell>
          <cell r="F2144">
            <v>19022</v>
          </cell>
          <cell r="H2144" t="str">
            <v>CAUCAALMAGUER SAUJÍ</v>
          </cell>
          <cell r="I2144">
            <v>19022009</v>
          </cell>
        </row>
        <row r="2145">
          <cell r="A2145" t="str">
            <v>CAUCA</v>
          </cell>
          <cell r="B2145">
            <v>19</v>
          </cell>
          <cell r="E2145" t="str">
            <v xml:space="preserve">CAUCAALMAGUER </v>
          </cell>
          <cell r="F2145">
            <v>19022</v>
          </cell>
          <cell r="H2145" t="str">
            <v>CAUCAALMAGUER SAN JORGE HERRADURA</v>
          </cell>
          <cell r="I2145">
            <v>19022013</v>
          </cell>
        </row>
        <row r="2146">
          <cell r="A2146" t="str">
            <v>CAUCA</v>
          </cell>
          <cell r="B2146">
            <v>19</v>
          </cell>
          <cell r="E2146" t="str">
            <v xml:space="preserve">CAUCAALMAGUER </v>
          </cell>
          <cell r="F2146">
            <v>19022</v>
          </cell>
          <cell r="H2146" t="str">
            <v xml:space="preserve">CAUCAALMAGUER LA HONDA </v>
          </cell>
          <cell r="I2146">
            <v>19022014</v>
          </cell>
        </row>
        <row r="2147">
          <cell r="A2147" t="str">
            <v>CAUCA</v>
          </cell>
          <cell r="B2147">
            <v>19</v>
          </cell>
          <cell r="E2147" t="str">
            <v>CAUCAARGELIA</v>
          </cell>
          <cell r="F2147">
            <v>19050</v>
          </cell>
          <cell r="H2147" t="str">
            <v>CAUCAARGELIAARGELIA</v>
          </cell>
          <cell r="I2147">
            <v>19050000</v>
          </cell>
        </row>
        <row r="2148">
          <cell r="A2148" t="str">
            <v>CAUCA</v>
          </cell>
          <cell r="B2148">
            <v>19</v>
          </cell>
          <cell r="E2148" t="str">
            <v>CAUCAARGELIA</v>
          </cell>
          <cell r="F2148">
            <v>19050</v>
          </cell>
          <cell r="H2148" t="str">
            <v xml:space="preserve">CAUCAARGELIAEL MANGO </v>
          </cell>
          <cell r="I2148">
            <v>19050001</v>
          </cell>
        </row>
        <row r="2149">
          <cell r="A2149" t="str">
            <v>CAUCA</v>
          </cell>
          <cell r="B2149">
            <v>19</v>
          </cell>
          <cell r="E2149" t="str">
            <v>CAUCAARGELIA</v>
          </cell>
          <cell r="F2149">
            <v>19050</v>
          </cell>
          <cell r="H2149" t="str">
            <v xml:space="preserve">CAUCAARGELIALA BELLEZA </v>
          </cell>
          <cell r="I2149">
            <v>19050002</v>
          </cell>
        </row>
        <row r="2150">
          <cell r="A2150" t="str">
            <v>CAUCA</v>
          </cell>
          <cell r="B2150">
            <v>19</v>
          </cell>
          <cell r="E2150" t="str">
            <v>CAUCAARGELIA</v>
          </cell>
          <cell r="F2150">
            <v>19050</v>
          </cell>
          <cell r="H2150" t="str">
            <v>CAUCAARGELIABETANIA</v>
          </cell>
          <cell r="I2150">
            <v>19050003</v>
          </cell>
        </row>
        <row r="2151">
          <cell r="A2151" t="str">
            <v>CAUCA</v>
          </cell>
          <cell r="B2151">
            <v>19</v>
          </cell>
          <cell r="E2151" t="str">
            <v>CAUCAARGELIA</v>
          </cell>
          <cell r="F2151">
            <v>19050</v>
          </cell>
          <cell r="H2151" t="str">
            <v>CAUCAARGELIAEL DIVISO</v>
          </cell>
          <cell r="I2151">
            <v>19050005</v>
          </cell>
        </row>
        <row r="2152">
          <cell r="A2152" t="str">
            <v>CAUCA</v>
          </cell>
          <cell r="B2152">
            <v>19</v>
          </cell>
          <cell r="E2152" t="str">
            <v>CAUCAARGELIA</v>
          </cell>
          <cell r="F2152">
            <v>19050</v>
          </cell>
          <cell r="H2152" t="str">
            <v>CAUCAARGELIAEL PLATEADO</v>
          </cell>
          <cell r="I2152">
            <v>19050006</v>
          </cell>
        </row>
        <row r="2153">
          <cell r="A2153" t="str">
            <v>CAUCA</v>
          </cell>
          <cell r="B2153">
            <v>19</v>
          </cell>
          <cell r="E2153" t="str">
            <v>CAUCAARGELIA</v>
          </cell>
          <cell r="F2153">
            <v>19050</v>
          </cell>
          <cell r="H2153" t="str">
            <v>CAUCAARGELIASINAÍ</v>
          </cell>
          <cell r="I2153">
            <v>19050007</v>
          </cell>
        </row>
        <row r="2154">
          <cell r="A2154" t="str">
            <v>CAUCA</v>
          </cell>
          <cell r="B2154">
            <v>19</v>
          </cell>
          <cell r="E2154" t="str">
            <v>CAUCAARGELIA</v>
          </cell>
          <cell r="F2154">
            <v>19050</v>
          </cell>
          <cell r="H2154" t="str">
            <v>CAUCAARGELIAEL NARANJAL</v>
          </cell>
          <cell r="I2154">
            <v>19050010</v>
          </cell>
        </row>
        <row r="2155">
          <cell r="A2155" t="str">
            <v>CAUCA</v>
          </cell>
          <cell r="B2155">
            <v>19</v>
          </cell>
          <cell r="E2155" t="str">
            <v>CAUCAARGELIA</v>
          </cell>
          <cell r="F2155">
            <v>19050</v>
          </cell>
          <cell r="H2155" t="str">
            <v xml:space="preserve">CAUCAARGELIABOTAFOGO </v>
          </cell>
          <cell r="I2155">
            <v>19050011</v>
          </cell>
        </row>
        <row r="2156">
          <cell r="A2156" t="str">
            <v>CAUCA</v>
          </cell>
          <cell r="B2156">
            <v>19</v>
          </cell>
          <cell r="E2156" t="str">
            <v>CAUCAARGELIA</v>
          </cell>
          <cell r="F2156">
            <v>19050</v>
          </cell>
          <cell r="H2156" t="str">
            <v xml:space="preserve">CAUCAARGELIACRISTALES ALTO </v>
          </cell>
          <cell r="I2156">
            <v>19050012</v>
          </cell>
        </row>
        <row r="2157">
          <cell r="A2157" t="str">
            <v>CAUCA</v>
          </cell>
          <cell r="B2157">
            <v>19</v>
          </cell>
          <cell r="E2157" t="str">
            <v>CAUCAARGELIA</v>
          </cell>
          <cell r="F2157">
            <v>19050</v>
          </cell>
          <cell r="H2157" t="str">
            <v>CAUCAARGELIAEL PLAN</v>
          </cell>
          <cell r="I2157">
            <v>19050013</v>
          </cell>
        </row>
        <row r="2158">
          <cell r="A2158" t="str">
            <v>CAUCA</v>
          </cell>
          <cell r="B2158">
            <v>19</v>
          </cell>
          <cell r="E2158" t="str">
            <v>CAUCAARGELIA</v>
          </cell>
          <cell r="F2158">
            <v>19050</v>
          </cell>
          <cell r="H2158" t="str">
            <v xml:space="preserve">CAUCAARGELIALAS PERLAS </v>
          </cell>
          <cell r="I2158">
            <v>19050014</v>
          </cell>
        </row>
        <row r="2159">
          <cell r="A2159" t="str">
            <v>CAUCA</v>
          </cell>
          <cell r="B2159">
            <v>19</v>
          </cell>
          <cell r="E2159" t="str">
            <v>CAUCAARGELIA</v>
          </cell>
          <cell r="F2159">
            <v>19050</v>
          </cell>
          <cell r="H2159" t="str">
            <v>CAUCAARGELIAPUENTE TIERRA</v>
          </cell>
          <cell r="I2159">
            <v>19050015</v>
          </cell>
        </row>
        <row r="2160">
          <cell r="A2160" t="str">
            <v>CAUCA</v>
          </cell>
          <cell r="B2160">
            <v>19</v>
          </cell>
          <cell r="E2160" t="str">
            <v>CAUCAARGELIA</v>
          </cell>
          <cell r="F2160">
            <v>19050</v>
          </cell>
          <cell r="H2160" t="str">
            <v>CAUCAARGELIAPUERTO RICO</v>
          </cell>
          <cell r="I2160">
            <v>19050016</v>
          </cell>
        </row>
        <row r="2161">
          <cell r="A2161" t="str">
            <v>CAUCA</v>
          </cell>
          <cell r="B2161">
            <v>19</v>
          </cell>
          <cell r="E2161" t="str">
            <v>CAUCAARGELIA</v>
          </cell>
          <cell r="F2161">
            <v>19050</v>
          </cell>
          <cell r="H2161" t="str">
            <v>CAUCAARGELIASAN J. GUADUA</v>
          </cell>
          <cell r="I2161">
            <v>19050017</v>
          </cell>
        </row>
        <row r="2162">
          <cell r="A2162" t="str">
            <v>CAUCA</v>
          </cell>
          <cell r="B2162">
            <v>19</v>
          </cell>
          <cell r="E2162" t="str">
            <v xml:space="preserve">CAUCABALBOA </v>
          </cell>
          <cell r="F2162">
            <v>19075</v>
          </cell>
          <cell r="H2162" t="str">
            <v xml:space="preserve">CAUCABALBOA BALBOA </v>
          </cell>
          <cell r="I2162">
            <v>19075000</v>
          </cell>
        </row>
        <row r="2163">
          <cell r="A2163" t="str">
            <v>CAUCA</v>
          </cell>
          <cell r="B2163">
            <v>19</v>
          </cell>
          <cell r="E2163" t="str">
            <v xml:space="preserve">CAUCABALBOA </v>
          </cell>
          <cell r="F2163">
            <v>19075</v>
          </cell>
          <cell r="H2163" t="str">
            <v xml:space="preserve">CAUCABALBOA LA PLANADA </v>
          </cell>
          <cell r="I2163">
            <v>19075001</v>
          </cell>
        </row>
        <row r="2164">
          <cell r="A2164" t="str">
            <v>CAUCA</v>
          </cell>
          <cell r="B2164">
            <v>19</v>
          </cell>
          <cell r="E2164" t="str">
            <v xml:space="preserve">CAUCABALBOA </v>
          </cell>
          <cell r="F2164">
            <v>19075</v>
          </cell>
          <cell r="H2164" t="str">
            <v>CAUCABALBOA OLAYA</v>
          </cell>
          <cell r="I2164">
            <v>19075002</v>
          </cell>
        </row>
        <row r="2165">
          <cell r="A2165" t="str">
            <v>CAUCA</v>
          </cell>
          <cell r="B2165">
            <v>19</v>
          </cell>
          <cell r="E2165" t="str">
            <v xml:space="preserve">CAUCABALBOA </v>
          </cell>
          <cell r="F2165">
            <v>19075</v>
          </cell>
          <cell r="H2165" t="str">
            <v>CAUCABALBOA SAN ALFONSO</v>
          </cell>
          <cell r="I2165">
            <v>19075003</v>
          </cell>
        </row>
        <row r="2166">
          <cell r="A2166" t="str">
            <v>CAUCA</v>
          </cell>
          <cell r="B2166">
            <v>19</v>
          </cell>
          <cell r="E2166" t="str">
            <v xml:space="preserve">CAUCABALBOA </v>
          </cell>
          <cell r="F2166">
            <v>19075</v>
          </cell>
          <cell r="H2166" t="str">
            <v xml:space="preserve">CAUCABALBOA LA BERMEJA </v>
          </cell>
          <cell r="I2166">
            <v>19075005</v>
          </cell>
        </row>
        <row r="2167">
          <cell r="A2167" t="str">
            <v>CAUCA</v>
          </cell>
          <cell r="B2167">
            <v>19</v>
          </cell>
          <cell r="E2167" t="str">
            <v xml:space="preserve">CAUCABALBOA </v>
          </cell>
          <cell r="F2167">
            <v>19075</v>
          </cell>
          <cell r="H2167" t="str">
            <v xml:space="preserve">CAUCABALBOA PURETO </v>
          </cell>
          <cell r="I2167">
            <v>19075006</v>
          </cell>
        </row>
        <row r="2168">
          <cell r="A2168" t="str">
            <v>CAUCA</v>
          </cell>
          <cell r="B2168">
            <v>19</v>
          </cell>
          <cell r="E2168" t="str">
            <v xml:space="preserve">CAUCABALBOA </v>
          </cell>
          <cell r="F2168">
            <v>19075</v>
          </cell>
          <cell r="H2168" t="str">
            <v>CAUCABALBOA GUADALITO</v>
          </cell>
          <cell r="I2168">
            <v>19075007</v>
          </cell>
        </row>
        <row r="2169">
          <cell r="A2169" t="str">
            <v>CAUCA</v>
          </cell>
          <cell r="B2169">
            <v>19</v>
          </cell>
          <cell r="E2169" t="str">
            <v xml:space="preserve">CAUCABALBOA </v>
          </cell>
          <cell r="F2169">
            <v>19075</v>
          </cell>
          <cell r="H2169" t="str">
            <v>CAUCABALBOA LA LOMITA</v>
          </cell>
          <cell r="I2169">
            <v>19075008</v>
          </cell>
        </row>
        <row r="2170">
          <cell r="A2170" t="str">
            <v>CAUCA</v>
          </cell>
          <cell r="B2170">
            <v>19</v>
          </cell>
          <cell r="E2170" t="str">
            <v xml:space="preserve">CAUCABALBOA </v>
          </cell>
          <cell r="F2170">
            <v>19075</v>
          </cell>
          <cell r="H2170" t="str">
            <v xml:space="preserve">CAUCABALBOA EL VIJAL </v>
          </cell>
          <cell r="I2170">
            <v>19075009</v>
          </cell>
        </row>
        <row r="2171">
          <cell r="A2171" t="str">
            <v>CAUCA</v>
          </cell>
          <cell r="B2171">
            <v>19</v>
          </cell>
          <cell r="E2171" t="str">
            <v xml:space="preserve">CAUCABALBOA </v>
          </cell>
          <cell r="F2171">
            <v>19075</v>
          </cell>
          <cell r="H2171" t="str">
            <v xml:space="preserve">CAUCABALBOA BERMEJA ALTA </v>
          </cell>
          <cell r="I2171">
            <v>19075010</v>
          </cell>
        </row>
        <row r="2172">
          <cell r="A2172" t="str">
            <v>CAUCA</v>
          </cell>
          <cell r="B2172">
            <v>19</v>
          </cell>
          <cell r="E2172" t="str">
            <v xml:space="preserve">CAUCABALBOA </v>
          </cell>
          <cell r="F2172">
            <v>19075</v>
          </cell>
          <cell r="H2172" t="str">
            <v>CAUCABALBOA PARAÍSO</v>
          </cell>
          <cell r="I2172">
            <v>19075011</v>
          </cell>
        </row>
        <row r="2173">
          <cell r="A2173" t="str">
            <v>CAUCA</v>
          </cell>
          <cell r="B2173">
            <v>19</v>
          </cell>
          <cell r="E2173" t="str">
            <v>CAUCABOLIVAR</v>
          </cell>
          <cell r="F2173">
            <v>19100</v>
          </cell>
          <cell r="H2173" t="str">
            <v>CAUCABOLIVARBOLÍVAR</v>
          </cell>
          <cell r="I2173">
            <v>19100000</v>
          </cell>
        </row>
        <row r="2174">
          <cell r="A2174" t="str">
            <v>CAUCA</v>
          </cell>
          <cell r="B2174">
            <v>19</v>
          </cell>
          <cell r="E2174" t="str">
            <v>CAUCABOLIVAR</v>
          </cell>
          <cell r="F2174">
            <v>19100</v>
          </cell>
          <cell r="H2174" t="str">
            <v>CAUCABOLIVARCAPELLANÍAS</v>
          </cell>
          <cell r="I2174">
            <v>19100001</v>
          </cell>
        </row>
        <row r="2175">
          <cell r="A2175" t="str">
            <v>CAUCA</v>
          </cell>
          <cell r="B2175">
            <v>19</v>
          </cell>
          <cell r="E2175" t="str">
            <v>CAUCABOLIVAR</v>
          </cell>
          <cell r="F2175">
            <v>19100</v>
          </cell>
          <cell r="H2175" t="str">
            <v>CAUCABOLIVAREL CARMEN</v>
          </cell>
          <cell r="I2175">
            <v>19100005</v>
          </cell>
        </row>
        <row r="2176">
          <cell r="A2176" t="str">
            <v>CAUCA</v>
          </cell>
          <cell r="B2176">
            <v>19</v>
          </cell>
          <cell r="E2176" t="str">
            <v>CAUCABOLIVAR</v>
          </cell>
          <cell r="F2176">
            <v>19100</v>
          </cell>
          <cell r="H2176" t="str">
            <v xml:space="preserve">CAUCABOLIVAREL RODEO </v>
          </cell>
          <cell r="I2176">
            <v>19100006</v>
          </cell>
        </row>
        <row r="2177">
          <cell r="A2177" t="str">
            <v>CAUCA</v>
          </cell>
          <cell r="B2177">
            <v>19</v>
          </cell>
          <cell r="E2177" t="str">
            <v>CAUCABOLIVAR</v>
          </cell>
          <cell r="F2177">
            <v>19100</v>
          </cell>
          <cell r="H2177" t="str">
            <v xml:space="preserve">CAUCABOLIVARGUACHICONO </v>
          </cell>
          <cell r="I2177">
            <v>19100007</v>
          </cell>
        </row>
        <row r="2178">
          <cell r="A2178" t="str">
            <v>CAUCA</v>
          </cell>
          <cell r="B2178">
            <v>19</v>
          </cell>
          <cell r="E2178" t="str">
            <v>CAUCABOLIVAR</v>
          </cell>
          <cell r="F2178">
            <v>19100</v>
          </cell>
          <cell r="H2178" t="str">
            <v>CAUCABOLIVARLA CUMBRE DE SANTA INÉS</v>
          </cell>
          <cell r="I2178">
            <v>19100008</v>
          </cell>
        </row>
        <row r="2179">
          <cell r="A2179" t="str">
            <v>CAUCA</v>
          </cell>
          <cell r="B2179">
            <v>19</v>
          </cell>
          <cell r="E2179" t="str">
            <v>CAUCABOLIVAR</v>
          </cell>
          <cell r="F2179">
            <v>19100</v>
          </cell>
          <cell r="H2179" t="str">
            <v xml:space="preserve">CAUCABOLIVARLAS CASCADAS </v>
          </cell>
          <cell r="I2179">
            <v>19100011</v>
          </cell>
        </row>
        <row r="2180">
          <cell r="A2180" t="str">
            <v>CAUCA</v>
          </cell>
          <cell r="B2180">
            <v>19</v>
          </cell>
          <cell r="E2180" t="str">
            <v>CAUCABOLIVAR</v>
          </cell>
          <cell r="F2180">
            <v>19100</v>
          </cell>
          <cell r="H2180" t="str">
            <v>CAUCABOLIVARLAS CEJAS</v>
          </cell>
          <cell r="I2180">
            <v>19100012</v>
          </cell>
        </row>
        <row r="2181">
          <cell r="A2181" t="str">
            <v>CAUCA</v>
          </cell>
          <cell r="B2181">
            <v>19</v>
          </cell>
          <cell r="E2181" t="str">
            <v>CAUCABOLIVAR</v>
          </cell>
          <cell r="F2181">
            <v>19100</v>
          </cell>
          <cell r="H2181" t="str">
            <v>CAUCABOLIVARLERMA</v>
          </cell>
          <cell r="I2181">
            <v>19100013</v>
          </cell>
        </row>
        <row r="2182">
          <cell r="A2182" t="str">
            <v>CAUCA</v>
          </cell>
          <cell r="B2182">
            <v>19</v>
          </cell>
          <cell r="E2182" t="str">
            <v>CAUCABOLIVAR</v>
          </cell>
          <cell r="F2182">
            <v>19100</v>
          </cell>
          <cell r="H2182" t="str">
            <v xml:space="preserve">CAUCABOLIVARLOS MILAGROS </v>
          </cell>
          <cell r="I2182">
            <v>19100015</v>
          </cell>
        </row>
        <row r="2183">
          <cell r="A2183" t="str">
            <v>CAUCA</v>
          </cell>
          <cell r="B2183">
            <v>19</v>
          </cell>
          <cell r="E2183" t="str">
            <v>CAUCABOLIVAR</v>
          </cell>
          <cell r="F2183">
            <v>19100</v>
          </cell>
          <cell r="H2183" t="str">
            <v>CAUCABOLIVARLOS RASTROJOS</v>
          </cell>
          <cell r="I2183">
            <v>19100016</v>
          </cell>
        </row>
        <row r="2184">
          <cell r="A2184" t="str">
            <v>CAUCA</v>
          </cell>
          <cell r="B2184">
            <v>19</v>
          </cell>
          <cell r="E2184" t="str">
            <v>CAUCABOLIVAR</v>
          </cell>
          <cell r="F2184">
            <v>19100</v>
          </cell>
          <cell r="H2184" t="str">
            <v>CAUCABOLIVARMELCHOR</v>
          </cell>
          <cell r="I2184">
            <v>19100018</v>
          </cell>
        </row>
        <row r="2185">
          <cell r="A2185" t="str">
            <v>CAUCA</v>
          </cell>
          <cell r="B2185">
            <v>19</v>
          </cell>
          <cell r="E2185" t="str">
            <v>CAUCABOLIVAR</v>
          </cell>
          <cell r="F2185">
            <v>19100</v>
          </cell>
          <cell r="H2185" t="str">
            <v xml:space="preserve">CAUCABOLIVARSAN JOSÉ DEL MORRO </v>
          </cell>
          <cell r="I2185">
            <v>19100019</v>
          </cell>
        </row>
        <row r="2186">
          <cell r="A2186" t="str">
            <v>CAUCA</v>
          </cell>
          <cell r="B2186">
            <v>19</v>
          </cell>
          <cell r="E2186" t="str">
            <v>CAUCABOLIVAR</v>
          </cell>
          <cell r="F2186">
            <v>19100</v>
          </cell>
          <cell r="H2186" t="str">
            <v xml:space="preserve">CAUCABOLIVARSAN JUAN </v>
          </cell>
          <cell r="I2186">
            <v>19100020</v>
          </cell>
        </row>
        <row r="2187">
          <cell r="A2187" t="str">
            <v>CAUCA</v>
          </cell>
          <cell r="B2187">
            <v>19</v>
          </cell>
          <cell r="E2187" t="str">
            <v>CAUCABOLIVAR</v>
          </cell>
          <cell r="F2187">
            <v>19100</v>
          </cell>
          <cell r="H2187" t="str">
            <v>CAUCABOLIVARSAN LORENZO</v>
          </cell>
          <cell r="I2187">
            <v>19100021</v>
          </cell>
        </row>
        <row r="2188">
          <cell r="A2188" t="str">
            <v>CAUCA</v>
          </cell>
          <cell r="B2188">
            <v>19</v>
          </cell>
          <cell r="E2188" t="str">
            <v>CAUCABOLIVAR</v>
          </cell>
          <cell r="F2188">
            <v>19100</v>
          </cell>
          <cell r="H2188" t="str">
            <v xml:space="preserve">CAUCABOLIVARSAN MIGUEL </v>
          </cell>
          <cell r="I2188">
            <v>19100022</v>
          </cell>
        </row>
        <row r="2189">
          <cell r="A2189" t="str">
            <v>CAUCA</v>
          </cell>
          <cell r="B2189">
            <v>19</v>
          </cell>
          <cell r="E2189" t="str">
            <v>CAUCABOLIVAR</v>
          </cell>
          <cell r="F2189">
            <v>19100</v>
          </cell>
          <cell r="H2189" t="str">
            <v xml:space="preserve">CAUCABOLIVARLA ESPERANZA </v>
          </cell>
          <cell r="I2189">
            <v>19100038</v>
          </cell>
        </row>
        <row r="2190">
          <cell r="A2190" t="str">
            <v>CAUCA</v>
          </cell>
          <cell r="B2190">
            <v>19</v>
          </cell>
          <cell r="E2190" t="str">
            <v>CAUCABOLIVAR</v>
          </cell>
          <cell r="F2190">
            <v>19100</v>
          </cell>
          <cell r="H2190" t="str">
            <v xml:space="preserve">CAUCABOLIVARLA CARBONERA </v>
          </cell>
          <cell r="I2190">
            <v>19100041</v>
          </cell>
        </row>
        <row r="2191">
          <cell r="A2191" t="str">
            <v>CAUCA</v>
          </cell>
          <cell r="B2191">
            <v>19</v>
          </cell>
          <cell r="E2191" t="str">
            <v>CAUCABOLIVAR</v>
          </cell>
          <cell r="F2191">
            <v>19100</v>
          </cell>
          <cell r="H2191" t="str">
            <v xml:space="preserve">CAUCABOLIVAREL MORRO </v>
          </cell>
          <cell r="I2191">
            <v>19100042</v>
          </cell>
        </row>
        <row r="2192">
          <cell r="A2192" t="str">
            <v>CAUCA</v>
          </cell>
          <cell r="B2192">
            <v>19</v>
          </cell>
          <cell r="E2192" t="str">
            <v>CAUCABOLIVAR</v>
          </cell>
          <cell r="F2192">
            <v>19100</v>
          </cell>
          <cell r="H2192" t="str">
            <v>CAUCABOLIVARVILLA NUEVA</v>
          </cell>
          <cell r="I2192">
            <v>19100044</v>
          </cell>
        </row>
        <row r="2193">
          <cell r="A2193" t="str">
            <v>CAUCA</v>
          </cell>
          <cell r="B2193">
            <v>19</v>
          </cell>
          <cell r="E2193" t="str">
            <v>CAUCABUENOS AIRES</v>
          </cell>
          <cell r="F2193">
            <v>19110</v>
          </cell>
          <cell r="H2193" t="str">
            <v xml:space="preserve">CAUCABUENOS AIRESBUENOS AIRES </v>
          </cell>
          <cell r="I2193">
            <v>19110000</v>
          </cell>
        </row>
        <row r="2194">
          <cell r="A2194" t="str">
            <v>CAUCA</v>
          </cell>
          <cell r="B2194">
            <v>19</v>
          </cell>
          <cell r="E2194" t="str">
            <v>CAUCABUENOS AIRES</v>
          </cell>
          <cell r="F2194">
            <v>19110</v>
          </cell>
          <cell r="H2194" t="str">
            <v>CAUCABUENOS AIRESEL PORVENIR</v>
          </cell>
          <cell r="I2194">
            <v>19110006</v>
          </cell>
        </row>
        <row r="2195">
          <cell r="A2195" t="str">
            <v>CAUCA</v>
          </cell>
          <cell r="B2195">
            <v>19</v>
          </cell>
          <cell r="E2195" t="str">
            <v>CAUCABUENOS AIRES</v>
          </cell>
          <cell r="F2195">
            <v>19110</v>
          </cell>
          <cell r="H2195" t="str">
            <v xml:space="preserve">CAUCABUENOS AIRESHONDURAS </v>
          </cell>
          <cell r="I2195">
            <v>19110007</v>
          </cell>
        </row>
        <row r="2196">
          <cell r="A2196" t="str">
            <v>CAUCA</v>
          </cell>
          <cell r="B2196">
            <v>19</v>
          </cell>
          <cell r="E2196" t="str">
            <v>CAUCABUENOS AIRES</v>
          </cell>
          <cell r="F2196">
            <v>19110</v>
          </cell>
          <cell r="H2196" t="str">
            <v xml:space="preserve">CAUCABUENOS AIRESLA BALSA </v>
          </cell>
          <cell r="I2196">
            <v>19110008</v>
          </cell>
        </row>
        <row r="2197">
          <cell r="A2197" t="str">
            <v>CAUCA</v>
          </cell>
          <cell r="B2197">
            <v>19</v>
          </cell>
          <cell r="E2197" t="str">
            <v>CAUCABUENOS AIRES</v>
          </cell>
          <cell r="F2197">
            <v>19110</v>
          </cell>
          <cell r="H2197" t="str">
            <v>CAUCABUENOS AIRESSAN IGNACIO</v>
          </cell>
          <cell r="I2197">
            <v>19110010</v>
          </cell>
        </row>
        <row r="2198">
          <cell r="A2198" t="str">
            <v>CAUCA</v>
          </cell>
          <cell r="B2198">
            <v>19</v>
          </cell>
          <cell r="E2198" t="str">
            <v>CAUCABUENOS AIRES</v>
          </cell>
          <cell r="F2198">
            <v>19110</v>
          </cell>
          <cell r="H2198" t="str">
            <v>CAUCABUENOS AIRESTIMBA</v>
          </cell>
          <cell r="I2198">
            <v>19110012</v>
          </cell>
        </row>
        <row r="2199">
          <cell r="A2199" t="str">
            <v>CAUCA</v>
          </cell>
          <cell r="B2199">
            <v>19</v>
          </cell>
          <cell r="E2199" t="str">
            <v>CAUCABUENOS AIRES</v>
          </cell>
          <cell r="F2199">
            <v>19110</v>
          </cell>
          <cell r="H2199" t="str">
            <v xml:space="preserve">CAUCABUENOS AIRESEL CERAL </v>
          </cell>
          <cell r="I2199">
            <v>19110013</v>
          </cell>
        </row>
        <row r="2200">
          <cell r="A2200" t="str">
            <v>CAUCA</v>
          </cell>
          <cell r="B2200">
            <v>19</v>
          </cell>
          <cell r="E2200" t="str">
            <v>CAUCABUENOS AIRES</v>
          </cell>
          <cell r="F2200">
            <v>19110</v>
          </cell>
          <cell r="H2200" t="str">
            <v>CAUCABUENOS AIRESSAN FRANCISCO</v>
          </cell>
          <cell r="I2200">
            <v>19110016</v>
          </cell>
        </row>
        <row r="2201">
          <cell r="A2201" t="str">
            <v>CAUCA</v>
          </cell>
          <cell r="B2201">
            <v>19</v>
          </cell>
          <cell r="E2201" t="str">
            <v>CAUCABUENOS AIRES</v>
          </cell>
          <cell r="F2201">
            <v>19110</v>
          </cell>
          <cell r="H2201" t="str">
            <v xml:space="preserve">CAUCABUENOS AIRESLA VENTURA </v>
          </cell>
          <cell r="I2201">
            <v>19110017</v>
          </cell>
        </row>
        <row r="2202">
          <cell r="A2202" t="str">
            <v>CAUCA</v>
          </cell>
          <cell r="B2202">
            <v>19</v>
          </cell>
          <cell r="E2202" t="str">
            <v>CAUCABUENOS AIRES</v>
          </cell>
          <cell r="F2202">
            <v>19110</v>
          </cell>
          <cell r="H2202" t="str">
            <v xml:space="preserve">CAUCABUENOS AIRESEL LLANITO </v>
          </cell>
          <cell r="I2202">
            <v>19110020</v>
          </cell>
        </row>
        <row r="2203">
          <cell r="A2203" t="str">
            <v>CAUCA</v>
          </cell>
          <cell r="B2203">
            <v>19</v>
          </cell>
          <cell r="E2203" t="str">
            <v>CAUCABUENOS AIRES</v>
          </cell>
          <cell r="F2203">
            <v>19110</v>
          </cell>
          <cell r="H2203" t="str">
            <v xml:space="preserve">CAUCABUENOS AIRESPALOBLANCO </v>
          </cell>
          <cell r="I2203">
            <v>19110025</v>
          </cell>
        </row>
        <row r="2204">
          <cell r="A2204" t="str">
            <v>CAUCA</v>
          </cell>
          <cell r="B2204">
            <v>19</v>
          </cell>
          <cell r="E2204" t="str">
            <v>CAUCABUENOS AIRES</v>
          </cell>
          <cell r="F2204">
            <v>19110</v>
          </cell>
          <cell r="H2204" t="str">
            <v xml:space="preserve">CAUCABUENOS AIRESBELLAVISTA </v>
          </cell>
          <cell r="I2204">
            <v>19110026</v>
          </cell>
        </row>
        <row r="2205">
          <cell r="A2205" t="str">
            <v>CAUCA</v>
          </cell>
          <cell r="B2205">
            <v>19</v>
          </cell>
          <cell r="E2205" t="str">
            <v>CAUCABUENOS AIRES</v>
          </cell>
          <cell r="F2205">
            <v>19110</v>
          </cell>
          <cell r="H2205" t="str">
            <v xml:space="preserve">CAUCABUENOS AIRESLA ESPERANZA </v>
          </cell>
          <cell r="I2205">
            <v>19110029</v>
          </cell>
        </row>
        <row r="2206">
          <cell r="A2206" t="str">
            <v>CAUCA</v>
          </cell>
          <cell r="B2206">
            <v>19</v>
          </cell>
          <cell r="E2206" t="str">
            <v>CAUCABUENOS AIRES</v>
          </cell>
          <cell r="F2206">
            <v>19110</v>
          </cell>
          <cell r="H2206" t="str">
            <v>CAUCABUENOS AIRESMUNCHIQUE</v>
          </cell>
          <cell r="I2206">
            <v>19110030</v>
          </cell>
        </row>
        <row r="2207">
          <cell r="A2207" t="str">
            <v>CAUCA</v>
          </cell>
          <cell r="B2207">
            <v>19</v>
          </cell>
          <cell r="E2207" t="str">
            <v>CAUCACAJIBIO</v>
          </cell>
          <cell r="F2207">
            <v>19130</v>
          </cell>
          <cell r="H2207" t="str">
            <v>CAUCACAJIBIOCAJIBÍO</v>
          </cell>
          <cell r="I2207">
            <v>19130000</v>
          </cell>
        </row>
        <row r="2208">
          <cell r="A2208" t="str">
            <v>CAUCA</v>
          </cell>
          <cell r="B2208">
            <v>19</v>
          </cell>
          <cell r="E2208" t="str">
            <v>CAUCACAJIBIO</v>
          </cell>
          <cell r="F2208">
            <v>19130</v>
          </cell>
          <cell r="H2208" t="str">
            <v>CAUCACAJIBIOCAMPOALEGRE</v>
          </cell>
          <cell r="I2208">
            <v>19130001</v>
          </cell>
        </row>
        <row r="2209">
          <cell r="A2209" t="str">
            <v>CAUCA</v>
          </cell>
          <cell r="B2209">
            <v>19</v>
          </cell>
          <cell r="E2209" t="str">
            <v>CAUCACAJIBIO</v>
          </cell>
          <cell r="F2209">
            <v>19130</v>
          </cell>
          <cell r="H2209" t="str">
            <v>CAUCACAJIBIOCHAUX</v>
          </cell>
          <cell r="I2209">
            <v>19130002</v>
          </cell>
        </row>
        <row r="2210">
          <cell r="A2210" t="str">
            <v>CAUCA</v>
          </cell>
          <cell r="B2210">
            <v>19</v>
          </cell>
          <cell r="E2210" t="str">
            <v>CAUCACAJIBIO</v>
          </cell>
          <cell r="F2210">
            <v>19130</v>
          </cell>
          <cell r="H2210" t="str">
            <v>CAUCACAJIBIODINDE</v>
          </cell>
          <cell r="I2210">
            <v>19130003</v>
          </cell>
        </row>
        <row r="2211">
          <cell r="A2211" t="str">
            <v>CAUCA</v>
          </cell>
          <cell r="B2211">
            <v>19</v>
          </cell>
          <cell r="E2211" t="str">
            <v>CAUCACAJIBIO</v>
          </cell>
          <cell r="F2211">
            <v>19130</v>
          </cell>
          <cell r="H2211" t="str">
            <v xml:space="preserve">CAUCACAJIBIOEL CARMELO </v>
          </cell>
          <cell r="I2211">
            <v>19130004</v>
          </cell>
        </row>
        <row r="2212">
          <cell r="A2212" t="str">
            <v>CAUCA</v>
          </cell>
          <cell r="B2212">
            <v>19</v>
          </cell>
          <cell r="E2212" t="str">
            <v>CAUCACAJIBIO</v>
          </cell>
          <cell r="F2212">
            <v>19130</v>
          </cell>
          <cell r="H2212" t="str">
            <v xml:space="preserve">CAUCACAJIBIOEL ROSARIO </v>
          </cell>
          <cell r="I2212">
            <v>19130005</v>
          </cell>
        </row>
        <row r="2213">
          <cell r="A2213" t="str">
            <v>CAUCA</v>
          </cell>
          <cell r="B2213">
            <v>19</v>
          </cell>
          <cell r="E2213" t="str">
            <v>CAUCACAJIBIO</v>
          </cell>
          <cell r="F2213">
            <v>19130</v>
          </cell>
          <cell r="H2213" t="str">
            <v xml:space="preserve">CAUCACAJIBIOLA CAPILLA </v>
          </cell>
          <cell r="I2213">
            <v>19130006</v>
          </cell>
        </row>
        <row r="2214">
          <cell r="A2214" t="str">
            <v>CAUCA</v>
          </cell>
          <cell r="B2214">
            <v>19</v>
          </cell>
          <cell r="E2214" t="str">
            <v>CAUCACAJIBIO</v>
          </cell>
          <cell r="F2214">
            <v>19130</v>
          </cell>
          <cell r="H2214" t="str">
            <v xml:space="preserve">CAUCACAJIBIOLA PEDREGOSA </v>
          </cell>
          <cell r="I2214">
            <v>19130007</v>
          </cell>
        </row>
        <row r="2215">
          <cell r="A2215" t="str">
            <v>CAUCA</v>
          </cell>
          <cell r="B2215">
            <v>19</v>
          </cell>
          <cell r="E2215" t="str">
            <v>CAUCACAJIBIO</v>
          </cell>
          <cell r="F2215">
            <v>19130</v>
          </cell>
          <cell r="H2215" t="str">
            <v xml:space="preserve">CAUCACAJIBIOLA VENTA </v>
          </cell>
          <cell r="I2215">
            <v>19130008</v>
          </cell>
        </row>
        <row r="2216">
          <cell r="A2216" t="str">
            <v>CAUCA</v>
          </cell>
          <cell r="B2216">
            <v>19</v>
          </cell>
          <cell r="E2216" t="str">
            <v>CAUCACAJIBIO</v>
          </cell>
          <cell r="F2216">
            <v>19130</v>
          </cell>
          <cell r="H2216" t="str">
            <v xml:space="preserve">CAUCACAJIBIOORTEGA </v>
          </cell>
          <cell r="I2216">
            <v>19130010</v>
          </cell>
        </row>
        <row r="2217">
          <cell r="A2217" t="str">
            <v>CAUCA</v>
          </cell>
          <cell r="B2217">
            <v>19</v>
          </cell>
          <cell r="E2217" t="str">
            <v>CAUCACAJIBIO</v>
          </cell>
          <cell r="F2217">
            <v>19130</v>
          </cell>
          <cell r="H2217" t="str">
            <v xml:space="preserve">CAUCACAJIBIOEL TÚNEL </v>
          </cell>
          <cell r="I2217">
            <v>19130013</v>
          </cell>
        </row>
        <row r="2218">
          <cell r="A2218" t="str">
            <v>CAUCA</v>
          </cell>
          <cell r="B2218">
            <v>19</v>
          </cell>
          <cell r="E2218" t="str">
            <v>CAUCACAJIBIO</v>
          </cell>
          <cell r="F2218">
            <v>19130</v>
          </cell>
          <cell r="H2218" t="str">
            <v>CAUCACAJIBIOCASAS BAJAS</v>
          </cell>
          <cell r="I2218">
            <v>19130015</v>
          </cell>
        </row>
        <row r="2219">
          <cell r="A2219" t="str">
            <v>CAUCA</v>
          </cell>
          <cell r="B2219">
            <v>19</v>
          </cell>
          <cell r="E2219" t="str">
            <v>CAUCACAJIBIO</v>
          </cell>
          <cell r="F2219">
            <v>19130</v>
          </cell>
          <cell r="H2219" t="str">
            <v>CAUCACAJIBIOEL RECUERDO</v>
          </cell>
          <cell r="I2219">
            <v>19130016</v>
          </cell>
        </row>
        <row r="2220">
          <cell r="A2220" t="str">
            <v>CAUCA</v>
          </cell>
          <cell r="B2220">
            <v>19</v>
          </cell>
          <cell r="E2220" t="str">
            <v>CAUCACALDONO</v>
          </cell>
          <cell r="F2220">
            <v>19137</v>
          </cell>
          <cell r="H2220" t="str">
            <v>CAUCACALDONOCALDONO</v>
          </cell>
          <cell r="I2220">
            <v>19137000</v>
          </cell>
        </row>
        <row r="2221">
          <cell r="A2221" t="str">
            <v>CAUCA</v>
          </cell>
          <cell r="B2221">
            <v>19</v>
          </cell>
          <cell r="E2221" t="str">
            <v>CAUCACALDONO</v>
          </cell>
          <cell r="F2221">
            <v>19137</v>
          </cell>
          <cell r="H2221" t="str">
            <v xml:space="preserve">CAUCACALDONOCERRO ALTO </v>
          </cell>
          <cell r="I2221">
            <v>19137001</v>
          </cell>
        </row>
        <row r="2222">
          <cell r="A2222" t="str">
            <v>CAUCA</v>
          </cell>
          <cell r="B2222">
            <v>19</v>
          </cell>
          <cell r="E2222" t="str">
            <v>CAUCACALDONO</v>
          </cell>
          <cell r="F2222">
            <v>19137</v>
          </cell>
          <cell r="H2222" t="str">
            <v>CAUCACALDONOLA AGUADA</v>
          </cell>
          <cell r="I2222">
            <v>19137003</v>
          </cell>
        </row>
        <row r="2223">
          <cell r="A2223" t="str">
            <v>CAUCA</v>
          </cell>
          <cell r="B2223">
            <v>19</v>
          </cell>
          <cell r="E2223" t="str">
            <v>CAUCACALDONO</v>
          </cell>
          <cell r="F2223">
            <v>19137</v>
          </cell>
          <cell r="H2223" t="str">
            <v xml:space="preserve">CAUCACALDONOPESCADOR </v>
          </cell>
          <cell r="I2223">
            <v>19137004</v>
          </cell>
        </row>
        <row r="2224">
          <cell r="A2224" t="str">
            <v>CAUCA</v>
          </cell>
          <cell r="B2224">
            <v>19</v>
          </cell>
          <cell r="E2224" t="str">
            <v>CAUCACALDONO</v>
          </cell>
          <cell r="F2224">
            <v>19137</v>
          </cell>
          <cell r="H2224" t="str">
            <v>CAUCACALDONOPIOYÁ</v>
          </cell>
          <cell r="I2224">
            <v>19137005</v>
          </cell>
        </row>
        <row r="2225">
          <cell r="A2225" t="str">
            <v>CAUCA</v>
          </cell>
          <cell r="B2225">
            <v>19</v>
          </cell>
          <cell r="E2225" t="str">
            <v>CAUCACALDONO</v>
          </cell>
          <cell r="F2225">
            <v>19137</v>
          </cell>
          <cell r="H2225" t="str">
            <v xml:space="preserve">CAUCACALDONOPLAN DE ZUÑIGA </v>
          </cell>
          <cell r="I2225">
            <v>19137006</v>
          </cell>
        </row>
        <row r="2226">
          <cell r="A2226" t="str">
            <v>CAUCA</v>
          </cell>
          <cell r="B2226">
            <v>19</v>
          </cell>
          <cell r="E2226" t="str">
            <v>CAUCACALDONO</v>
          </cell>
          <cell r="F2226">
            <v>19137</v>
          </cell>
          <cell r="H2226" t="str">
            <v xml:space="preserve">CAUCACALDONOPUEBLO NUEVO </v>
          </cell>
          <cell r="I2226">
            <v>19137007</v>
          </cell>
        </row>
        <row r="2227">
          <cell r="A2227" t="str">
            <v>CAUCA</v>
          </cell>
          <cell r="B2227">
            <v>19</v>
          </cell>
          <cell r="E2227" t="str">
            <v>CAUCACALDONO</v>
          </cell>
          <cell r="F2227">
            <v>19137</v>
          </cell>
          <cell r="H2227" t="str">
            <v>CAUCACALDONOSIBERIA</v>
          </cell>
          <cell r="I2227">
            <v>19137008</v>
          </cell>
        </row>
        <row r="2228">
          <cell r="A2228" t="str">
            <v>CAUCA</v>
          </cell>
          <cell r="B2228">
            <v>19</v>
          </cell>
          <cell r="E2228" t="str">
            <v>CAUCACALDONO</v>
          </cell>
          <cell r="F2228">
            <v>19137</v>
          </cell>
          <cell r="H2228" t="str">
            <v>CAUCACALDONOANDALUCÍA</v>
          </cell>
          <cell r="I2228">
            <v>19137011</v>
          </cell>
        </row>
        <row r="2229">
          <cell r="A2229" t="str">
            <v>CAUCA</v>
          </cell>
          <cell r="B2229">
            <v>19</v>
          </cell>
          <cell r="E2229" t="str">
            <v>CAUCACALDONO</v>
          </cell>
          <cell r="F2229">
            <v>19137</v>
          </cell>
          <cell r="H2229" t="str">
            <v xml:space="preserve">CAUCACALDONOGRANADILLO </v>
          </cell>
          <cell r="I2229">
            <v>19137012</v>
          </cell>
        </row>
        <row r="2230">
          <cell r="A2230" t="str">
            <v>CAUCA</v>
          </cell>
          <cell r="B2230">
            <v>19</v>
          </cell>
          <cell r="E2230" t="str">
            <v xml:space="preserve">CAUCACALOTO </v>
          </cell>
          <cell r="F2230">
            <v>19142</v>
          </cell>
          <cell r="H2230" t="str">
            <v xml:space="preserve">CAUCACALOTO CALOTO </v>
          </cell>
          <cell r="I2230">
            <v>19142000</v>
          </cell>
        </row>
        <row r="2231">
          <cell r="A2231" t="str">
            <v>CAUCA</v>
          </cell>
          <cell r="B2231">
            <v>19</v>
          </cell>
          <cell r="E2231" t="str">
            <v xml:space="preserve">CAUCACALOTO </v>
          </cell>
          <cell r="F2231">
            <v>19142</v>
          </cell>
          <cell r="H2231" t="str">
            <v>CAUCACALOTO EL PALO</v>
          </cell>
          <cell r="I2231">
            <v>19142004</v>
          </cell>
        </row>
        <row r="2232">
          <cell r="A2232" t="str">
            <v>CAUCA</v>
          </cell>
          <cell r="B2232">
            <v>19</v>
          </cell>
          <cell r="E2232" t="str">
            <v xml:space="preserve">CAUCACALOTO </v>
          </cell>
          <cell r="F2232">
            <v>19142</v>
          </cell>
          <cell r="H2232" t="str">
            <v>CAUCACALOTO HUASANO</v>
          </cell>
          <cell r="I2232">
            <v>19142007</v>
          </cell>
        </row>
        <row r="2233">
          <cell r="A2233" t="str">
            <v>CAUCA</v>
          </cell>
          <cell r="B2233">
            <v>19</v>
          </cell>
          <cell r="E2233" t="str">
            <v xml:space="preserve">CAUCACALOTO </v>
          </cell>
          <cell r="F2233">
            <v>19142</v>
          </cell>
          <cell r="H2233" t="str">
            <v>CAUCACALOTO LA PALOMERA</v>
          </cell>
          <cell r="I2233">
            <v>19142009</v>
          </cell>
        </row>
        <row r="2234">
          <cell r="A2234" t="str">
            <v>CAUCA</v>
          </cell>
          <cell r="B2234">
            <v>19</v>
          </cell>
          <cell r="E2234" t="str">
            <v xml:space="preserve">CAUCACALOTO </v>
          </cell>
          <cell r="F2234">
            <v>19142</v>
          </cell>
          <cell r="H2234" t="str">
            <v xml:space="preserve">CAUCACALOTO QUINTERO </v>
          </cell>
          <cell r="I2234">
            <v>19142011</v>
          </cell>
        </row>
        <row r="2235">
          <cell r="A2235" t="str">
            <v>CAUCA</v>
          </cell>
          <cell r="B2235">
            <v>19</v>
          </cell>
          <cell r="E2235" t="str">
            <v xml:space="preserve">CAUCACALOTO </v>
          </cell>
          <cell r="F2235">
            <v>19142</v>
          </cell>
          <cell r="H2235" t="str">
            <v xml:space="preserve">CAUCACALOTO LA ARROBLEDA </v>
          </cell>
          <cell r="I2235">
            <v>19142015</v>
          </cell>
        </row>
        <row r="2236">
          <cell r="A2236" t="str">
            <v>CAUCA</v>
          </cell>
          <cell r="B2236">
            <v>19</v>
          </cell>
          <cell r="E2236" t="str">
            <v xml:space="preserve">CAUCACALOTO </v>
          </cell>
          <cell r="F2236">
            <v>19142</v>
          </cell>
          <cell r="H2236" t="str">
            <v>CAUCACALOTO SAN NICOLÁS</v>
          </cell>
          <cell r="I2236">
            <v>19142016</v>
          </cell>
        </row>
        <row r="2237">
          <cell r="A2237" t="str">
            <v>CAUCA</v>
          </cell>
          <cell r="B2237">
            <v>19</v>
          </cell>
          <cell r="E2237" t="str">
            <v xml:space="preserve">CAUCACALOTO </v>
          </cell>
          <cell r="F2237">
            <v>19142</v>
          </cell>
          <cell r="H2237" t="str">
            <v xml:space="preserve">CAUCACALOTO SANTA RITA </v>
          </cell>
          <cell r="I2237">
            <v>19142017</v>
          </cell>
        </row>
        <row r="2238">
          <cell r="A2238" t="str">
            <v>CAUCA</v>
          </cell>
          <cell r="B2238">
            <v>19</v>
          </cell>
          <cell r="E2238" t="str">
            <v xml:space="preserve">CAUCACALOTO </v>
          </cell>
          <cell r="F2238">
            <v>19142</v>
          </cell>
          <cell r="H2238" t="str">
            <v xml:space="preserve">CAUCACALOTO PEDREGAL </v>
          </cell>
          <cell r="I2238">
            <v>19142026</v>
          </cell>
        </row>
        <row r="2239">
          <cell r="A2239" t="str">
            <v>CAUCA</v>
          </cell>
          <cell r="B2239">
            <v>19</v>
          </cell>
          <cell r="E2239" t="str">
            <v xml:space="preserve">CAUCACALOTO </v>
          </cell>
          <cell r="F2239">
            <v>19142</v>
          </cell>
          <cell r="H2239" t="str">
            <v xml:space="preserve">CAUCACALOTO CRUCERO DE GUALÍ </v>
          </cell>
          <cell r="I2239">
            <v>19142030</v>
          </cell>
        </row>
        <row r="2240">
          <cell r="A2240" t="str">
            <v>CAUCA</v>
          </cell>
          <cell r="B2240">
            <v>19</v>
          </cell>
          <cell r="E2240" t="str">
            <v xml:space="preserve">CAUCACALOTO </v>
          </cell>
          <cell r="F2240">
            <v>19142</v>
          </cell>
          <cell r="H2240" t="str">
            <v xml:space="preserve">CAUCACALOTO ALTO EL PALO </v>
          </cell>
          <cell r="I2240">
            <v>19142032</v>
          </cell>
        </row>
        <row r="2241">
          <cell r="A2241" t="str">
            <v>CAUCA</v>
          </cell>
          <cell r="B2241">
            <v>19</v>
          </cell>
          <cell r="E2241" t="str">
            <v xml:space="preserve">CAUCACALOTO </v>
          </cell>
          <cell r="F2241">
            <v>19142</v>
          </cell>
          <cell r="H2241" t="str">
            <v>CAUCACALOTO BODEGA ARRIBA</v>
          </cell>
          <cell r="I2241">
            <v>19142034</v>
          </cell>
        </row>
        <row r="2242">
          <cell r="A2242" t="str">
            <v>CAUCA</v>
          </cell>
          <cell r="B2242">
            <v>19</v>
          </cell>
          <cell r="E2242" t="str">
            <v xml:space="preserve">CAUCACALOTO </v>
          </cell>
          <cell r="F2242">
            <v>19142</v>
          </cell>
          <cell r="H2242" t="str">
            <v>CAUCACALOTO EL NILO</v>
          </cell>
          <cell r="I2242">
            <v>19142038</v>
          </cell>
        </row>
        <row r="2243">
          <cell r="A2243" t="str">
            <v>CAUCA</v>
          </cell>
          <cell r="B2243">
            <v>19</v>
          </cell>
          <cell r="E2243" t="str">
            <v xml:space="preserve">CAUCACALOTO </v>
          </cell>
          <cell r="F2243">
            <v>19142</v>
          </cell>
          <cell r="H2243" t="str">
            <v xml:space="preserve">CAUCACALOTO EL GUÁSIMO </v>
          </cell>
          <cell r="I2243">
            <v>19142039</v>
          </cell>
        </row>
        <row r="2244">
          <cell r="A2244" t="str">
            <v>CAUCA</v>
          </cell>
          <cell r="B2244">
            <v>19</v>
          </cell>
          <cell r="E2244" t="str">
            <v xml:space="preserve">CAUCACALOTO </v>
          </cell>
          <cell r="F2244">
            <v>19142</v>
          </cell>
          <cell r="H2244" t="str">
            <v xml:space="preserve">CAUCACALOTO SANTA ROSA </v>
          </cell>
          <cell r="I2244">
            <v>19142044</v>
          </cell>
        </row>
        <row r="2245">
          <cell r="A2245" t="str">
            <v>CAUCA</v>
          </cell>
          <cell r="B2245">
            <v>19</v>
          </cell>
          <cell r="E2245" t="str">
            <v xml:space="preserve">CAUCACALOTO </v>
          </cell>
          <cell r="F2245">
            <v>19142</v>
          </cell>
          <cell r="H2245" t="str">
            <v xml:space="preserve">CAUCACALOTO TOEZ </v>
          </cell>
          <cell r="I2245">
            <v>19142045</v>
          </cell>
        </row>
        <row r="2246">
          <cell r="A2246" t="str">
            <v>CAUCA</v>
          </cell>
          <cell r="B2246">
            <v>19</v>
          </cell>
          <cell r="E2246" t="str">
            <v xml:space="preserve">CAUCACALOTO </v>
          </cell>
          <cell r="F2246">
            <v>19142</v>
          </cell>
          <cell r="H2246" t="str">
            <v>CAUCACALOTO CAICEDO</v>
          </cell>
          <cell r="I2246">
            <v>19142046</v>
          </cell>
        </row>
        <row r="2247">
          <cell r="A2247" t="str">
            <v>CAUCA</v>
          </cell>
          <cell r="B2247">
            <v>19</v>
          </cell>
          <cell r="E2247" t="str">
            <v xml:space="preserve">CAUCACALOTO </v>
          </cell>
          <cell r="F2247">
            <v>19142</v>
          </cell>
          <cell r="H2247" t="str">
            <v xml:space="preserve">CAUCACALOTO EL CREDO </v>
          </cell>
          <cell r="I2247">
            <v>19142047</v>
          </cell>
        </row>
        <row r="2248">
          <cell r="A2248" t="str">
            <v>CAUCA</v>
          </cell>
          <cell r="B2248">
            <v>19</v>
          </cell>
          <cell r="E2248" t="str">
            <v xml:space="preserve">CAUCACALOTO </v>
          </cell>
          <cell r="F2248">
            <v>19142</v>
          </cell>
          <cell r="H2248" t="str">
            <v>CAUCACALOTO GUABITO</v>
          </cell>
          <cell r="I2248">
            <v>19142048</v>
          </cell>
        </row>
        <row r="2249">
          <cell r="A2249" t="str">
            <v>CAUCA</v>
          </cell>
          <cell r="B2249">
            <v>19</v>
          </cell>
          <cell r="E2249" t="str">
            <v xml:space="preserve">CAUCACALOTO </v>
          </cell>
          <cell r="F2249">
            <v>19142</v>
          </cell>
          <cell r="H2249" t="str">
            <v>CAUCACALOTO LA ESTRELLA</v>
          </cell>
          <cell r="I2249">
            <v>19142049</v>
          </cell>
        </row>
        <row r="2250">
          <cell r="A2250" t="str">
            <v>CAUCA</v>
          </cell>
          <cell r="B2250">
            <v>19</v>
          </cell>
          <cell r="E2250" t="str">
            <v xml:space="preserve">CAUCACALOTO </v>
          </cell>
          <cell r="F2250">
            <v>19142</v>
          </cell>
          <cell r="H2250" t="str">
            <v>CAUCACALOTO LÓPEZ ADENTRO</v>
          </cell>
          <cell r="I2250">
            <v>19142050</v>
          </cell>
        </row>
        <row r="2251">
          <cell r="A2251" t="str">
            <v>CAUCA</v>
          </cell>
          <cell r="B2251">
            <v>19</v>
          </cell>
          <cell r="E2251" t="str">
            <v xml:space="preserve">CAUCACALOTO </v>
          </cell>
          <cell r="F2251">
            <v>19142</v>
          </cell>
          <cell r="H2251" t="str">
            <v>CAUCACALOTO MORALES</v>
          </cell>
          <cell r="I2251">
            <v>19142051</v>
          </cell>
        </row>
        <row r="2252">
          <cell r="A2252" t="str">
            <v>CAUCA</v>
          </cell>
          <cell r="B2252">
            <v>19</v>
          </cell>
          <cell r="E2252" t="str">
            <v xml:space="preserve">CAUCACALOTO </v>
          </cell>
          <cell r="F2252">
            <v>19142</v>
          </cell>
          <cell r="H2252" t="str">
            <v>CAUCACALOTO NÁPOLES</v>
          </cell>
          <cell r="I2252">
            <v>19142052</v>
          </cell>
        </row>
        <row r="2253">
          <cell r="A2253" t="str">
            <v>CAUCA</v>
          </cell>
          <cell r="B2253">
            <v>19</v>
          </cell>
          <cell r="E2253" t="str">
            <v xml:space="preserve">CAUCACALOTO </v>
          </cell>
          <cell r="F2253">
            <v>19142</v>
          </cell>
          <cell r="H2253" t="str">
            <v xml:space="preserve">CAUCACALOTO PAJARITO </v>
          </cell>
          <cell r="I2253">
            <v>19142053</v>
          </cell>
        </row>
        <row r="2254">
          <cell r="A2254" t="str">
            <v>CAUCA</v>
          </cell>
          <cell r="B2254">
            <v>19</v>
          </cell>
          <cell r="E2254" t="str">
            <v xml:space="preserve">CAUCACALOTO </v>
          </cell>
          <cell r="F2254">
            <v>19142</v>
          </cell>
          <cell r="H2254" t="str">
            <v xml:space="preserve">CAUCACALOTO TIERRERO </v>
          </cell>
          <cell r="I2254">
            <v>19142054</v>
          </cell>
        </row>
        <row r="2255">
          <cell r="A2255" t="str">
            <v>CAUCA</v>
          </cell>
          <cell r="B2255">
            <v>19</v>
          </cell>
          <cell r="E2255" t="str">
            <v xml:space="preserve">CAUCACALOTO </v>
          </cell>
          <cell r="F2255">
            <v>19142</v>
          </cell>
          <cell r="H2255" t="str">
            <v xml:space="preserve">CAUCACALOTO VERGEL </v>
          </cell>
          <cell r="I2255">
            <v>19142055</v>
          </cell>
        </row>
        <row r="2256">
          <cell r="A2256" t="str">
            <v>CAUCA</v>
          </cell>
          <cell r="B2256">
            <v>19</v>
          </cell>
          <cell r="E2256" t="str">
            <v>CAUCACORINTO</v>
          </cell>
          <cell r="F2256">
            <v>19212</v>
          </cell>
          <cell r="H2256" t="str">
            <v>CAUCACORINTOCORINTO</v>
          </cell>
          <cell r="I2256">
            <v>19212000</v>
          </cell>
        </row>
        <row r="2257">
          <cell r="A2257" t="str">
            <v>CAUCA</v>
          </cell>
          <cell r="B2257">
            <v>19</v>
          </cell>
          <cell r="E2257" t="str">
            <v>CAUCACORINTO</v>
          </cell>
          <cell r="F2257">
            <v>19212</v>
          </cell>
          <cell r="H2257" t="str">
            <v>CAUCACORINTOEL JAGUAL</v>
          </cell>
          <cell r="I2257">
            <v>19212001</v>
          </cell>
        </row>
        <row r="2258">
          <cell r="A2258" t="str">
            <v>CAUCA</v>
          </cell>
          <cell r="B2258">
            <v>19</v>
          </cell>
          <cell r="E2258" t="str">
            <v>CAUCACORINTO</v>
          </cell>
          <cell r="F2258">
            <v>19212</v>
          </cell>
          <cell r="H2258" t="str">
            <v>CAUCACORINTOMEDIA NARANJA</v>
          </cell>
          <cell r="I2258">
            <v>19212004</v>
          </cell>
        </row>
        <row r="2259">
          <cell r="A2259" t="str">
            <v>CAUCA</v>
          </cell>
          <cell r="B2259">
            <v>19</v>
          </cell>
          <cell r="E2259" t="str">
            <v>CAUCACORINTO</v>
          </cell>
          <cell r="F2259">
            <v>19212</v>
          </cell>
          <cell r="H2259" t="str">
            <v xml:space="preserve">CAUCACORINTORIONEGRO </v>
          </cell>
          <cell r="I2259">
            <v>19212005</v>
          </cell>
        </row>
        <row r="2260">
          <cell r="A2260" t="str">
            <v>CAUCA</v>
          </cell>
          <cell r="B2260">
            <v>19</v>
          </cell>
          <cell r="E2260" t="str">
            <v>CAUCACORINTO</v>
          </cell>
          <cell r="F2260">
            <v>19212</v>
          </cell>
          <cell r="H2260" t="str">
            <v xml:space="preserve">CAUCACORINTOSAN RAFAEL </v>
          </cell>
          <cell r="I2260">
            <v>19212008</v>
          </cell>
        </row>
        <row r="2261">
          <cell r="A2261" t="str">
            <v>CAUCA</v>
          </cell>
          <cell r="B2261">
            <v>19</v>
          </cell>
          <cell r="E2261" t="str">
            <v>CAUCACORINTO</v>
          </cell>
          <cell r="F2261">
            <v>19212</v>
          </cell>
          <cell r="H2261" t="str">
            <v>CAUCACORINTOEL BARRANCO</v>
          </cell>
          <cell r="I2261">
            <v>19212009</v>
          </cell>
        </row>
        <row r="2262">
          <cell r="A2262" t="str">
            <v>CAUCA</v>
          </cell>
          <cell r="B2262">
            <v>19</v>
          </cell>
          <cell r="E2262" t="str">
            <v>CAUCACORINTO</v>
          </cell>
          <cell r="F2262">
            <v>19212</v>
          </cell>
          <cell r="H2262" t="str">
            <v>CAUCACORINTOQUEBRADITAS</v>
          </cell>
          <cell r="I2262">
            <v>19212010</v>
          </cell>
        </row>
        <row r="2263">
          <cell r="A2263" t="str">
            <v>CAUCA</v>
          </cell>
          <cell r="B2263">
            <v>19</v>
          </cell>
          <cell r="E2263" t="str">
            <v>CAUCACORINTO</v>
          </cell>
          <cell r="F2263">
            <v>19212</v>
          </cell>
          <cell r="H2263" t="str">
            <v>CAUCACORINTOEL PEDREGAL</v>
          </cell>
          <cell r="I2263">
            <v>19212011</v>
          </cell>
        </row>
        <row r="2264">
          <cell r="A2264" t="str">
            <v>CAUCA</v>
          </cell>
          <cell r="B2264">
            <v>19</v>
          </cell>
          <cell r="E2264" t="str">
            <v>CAUCACORINTO</v>
          </cell>
          <cell r="F2264">
            <v>19212</v>
          </cell>
          <cell r="H2264" t="str">
            <v>CAUCACORINTOLA LAGUNA</v>
          </cell>
          <cell r="I2264">
            <v>19212012</v>
          </cell>
        </row>
        <row r="2265">
          <cell r="A2265" t="str">
            <v>CAUCA</v>
          </cell>
          <cell r="B2265">
            <v>19</v>
          </cell>
          <cell r="E2265" t="str">
            <v>CAUCACORINTO</v>
          </cell>
          <cell r="F2265">
            <v>19212</v>
          </cell>
          <cell r="H2265" t="str">
            <v xml:space="preserve">CAUCACORINTOLA MARÍA </v>
          </cell>
          <cell r="I2265">
            <v>19212013</v>
          </cell>
        </row>
        <row r="2266">
          <cell r="A2266" t="str">
            <v>CAUCA</v>
          </cell>
          <cell r="B2266">
            <v>19</v>
          </cell>
          <cell r="E2266" t="str">
            <v xml:space="preserve">CAUCAEL TAMBO </v>
          </cell>
          <cell r="F2266">
            <v>19256</v>
          </cell>
          <cell r="H2266" t="str">
            <v xml:space="preserve">CAUCAEL TAMBO EL TAMBO </v>
          </cell>
          <cell r="I2266">
            <v>19256000</v>
          </cell>
        </row>
        <row r="2267">
          <cell r="A2267" t="str">
            <v>CAUCA</v>
          </cell>
          <cell r="B2267">
            <v>19</v>
          </cell>
          <cell r="E2267" t="str">
            <v xml:space="preserve">CAUCAEL TAMBO </v>
          </cell>
          <cell r="F2267">
            <v>19256</v>
          </cell>
          <cell r="H2267" t="str">
            <v xml:space="preserve">CAUCAEL TAMBO ALTO DEL REY </v>
          </cell>
          <cell r="I2267">
            <v>19256001</v>
          </cell>
        </row>
        <row r="2268">
          <cell r="A2268" t="str">
            <v>CAUCA</v>
          </cell>
          <cell r="B2268">
            <v>19</v>
          </cell>
          <cell r="E2268" t="str">
            <v xml:space="preserve">CAUCAEL TAMBO </v>
          </cell>
          <cell r="F2268">
            <v>19256</v>
          </cell>
          <cell r="H2268" t="str">
            <v xml:space="preserve">CAUCAEL TAMBO BARAYA </v>
          </cell>
          <cell r="I2268">
            <v>19256002</v>
          </cell>
        </row>
        <row r="2269">
          <cell r="A2269" t="str">
            <v>CAUCA</v>
          </cell>
          <cell r="B2269">
            <v>19</v>
          </cell>
          <cell r="E2269" t="str">
            <v xml:space="preserve">CAUCAEL TAMBO </v>
          </cell>
          <cell r="F2269">
            <v>19256</v>
          </cell>
          <cell r="H2269" t="str">
            <v>CAUCAEL TAMBO BETANIA</v>
          </cell>
          <cell r="I2269">
            <v>19256003</v>
          </cell>
        </row>
        <row r="2270">
          <cell r="A2270" t="str">
            <v>CAUCA</v>
          </cell>
          <cell r="B2270">
            <v>19</v>
          </cell>
          <cell r="E2270" t="str">
            <v xml:space="preserve">CAUCAEL TAMBO </v>
          </cell>
          <cell r="F2270">
            <v>19256</v>
          </cell>
          <cell r="H2270" t="str">
            <v>CAUCAEL TAMBO CUATRO ESQUINAS</v>
          </cell>
          <cell r="I2270">
            <v>19256004</v>
          </cell>
        </row>
        <row r="2271">
          <cell r="A2271" t="str">
            <v>CAUCA</v>
          </cell>
          <cell r="B2271">
            <v>19</v>
          </cell>
          <cell r="E2271" t="str">
            <v xml:space="preserve">CAUCAEL TAMBO </v>
          </cell>
          <cell r="F2271">
            <v>19256</v>
          </cell>
          <cell r="H2271" t="str">
            <v>CAUCAEL TAMBO CHAPA</v>
          </cell>
          <cell r="I2271">
            <v>19256005</v>
          </cell>
        </row>
        <row r="2272">
          <cell r="A2272" t="str">
            <v>CAUCA</v>
          </cell>
          <cell r="B2272">
            <v>19</v>
          </cell>
          <cell r="E2272" t="str">
            <v xml:space="preserve">CAUCAEL TAMBO </v>
          </cell>
          <cell r="F2272">
            <v>19256</v>
          </cell>
          <cell r="H2272" t="str">
            <v xml:space="preserve">CAUCAEL TAMBO CHISQUÍO </v>
          </cell>
          <cell r="I2272">
            <v>19256006</v>
          </cell>
        </row>
        <row r="2273">
          <cell r="A2273" t="str">
            <v>CAUCA</v>
          </cell>
          <cell r="B2273">
            <v>19</v>
          </cell>
          <cell r="E2273" t="str">
            <v xml:space="preserve">CAUCAEL TAMBO </v>
          </cell>
          <cell r="F2273">
            <v>19256</v>
          </cell>
          <cell r="H2273" t="str">
            <v>CAUCAEL TAMBO EL PLACER</v>
          </cell>
          <cell r="I2273">
            <v>19256007</v>
          </cell>
        </row>
        <row r="2274">
          <cell r="A2274" t="str">
            <v>CAUCA</v>
          </cell>
          <cell r="B2274">
            <v>19</v>
          </cell>
          <cell r="E2274" t="str">
            <v xml:space="preserve">CAUCAEL TAMBO </v>
          </cell>
          <cell r="F2274">
            <v>19256</v>
          </cell>
          <cell r="H2274" t="str">
            <v>CAUCAEL TAMBO EL ZARZAL</v>
          </cell>
          <cell r="I2274">
            <v>19256009</v>
          </cell>
        </row>
        <row r="2275">
          <cell r="A2275" t="str">
            <v>CAUCA</v>
          </cell>
          <cell r="B2275">
            <v>19</v>
          </cell>
          <cell r="E2275" t="str">
            <v xml:space="preserve">CAUCAEL TAMBO </v>
          </cell>
          <cell r="F2275">
            <v>19256</v>
          </cell>
          <cell r="H2275" t="str">
            <v xml:space="preserve">CAUCAEL TAMBO GAMBOA </v>
          </cell>
          <cell r="I2275">
            <v>19256010</v>
          </cell>
        </row>
        <row r="2276">
          <cell r="A2276" t="str">
            <v>CAUCA</v>
          </cell>
          <cell r="B2276">
            <v>19</v>
          </cell>
          <cell r="E2276" t="str">
            <v xml:space="preserve">CAUCAEL TAMBO </v>
          </cell>
          <cell r="F2276">
            <v>19256</v>
          </cell>
          <cell r="H2276" t="str">
            <v>CAUCAEL TAMBO NUEVA GRANADA</v>
          </cell>
          <cell r="I2276">
            <v>19256011</v>
          </cell>
        </row>
        <row r="2277">
          <cell r="A2277" t="str">
            <v>CAUCA</v>
          </cell>
          <cell r="B2277">
            <v>19</v>
          </cell>
          <cell r="E2277" t="str">
            <v xml:space="preserve">CAUCAEL TAMBO </v>
          </cell>
          <cell r="F2277">
            <v>19256</v>
          </cell>
          <cell r="H2277" t="str">
            <v>CAUCAEL TAMBO HUISITÓ</v>
          </cell>
          <cell r="I2277">
            <v>19256012</v>
          </cell>
        </row>
        <row r="2278">
          <cell r="A2278" t="str">
            <v>CAUCA</v>
          </cell>
          <cell r="B2278">
            <v>19</v>
          </cell>
          <cell r="E2278" t="str">
            <v xml:space="preserve">CAUCAEL TAMBO </v>
          </cell>
          <cell r="F2278">
            <v>19256</v>
          </cell>
          <cell r="H2278" t="str">
            <v xml:space="preserve">CAUCAEL TAMBO LA ALIANZA </v>
          </cell>
          <cell r="I2278">
            <v>19256013</v>
          </cell>
        </row>
        <row r="2279">
          <cell r="A2279" t="str">
            <v>CAUCA</v>
          </cell>
          <cell r="B2279">
            <v>19</v>
          </cell>
          <cell r="E2279" t="str">
            <v xml:space="preserve">CAUCAEL TAMBO </v>
          </cell>
          <cell r="F2279">
            <v>19256</v>
          </cell>
          <cell r="H2279" t="str">
            <v xml:space="preserve">CAUCAEL TAMBO LA PAZ </v>
          </cell>
          <cell r="I2279">
            <v>19256014</v>
          </cell>
        </row>
        <row r="2280">
          <cell r="A2280" t="str">
            <v>CAUCA</v>
          </cell>
          <cell r="B2280">
            <v>19</v>
          </cell>
          <cell r="E2280" t="str">
            <v xml:space="preserve">CAUCAEL TAMBO </v>
          </cell>
          <cell r="F2280">
            <v>19256</v>
          </cell>
          <cell r="H2280" t="str">
            <v xml:space="preserve">CAUCAEL TAMBO LOS ANAYES </v>
          </cell>
          <cell r="I2280">
            <v>19256015</v>
          </cell>
        </row>
        <row r="2281">
          <cell r="A2281" t="str">
            <v>CAUCA</v>
          </cell>
          <cell r="B2281">
            <v>19</v>
          </cell>
          <cell r="E2281" t="str">
            <v xml:space="preserve">CAUCAEL TAMBO </v>
          </cell>
          <cell r="F2281">
            <v>19256</v>
          </cell>
          <cell r="H2281" t="str">
            <v>CAUCAEL TAMBO LOS ANDES</v>
          </cell>
          <cell r="I2281">
            <v>19256016</v>
          </cell>
        </row>
        <row r="2282">
          <cell r="A2282" t="str">
            <v>CAUCA</v>
          </cell>
          <cell r="B2282">
            <v>19</v>
          </cell>
          <cell r="E2282" t="str">
            <v xml:space="preserve">CAUCAEL TAMBO </v>
          </cell>
          <cell r="F2282">
            <v>19256</v>
          </cell>
          <cell r="H2282" t="str">
            <v>CAUCAEL TAMBO LOS ANGELES</v>
          </cell>
          <cell r="I2282">
            <v>19256017</v>
          </cell>
        </row>
        <row r="2283">
          <cell r="A2283" t="str">
            <v>CAUCA</v>
          </cell>
          <cell r="B2283">
            <v>19</v>
          </cell>
          <cell r="E2283" t="str">
            <v xml:space="preserve">CAUCAEL TAMBO </v>
          </cell>
          <cell r="F2283">
            <v>19256</v>
          </cell>
          <cell r="H2283" t="str">
            <v xml:space="preserve">CAUCAEL TAMBO MOSQUERA </v>
          </cell>
          <cell r="I2283">
            <v>19256018</v>
          </cell>
        </row>
        <row r="2284">
          <cell r="A2284" t="str">
            <v>CAUCA</v>
          </cell>
          <cell r="B2284">
            <v>19</v>
          </cell>
          <cell r="E2284" t="str">
            <v xml:space="preserve">CAUCAEL TAMBO </v>
          </cell>
          <cell r="F2284">
            <v>19256</v>
          </cell>
          <cell r="H2284" t="str">
            <v>CAUCAEL TAMBO PANDIGUANDO</v>
          </cell>
          <cell r="I2284">
            <v>19256019</v>
          </cell>
        </row>
        <row r="2285">
          <cell r="A2285" t="str">
            <v>CAUCA</v>
          </cell>
          <cell r="B2285">
            <v>19</v>
          </cell>
          <cell r="E2285" t="str">
            <v xml:space="preserve">CAUCAEL TAMBO </v>
          </cell>
          <cell r="F2285">
            <v>19256</v>
          </cell>
          <cell r="H2285" t="str">
            <v xml:space="preserve">CAUCAEL TAMBO PIAGUA </v>
          </cell>
          <cell r="I2285">
            <v>19256020</v>
          </cell>
        </row>
        <row r="2286">
          <cell r="A2286" t="str">
            <v>CAUCA</v>
          </cell>
          <cell r="B2286">
            <v>19</v>
          </cell>
          <cell r="E2286" t="str">
            <v xml:space="preserve">CAUCAEL TAMBO </v>
          </cell>
          <cell r="F2286">
            <v>19256</v>
          </cell>
          <cell r="H2286" t="str">
            <v>CAUCAEL TAMBO PUERTO RICO</v>
          </cell>
          <cell r="I2286">
            <v>19256021</v>
          </cell>
        </row>
        <row r="2287">
          <cell r="A2287" t="str">
            <v>CAUCA</v>
          </cell>
          <cell r="B2287">
            <v>19</v>
          </cell>
          <cell r="E2287" t="str">
            <v xml:space="preserve">CAUCAEL TAMBO </v>
          </cell>
          <cell r="F2287">
            <v>19256</v>
          </cell>
          <cell r="H2287" t="str">
            <v xml:space="preserve">CAUCAEL TAMBO QUILCACÉ </v>
          </cell>
          <cell r="I2287">
            <v>19256022</v>
          </cell>
        </row>
        <row r="2288">
          <cell r="A2288" t="str">
            <v>CAUCA</v>
          </cell>
          <cell r="B2288">
            <v>19</v>
          </cell>
          <cell r="E2288" t="str">
            <v xml:space="preserve">CAUCAEL TAMBO </v>
          </cell>
          <cell r="F2288">
            <v>19256</v>
          </cell>
          <cell r="H2288" t="str">
            <v xml:space="preserve">CAUCAEL TAMBO RONDÓN </v>
          </cell>
          <cell r="I2288">
            <v>19256023</v>
          </cell>
        </row>
        <row r="2289">
          <cell r="A2289" t="str">
            <v>CAUCA</v>
          </cell>
          <cell r="B2289">
            <v>19</v>
          </cell>
          <cell r="E2289" t="str">
            <v xml:space="preserve">CAUCAEL TAMBO </v>
          </cell>
          <cell r="F2289">
            <v>19256</v>
          </cell>
          <cell r="H2289" t="str">
            <v>CAUCAEL TAMBO SABANETAS</v>
          </cell>
          <cell r="I2289">
            <v>19256024</v>
          </cell>
        </row>
        <row r="2290">
          <cell r="A2290" t="str">
            <v>CAUCA</v>
          </cell>
          <cell r="B2290">
            <v>19</v>
          </cell>
          <cell r="E2290" t="str">
            <v xml:space="preserve">CAUCAEL TAMBO </v>
          </cell>
          <cell r="F2290">
            <v>19256</v>
          </cell>
          <cell r="H2290" t="str">
            <v>CAUCAEL TAMBO SAN JOAQUÍN</v>
          </cell>
          <cell r="I2290">
            <v>19256025</v>
          </cell>
        </row>
        <row r="2291">
          <cell r="A2291" t="str">
            <v>CAUCA</v>
          </cell>
          <cell r="B2291">
            <v>19</v>
          </cell>
          <cell r="E2291" t="str">
            <v xml:space="preserve">CAUCAEL TAMBO </v>
          </cell>
          <cell r="F2291">
            <v>19256</v>
          </cell>
          <cell r="H2291" t="str">
            <v>CAUCAEL TAMBO SAN JUAN DE MECHENQUE</v>
          </cell>
          <cell r="I2291">
            <v>19256026</v>
          </cell>
        </row>
        <row r="2292">
          <cell r="A2292" t="str">
            <v>CAUCA</v>
          </cell>
          <cell r="B2292">
            <v>19</v>
          </cell>
          <cell r="E2292" t="str">
            <v xml:space="preserve">CAUCAEL TAMBO </v>
          </cell>
          <cell r="F2292">
            <v>19256</v>
          </cell>
          <cell r="H2292" t="str">
            <v>CAUCAEL TAMBO SEGUENGUE</v>
          </cell>
          <cell r="I2292">
            <v>19256027</v>
          </cell>
        </row>
        <row r="2293">
          <cell r="A2293" t="str">
            <v>CAUCA</v>
          </cell>
          <cell r="B2293">
            <v>19</v>
          </cell>
          <cell r="E2293" t="str">
            <v xml:space="preserve">CAUCAEL TAMBO </v>
          </cell>
          <cell r="F2293">
            <v>19256</v>
          </cell>
          <cell r="H2293" t="str">
            <v>CAUCAEL TAMBO URIBE</v>
          </cell>
          <cell r="I2293">
            <v>19256028</v>
          </cell>
        </row>
        <row r="2294">
          <cell r="A2294" t="str">
            <v>CAUCA</v>
          </cell>
          <cell r="B2294">
            <v>19</v>
          </cell>
          <cell r="E2294" t="str">
            <v xml:space="preserve">CAUCAEL TAMBO </v>
          </cell>
          <cell r="F2294">
            <v>19256</v>
          </cell>
          <cell r="H2294" t="str">
            <v xml:space="preserve">CAUCAEL TAMBO VILLA AL MAR </v>
          </cell>
          <cell r="I2294">
            <v>19256029</v>
          </cell>
        </row>
        <row r="2295">
          <cell r="A2295" t="str">
            <v>CAUCA</v>
          </cell>
          <cell r="B2295">
            <v>19</v>
          </cell>
          <cell r="E2295" t="str">
            <v xml:space="preserve">CAUCAEL TAMBO </v>
          </cell>
          <cell r="F2295">
            <v>19256</v>
          </cell>
          <cell r="H2295" t="str">
            <v>CAUCAEL TAMBO LA LAGUNA</v>
          </cell>
          <cell r="I2295">
            <v>19256030</v>
          </cell>
        </row>
        <row r="2296">
          <cell r="A2296" t="str">
            <v>CAUCA</v>
          </cell>
          <cell r="B2296">
            <v>19</v>
          </cell>
          <cell r="E2296" t="str">
            <v xml:space="preserve">CAUCAEL TAMBO </v>
          </cell>
          <cell r="F2296">
            <v>19256</v>
          </cell>
          <cell r="H2296" t="str">
            <v>CAUCAEL TAMBO BUENA VISTA</v>
          </cell>
          <cell r="I2296">
            <v>19256031</v>
          </cell>
        </row>
        <row r="2297">
          <cell r="A2297" t="str">
            <v>CAUCA</v>
          </cell>
          <cell r="B2297">
            <v>19</v>
          </cell>
          <cell r="E2297" t="str">
            <v xml:space="preserve">CAUCAEL TAMBO </v>
          </cell>
          <cell r="F2297">
            <v>19256</v>
          </cell>
          <cell r="H2297" t="str">
            <v>CAUCAEL TAMBO LAS BOTAS</v>
          </cell>
          <cell r="I2297">
            <v>19256032</v>
          </cell>
        </row>
        <row r="2298">
          <cell r="A2298" t="str">
            <v>CAUCA</v>
          </cell>
          <cell r="B2298">
            <v>19</v>
          </cell>
          <cell r="E2298" t="str">
            <v xml:space="preserve">CAUCAEL TAMBO </v>
          </cell>
          <cell r="F2298">
            <v>19256</v>
          </cell>
          <cell r="H2298" t="str">
            <v>CAUCAEL TAMBO CABUYAL</v>
          </cell>
          <cell r="I2298">
            <v>19256033</v>
          </cell>
        </row>
        <row r="2299">
          <cell r="A2299" t="str">
            <v>CAUCA</v>
          </cell>
          <cell r="B2299">
            <v>19</v>
          </cell>
          <cell r="E2299" t="str">
            <v xml:space="preserve">CAUCAEL TAMBO </v>
          </cell>
          <cell r="F2299">
            <v>19256</v>
          </cell>
          <cell r="H2299" t="str">
            <v>CAUCAEL TAMBO EL CRUCERO DEL PUEBLO</v>
          </cell>
          <cell r="I2299">
            <v>19256034</v>
          </cell>
        </row>
        <row r="2300">
          <cell r="A2300" t="str">
            <v>CAUCA</v>
          </cell>
          <cell r="B2300">
            <v>19</v>
          </cell>
          <cell r="E2300" t="str">
            <v xml:space="preserve">CAUCAEL TAMBO </v>
          </cell>
          <cell r="F2300">
            <v>19256</v>
          </cell>
          <cell r="H2300" t="str">
            <v xml:space="preserve">CAUCAEL TAMBO LA ROMELIA </v>
          </cell>
          <cell r="I2300">
            <v>19256035</v>
          </cell>
        </row>
        <row r="2301">
          <cell r="A2301" t="str">
            <v>CAUCA</v>
          </cell>
          <cell r="B2301">
            <v>19</v>
          </cell>
          <cell r="E2301" t="str">
            <v xml:space="preserve">CAUCAEL TAMBO </v>
          </cell>
          <cell r="F2301">
            <v>19256</v>
          </cell>
          <cell r="H2301" t="str">
            <v xml:space="preserve">CAUCAEL TAMBO PLAYA RICA </v>
          </cell>
          <cell r="I2301">
            <v>19256036</v>
          </cell>
        </row>
        <row r="2302">
          <cell r="A2302" t="str">
            <v>CAUCA</v>
          </cell>
          <cell r="B2302">
            <v>19</v>
          </cell>
          <cell r="E2302" t="str">
            <v xml:space="preserve">CAUCAEL TAMBO </v>
          </cell>
          <cell r="F2302">
            <v>19256</v>
          </cell>
          <cell r="H2302" t="str">
            <v xml:space="preserve">CAUCAEL TAMBO PUERTA LLAVE </v>
          </cell>
          <cell r="I2302">
            <v>19256037</v>
          </cell>
        </row>
        <row r="2303">
          <cell r="A2303" t="str">
            <v>CAUCA</v>
          </cell>
          <cell r="B2303">
            <v>19</v>
          </cell>
          <cell r="E2303" t="str">
            <v xml:space="preserve">CAUCAEL TAMBO </v>
          </cell>
          <cell r="F2303">
            <v>19256</v>
          </cell>
          <cell r="H2303" t="str">
            <v>CAUCAEL TAMBO RÍO HONDO</v>
          </cell>
          <cell r="I2303">
            <v>19256038</v>
          </cell>
        </row>
        <row r="2304">
          <cell r="A2304" t="str">
            <v>CAUCA</v>
          </cell>
          <cell r="B2304">
            <v>19</v>
          </cell>
          <cell r="E2304" t="str">
            <v xml:space="preserve">CAUCAEL TAMBO </v>
          </cell>
          <cell r="F2304">
            <v>19256</v>
          </cell>
          <cell r="H2304" t="str">
            <v>CAUCAEL TAMBO VEINTE DE JULIO</v>
          </cell>
          <cell r="I2304">
            <v>19256039</v>
          </cell>
        </row>
        <row r="2305">
          <cell r="A2305" t="str">
            <v>CAUCA</v>
          </cell>
          <cell r="B2305">
            <v>19</v>
          </cell>
          <cell r="E2305" t="str">
            <v xml:space="preserve">CAUCAEL TAMBO </v>
          </cell>
          <cell r="F2305">
            <v>19256</v>
          </cell>
          <cell r="H2305" t="str">
            <v>CAUCAEL TAMBO EL RETIRO</v>
          </cell>
          <cell r="I2305">
            <v>19256040</v>
          </cell>
        </row>
        <row r="2306">
          <cell r="A2306" t="str">
            <v>CAUCA</v>
          </cell>
          <cell r="B2306">
            <v>19</v>
          </cell>
          <cell r="E2306" t="str">
            <v xml:space="preserve">CAUCAEL TAMBO </v>
          </cell>
          <cell r="F2306">
            <v>19256</v>
          </cell>
          <cell r="H2306" t="str">
            <v xml:space="preserve">CAUCAEL TAMBO CALICHALES </v>
          </cell>
          <cell r="I2306">
            <v>19256041</v>
          </cell>
        </row>
        <row r="2307">
          <cell r="A2307" t="str">
            <v>CAUCA</v>
          </cell>
          <cell r="B2307">
            <v>19</v>
          </cell>
          <cell r="E2307" t="str">
            <v xml:space="preserve">CAUCAEL TAMBO </v>
          </cell>
          <cell r="F2307">
            <v>19256</v>
          </cell>
          <cell r="H2307" t="str">
            <v>CAUCAEL TAMBO EL HIGUERÓN</v>
          </cell>
          <cell r="I2307">
            <v>19256042</v>
          </cell>
        </row>
        <row r="2308">
          <cell r="A2308" t="str">
            <v>CAUCA</v>
          </cell>
          <cell r="B2308">
            <v>19</v>
          </cell>
          <cell r="E2308" t="str">
            <v xml:space="preserve">CAUCAEL TAMBO </v>
          </cell>
          <cell r="F2308">
            <v>19256</v>
          </cell>
          <cell r="H2308" t="str">
            <v>CAUCAEL TAMBO EL OCHENTAYUNO (LA GALLERA)</v>
          </cell>
          <cell r="I2308">
            <v>19256043</v>
          </cell>
        </row>
        <row r="2309">
          <cell r="A2309" t="str">
            <v>CAUCA</v>
          </cell>
          <cell r="B2309">
            <v>19</v>
          </cell>
          <cell r="E2309" t="str">
            <v xml:space="preserve">CAUCAEL TAMBO </v>
          </cell>
          <cell r="F2309">
            <v>19256</v>
          </cell>
          <cell r="H2309" t="str">
            <v>CAUCAEL TAMBO GUAZARAVITA</v>
          </cell>
          <cell r="I2309">
            <v>19256044</v>
          </cell>
        </row>
        <row r="2310">
          <cell r="A2310" t="str">
            <v>CAUCA</v>
          </cell>
          <cell r="B2310">
            <v>19</v>
          </cell>
          <cell r="E2310" t="str">
            <v xml:space="preserve">CAUCAEL TAMBO </v>
          </cell>
          <cell r="F2310">
            <v>19256</v>
          </cell>
          <cell r="H2310" t="str">
            <v xml:space="preserve">CAUCAEL TAMBO LA BANDA </v>
          </cell>
          <cell r="I2310">
            <v>19256045</v>
          </cell>
        </row>
        <row r="2311">
          <cell r="A2311" t="str">
            <v>CAUCA</v>
          </cell>
          <cell r="B2311">
            <v>19</v>
          </cell>
          <cell r="E2311" t="str">
            <v xml:space="preserve">CAUCAEL TAMBO </v>
          </cell>
          <cell r="F2311">
            <v>19256</v>
          </cell>
          <cell r="H2311" t="str">
            <v>CAUCAEL TAMBO LA CUCHILLA</v>
          </cell>
          <cell r="I2311">
            <v>19256046</v>
          </cell>
        </row>
        <row r="2312">
          <cell r="A2312" t="str">
            <v>CAUCA</v>
          </cell>
          <cell r="B2312">
            <v>19</v>
          </cell>
          <cell r="E2312" t="str">
            <v xml:space="preserve">CAUCAEL TAMBO </v>
          </cell>
          <cell r="F2312">
            <v>19256</v>
          </cell>
          <cell r="H2312" t="str">
            <v>CAUCAEL TAMBO LAS PIEDRAS</v>
          </cell>
          <cell r="I2312">
            <v>19256047</v>
          </cell>
        </row>
        <row r="2313">
          <cell r="A2313" t="str">
            <v>CAUCA</v>
          </cell>
          <cell r="B2313">
            <v>19</v>
          </cell>
          <cell r="E2313" t="str">
            <v xml:space="preserve">CAUCAEL TAMBO </v>
          </cell>
          <cell r="F2313">
            <v>19256</v>
          </cell>
          <cell r="H2313" t="str">
            <v>CAUCAEL TAMBO LAS HUERTAS</v>
          </cell>
          <cell r="I2313">
            <v>19256048</v>
          </cell>
        </row>
        <row r="2314">
          <cell r="A2314" t="str">
            <v>CAUCA</v>
          </cell>
          <cell r="B2314">
            <v>19</v>
          </cell>
          <cell r="E2314" t="str">
            <v xml:space="preserve">CAUCAEL TAMBO </v>
          </cell>
          <cell r="F2314">
            <v>19256</v>
          </cell>
          <cell r="H2314" t="str">
            <v xml:space="preserve">CAUCAEL TAMBO LOS LLANOS </v>
          </cell>
          <cell r="I2314">
            <v>19256049</v>
          </cell>
        </row>
        <row r="2315">
          <cell r="A2315" t="str">
            <v>CAUCA</v>
          </cell>
          <cell r="B2315">
            <v>19</v>
          </cell>
          <cell r="E2315" t="str">
            <v xml:space="preserve">CAUCAEL TAMBO </v>
          </cell>
          <cell r="F2315">
            <v>19256</v>
          </cell>
          <cell r="H2315" t="str">
            <v>CAUCAEL TAMBO RÍO SUCIO</v>
          </cell>
          <cell r="I2315">
            <v>19256050</v>
          </cell>
        </row>
        <row r="2316">
          <cell r="A2316" t="str">
            <v>CAUCA</v>
          </cell>
          <cell r="B2316">
            <v>19</v>
          </cell>
          <cell r="E2316" t="str">
            <v xml:space="preserve">CAUCAEL TAMBO </v>
          </cell>
          <cell r="F2316">
            <v>19256</v>
          </cell>
          <cell r="H2316" t="str">
            <v xml:space="preserve">CAUCAEL TAMBO MURGUEITIO </v>
          </cell>
          <cell r="I2316">
            <v>19256051</v>
          </cell>
        </row>
        <row r="2317">
          <cell r="A2317" t="str">
            <v>CAUCA</v>
          </cell>
          <cell r="B2317">
            <v>19</v>
          </cell>
          <cell r="E2317" t="str">
            <v xml:space="preserve">CAUCAEL TAMBO </v>
          </cell>
          <cell r="F2317">
            <v>19256</v>
          </cell>
          <cell r="H2317" t="str">
            <v>CAUCAEL TAMBO PEPITAL</v>
          </cell>
          <cell r="I2317">
            <v>19256052</v>
          </cell>
        </row>
        <row r="2318">
          <cell r="A2318" t="str">
            <v>CAUCA</v>
          </cell>
          <cell r="B2318">
            <v>19</v>
          </cell>
          <cell r="E2318" t="str">
            <v xml:space="preserve">CAUCAEL TAMBO </v>
          </cell>
          <cell r="F2318">
            <v>19256</v>
          </cell>
          <cell r="H2318" t="str">
            <v>CAUCAEL TAMBO JUANA CASTAÑA</v>
          </cell>
          <cell r="I2318">
            <v>19256053</v>
          </cell>
        </row>
        <row r="2319">
          <cell r="A2319" t="str">
            <v>CAUCA</v>
          </cell>
          <cell r="B2319">
            <v>19</v>
          </cell>
          <cell r="E2319" t="str">
            <v xml:space="preserve">CAUCAEL TAMBO </v>
          </cell>
          <cell r="F2319">
            <v>19256</v>
          </cell>
          <cell r="H2319" t="str">
            <v xml:space="preserve">CAUCAEL TAMBO LA VENTANA </v>
          </cell>
          <cell r="I2319">
            <v>19256054</v>
          </cell>
        </row>
        <row r="2320">
          <cell r="A2320" t="str">
            <v>CAUCA</v>
          </cell>
          <cell r="B2320">
            <v>19</v>
          </cell>
          <cell r="E2320" t="str">
            <v xml:space="preserve">CAUCAEL TAMBO </v>
          </cell>
          <cell r="F2320">
            <v>19256</v>
          </cell>
          <cell r="H2320" t="str">
            <v>CAUCAEL TAMBO MONTERREDONDO</v>
          </cell>
          <cell r="I2320">
            <v>19256055</v>
          </cell>
        </row>
        <row r="2321">
          <cell r="A2321" t="str">
            <v>CAUCA</v>
          </cell>
          <cell r="B2321">
            <v>19</v>
          </cell>
          <cell r="E2321" t="str">
            <v xml:space="preserve">CAUCAEL TAMBO </v>
          </cell>
          <cell r="F2321">
            <v>19256</v>
          </cell>
          <cell r="H2321" t="str">
            <v>CAUCAEL TAMBO LA PALOMA</v>
          </cell>
          <cell r="I2321">
            <v>19256056</v>
          </cell>
        </row>
        <row r="2322">
          <cell r="A2322" t="str">
            <v>CAUCA</v>
          </cell>
          <cell r="B2322">
            <v>19</v>
          </cell>
          <cell r="E2322" t="str">
            <v xml:space="preserve">CAUCAEL TAMBO </v>
          </cell>
          <cell r="F2322">
            <v>19256</v>
          </cell>
          <cell r="H2322" t="str">
            <v>CAUCAEL TAMBO SAN ANTONIO</v>
          </cell>
          <cell r="I2322">
            <v>19256057</v>
          </cell>
        </row>
        <row r="2323">
          <cell r="A2323" t="str">
            <v>CAUCA</v>
          </cell>
          <cell r="B2323">
            <v>19</v>
          </cell>
          <cell r="E2323" t="str">
            <v>CAUCAFLORENCIA</v>
          </cell>
          <cell r="F2323">
            <v>19290</v>
          </cell>
          <cell r="H2323" t="str">
            <v>CAUCAFLORENCIAFLORENCIA</v>
          </cell>
          <cell r="I2323">
            <v>19290000</v>
          </cell>
        </row>
        <row r="2324">
          <cell r="A2324" t="str">
            <v>CAUCA</v>
          </cell>
          <cell r="B2324">
            <v>19</v>
          </cell>
          <cell r="E2324" t="str">
            <v>CAUCAFLORENCIA</v>
          </cell>
          <cell r="F2324">
            <v>19290</v>
          </cell>
          <cell r="H2324" t="str">
            <v xml:space="preserve">CAUCAFLORENCIAEL ROSARIO </v>
          </cell>
          <cell r="I2324">
            <v>19290001</v>
          </cell>
        </row>
        <row r="2325">
          <cell r="A2325" t="str">
            <v>CAUCA</v>
          </cell>
          <cell r="B2325">
            <v>19</v>
          </cell>
          <cell r="E2325" t="str">
            <v>CAUCAFLORENCIA</v>
          </cell>
          <cell r="F2325">
            <v>19290</v>
          </cell>
          <cell r="H2325" t="str">
            <v xml:space="preserve">CAUCAFLORENCIAMARSELLA </v>
          </cell>
          <cell r="I2325">
            <v>19290002</v>
          </cell>
        </row>
        <row r="2326">
          <cell r="A2326" t="str">
            <v>CAUCA</v>
          </cell>
          <cell r="B2326">
            <v>19</v>
          </cell>
          <cell r="E2326" t="str">
            <v>CAUCAGUACHENÉ</v>
          </cell>
          <cell r="F2326">
            <v>19300</v>
          </cell>
          <cell r="H2326" t="str">
            <v xml:space="preserve">CAUCAGUACHENÉGUACHENÉ </v>
          </cell>
          <cell r="I2326">
            <v>19300000</v>
          </cell>
        </row>
        <row r="2327">
          <cell r="A2327" t="str">
            <v>CAUCA</v>
          </cell>
          <cell r="B2327">
            <v>19</v>
          </cell>
          <cell r="E2327" t="str">
            <v>CAUCAGUACHENÉ</v>
          </cell>
          <cell r="F2327">
            <v>19300</v>
          </cell>
          <cell r="H2327" t="str">
            <v>CAUCAGUACHENÉEL CENTRO</v>
          </cell>
          <cell r="I2327">
            <v>19300001</v>
          </cell>
        </row>
        <row r="2328">
          <cell r="A2328" t="str">
            <v>CAUCA</v>
          </cell>
          <cell r="B2328">
            <v>19</v>
          </cell>
          <cell r="E2328" t="str">
            <v>CAUCAGUACHENÉ</v>
          </cell>
          <cell r="F2328">
            <v>19300</v>
          </cell>
          <cell r="H2328" t="str">
            <v>CAUCAGUACHENÉVEREDAS NORORIENTALES</v>
          </cell>
          <cell r="I2328">
            <v>19300002</v>
          </cell>
        </row>
        <row r="2329">
          <cell r="A2329" t="str">
            <v>CAUCA</v>
          </cell>
          <cell r="B2329">
            <v>19</v>
          </cell>
          <cell r="E2329" t="str">
            <v>CAUCAGUACHENÉ</v>
          </cell>
          <cell r="F2329">
            <v>19300</v>
          </cell>
          <cell r="H2329" t="str">
            <v xml:space="preserve">CAUCAGUACHENÉVEREDAS UNIDAS </v>
          </cell>
          <cell r="I2329">
            <v>19300003</v>
          </cell>
        </row>
        <row r="2330">
          <cell r="A2330" t="str">
            <v>CAUCA</v>
          </cell>
          <cell r="B2330">
            <v>19</v>
          </cell>
          <cell r="E2330" t="str">
            <v>CAUCAGUAPI</v>
          </cell>
          <cell r="F2330">
            <v>19318</v>
          </cell>
          <cell r="H2330" t="str">
            <v>CAUCAGUAPIGUAPI</v>
          </cell>
          <cell r="I2330">
            <v>19318000</v>
          </cell>
        </row>
        <row r="2331">
          <cell r="A2331" t="str">
            <v>CAUCA</v>
          </cell>
          <cell r="B2331">
            <v>19</v>
          </cell>
          <cell r="E2331" t="str">
            <v>CAUCAGUAPI</v>
          </cell>
          <cell r="F2331">
            <v>19318</v>
          </cell>
          <cell r="H2331" t="str">
            <v xml:space="preserve">CAUCAGUAPIALFONSO LÓPEZ (BALSITAS) </v>
          </cell>
          <cell r="I2331">
            <v>19318001</v>
          </cell>
        </row>
        <row r="2332">
          <cell r="A2332" t="str">
            <v>CAUCA</v>
          </cell>
          <cell r="B2332">
            <v>19</v>
          </cell>
          <cell r="E2332" t="str">
            <v>CAUCAGUAPI</v>
          </cell>
          <cell r="F2332">
            <v>19318</v>
          </cell>
          <cell r="H2332" t="str">
            <v xml:space="preserve">CAUCAGUAPIBENJAMÍN HERRERA (SAN VICENTE) </v>
          </cell>
          <cell r="I2332">
            <v>19318002</v>
          </cell>
        </row>
        <row r="2333">
          <cell r="A2333" t="str">
            <v>CAUCA</v>
          </cell>
          <cell r="B2333">
            <v>19</v>
          </cell>
          <cell r="E2333" t="str">
            <v>CAUCAGUAPI</v>
          </cell>
          <cell r="F2333">
            <v>19318</v>
          </cell>
          <cell r="H2333" t="str">
            <v xml:space="preserve">CAUCAGUAPICALLELARGA </v>
          </cell>
          <cell r="I2333">
            <v>19318003</v>
          </cell>
        </row>
        <row r="2334">
          <cell r="A2334" t="str">
            <v>CAUCA</v>
          </cell>
          <cell r="B2334">
            <v>19</v>
          </cell>
          <cell r="E2334" t="str">
            <v>CAUCAGUAPI</v>
          </cell>
          <cell r="F2334">
            <v>19318</v>
          </cell>
          <cell r="H2334" t="str">
            <v xml:space="preserve">CAUCAGUAPICONCEPCIÓN DE GUAJUÍ </v>
          </cell>
          <cell r="I2334">
            <v>19318004</v>
          </cell>
        </row>
        <row r="2335">
          <cell r="A2335" t="str">
            <v>CAUCA</v>
          </cell>
          <cell r="B2335">
            <v>19</v>
          </cell>
          <cell r="E2335" t="str">
            <v>CAUCAGUAPI</v>
          </cell>
          <cell r="F2335">
            <v>19318</v>
          </cell>
          <cell r="H2335" t="str">
            <v xml:space="preserve">CAUCAGUAPIEL CARMELO </v>
          </cell>
          <cell r="I2335">
            <v>19318005</v>
          </cell>
        </row>
        <row r="2336">
          <cell r="A2336" t="str">
            <v>CAUCA</v>
          </cell>
          <cell r="B2336">
            <v>19</v>
          </cell>
          <cell r="E2336" t="str">
            <v>CAUCAGUAPI</v>
          </cell>
          <cell r="F2336">
            <v>19318</v>
          </cell>
          <cell r="H2336" t="str">
            <v xml:space="preserve">CAUCAGUAPILA SOLEDAD </v>
          </cell>
          <cell r="I2336">
            <v>19318007</v>
          </cell>
        </row>
        <row r="2337">
          <cell r="A2337" t="str">
            <v>CAUCA</v>
          </cell>
          <cell r="B2337">
            <v>19</v>
          </cell>
          <cell r="E2337" t="str">
            <v>CAUCAGUAPI</v>
          </cell>
          <cell r="F2337">
            <v>19318</v>
          </cell>
          <cell r="H2337" t="str">
            <v>CAUCAGUAPILIMONES</v>
          </cell>
          <cell r="I2337">
            <v>19318008</v>
          </cell>
        </row>
        <row r="2338">
          <cell r="A2338" t="str">
            <v>CAUCA</v>
          </cell>
          <cell r="B2338">
            <v>19</v>
          </cell>
          <cell r="E2338" t="str">
            <v>CAUCAGUAPI</v>
          </cell>
          <cell r="F2338">
            <v>19318</v>
          </cell>
          <cell r="H2338" t="str">
            <v>CAUCAGUAPIOLAYA HERRERA (GUARE)</v>
          </cell>
          <cell r="I2338">
            <v>19318010</v>
          </cell>
        </row>
        <row r="2339">
          <cell r="A2339" t="str">
            <v>CAUCA</v>
          </cell>
          <cell r="B2339">
            <v>19</v>
          </cell>
          <cell r="E2339" t="str">
            <v>CAUCAGUAPI</v>
          </cell>
          <cell r="F2339">
            <v>19318</v>
          </cell>
          <cell r="H2339" t="str">
            <v>CAUCAGUAPIROSARIO</v>
          </cell>
          <cell r="I2339">
            <v>19318011</v>
          </cell>
        </row>
        <row r="2340">
          <cell r="A2340" t="str">
            <v>CAUCA</v>
          </cell>
          <cell r="B2340">
            <v>19</v>
          </cell>
          <cell r="E2340" t="str">
            <v>CAUCAGUAPI</v>
          </cell>
          <cell r="F2340">
            <v>19318</v>
          </cell>
          <cell r="H2340" t="str">
            <v>CAUCAGUAPISAN AGUSTÍN</v>
          </cell>
          <cell r="I2340">
            <v>19318012</v>
          </cell>
        </row>
        <row r="2341">
          <cell r="A2341" t="str">
            <v>CAUCA</v>
          </cell>
          <cell r="B2341">
            <v>19</v>
          </cell>
          <cell r="E2341" t="str">
            <v>CAUCAGUAPI</v>
          </cell>
          <cell r="F2341">
            <v>19318</v>
          </cell>
          <cell r="H2341" t="str">
            <v>CAUCAGUAPISAN ANTONIO DE GUAJUÍ</v>
          </cell>
          <cell r="I2341">
            <v>19318013</v>
          </cell>
        </row>
        <row r="2342">
          <cell r="A2342" t="str">
            <v>CAUCA</v>
          </cell>
          <cell r="B2342">
            <v>19</v>
          </cell>
          <cell r="E2342" t="str">
            <v>CAUCAGUAPI</v>
          </cell>
          <cell r="F2342">
            <v>19318</v>
          </cell>
          <cell r="H2342" t="str">
            <v>CAUCAGUAPISAN FRANCISCO</v>
          </cell>
          <cell r="I2342">
            <v>19318014</v>
          </cell>
        </row>
        <row r="2343">
          <cell r="A2343" t="str">
            <v>CAUCA</v>
          </cell>
          <cell r="B2343">
            <v>19</v>
          </cell>
          <cell r="E2343" t="str">
            <v>CAUCAGUAPI</v>
          </cell>
          <cell r="F2343">
            <v>19318</v>
          </cell>
          <cell r="H2343" t="str">
            <v xml:space="preserve">CAUCAGUAPIURIBE URIBE (EL NARANJO) </v>
          </cell>
          <cell r="I2343">
            <v>19318015</v>
          </cell>
        </row>
        <row r="2344">
          <cell r="A2344" t="str">
            <v>CAUCA</v>
          </cell>
          <cell r="B2344">
            <v>19</v>
          </cell>
          <cell r="E2344" t="str">
            <v>CAUCAGUAPI</v>
          </cell>
          <cell r="F2344">
            <v>19318</v>
          </cell>
          <cell r="H2344" t="str">
            <v xml:space="preserve">CAUCAGUAPIBOCA DE NAPÍ </v>
          </cell>
          <cell r="I2344">
            <v>19318016</v>
          </cell>
        </row>
        <row r="2345">
          <cell r="A2345" t="str">
            <v>CAUCA</v>
          </cell>
          <cell r="B2345">
            <v>19</v>
          </cell>
          <cell r="E2345" t="str">
            <v>CAUCAGUAPI</v>
          </cell>
          <cell r="F2345">
            <v>19318</v>
          </cell>
          <cell r="H2345" t="str">
            <v xml:space="preserve">CAUCAGUAPIEL ATAJO </v>
          </cell>
          <cell r="I2345">
            <v>19318017</v>
          </cell>
        </row>
        <row r="2346">
          <cell r="A2346" t="str">
            <v>CAUCA</v>
          </cell>
          <cell r="B2346">
            <v>19</v>
          </cell>
          <cell r="E2346" t="str">
            <v>CAUCAGUAPI</v>
          </cell>
          <cell r="F2346">
            <v>19318</v>
          </cell>
          <cell r="H2346" t="str">
            <v>CAUCAGUAPILLANTÍN</v>
          </cell>
          <cell r="I2346">
            <v>19318018</v>
          </cell>
        </row>
        <row r="2347">
          <cell r="A2347" t="str">
            <v>CAUCA</v>
          </cell>
          <cell r="B2347">
            <v>19</v>
          </cell>
          <cell r="E2347" t="str">
            <v>CAUCAGUAPI</v>
          </cell>
          <cell r="F2347">
            <v>19318</v>
          </cell>
          <cell r="H2347" t="str">
            <v>CAUCAGUAPISANTA CLARA</v>
          </cell>
          <cell r="I2347">
            <v>19318019</v>
          </cell>
        </row>
        <row r="2348">
          <cell r="A2348" t="str">
            <v>CAUCA</v>
          </cell>
          <cell r="B2348">
            <v>19</v>
          </cell>
          <cell r="E2348" t="str">
            <v>CAUCAGUAPI</v>
          </cell>
          <cell r="F2348">
            <v>19318</v>
          </cell>
          <cell r="H2348" t="str">
            <v>CAUCAGUAPICASCAJERO</v>
          </cell>
          <cell r="I2348">
            <v>19318020</v>
          </cell>
        </row>
        <row r="2349">
          <cell r="A2349" t="str">
            <v>CAUCA</v>
          </cell>
          <cell r="B2349">
            <v>19</v>
          </cell>
          <cell r="E2349" t="str">
            <v>CAUCAGUAPI</v>
          </cell>
          <cell r="F2349">
            <v>19318</v>
          </cell>
          <cell r="H2349" t="str">
            <v xml:space="preserve">CAUCAGUAPICHAMÓN </v>
          </cell>
          <cell r="I2349">
            <v>19318021</v>
          </cell>
        </row>
        <row r="2350">
          <cell r="A2350" t="str">
            <v>CAUCA</v>
          </cell>
          <cell r="B2350">
            <v>19</v>
          </cell>
          <cell r="E2350" t="str">
            <v>CAUCAGUAPI</v>
          </cell>
          <cell r="F2350">
            <v>19318</v>
          </cell>
          <cell r="H2350" t="str">
            <v xml:space="preserve">CAUCAGUAPICHANZARÁ </v>
          </cell>
          <cell r="I2350">
            <v>19318022</v>
          </cell>
        </row>
        <row r="2351">
          <cell r="A2351" t="str">
            <v>CAUCA</v>
          </cell>
          <cell r="B2351">
            <v>19</v>
          </cell>
          <cell r="E2351" t="str">
            <v>CAUCAGUAPI</v>
          </cell>
          <cell r="F2351">
            <v>19318</v>
          </cell>
          <cell r="H2351" t="str">
            <v>CAUCAGUAPILAS JUNTA</v>
          </cell>
          <cell r="I2351">
            <v>19318023</v>
          </cell>
        </row>
        <row r="2352">
          <cell r="A2352" t="str">
            <v>CAUCA</v>
          </cell>
          <cell r="B2352">
            <v>19</v>
          </cell>
          <cell r="E2352" t="str">
            <v>CAUCAGUAPI</v>
          </cell>
          <cell r="F2352">
            <v>19318</v>
          </cell>
          <cell r="H2352" t="str">
            <v>CAUCAGUAPIQUIROGA</v>
          </cell>
          <cell r="I2352">
            <v>19318024</v>
          </cell>
        </row>
        <row r="2353">
          <cell r="A2353" t="str">
            <v>CAUCA</v>
          </cell>
          <cell r="B2353">
            <v>19</v>
          </cell>
          <cell r="E2353" t="str">
            <v>CAUCAGUAPI</v>
          </cell>
          <cell r="F2353">
            <v>19318</v>
          </cell>
          <cell r="H2353" t="str">
            <v xml:space="preserve">CAUCAGUAPICHUARE </v>
          </cell>
          <cell r="I2353">
            <v>19318025</v>
          </cell>
        </row>
        <row r="2354">
          <cell r="A2354" t="str">
            <v>CAUCA</v>
          </cell>
          <cell r="B2354">
            <v>19</v>
          </cell>
          <cell r="E2354" t="str">
            <v>CAUCAGUAPI</v>
          </cell>
          <cell r="F2354">
            <v>19318</v>
          </cell>
          <cell r="H2354" t="str">
            <v>CAUCAGUAPISAN JOSÉ DE GUAPI</v>
          </cell>
          <cell r="I2354">
            <v>19318026</v>
          </cell>
        </row>
        <row r="2355">
          <cell r="A2355" t="str">
            <v>CAUCA</v>
          </cell>
          <cell r="B2355">
            <v>19</v>
          </cell>
          <cell r="E2355" t="str">
            <v>CAUCAGUAPI</v>
          </cell>
          <cell r="F2355">
            <v>19318</v>
          </cell>
          <cell r="H2355" t="str">
            <v>CAUCAGUAPIBELÉN</v>
          </cell>
          <cell r="I2355">
            <v>19318027</v>
          </cell>
        </row>
        <row r="2356">
          <cell r="A2356" t="str">
            <v>CAUCA</v>
          </cell>
          <cell r="B2356">
            <v>19</v>
          </cell>
          <cell r="E2356" t="str">
            <v xml:space="preserve">CAUCAINZA </v>
          </cell>
          <cell r="F2356">
            <v>19355</v>
          </cell>
          <cell r="H2356" t="str">
            <v xml:space="preserve">CAUCAINZA INZÁ </v>
          </cell>
          <cell r="I2356">
            <v>19355000</v>
          </cell>
        </row>
        <row r="2357">
          <cell r="A2357" t="str">
            <v>CAUCA</v>
          </cell>
          <cell r="B2357">
            <v>19</v>
          </cell>
          <cell r="E2357" t="str">
            <v xml:space="preserve">CAUCAINZA </v>
          </cell>
          <cell r="F2357">
            <v>19355</v>
          </cell>
          <cell r="H2357" t="str">
            <v xml:space="preserve">CAUCAINZA CALDERAS </v>
          </cell>
          <cell r="I2357">
            <v>19355001</v>
          </cell>
        </row>
        <row r="2358">
          <cell r="A2358" t="str">
            <v>CAUCA</v>
          </cell>
          <cell r="B2358">
            <v>19</v>
          </cell>
          <cell r="E2358" t="str">
            <v xml:space="preserve">CAUCAINZA </v>
          </cell>
          <cell r="F2358">
            <v>19355</v>
          </cell>
          <cell r="H2358" t="str">
            <v xml:space="preserve">CAUCAINZA PEDREGAL </v>
          </cell>
          <cell r="I2358">
            <v>19355002</v>
          </cell>
        </row>
        <row r="2359">
          <cell r="A2359" t="str">
            <v>CAUCA</v>
          </cell>
          <cell r="B2359">
            <v>19</v>
          </cell>
          <cell r="E2359" t="str">
            <v xml:space="preserve">CAUCAINZA </v>
          </cell>
          <cell r="F2359">
            <v>19355</v>
          </cell>
          <cell r="H2359" t="str">
            <v>CAUCAINZA PUERTO VALENCIA</v>
          </cell>
          <cell r="I2359">
            <v>19355003</v>
          </cell>
        </row>
        <row r="2360">
          <cell r="A2360" t="str">
            <v>CAUCA</v>
          </cell>
          <cell r="B2360">
            <v>19</v>
          </cell>
          <cell r="E2360" t="str">
            <v xml:space="preserve">CAUCAINZA </v>
          </cell>
          <cell r="F2360">
            <v>19355</v>
          </cell>
          <cell r="H2360" t="str">
            <v xml:space="preserve">CAUCAINZA SAN ANDRÉS </v>
          </cell>
          <cell r="I2360">
            <v>19355004</v>
          </cell>
        </row>
        <row r="2361">
          <cell r="A2361" t="str">
            <v>CAUCA</v>
          </cell>
          <cell r="B2361">
            <v>19</v>
          </cell>
          <cell r="E2361" t="str">
            <v xml:space="preserve">CAUCAINZA </v>
          </cell>
          <cell r="F2361">
            <v>19355</v>
          </cell>
          <cell r="H2361" t="str">
            <v xml:space="preserve">CAUCAINZA SAN JOSÉ </v>
          </cell>
          <cell r="I2361">
            <v>19355005</v>
          </cell>
        </row>
        <row r="2362">
          <cell r="A2362" t="str">
            <v>CAUCA</v>
          </cell>
          <cell r="B2362">
            <v>19</v>
          </cell>
          <cell r="E2362" t="str">
            <v xml:space="preserve">CAUCAINZA </v>
          </cell>
          <cell r="F2362">
            <v>19355</v>
          </cell>
          <cell r="H2362" t="str">
            <v xml:space="preserve">CAUCAINZA SANTA ROSA </v>
          </cell>
          <cell r="I2362">
            <v>19355006</v>
          </cell>
        </row>
        <row r="2363">
          <cell r="A2363" t="str">
            <v>CAUCA</v>
          </cell>
          <cell r="B2363">
            <v>19</v>
          </cell>
          <cell r="E2363" t="str">
            <v xml:space="preserve">CAUCAINZA </v>
          </cell>
          <cell r="F2363">
            <v>19355</v>
          </cell>
          <cell r="H2363" t="str">
            <v xml:space="preserve">CAUCAINZA TOPA </v>
          </cell>
          <cell r="I2363">
            <v>19355007</v>
          </cell>
        </row>
        <row r="2364">
          <cell r="A2364" t="str">
            <v>CAUCA</v>
          </cell>
          <cell r="B2364">
            <v>19</v>
          </cell>
          <cell r="E2364" t="str">
            <v xml:space="preserve">CAUCAINZA </v>
          </cell>
          <cell r="F2364">
            <v>19355</v>
          </cell>
          <cell r="H2364" t="str">
            <v>CAUCAINZA TUMBICHUCUE</v>
          </cell>
          <cell r="I2364">
            <v>19355008</v>
          </cell>
        </row>
        <row r="2365">
          <cell r="A2365" t="str">
            <v>CAUCA</v>
          </cell>
          <cell r="B2365">
            <v>19</v>
          </cell>
          <cell r="E2365" t="str">
            <v xml:space="preserve">CAUCAINZA </v>
          </cell>
          <cell r="F2365">
            <v>19355</v>
          </cell>
          <cell r="H2365" t="str">
            <v>CAUCAINZA TURMINÁ</v>
          </cell>
          <cell r="I2365">
            <v>19355009</v>
          </cell>
        </row>
        <row r="2366">
          <cell r="A2366" t="str">
            <v>CAUCA</v>
          </cell>
          <cell r="B2366">
            <v>19</v>
          </cell>
          <cell r="E2366" t="str">
            <v xml:space="preserve">CAUCAINZA </v>
          </cell>
          <cell r="F2366">
            <v>19355</v>
          </cell>
          <cell r="H2366" t="str">
            <v xml:space="preserve">CAUCAINZA SANTA TERESA </v>
          </cell>
          <cell r="I2366">
            <v>19355010</v>
          </cell>
        </row>
        <row r="2367">
          <cell r="A2367" t="str">
            <v>CAUCA</v>
          </cell>
          <cell r="B2367">
            <v>19</v>
          </cell>
          <cell r="E2367" t="str">
            <v xml:space="preserve">CAUCAINZA </v>
          </cell>
          <cell r="F2367">
            <v>19355</v>
          </cell>
          <cell r="H2367" t="str">
            <v xml:space="preserve">CAUCAINZA GUANACAS </v>
          </cell>
          <cell r="I2367">
            <v>19355011</v>
          </cell>
        </row>
        <row r="2368">
          <cell r="A2368" t="str">
            <v>CAUCA</v>
          </cell>
          <cell r="B2368">
            <v>19</v>
          </cell>
          <cell r="E2368" t="str">
            <v xml:space="preserve">CAUCAINZA </v>
          </cell>
          <cell r="F2368">
            <v>19355</v>
          </cell>
          <cell r="H2368" t="str">
            <v>CAUCAINZA CARMEN DE VIBORAL</v>
          </cell>
          <cell r="I2368">
            <v>19355012</v>
          </cell>
        </row>
        <row r="2369">
          <cell r="A2369" t="str">
            <v>CAUCA</v>
          </cell>
          <cell r="B2369">
            <v>19</v>
          </cell>
          <cell r="E2369" t="str">
            <v xml:space="preserve">CAUCAINZA </v>
          </cell>
          <cell r="F2369">
            <v>19355</v>
          </cell>
          <cell r="H2369" t="str">
            <v>CAUCAINZA LOS ALPES</v>
          </cell>
          <cell r="I2369">
            <v>19355013</v>
          </cell>
        </row>
        <row r="2370">
          <cell r="A2370" t="str">
            <v>CAUCA</v>
          </cell>
          <cell r="B2370">
            <v>19</v>
          </cell>
          <cell r="E2370" t="str">
            <v xml:space="preserve">CAUCAINZA </v>
          </cell>
          <cell r="F2370">
            <v>19355</v>
          </cell>
          <cell r="H2370" t="str">
            <v xml:space="preserve">CAUCAINZA SAN MIGUEL </v>
          </cell>
          <cell r="I2370">
            <v>19355014</v>
          </cell>
        </row>
        <row r="2371">
          <cell r="A2371" t="str">
            <v>CAUCA</v>
          </cell>
          <cell r="B2371">
            <v>19</v>
          </cell>
          <cell r="E2371" t="str">
            <v xml:space="preserve">CAUCAINZA </v>
          </cell>
          <cell r="F2371">
            <v>19355</v>
          </cell>
          <cell r="H2371" t="str">
            <v>CAUCAINZA SEGOVIA</v>
          </cell>
          <cell r="I2371">
            <v>19355015</v>
          </cell>
        </row>
        <row r="2372">
          <cell r="A2372" t="str">
            <v>CAUCA</v>
          </cell>
          <cell r="B2372">
            <v>19</v>
          </cell>
          <cell r="E2372" t="str">
            <v>CAUCAJAMBALO</v>
          </cell>
          <cell r="F2372">
            <v>19364</v>
          </cell>
          <cell r="H2372" t="str">
            <v>CAUCAJAMBALOJAMBALÓ</v>
          </cell>
          <cell r="I2372">
            <v>19364000</v>
          </cell>
        </row>
        <row r="2373">
          <cell r="A2373" t="str">
            <v>CAUCA</v>
          </cell>
          <cell r="B2373">
            <v>19</v>
          </cell>
          <cell r="E2373" t="str">
            <v>CAUCAJAMBALO</v>
          </cell>
          <cell r="F2373">
            <v>19364</v>
          </cell>
          <cell r="H2373" t="str">
            <v xml:space="preserve">CAUCAJAMBALOLA MARÍA (EL TRAPICHE) </v>
          </cell>
          <cell r="I2373">
            <v>19364001</v>
          </cell>
        </row>
        <row r="2374">
          <cell r="A2374" t="str">
            <v>CAUCA</v>
          </cell>
          <cell r="B2374">
            <v>19</v>
          </cell>
          <cell r="E2374" t="str">
            <v>CAUCAJAMBALO</v>
          </cell>
          <cell r="F2374">
            <v>19364</v>
          </cell>
          <cell r="H2374" t="str">
            <v>CAUCAJAMBALOLA MINA</v>
          </cell>
          <cell r="I2374">
            <v>19364002</v>
          </cell>
        </row>
        <row r="2375">
          <cell r="A2375" t="str">
            <v>CAUCA</v>
          </cell>
          <cell r="B2375">
            <v>19</v>
          </cell>
          <cell r="E2375" t="str">
            <v>CAUCAJAMBALO</v>
          </cell>
          <cell r="F2375">
            <v>19364</v>
          </cell>
          <cell r="H2375" t="str">
            <v xml:space="preserve">CAUCAJAMBALOLOMA REDONDA </v>
          </cell>
          <cell r="I2375">
            <v>19364003</v>
          </cell>
        </row>
        <row r="2376">
          <cell r="A2376" t="str">
            <v>CAUCA</v>
          </cell>
          <cell r="B2376">
            <v>19</v>
          </cell>
          <cell r="E2376" t="str">
            <v>CAUCAJAMBALO</v>
          </cell>
          <cell r="F2376">
            <v>19364</v>
          </cell>
          <cell r="H2376" t="str">
            <v>CAUCAJAMBALOVALLES HONDOS</v>
          </cell>
          <cell r="I2376">
            <v>19364004</v>
          </cell>
        </row>
        <row r="2377">
          <cell r="A2377" t="str">
            <v>CAUCA</v>
          </cell>
          <cell r="B2377">
            <v>19</v>
          </cell>
          <cell r="E2377" t="str">
            <v>CAUCAJAMBALO</v>
          </cell>
          <cell r="F2377">
            <v>19364</v>
          </cell>
          <cell r="H2377" t="str">
            <v xml:space="preserve">CAUCAJAMBALOLA ESPERANZA </v>
          </cell>
          <cell r="I2377">
            <v>19364005</v>
          </cell>
        </row>
        <row r="2378">
          <cell r="A2378" t="str">
            <v>CAUCA</v>
          </cell>
          <cell r="B2378">
            <v>19</v>
          </cell>
          <cell r="E2378" t="str">
            <v>CAUCAJAMBALO</v>
          </cell>
          <cell r="F2378">
            <v>19364</v>
          </cell>
          <cell r="H2378" t="str">
            <v>CAUCAJAMBALOLOMA GRUESA</v>
          </cell>
          <cell r="I2378">
            <v>19364006</v>
          </cell>
        </row>
        <row r="2379">
          <cell r="A2379" t="str">
            <v>CAUCA</v>
          </cell>
          <cell r="B2379">
            <v>19</v>
          </cell>
          <cell r="E2379" t="str">
            <v>CAUCALA SIERRA</v>
          </cell>
          <cell r="F2379">
            <v>19392</v>
          </cell>
          <cell r="H2379" t="str">
            <v>CAUCALA SIERRALA SIERRA</v>
          </cell>
          <cell r="I2379">
            <v>19392000</v>
          </cell>
        </row>
        <row r="2380">
          <cell r="A2380" t="str">
            <v>CAUCA</v>
          </cell>
          <cell r="B2380">
            <v>19</v>
          </cell>
          <cell r="E2380" t="str">
            <v>CAUCALA SIERRA</v>
          </cell>
          <cell r="F2380">
            <v>19392</v>
          </cell>
          <cell r="H2380" t="str">
            <v>CAUCALA SIERRALA CUCHILLA</v>
          </cell>
          <cell r="I2380">
            <v>19392005</v>
          </cell>
        </row>
        <row r="2381">
          <cell r="A2381" t="str">
            <v>CAUCA</v>
          </cell>
          <cell r="B2381">
            <v>19</v>
          </cell>
          <cell r="E2381" t="str">
            <v>CAUCALA VEGA</v>
          </cell>
          <cell r="F2381">
            <v>19397</v>
          </cell>
          <cell r="H2381" t="str">
            <v>CAUCALA VEGALA VEGA</v>
          </cell>
          <cell r="I2381">
            <v>19397000</v>
          </cell>
        </row>
        <row r="2382">
          <cell r="A2382" t="str">
            <v>CAUCA</v>
          </cell>
          <cell r="B2382">
            <v>19</v>
          </cell>
          <cell r="E2382" t="str">
            <v>CAUCALA VEGA</v>
          </cell>
          <cell r="F2382">
            <v>19397</v>
          </cell>
          <cell r="H2382" t="str">
            <v xml:space="preserve">CAUCALA VEGAALTAMIRA </v>
          </cell>
          <cell r="I2382">
            <v>19397001</v>
          </cell>
        </row>
        <row r="2383">
          <cell r="A2383" t="str">
            <v>CAUCA</v>
          </cell>
          <cell r="B2383">
            <v>19</v>
          </cell>
          <cell r="E2383" t="str">
            <v>CAUCALA VEGA</v>
          </cell>
          <cell r="F2383">
            <v>19397</v>
          </cell>
          <cell r="H2383" t="str">
            <v xml:space="preserve">CAUCALA VEGAARBELA </v>
          </cell>
          <cell r="I2383">
            <v>19397002</v>
          </cell>
        </row>
        <row r="2384">
          <cell r="A2384" t="str">
            <v>CAUCA</v>
          </cell>
          <cell r="B2384">
            <v>19</v>
          </cell>
          <cell r="E2384" t="str">
            <v>CAUCALA VEGA</v>
          </cell>
          <cell r="F2384">
            <v>19397</v>
          </cell>
          <cell r="H2384" t="str">
            <v>CAUCALA VEGAEL DIVISO</v>
          </cell>
          <cell r="I2384">
            <v>19397003</v>
          </cell>
        </row>
        <row r="2385">
          <cell r="A2385" t="str">
            <v>CAUCA</v>
          </cell>
          <cell r="B2385">
            <v>19</v>
          </cell>
          <cell r="E2385" t="str">
            <v>CAUCALA VEGA</v>
          </cell>
          <cell r="F2385">
            <v>19397</v>
          </cell>
          <cell r="H2385" t="str">
            <v>CAUCALA VEGAEL PALMAR</v>
          </cell>
          <cell r="I2385">
            <v>19397004</v>
          </cell>
        </row>
        <row r="2386">
          <cell r="A2386" t="str">
            <v>CAUCA</v>
          </cell>
          <cell r="B2386">
            <v>19</v>
          </cell>
          <cell r="E2386" t="str">
            <v>CAUCALA VEGA</v>
          </cell>
          <cell r="F2386">
            <v>19397</v>
          </cell>
          <cell r="H2386" t="str">
            <v xml:space="preserve">CAUCALA VEGAGUACHICONO </v>
          </cell>
          <cell r="I2386">
            <v>19397005</v>
          </cell>
        </row>
        <row r="2387">
          <cell r="A2387" t="str">
            <v>CAUCA</v>
          </cell>
          <cell r="B2387">
            <v>19</v>
          </cell>
          <cell r="E2387" t="str">
            <v>CAUCALA VEGA</v>
          </cell>
          <cell r="F2387">
            <v>19397</v>
          </cell>
          <cell r="H2387" t="str">
            <v xml:space="preserve">CAUCALA VEGALOS UVOS </v>
          </cell>
          <cell r="I2387">
            <v>19397006</v>
          </cell>
        </row>
        <row r="2388">
          <cell r="A2388" t="str">
            <v>CAUCA</v>
          </cell>
          <cell r="B2388">
            <v>19</v>
          </cell>
          <cell r="E2388" t="str">
            <v>CAUCALA VEGA</v>
          </cell>
          <cell r="F2388">
            <v>19397</v>
          </cell>
          <cell r="H2388" t="str">
            <v>CAUCALA VEGAPANCITARÁ</v>
          </cell>
          <cell r="I2388">
            <v>19397007</v>
          </cell>
        </row>
        <row r="2389">
          <cell r="A2389" t="str">
            <v>CAUCA</v>
          </cell>
          <cell r="B2389">
            <v>19</v>
          </cell>
          <cell r="E2389" t="str">
            <v>CAUCALA VEGA</v>
          </cell>
          <cell r="F2389">
            <v>19397</v>
          </cell>
          <cell r="H2389" t="str">
            <v xml:space="preserve">CAUCALA VEGAPLACER </v>
          </cell>
          <cell r="I2389">
            <v>19397008</v>
          </cell>
        </row>
        <row r="2390">
          <cell r="A2390" t="str">
            <v>CAUCA</v>
          </cell>
          <cell r="B2390">
            <v>19</v>
          </cell>
          <cell r="E2390" t="str">
            <v>CAUCALA VEGA</v>
          </cell>
          <cell r="F2390">
            <v>19397</v>
          </cell>
          <cell r="H2390" t="str">
            <v xml:space="preserve">CAUCALA VEGASAN MIGUEL </v>
          </cell>
          <cell r="I2390">
            <v>19397009</v>
          </cell>
        </row>
        <row r="2391">
          <cell r="A2391" t="str">
            <v>CAUCA</v>
          </cell>
          <cell r="B2391">
            <v>19</v>
          </cell>
          <cell r="E2391" t="str">
            <v>CAUCALA VEGA</v>
          </cell>
          <cell r="F2391">
            <v>19397</v>
          </cell>
          <cell r="H2391" t="str">
            <v>CAUCALA VEGASANTA BÁRBARA</v>
          </cell>
          <cell r="I2391">
            <v>19397010</v>
          </cell>
        </row>
        <row r="2392">
          <cell r="A2392" t="str">
            <v>CAUCA</v>
          </cell>
          <cell r="B2392">
            <v>19</v>
          </cell>
          <cell r="E2392" t="str">
            <v>CAUCALA VEGA</v>
          </cell>
          <cell r="F2392">
            <v>19397</v>
          </cell>
          <cell r="H2392" t="str">
            <v>CAUCALA VEGASANTA JUANA</v>
          </cell>
          <cell r="I2392">
            <v>19397011</v>
          </cell>
        </row>
        <row r="2393">
          <cell r="A2393" t="str">
            <v>CAUCA</v>
          </cell>
          <cell r="B2393">
            <v>19</v>
          </cell>
          <cell r="E2393" t="str">
            <v>CAUCALA VEGA</v>
          </cell>
          <cell r="F2393">
            <v>19397</v>
          </cell>
          <cell r="H2393" t="str">
            <v>CAUCALA VEGAALBANIA</v>
          </cell>
          <cell r="I2393">
            <v>19397012</v>
          </cell>
        </row>
        <row r="2394">
          <cell r="A2394" t="str">
            <v>CAUCA</v>
          </cell>
          <cell r="B2394">
            <v>19</v>
          </cell>
          <cell r="E2394" t="str">
            <v>CAUCALA VEGA</v>
          </cell>
          <cell r="F2394">
            <v>19397</v>
          </cell>
          <cell r="H2394" t="str">
            <v xml:space="preserve">CAUCALA VEGACHAUPILOMA </v>
          </cell>
          <cell r="I2394">
            <v>19397013</v>
          </cell>
        </row>
        <row r="2395">
          <cell r="A2395" t="str">
            <v>CAUCA</v>
          </cell>
          <cell r="B2395">
            <v>19</v>
          </cell>
          <cell r="E2395" t="str">
            <v>CAUCALA VEGA</v>
          </cell>
          <cell r="F2395">
            <v>19397</v>
          </cell>
          <cell r="H2395" t="str">
            <v>CAUCALA VEGADOMINICAL</v>
          </cell>
          <cell r="I2395">
            <v>19397014</v>
          </cell>
        </row>
        <row r="2396">
          <cell r="A2396" t="str">
            <v>CAUCA</v>
          </cell>
          <cell r="B2396">
            <v>19</v>
          </cell>
          <cell r="E2396" t="str">
            <v>CAUCALA VEGA</v>
          </cell>
          <cell r="F2396">
            <v>19397</v>
          </cell>
          <cell r="H2396" t="str">
            <v xml:space="preserve">CAUCALA VEGALA CARRERA </v>
          </cell>
          <cell r="I2396">
            <v>19397015</v>
          </cell>
        </row>
        <row r="2397">
          <cell r="A2397" t="str">
            <v>CAUCA</v>
          </cell>
          <cell r="B2397">
            <v>19</v>
          </cell>
          <cell r="E2397" t="str">
            <v>CAUCALA VEGA</v>
          </cell>
          <cell r="F2397">
            <v>19397</v>
          </cell>
          <cell r="H2397" t="str">
            <v xml:space="preserve">CAUCALA VEGALOS CIRUELOS </v>
          </cell>
          <cell r="I2397">
            <v>19397016</v>
          </cell>
        </row>
        <row r="2398">
          <cell r="A2398" t="str">
            <v>CAUCA</v>
          </cell>
          <cell r="B2398">
            <v>19</v>
          </cell>
          <cell r="E2398" t="str">
            <v>CAUCALA VEGA</v>
          </cell>
          <cell r="F2398">
            <v>19397</v>
          </cell>
          <cell r="H2398" t="str">
            <v>CAUCALA VEGAVILLA MARÍA</v>
          </cell>
          <cell r="I2398">
            <v>19397017</v>
          </cell>
        </row>
        <row r="2399">
          <cell r="A2399" t="str">
            <v>CAUCA</v>
          </cell>
          <cell r="B2399">
            <v>19</v>
          </cell>
          <cell r="E2399" t="str">
            <v>CAUCALA VEGA</v>
          </cell>
          <cell r="F2399">
            <v>19397</v>
          </cell>
          <cell r="H2399" t="str">
            <v>CAUCALA VEGABARBILLAS</v>
          </cell>
          <cell r="I2399">
            <v>19397018</v>
          </cell>
        </row>
        <row r="2400">
          <cell r="A2400" t="str">
            <v>CAUCA</v>
          </cell>
          <cell r="B2400">
            <v>19</v>
          </cell>
          <cell r="E2400" t="str">
            <v>CAUCALA VEGA</v>
          </cell>
          <cell r="F2400">
            <v>19397</v>
          </cell>
          <cell r="H2400" t="str">
            <v xml:space="preserve">CAUCALA VEGASANTA RITA </v>
          </cell>
          <cell r="I2400">
            <v>19397019</v>
          </cell>
        </row>
        <row r="2401">
          <cell r="A2401" t="str">
            <v>CAUCA</v>
          </cell>
          <cell r="B2401">
            <v>19</v>
          </cell>
          <cell r="E2401" t="str">
            <v>CAUCALOPEZ</v>
          </cell>
          <cell r="F2401">
            <v>19418</v>
          </cell>
          <cell r="H2401" t="str">
            <v>CAUCALOPEZMICAY</v>
          </cell>
          <cell r="I2401">
            <v>19418000</v>
          </cell>
        </row>
        <row r="2402">
          <cell r="A2402" t="str">
            <v>CAUCA</v>
          </cell>
          <cell r="B2402">
            <v>19</v>
          </cell>
          <cell r="E2402" t="str">
            <v>CAUCALOPEZ</v>
          </cell>
          <cell r="F2402">
            <v>19418</v>
          </cell>
          <cell r="H2402" t="str">
            <v>CAUCALOPEZAGUA CLARA (GOLONDRO)</v>
          </cell>
          <cell r="I2402">
            <v>19418001</v>
          </cell>
        </row>
        <row r="2403">
          <cell r="A2403" t="str">
            <v>CAUCA</v>
          </cell>
          <cell r="B2403">
            <v>19</v>
          </cell>
          <cell r="E2403" t="str">
            <v>CAUCALOPEZ</v>
          </cell>
          <cell r="F2403">
            <v>19418</v>
          </cell>
          <cell r="H2403" t="str">
            <v xml:space="preserve">CAUCALOPEZALTO DE CHUARE </v>
          </cell>
          <cell r="I2403">
            <v>19418002</v>
          </cell>
        </row>
        <row r="2404">
          <cell r="A2404" t="str">
            <v>CAUCA</v>
          </cell>
          <cell r="B2404">
            <v>19</v>
          </cell>
          <cell r="E2404" t="str">
            <v>CAUCALOPEZ</v>
          </cell>
          <cell r="F2404">
            <v>19418</v>
          </cell>
          <cell r="H2404" t="str">
            <v>CAUCALOPEZEL PLAYÓN (SIGUÍ)</v>
          </cell>
          <cell r="I2404">
            <v>19418003</v>
          </cell>
        </row>
        <row r="2405">
          <cell r="A2405" t="str">
            <v>CAUCA</v>
          </cell>
          <cell r="B2405">
            <v>19</v>
          </cell>
          <cell r="E2405" t="str">
            <v>CAUCALOPEZ</v>
          </cell>
          <cell r="F2405">
            <v>19418</v>
          </cell>
          <cell r="H2405" t="str">
            <v>CAUCALOPEZEL TRAPICHE</v>
          </cell>
          <cell r="I2405">
            <v>19418004</v>
          </cell>
        </row>
        <row r="2406">
          <cell r="A2406" t="str">
            <v>CAUCA</v>
          </cell>
          <cell r="B2406">
            <v>19</v>
          </cell>
          <cell r="E2406" t="str">
            <v>CAUCALOPEZ</v>
          </cell>
          <cell r="F2406">
            <v>19418</v>
          </cell>
          <cell r="H2406" t="str">
            <v xml:space="preserve">CAUCALOPEZGUAYABAL </v>
          </cell>
          <cell r="I2406">
            <v>19418005</v>
          </cell>
        </row>
        <row r="2407">
          <cell r="A2407" t="str">
            <v>CAUCA</v>
          </cell>
          <cell r="B2407">
            <v>19</v>
          </cell>
          <cell r="E2407" t="str">
            <v>CAUCALOPEZ</v>
          </cell>
          <cell r="F2407">
            <v>19418</v>
          </cell>
          <cell r="H2407" t="str">
            <v xml:space="preserve">CAUCALOPEZJOLÍ </v>
          </cell>
          <cell r="I2407">
            <v>19418006</v>
          </cell>
        </row>
        <row r="2408">
          <cell r="A2408" t="str">
            <v>CAUCA</v>
          </cell>
          <cell r="B2408">
            <v>19</v>
          </cell>
          <cell r="E2408" t="str">
            <v>CAUCALOPEZ</v>
          </cell>
          <cell r="F2408">
            <v>19418</v>
          </cell>
          <cell r="H2408" t="str">
            <v>CAUCALOPEZLA CONCEPCIÓN</v>
          </cell>
          <cell r="I2408">
            <v>19418007</v>
          </cell>
        </row>
        <row r="2409">
          <cell r="A2409" t="str">
            <v>CAUCA</v>
          </cell>
          <cell r="B2409">
            <v>19</v>
          </cell>
          <cell r="E2409" t="str">
            <v>CAUCALOPEZ</v>
          </cell>
          <cell r="F2409">
            <v>19418</v>
          </cell>
          <cell r="H2409" t="str">
            <v xml:space="preserve">CAUCALOPEZLA SAGRADA FAMILIA </v>
          </cell>
          <cell r="I2409">
            <v>19418008</v>
          </cell>
        </row>
        <row r="2410">
          <cell r="A2410" t="str">
            <v>CAUCA</v>
          </cell>
          <cell r="B2410">
            <v>19</v>
          </cell>
          <cell r="E2410" t="str">
            <v>CAUCALOPEZ</v>
          </cell>
          <cell r="F2410">
            <v>19418</v>
          </cell>
          <cell r="H2410" t="str">
            <v>CAUCALOPEZNOANAMITO</v>
          </cell>
          <cell r="I2410">
            <v>19418009</v>
          </cell>
        </row>
        <row r="2411">
          <cell r="A2411" t="str">
            <v>CAUCA</v>
          </cell>
          <cell r="B2411">
            <v>19</v>
          </cell>
          <cell r="E2411" t="str">
            <v>CAUCALOPEZ</v>
          </cell>
          <cell r="F2411">
            <v>19418</v>
          </cell>
          <cell r="H2411" t="str">
            <v xml:space="preserve">CAUCALOPEZPLAYA GRANDE </v>
          </cell>
          <cell r="I2411">
            <v>19418010</v>
          </cell>
        </row>
        <row r="2412">
          <cell r="A2412" t="str">
            <v>CAUCA</v>
          </cell>
          <cell r="B2412">
            <v>19</v>
          </cell>
          <cell r="E2412" t="str">
            <v>CAUCALOPEZ</v>
          </cell>
          <cell r="F2412">
            <v>19418</v>
          </cell>
          <cell r="H2412" t="str">
            <v xml:space="preserve">CAUCALOPEZRÍO MAYA (DOS QUEBRADAS) </v>
          </cell>
          <cell r="I2412">
            <v>19418011</v>
          </cell>
        </row>
        <row r="2413">
          <cell r="A2413" t="str">
            <v>CAUCA</v>
          </cell>
          <cell r="B2413">
            <v>19</v>
          </cell>
          <cell r="E2413" t="str">
            <v>CAUCALOPEZ</v>
          </cell>
          <cell r="F2413">
            <v>19418</v>
          </cell>
          <cell r="H2413" t="str">
            <v>CAUCALOPEZSAN ANTONIO DE CHUARE</v>
          </cell>
          <cell r="I2413">
            <v>19418012</v>
          </cell>
        </row>
        <row r="2414">
          <cell r="A2414" t="str">
            <v>CAUCA</v>
          </cell>
          <cell r="B2414">
            <v>19</v>
          </cell>
          <cell r="E2414" t="str">
            <v>CAUCALOPEZ</v>
          </cell>
          <cell r="F2414">
            <v>19418</v>
          </cell>
          <cell r="H2414" t="str">
            <v>CAUCALOPEZSAN BARTOLO</v>
          </cell>
          <cell r="I2414">
            <v>19418013</v>
          </cell>
        </row>
        <row r="2415">
          <cell r="A2415" t="str">
            <v>CAUCA</v>
          </cell>
          <cell r="B2415">
            <v>19</v>
          </cell>
          <cell r="E2415" t="str">
            <v>CAUCALOPEZ</v>
          </cell>
          <cell r="F2415">
            <v>19418</v>
          </cell>
          <cell r="H2415" t="str">
            <v xml:space="preserve">CAUCALOPEZSAN FERNANDO </v>
          </cell>
          <cell r="I2415">
            <v>19418014</v>
          </cell>
        </row>
        <row r="2416">
          <cell r="A2416" t="str">
            <v>CAUCA</v>
          </cell>
          <cell r="B2416">
            <v>19</v>
          </cell>
          <cell r="E2416" t="str">
            <v>CAUCALOPEZ</v>
          </cell>
          <cell r="F2416">
            <v>19418</v>
          </cell>
          <cell r="H2416" t="str">
            <v xml:space="preserve">CAUCALOPEZSAN ISIDRO </v>
          </cell>
          <cell r="I2416">
            <v>19418015</v>
          </cell>
        </row>
        <row r="2417">
          <cell r="A2417" t="str">
            <v>CAUCA</v>
          </cell>
          <cell r="B2417">
            <v>19</v>
          </cell>
          <cell r="E2417" t="str">
            <v>CAUCALOPEZ</v>
          </cell>
          <cell r="F2417">
            <v>19418</v>
          </cell>
          <cell r="H2417" t="str">
            <v>CAUCALOPEZSAN PEDRO DE NAYA</v>
          </cell>
          <cell r="I2417">
            <v>19418016</v>
          </cell>
        </row>
        <row r="2418">
          <cell r="A2418" t="str">
            <v>CAUCA</v>
          </cell>
          <cell r="B2418">
            <v>19</v>
          </cell>
          <cell r="E2418" t="str">
            <v>CAUCALOPEZ</v>
          </cell>
          <cell r="F2418">
            <v>19418</v>
          </cell>
          <cell r="H2418" t="str">
            <v>CAUCALOPEZSANTA ANA</v>
          </cell>
          <cell r="I2418">
            <v>19418017</v>
          </cell>
        </row>
        <row r="2419">
          <cell r="A2419" t="str">
            <v>CAUCA</v>
          </cell>
          <cell r="B2419">
            <v>19</v>
          </cell>
          <cell r="E2419" t="str">
            <v>CAUCALOPEZ</v>
          </cell>
          <cell r="F2419">
            <v>19418</v>
          </cell>
          <cell r="H2419" t="str">
            <v>CAUCALOPEZTAPARAL</v>
          </cell>
          <cell r="I2419">
            <v>19418018</v>
          </cell>
        </row>
        <row r="2420">
          <cell r="A2420" t="str">
            <v>CAUCA</v>
          </cell>
          <cell r="B2420">
            <v>19</v>
          </cell>
          <cell r="E2420" t="str">
            <v>CAUCALOPEZ</v>
          </cell>
          <cell r="F2420">
            <v>19418</v>
          </cell>
          <cell r="H2420" t="str">
            <v xml:space="preserve">CAUCALOPEZZARAGOZA </v>
          </cell>
          <cell r="I2420">
            <v>19418019</v>
          </cell>
        </row>
        <row r="2421">
          <cell r="A2421" t="str">
            <v>CAUCA</v>
          </cell>
          <cell r="B2421">
            <v>19</v>
          </cell>
          <cell r="E2421" t="str">
            <v>CAUCALOPEZ</v>
          </cell>
          <cell r="F2421">
            <v>19418</v>
          </cell>
          <cell r="H2421" t="str">
            <v xml:space="preserve">CAUCALOPEZCANDELARIA </v>
          </cell>
          <cell r="I2421">
            <v>19418020</v>
          </cell>
        </row>
        <row r="2422">
          <cell r="A2422" t="str">
            <v>CAUCA</v>
          </cell>
          <cell r="B2422">
            <v>19</v>
          </cell>
          <cell r="E2422" t="str">
            <v>CAUCALOPEZ</v>
          </cell>
          <cell r="F2422">
            <v>19418</v>
          </cell>
          <cell r="H2422" t="str">
            <v xml:space="preserve">CAUCALOPEZBAJO SIGUÍ </v>
          </cell>
          <cell r="I2422">
            <v>19418021</v>
          </cell>
        </row>
        <row r="2423">
          <cell r="A2423" t="str">
            <v>CAUCA</v>
          </cell>
          <cell r="B2423">
            <v>19</v>
          </cell>
          <cell r="E2423" t="str">
            <v>CAUCALOPEZ</v>
          </cell>
          <cell r="F2423">
            <v>19418</v>
          </cell>
          <cell r="H2423" t="str">
            <v>CAUCALOPEZEL COCO</v>
          </cell>
          <cell r="I2423">
            <v>19418022</v>
          </cell>
        </row>
        <row r="2424">
          <cell r="A2424" t="str">
            <v>CAUCA</v>
          </cell>
          <cell r="B2424">
            <v>19</v>
          </cell>
          <cell r="E2424" t="str">
            <v>CAUCALOPEZ</v>
          </cell>
          <cell r="F2424">
            <v>19418</v>
          </cell>
          <cell r="H2424" t="str">
            <v>CAUCALOPEZSAN FRANCISCO ADENTRO</v>
          </cell>
          <cell r="I2424">
            <v>19418023</v>
          </cell>
        </row>
        <row r="2425">
          <cell r="A2425" t="str">
            <v>CAUCA</v>
          </cell>
          <cell r="B2425">
            <v>19</v>
          </cell>
          <cell r="E2425" t="str">
            <v>CAUCALOPEZ</v>
          </cell>
          <cell r="F2425">
            <v>19418</v>
          </cell>
          <cell r="H2425" t="str">
            <v>CAUCALOPEZBETANIA</v>
          </cell>
          <cell r="I2425">
            <v>19418024</v>
          </cell>
        </row>
        <row r="2426">
          <cell r="A2426" t="str">
            <v>CAUCA</v>
          </cell>
          <cell r="B2426">
            <v>19</v>
          </cell>
          <cell r="E2426" t="str">
            <v>CAUCALOPEZ</v>
          </cell>
          <cell r="F2426">
            <v>19418</v>
          </cell>
          <cell r="H2426" t="str">
            <v>CAUCALOPEZCACAO</v>
          </cell>
          <cell r="I2426">
            <v>19418025</v>
          </cell>
        </row>
        <row r="2427">
          <cell r="A2427" t="str">
            <v>CAUCA</v>
          </cell>
          <cell r="B2427">
            <v>19</v>
          </cell>
          <cell r="E2427" t="str">
            <v>CAUCALOPEZ</v>
          </cell>
          <cell r="F2427">
            <v>19418</v>
          </cell>
          <cell r="H2427" t="str">
            <v xml:space="preserve">CAUCALOPEZCALLE LARGA (NAYA) </v>
          </cell>
          <cell r="I2427">
            <v>19418026</v>
          </cell>
        </row>
        <row r="2428">
          <cell r="A2428" t="str">
            <v>CAUCA</v>
          </cell>
          <cell r="B2428">
            <v>19</v>
          </cell>
          <cell r="E2428" t="str">
            <v>CAUCALOPEZ</v>
          </cell>
          <cell r="F2428">
            <v>19418</v>
          </cell>
          <cell r="H2428" t="str">
            <v xml:space="preserve">CAUCALOPEZCHIGUERO </v>
          </cell>
          <cell r="I2428">
            <v>19418027</v>
          </cell>
        </row>
        <row r="2429">
          <cell r="A2429" t="str">
            <v>CAUCA</v>
          </cell>
          <cell r="B2429">
            <v>19</v>
          </cell>
          <cell r="E2429" t="str">
            <v>CAUCALOPEZ</v>
          </cell>
          <cell r="F2429">
            <v>19418</v>
          </cell>
          <cell r="H2429" t="str">
            <v>CAUCALOPEZALTO NAYA</v>
          </cell>
          <cell r="I2429">
            <v>19418028</v>
          </cell>
        </row>
        <row r="2430">
          <cell r="A2430" t="str">
            <v>CAUCA</v>
          </cell>
          <cell r="B2430">
            <v>19</v>
          </cell>
          <cell r="E2430" t="str">
            <v>CAUCALOPEZ</v>
          </cell>
          <cell r="F2430">
            <v>19418</v>
          </cell>
          <cell r="H2430" t="str">
            <v xml:space="preserve">CAUCALOPEZELTRUENO </v>
          </cell>
          <cell r="I2430">
            <v>19418029</v>
          </cell>
        </row>
        <row r="2431">
          <cell r="A2431" t="str">
            <v>CAUCA</v>
          </cell>
          <cell r="B2431">
            <v>19</v>
          </cell>
          <cell r="E2431" t="str">
            <v>CAUCALOPEZ</v>
          </cell>
          <cell r="F2431">
            <v>19418</v>
          </cell>
          <cell r="H2431" t="str">
            <v xml:space="preserve">CAUCALOPEZLAS CRUCES </v>
          </cell>
          <cell r="I2431">
            <v>19418030</v>
          </cell>
        </row>
        <row r="2432">
          <cell r="A2432" t="str">
            <v>CAUCA</v>
          </cell>
          <cell r="B2432">
            <v>19</v>
          </cell>
          <cell r="E2432" t="str">
            <v>CAUCALOPEZ</v>
          </cell>
          <cell r="F2432">
            <v>19418</v>
          </cell>
          <cell r="H2432" t="str">
            <v>CAUCALOPEZLAS PAVAS</v>
          </cell>
          <cell r="I2432">
            <v>19418031</v>
          </cell>
        </row>
        <row r="2433">
          <cell r="A2433" t="str">
            <v>CAUCA</v>
          </cell>
          <cell r="B2433">
            <v>19</v>
          </cell>
          <cell r="E2433" t="str">
            <v>CAUCALOPEZ</v>
          </cell>
          <cell r="F2433">
            <v>19418</v>
          </cell>
          <cell r="H2433" t="str">
            <v xml:space="preserve">CAUCALOPEZSAN ANTONIO DE GURUMENDY </v>
          </cell>
          <cell r="I2433">
            <v>19418032</v>
          </cell>
        </row>
        <row r="2434">
          <cell r="A2434" t="str">
            <v>CAUCA</v>
          </cell>
          <cell r="B2434">
            <v>19</v>
          </cell>
          <cell r="E2434" t="str">
            <v>CAUCALOPEZ</v>
          </cell>
          <cell r="F2434">
            <v>19418</v>
          </cell>
          <cell r="H2434" t="str">
            <v>CAUCALOPEZBOCA GRANDE</v>
          </cell>
          <cell r="I2434">
            <v>19418033</v>
          </cell>
        </row>
        <row r="2435">
          <cell r="A2435" t="str">
            <v>CAUCA</v>
          </cell>
          <cell r="B2435">
            <v>19</v>
          </cell>
          <cell r="E2435" t="str">
            <v>CAUCALOPEZ</v>
          </cell>
          <cell r="F2435">
            <v>19418</v>
          </cell>
          <cell r="H2435" t="str">
            <v xml:space="preserve">CAUCALOPEZBRAZO DE LA ROTURA </v>
          </cell>
          <cell r="I2435">
            <v>19418034</v>
          </cell>
        </row>
        <row r="2436">
          <cell r="A2436" t="str">
            <v>CAUCA</v>
          </cell>
          <cell r="B2436">
            <v>19</v>
          </cell>
          <cell r="E2436" t="str">
            <v>CAUCALOPEZ</v>
          </cell>
          <cell r="F2436">
            <v>19418</v>
          </cell>
          <cell r="H2436" t="str">
            <v xml:space="preserve">CAUCALOPEZSANTA CRUZ DE SIGUÍN </v>
          </cell>
          <cell r="I2436">
            <v>19418035</v>
          </cell>
        </row>
        <row r="2437">
          <cell r="A2437" t="str">
            <v>CAUCA</v>
          </cell>
          <cell r="B2437">
            <v>19</v>
          </cell>
          <cell r="E2437" t="str">
            <v xml:space="preserve">CAUCAMERCADERES </v>
          </cell>
          <cell r="F2437">
            <v>19450</v>
          </cell>
          <cell r="H2437" t="str">
            <v xml:space="preserve">CAUCAMERCADERES MERCADERES </v>
          </cell>
          <cell r="I2437">
            <v>19450000</v>
          </cell>
        </row>
        <row r="2438">
          <cell r="A2438" t="str">
            <v>CAUCA</v>
          </cell>
          <cell r="B2438">
            <v>19</v>
          </cell>
          <cell r="E2438" t="str">
            <v xml:space="preserve">CAUCAMERCADERES </v>
          </cell>
          <cell r="F2438">
            <v>19450</v>
          </cell>
          <cell r="H2438" t="str">
            <v xml:space="preserve">CAUCAMERCADERES ALTO DE MAYO </v>
          </cell>
          <cell r="I2438">
            <v>19450001</v>
          </cell>
        </row>
        <row r="2439">
          <cell r="A2439" t="str">
            <v>CAUCA</v>
          </cell>
          <cell r="B2439">
            <v>19</v>
          </cell>
          <cell r="E2439" t="str">
            <v xml:space="preserve">CAUCAMERCADERES </v>
          </cell>
          <cell r="F2439">
            <v>19450</v>
          </cell>
          <cell r="H2439" t="str">
            <v>CAUCAMERCADERES ARBOLEDAS</v>
          </cell>
          <cell r="I2439">
            <v>19450002</v>
          </cell>
        </row>
        <row r="2440">
          <cell r="A2440" t="str">
            <v>CAUCA</v>
          </cell>
          <cell r="B2440">
            <v>19</v>
          </cell>
          <cell r="E2440" t="str">
            <v xml:space="preserve">CAUCAMERCADERES </v>
          </cell>
          <cell r="F2440">
            <v>19450</v>
          </cell>
          <cell r="H2440" t="str">
            <v xml:space="preserve">CAUCAMERCADERES EL PILÓN </v>
          </cell>
          <cell r="I2440">
            <v>19450003</v>
          </cell>
        </row>
        <row r="2441">
          <cell r="A2441" t="str">
            <v>CAUCA</v>
          </cell>
          <cell r="B2441">
            <v>19</v>
          </cell>
          <cell r="E2441" t="str">
            <v xml:space="preserve">CAUCAMERCADERES </v>
          </cell>
          <cell r="F2441">
            <v>19450</v>
          </cell>
          <cell r="H2441" t="str">
            <v xml:space="preserve">CAUCAMERCADERES ESMERALDAS </v>
          </cell>
          <cell r="I2441">
            <v>19450004</v>
          </cell>
        </row>
        <row r="2442">
          <cell r="A2442" t="str">
            <v>CAUCA</v>
          </cell>
          <cell r="B2442">
            <v>19</v>
          </cell>
          <cell r="E2442" t="str">
            <v xml:space="preserve">CAUCAMERCADERES </v>
          </cell>
          <cell r="F2442">
            <v>19450</v>
          </cell>
          <cell r="H2442" t="str">
            <v>CAUCAMERCADERES SAN JOAQUÍN</v>
          </cell>
          <cell r="I2442">
            <v>19450006</v>
          </cell>
        </row>
        <row r="2443">
          <cell r="A2443" t="str">
            <v>CAUCA</v>
          </cell>
          <cell r="B2443">
            <v>19</v>
          </cell>
          <cell r="E2443" t="str">
            <v xml:space="preserve">CAUCAMERCADERES </v>
          </cell>
          <cell r="F2443">
            <v>19450</v>
          </cell>
          <cell r="H2443" t="str">
            <v>CAUCAMERCADERES SAN JUANITO</v>
          </cell>
          <cell r="I2443">
            <v>19450007</v>
          </cell>
        </row>
        <row r="2444">
          <cell r="A2444" t="str">
            <v>CAUCA</v>
          </cell>
          <cell r="B2444">
            <v>19</v>
          </cell>
          <cell r="E2444" t="str">
            <v xml:space="preserve">CAUCAMERCADERES </v>
          </cell>
          <cell r="F2444">
            <v>19450</v>
          </cell>
          <cell r="H2444" t="str">
            <v xml:space="preserve">CAUCAMERCADERES TABLONES ALTOS </v>
          </cell>
          <cell r="I2444">
            <v>19450008</v>
          </cell>
        </row>
        <row r="2445">
          <cell r="A2445" t="str">
            <v>CAUCA</v>
          </cell>
          <cell r="B2445">
            <v>19</v>
          </cell>
          <cell r="E2445" t="str">
            <v xml:space="preserve">CAUCAMERCADERES </v>
          </cell>
          <cell r="F2445">
            <v>19450</v>
          </cell>
          <cell r="H2445" t="str">
            <v>CAUCAMERCADERES CAJAMARCA</v>
          </cell>
          <cell r="I2445">
            <v>19450009</v>
          </cell>
        </row>
        <row r="2446">
          <cell r="A2446" t="str">
            <v>CAUCA</v>
          </cell>
          <cell r="B2446">
            <v>19</v>
          </cell>
          <cell r="E2446" t="str">
            <v xml:space="preserve">CAUCAMERCADERES </v>
          </cell>
          <cell r="F2446">
            <v>19450</v>
          </cell>
          <cell r="H2446" t="str">
            <v>CAUCAMERCADERES EL BADO</v>
          </cell>
          <cell r="I2446">
            <v>19450015</v>
          </cell>
        </row>
        <row r="2447">
          <cell r="A2447" t="str">
            <v>CAUCA</v>
          </cell>
          <cell r="B2447">
            <v>19</v>
          </cell>
          <cell r="E2447" t="str">
            <v xml:space="preserve">CAUCAMERCADERES </v>
          </cell>
          <cell r="F2447">
            <v>19450</v>
          </cell>
          <cell r="H2447" t="str">
            <v xml:space="preserve">CAUCAMERCADERES TABLONCITO </v>
          </cell>
          <cell r="I2447">
            <v>19450016</v>
          </cell>
        </row>
        <row r="2448">
          <cell r="A2448" t="str">
            <v>CAUCA</v>
          </cell>
          <cell r="B2448">
            <v>19</v>
          </cell>
          <cell r="E2448" t="str">
            <v xml:space="preserve">CAUCAMERCADERES </v>
          </cell>
          <cell r="F2448">
            <v>19450</v>
          </cell>
          <cell r="H2448" t="str">
            <v xml:space="preserve">CAUCAMERCADERES EL CARBONERO </v>
          </cell>
          <cell r="I2448">
            <v>19450017</v>
          </cell>
        </row>
        <row r="2449">
          <cell r="A2449" t="str">
            <v>CAUCA</v>
          </cell>
          <cell r="B2449">
            <v>19</v>
          </cell>
          <cell r="E2449" t="str">
            <v xml:space="preserve">CAUCAMERCADERES </v>
          </cell>
          <cell r="F2449">
            <v>19450</v>
          </cell>
          <cell r="H2449" t="str">
            <v xml:space="preserve">CAUCAMERCADERES MOJARRAS </v>
          </cell>
          <cell r="I2449">
            <v>19450019</v>
          </cell>
        </row>
        <row r="2450">
          <cell r="A2450" t="str">
            <v>CAUCA</v>
          </cell>
          <cell r="B2450">
            <v>19</v>
          </cell>
          <cell r="E2450" t="str">
            <v xml:space="preserve">CAUCAMERCADERES </v>
          </cell>
          <cell r="F2450">
            <v>19450</v>
          </cell>
          <cell r="H2450" t="str">
            <v xml:space="preserve">CAUCAMERCADERES LOS LLANOS </v>
          </cell>
          <cell r="I2450">
            <v>19450020</v>
          </cell>
        </row>
        <row r="2451">
          <cell r="A2451" t="str">
            <v>CAUCA</v>
          </cell>
          <cell r="B2451">
            <v>19</v>
          </cell>
          <cell r="E2451" t="str">
            <v xml:space="preserve">CAUCAMERCADERES </v>
          </cell>
          <cell r="F2451">
            <v>19450</v>
          </cell>
          <cell r="H2451" t="str">
            <v xml:space="preserve">CAUCAMERCADERES LOS MEDIOS </v>
          </cell>
          <cell r="I2451">
            <v>19450021</v>
          </cell>
        </row>
        <row r="2452">
          <cell r="A2452" t="str">
            <v>CAUCA</v>
          </cell>
          <cell r="B2452">
            <v>19</v>
          </cell>
          <cell r="E2452" t="str">
            <v>CAUCAMIRANDA</v>
          </cell>
          <cell r="F2452">
            <v>19455</v>
          </cell>
          <cell r="H2452" t="str">
            <v>CAUCAMIRANDAMIRANDA</v>
          </cell>
          <cell r="I2452">
            <v>19455000</v>
          </cell>
        </row>
        <row r="2453">
          <cell r="A2453" t="str">
            <v>CAUCA</v>
          </cell>
          <cell r="B2453">
            <v>19</v>
          </cell>
          <cell r="E2453" t="str">
            <v>CAUCAMIRANDA</v>
          </cell>
          <cell r="F2453">
            <v>19455</v>
          </cell>
          <cell r="H2453" t="str">
            <v xml:space="preserve">CAUCAMIRANDAEL CAÑÓN </v>
          </cell>
          <cell r="I2453">
            <v>19455002</v>
          </cell>
        </row>
        <row r="2454">
          <cell r="A2454" t="str">
            <v>CAUCA</v>
          </cell>
          <cell r="B2454">
            <v>19</v>
          </cell>
          <cell r="E2454" t="str">
            <v>CAUCAMIRANDA</v>
          </cell>
          <cell r="F2454">
            <v>19455</v>
          </cell>
          <cell r="H2454" t="str">
            <v>CAUCAMIRANDAORTIGAL</v>
          </cell>
          <cell r="I2454">
            <v>19455005</v>
          </cell>
        </row>
        <row r="2455">
          <cell r="A2455" t="str">
            <v>CAUCA</v>
          </cell>
          <cell r="B2455">
            <v>19</v>
          </cell>
          <cell r="E2455" t="str">
            <v>CAUCAMIRANDA</v>
          </cell>
          <cell r="F2455">
            <v>19455</v>
          </cell>
          <cell r="H2455" t="str">
            <v>CAUCAMIRANDASANTA ANA</v>
          </cell>
          <cell r="I2455">
            <v>19455007</v>
          </cell>
        </row>
        <row r="2456">
          <cell r="A2456" t="str">
            <v>CAUCA</v>
          </cell>
          <cell r="B2456">
            <v>19</v>
          </cell>
          <cell r="E2456" t="str">
            <v>CAUCAMIRANDA</v>
          </cell>
          <cell r="F2456">
            <v>19455</v>
          </cell>
          <cell r="H2456" t="str">
            <v>CAUCAMIRANDATULIPAN</v>
          </cell>
          <cell r="I2456">
            <v>19455009</v>
          </cell>
        </row>
        <row r="2457">
          <cell r="A2457" t="str">
            <v>CAUCA</v>
          </cell>
          <cell r="B2457">
            <v>19</v>
          </cell>
          <cell r="E2457" t="str">
            <v>CAUCAMIRANDA</v>
          </cell>
          <cell r="F2457">
            <v>19455</v>
          </cell>
          <cell r="H2457" t="str">
            <v>CAUCAMIRANDAZANJÓN RICO</v>
          </cell>
          <cell r="I2457">
            <v>19455012</v>
          </cell>
        </row>
        <row r="2458">
          <cell r="A2458" t="str">
            <v>CAUCA</v>
          </cell>
          <cell r="B2458">
            <v>19</v>
          </cell>
          <cell r="E2458" t="str">
            <v>CAUCAMORALES</v>
          </cell>
          <cell r="F2458">
            <v>19473</v>
          </cell>
          <cell r="H2458" t="str">
            <v>CAUCAMORALESMORALES</v>
          </cell>
          <cell r="I2458">
            <v>19473000</v>
          </cell>
        </row>
        <row r="2459">
          <cell r="A2459" t="str">
            <v>CAUCA</v>
          </cell>
          <cell r="B2459">
            <v>19</v>
          </cell>
          <cell r="E2459" t="str">
            <v>CAUCAMORALES</v>
          </cell>
          <cell r="F2459">
            <v>19473</v>
          </cell>
          <cell r="H2459" t="str">
            <v xml:space="preserve">CAUCAMORALESCARPINTERO </v>
          </cell>
          <cell r="I2459">
            <v>19473002</v>
          </cell>
        </row>
        <row r="2460">
          <cell r="A2460" t="str">
            <v>CAUCA</v>
          </cell>
          <cell r="B2460">
            <v>19</v>
          </cell>
          <cell r="E2460" t="str">
            <v>CAUCAMORALES</v>
          </cell>
          <cell r="F2460">
            <v>19473</v>
          </cell>
          <cell r="H2460" t="str">
            <v xml:space="preserve">CAUCAMORALESCHIMBORAZO </v>
          </cell>
          <cell r="I2460">
            <v>19473003</v>
          </cell>
        </row>
        <row r="2461">
          <cell r="A2461" t="str">
            <v>CAUCA</v>
          </cell>
          <cell r="B2461">
            <v>19</v>
          </cell>
          <cell r="E2461" t="str">
            <v>CAUCAMORALES</v>
          </cell>
          <cell r="F2461">
            <v>19473</v>
          </cell>
          <cell r="H2461" t="str">
            <v xml:space="preserve">CAUCAMORALESHONDURAS </v>
          </cell>
          <cell r="I2461">
            <v>19473004</v>
          </cell>
        </row>
        <row r="2462">
          <cell r="A2462" t="str">
            <v>CAUCA</v>
          </cell>
          <cell r="B2462">
            <v>19</v>
          </cell>
          <cell r="E2462" t="str">
            <v>CAUCAMORALES</v>
          </cell>
          <cell r="F2462">
            <v>19473</v>
          </cell>
          <cell r="H2462" t="str">
            <v>CAUCAMORALESPAN DE AZÚCAR</v>
          </cell>
          <cell r="I2462">
            <v>19473008</v>
          </cell>
        </row>
        <row r="2463">
          <cell r="A2463" t="str">
            <v>CAUCA</v>
          </cell>
          <cell r="B2463">
            <v>19</v>
          </cell>
          <cell r="E2463" t="str">
            <v>CAUCAMORALES</v>
          </cell>
          <cell r="F2463">
            <v>19473</v>
          </cell>
          <cell r="H2463" t="str">
            <v xml:space="preserve">CAUCAMORALESSAN ISIDRO </v>
          </cell>
          <cell r="I2463">
            <v>19473009</v>
          </cell>
        </row>
        <row r="2464">
          <cell r="A2464" t="str">
            <v>CAUCA</v>
          </cell>
          <cell r="B2464">
            <v>19</v>
          </cell>
          <cell r="E2464" t="str">
            <v>CAUCAMORALES</v>
          </cell>
          <cell r="F2464">
            <v>19473</v>
          </cell>
          <cell r="H2464" t="str">
            <v xml:space="preserve">CAUCAMORALESSANTA ROSA </v>
          </cell>
          <cell r="I2464">
            <v>19473012</v>
          </cell>
        </row>
        <row r="2465">
          <cell r="A2465" t="str">
            <v>CAUCA</v>
          </cell>
          <cell r="B2465">
            <v>19</v>
          </cell>
          <cell r="E2465" t="str">
            <v>CAUCAMORALES</v>
          </cell>
          <cell r="F2465">
            <v>19473</v>
          </cell>
          <cell r="H2465" t="str">
            <v>CAUCAMORALESLA ESTACIÓN</v>
          </cell>
          <cell r="I2465">
            <v>19473014</v>
          </cell>
        </row>
        <row r="2466">
          <cell r="A2466" t="str">
            <v>CAUCA</v>
          </cell>
          <cell r="B2466">
            <v>19</v>
          </cell>
          <cell r="E2466" t="str">
            <v>CAUCAMORALES</v>
          </cell>
          <cell r="F2466">
            <v>19473</v>
          </cell>
          <cell r="H2466" t="str">
            <v xml:space="preserve">CAUCAMORALESEL ROSARIO </v>
          </cell>
          <cell r="I2466">
            <v>19473017</v>
          </cell>
        </row>
        <row r="2467">
          <cell r="A2467" t="str">
            <v>CAUCA</v>
          </cell>
          <cell r="B2467">
            <v>19</v>
          </cell>
          <cell r="E2467" t="str">
            <v>CAUCAPADILLA</v>
          </cell>
          <cell r="F2467">
            <v>19513</v>
          </cell>
          <cell r="H2467" t="str">
            <v>CAUCAPADILLAPADILLA</v>
          </cell>
          <cell r="I2467">
            <v>19513000</v>
          </cell>
        </row>
        <row r="2468">
          <cell r="A2468" t="str">
            <v>CAUCA</v>
          </cell>
          <cell r="B2468">
            <v>19</v>
          </cell>
          <cell r="E2468" t="str">
            <v>CAUCAPADILLA</v>
          </cell>
          <cell r="F2468">
            <v>19513</v>
          </cell>
          <cell r="H2468" t="str">
            <v>CAUCAPADILLAYARUMALES</v>
          </cell>
          <cell r="I2468">
            <v>19513001</v>
          </cell>
        </row>
        <row r="2469">
          <cell r="A2469" t="str">
            <v>CAUCA</v>
          </cell>
          <cell r="B2469">
            <v>19</v>
          </cell>
          <cell r="E2469" t="str">
            <v>CAUCAPADILLA</v>
          </cell>
          <cell r="F2469">
            <v>19513</v>
          </cell>
          <cell r="H2469" t="str">
            <v xml:space="preserve">CAUCAPADILLALA PAILA </v>
          </cell>
          <cell r="I2469">
            <v>19513003</v>
          </cell>
        </row>
        <row r="2470">
          <cell r="A2470" t="str">
            <v>CAUCA</v>
          </cell>
          <cell r="B2470">
            <v>19</v>
          </cell>
          <cell r="E2470" t="str">
            <v>CAUCAPADILLA</v>
          </cell>
          <cell r="F2470">
            <v>19513</v>
          </cell>
          <cell r="H2470" t="str">
            <v xml:space="preserve">CAUCAPADILLAEL CHAMIZO </v>
          </cell>
          <cell r="I2470">
            <v>19513004</v>
          </cell>
        </row>
        <row r="2471">
          <cell r="A2471" t="str">
            <v>CAUCA</v>
          </cell>
          <cell r="B2471">
            <v>19</v>
          </cell>
          <cell r="E2471" t="str">
            <v>CAUCAPADILLA</v>
          </cell>
          <cell r="F2471">
            <v>19513</v>
          </cell>
          <cell r="H2471" t="str">
            <v xml:space="preserve">CAUCAPADILLACUERNAVACA </v>
          </cell>
          <cell r="I2471">
            <v>19513008</v>
          </cell>
        </row>
        <row r="2472">
          <cell r="A2472" t="str">
            <v>CAUCA</v>
          </cell>
          <cell r="B2472">
            <v>19</v>
          </cell>
          <cell r="E2472" t="str">
            <v xml:space="preserve">CAUCAPAEZ </v>
          </cell>
          <cell r="F2472">
            <v>19517</v>
          </cell>
          <cell r="H2472" t="str">
            <v xml:space="preserve">CAUCAPAEZ BELALCÁZAR </v>
          </cell>
          <cell r="I2472">
            <v>19517000</v>
          </cell>
        </row>
        <row r="2473">
          <cell r="A2473" t="str">
            <v>CAUCA</v>
          </cell>
          <cell r="B2473">
            <v>19</v>
          </cell>
          <cell r="E2473" t="str">
            <v xml:space="preserve">CAUCAPAEZ </v>
          </cell>
          <cell r="F2473">
            <v>19517</v>
          </cell>
          <cell r="H2473" t="str">
            <v xml:space="preserve">CAUCAPAEZ ARAUJO </v>
          </cell>
          <cell r="I2473">
            <v>19517001</v>
          </cell>
        </row>
        <row r="2474">
          <cell r="A2474" t="str">
            <v>CAUCA</v>
          </cell>
          <cell r="B2474">
            <v>19</v>
          </cell>
          <cell r="E2474" t="str">
            <v xml:space="preserve">CAUCAPAEZ </v>
          </cell>
          <cell r="F2474">
            <v>19517</v>
          </cell>
          <cell r="H2474" t="str">
            <v>CAUCAPAEZ AVIRAMA</v>
          </cell>
          <cell r="I2474">
            <v>19517002</v>
          </cell>
        </row>
        <row r="2475">
          <cell r="A2475" t="str">
            <v>CAUCA</v>
          </cell>
          <cell r="B2475">
            <v>19</v>
          </cell>
          <cell r="E2475" t="str">
            <v xml:space="preserve">CAUCAPAEZ </v>
          </cell>
          <cell r="F2475">
            <v>19517</v>
          </cell>
          <cell r="H2475" t="str">
            <v>CAUCAPAEZ COHETANDO</v>
          </cell>
          <cell r="I2475">
            <v>19517003</v>
          </cell>
        </row>
        <row r="2476">
          <cell r="A2476" t="str">
            <v>CAUCA</v>
          </cell>
          <cell r="B2476">
            <v>19</v>
          </cell>
          <cell r="E2476" t="str">
            <v xml:space="preserve">CAUCAPAEZ </v>
          </cell>
          <cell r="F2476">
            <v>19517</v>
          </cell>
          <cell r="H2476" t="str">
            <v xml:space="preserve">CAUCAPAEZ CHINAS </v>
          </cell>
          <cell r="I2476">
            <v>19517004</v>
          </cell>
        </row>
        <row r="2477">
          <cell r="A2477" t="str">
            <v>CAUCA</v>
          </cell>
          <cell r="B2477">
            <v>19</v>
          </cell>
          <cell r="E2477" t="str">
            <v xml:space="preserve">CAUCAPAEZ </v>
          </cell>
          <cell r="F2477">
            <v>19517</v>
          </cell>
          <cell r="H2477" t="str">
            <v>CAUCAPAEZ EL COLORADO</v>
          </cell>
          <cell r="I2477">
            <v>19517005</v>
          </cell>
        </row>
        <row r="2478">
          <cell r="A2478" t="str">
            <v>CAUCA</v>
          </cell>
          <cell r="B2478">
            <v>19</v>
          </cell>
          <cell r="E2478" t="str">
            <v xml:space="preserve">CAUCAPAEZ </v>
          </cell>
          <cell r="F2478">
            <v>19517</v>
          </cell>
          <cell r="H2478" t="str">
            <v xml:space="preserve">CAUCAPAEZ ITAIBE </v>
          </cell>
          <cell r="I2478">
            <v>19517007</v>
          </cell>
        </row>
        <row r="2479">
          <cell r="A2479" t="str">
            <v>CAUCA</v>
          </cell>
          <cell r="B2479">
            <v>19</v>
          </cell>
          <cell r="E2479" t="str">
            <v xml:space="preserve">CAUCAPAEZ </v>
          </cell>
          <cell r="F2479">
            <v>19517</v>
          </cell>
          <cell r="H2479" t="str">
            <v xml:space="preserve">CAUCAPAEZ LAME </v>
          </cell>
          <cell r="I2479">
            <v>19517009</v>
          </cell>
        </row>
        <row r="2480">
          <cell r="A2480" t="str">
            <v>CAUCA</v>
          </cell>
          <cell r="B2480">
            <v>19</v>
          </cell>
          <cell r="E2480" t="str">
            <v xml:space="preserve">CAUCAPAEZ </v>
          </cell>
          <cell r="F2480">
            <v>19517</v>
          </cell>
          <cell r="H2480" t="str">
            <v xml:space="preserve">CAUCAPAEZ LA PALMA </v>
          </cell>
          <cell r="I2480">
            <v>19517010</v>
          </cell>
        </row>
        <row r="2481">
          <cell r="A2481" t="str">
            <v>CAUCA</v>
          </cell>
          <cell r="B2481">
            <v>19</v>
          </cell>
          <cell r="E2481" t="str">
            <v xml:space="preserve">CAUCAPAEZ </v>
          </cell>
          <cell r="F2481">
            <v>19517</v>
          </cell>
          <cell r="H2481" t="str">
            <v xml:space="preserve">CAUCAPAEZ MOSOCO </v>
          </cell>
          <cell r="I2481">
            <v>19517011</v>
          </cell>
        </row>
        <row r="2482">
          <cell r="A2482" t="str">
            <v>CAUCA</v>
          </cell>
          <cell r="B2482">
            <v>19</v>
          </cell>
          <cell r="E2482" t="str">
            <v xml:space="preserve">CAUCAPAEZ </v>
          </cell>
          <cell r="F2482">
            <v>19517</v>
          </cell>
          <cell r="H2482" t="str">
            <v xml:space="preserve">CAUCAPAEZ RICAURTE </v>
          </cell>
          <cell r="I2482">
            <v>19517012</v>
          </cell>
        </row>
        <row r="2483">
          <cell r="A2483" t="str">
            <v>CAUCA</v>
          </cell>
          <cell r="B2483">
            <v>19</v>
          </cell>
          <cell r="E2483" t="str">
            <v xml:space="preserve">CAUCAPAEZ </v>
          </cell>
          <cell r="F2483">
            <v>19517</v>
          </cell>
          <cell r="H2483" t="str">
            <v>CAUCAPAEZ RIOCHIQUITO</v>
          </cell>
          <cell r="I2483">
            <v>19517013</v>
          </cell>
        </row>
        <row r="2484">
          <cell r="A2484" t="str">
            <v>CAUCA</v>
          </cell>
          <cell r="B2484">
            <v>19</v>
          </cell>
          <cell r="E2484" t="str">
            <v xml:space="preserve">CAUCAPAEZ </v>
          </cell>
          <cell r="F2484">
            <v>19517</v>
          </cell>
          <cell r="H2484" t="str">
            <v>CAUCAPAEZ SAN LUIS (POTRERILLO)</v>
          </cell>
          <cell r="I2484">
            <v>19517014</v>
          </cell>
        </row>
        <row r="2485">
          <cell r="A2485" t="str">
            <v>CAUCA</v>
          </cell>
          <cell r="B2485">
            <v>19</v>
          </cell>
          <cell r="E2485" t="str">
            <v xml:space="preserve">CAUCAPAEZ </v>
          </cell>
          <cell r="F2485">
            <v>19517</v>
          </cell>
          <cell r="H2485" t="str">
            <v xml:space="preserve">CAUCAPAEZ TALAGA </v>
          </cell>
          <cell r="I2485">
            <v>19517015</v>
          </cell>
        </row>
        <row r="2486">
          <cell r="A2486" t="str">
            <v>CAUCA</v>
          </cell>
          <cell r="B2486">
            <v>19</v>
          </cell>
          <cell r="E2486" t="str">
            <v xml:space="preserve">CAUCAPAEZ </v>
          </cell>
          <cell r="F2486">
            <v>19517</v>
          </cell>
          <cell r="H2486" t="str">
            <v xml:space="preserve">CAUCAPAEZ TÓEZ </v>
          </cell>
          <cell r="I2486">
            <v>19517016</v>
          </cell>
        </row>
        <row r="2487">
          <cell r="A2487" t="str">
            <v>CAUCA</v>
          </cell>
          <cell r="B2487">
            <v>19</v>
          </cell>
          <cell r="E2487" t="str">
            <v xml:space="preserve">CAUCAPAEZ </v>
          </cell>
          <cell r="F2487">
            <v>19517</v>
          </cell>
          <cell r="H2487" t="str">
            <v>CAUCAPAEZ TOGOIMA</v>
          </cell>
          <cell r="I2487">
            <v>19517017</v>
          </cell>
        </row>
        <row r="2488">
          <cell r="A2488" t="str">
            <v>CAUCA</v>
          </cell>
          <cell r="B2488">
            <v>19</v>
          </cell>
          <cell r="E2488" t="str">
            <v xml:space="preserve">CAUCAPAEZ </v>
          </cell>
          <cell r="F2488">
            <v>19517</v>
          </cell>
          <cell r="H2488" t="str">
            <v>CAUCAPAEZ VILLA RODRÍGUEZ</v>
          </cell>
          <cell r="I2488">
            <v>19517018</v>
          </cell>
        </row>
        <row r="2489">
          <cell r="A2489" t="str">
            <v>CAUCA</v>
          </cell>
          <cell r="B2489">
            <v>19</v>
          </cell>
          <cell r="E2489" t="str">
            <v xml:space="preserve">CAUCAPAEZ </v>
          </cell>
          <cell r="F2489">
            <v>19517</v>
          </cell>
          <cell r="H2489" t="str">
            <v>CAUCAPAEZ VITONCO</v>
          </cell>
          <cell r="I2489">
            <v>19517019</v>
          </cell>
        </row>
        <row r="2490">
          <cell r="A2490" t="str">
            <v>CAUCA</v>
          </cell>
          <cell r="B2490">
            <v>19</v>
          </cell>
          <cell r="E2490" t="str">
            <v xml:space="preserve">CAUCAPAEZ </v>
          </cell>
          <cell r="F2490">
            <v>19517</v>
          </cell>
          <cell r="H2490" t="str">
            <v xml:space="preserve">CAUCAPAEZ LA TROJA </v>
          </cell>
          <cell r="I2490">
            <v>19517022</v>
          </cell>
        </row>
        <row r="2491">
          <cell r="A2491" t="str">
            <v>CAUCA</v>
          </cell>
          <cell r="B2491">
            <v>19</v>
          </cell>
          <cell r="E2491" t="str">
            <v xml:space="preserve">CAUCAPAEZ </v>
          </cell>
          <cell r="F2491">
            <v>19517</v>
          </cell>
          <cell r="H2491" t="str">
            <v xml:space="preserve">CAUCAPAEZ ARANZAZU </v>
          </cell>
          <cell r="I2491">
            <v>19517023</v>
          </cell>
        </row>
        <row r="2492">
          <cell r="A2492" t="str">
            <v>CAUCA</v>
          </cell>
          <cell r="B2492">
            <v>19</v>
          </cell>
          <cell r="E2492" t="str">
            <v xml:space="preserve">CAUCAPAEZ </v>
          </cell>
          <cell r="F2492">
            <v>19517</v>
          </cell>
          <cell r="H2492" t="str">
            <v>CAUCAPAEZ EL CABUYO</v>
          </cell>
          <cell r="I2492">
            <v>19517024</v>
          </cell>
        </row>
        <row r="2493">
          <cell r="A2493" t="str">
            <v>CAUCA</v>
          </cell>
          <cell r="B2493">
            <v>19</v>
          </cell>
          <cell r="E2493" t="str">
            <v xml:space="preserve">CAUCAPAEZ </v>
          </cell>
          <cell r="F2493">
            <v>19517</v>
          </cell>
          <cell r="H2493" t="str">
            <v>CAUCAPAEZ LA CEJA</v>
          </cell>
          <cell r="I2493">
            <v>19517025</v>
          </cell>
        </row>
        <row r="2494">
          <cell r="A2494" t="str">
            <v>CAUCA</v>
          </cell>
          <cell r="B2494">
            <v>19</v>
          </cell>
          <cell r="E2494" t="str">
            <v xml:space="preserve">CAUCAPAEZ </v>
          </cell>
          <cell r="F2494">
            <v>19517</v>
          </cell>
          <cell r="H2494" t="str">
            <v xml:space="preserve">CAUCAPAEZ SAN JOSÉ </v>
          </cell>
          <cell r="I2494">
            <v>19517026</v>
          </cell>
        </row>
        <row r="2495">
          <cell r="A2495" t="str">
            <v>CAUCA</v>
          </cell>
          <cell r="B2495">
            <v>19</v>
          </cell>
          <cell r="E2495" t="str">
            <v xml:space="preserve">CAUCAPAEZ </v>
          </cell>
          <cell r="F2495">
            <v>19517</v>
          </cell>
          <cell r="H2495" t="str">
            <v xml:space="preserve">CAUCAPAEZ TARAVIRA </v>
          </cell>
          <cell r="I2495">
            <v>19517027</v>
          </cell>
        </row>
        <row r="2496">
          <cell r="A2496" t="str">
            <v>CAUCA</v>
          </cell>
          <cell r="B2496">
            <v>19</v>
          </cell>
          <cell r="E2496" t="str">
            <v xml:space="preserve">CAUCAPAEZ </v>
          </cell>
          <cell r="F2496">
            <v>19517</v>
          </cell>
          <cell r="H2496" t="str">
            <v xml:space="preserve">CAUCAPAEZ CUETANDÓ </v>
          </cell>
          <cell r="I2496">
            <v>19517028</v>
          </cell>
        </row>
        <row r="2497">
          <cell r="A2497" t="str">
            <v>CAUCA</v>
          </cell>
          <cell r="B2497">
            <v>19</v>
          </cell>
          <cell r="E2497" t="str">
            <v xml:space="preserve">CAUCAPAEZ </v>
          </cell>
          <cell r="F2497">
            <v>19517</v>
          </cell>
          <cell r="H2497" t="str">
            <v xml:space="preserve">CAUCAPAEZ MINUTO DE DIOS </v>
          </cell>
          <cell r="I2497">
            <v>19517029</v>
          </cell>
        </row>
        <row r="2498">
          <cell r="A2498" t="str">
            <v>CAUCA</v>
          </cell>
          <cell r="B2498">
            <v>19</v>
          </cell>
          <cell r="E2498" t="str">
            <v>CAUCAPATIA</v>
          </cell>
          <cell r="F2498">
            <v>19532</v>
          </cell>
          <cell r="H2498" t="str">
            <v xml:space="preserve">CAUCAPATIAEL BORDO </v>
          </cell>
          <cell r="I2498">
            <v>19532000</v>
          </cell>
        </row>
        <row r="2499">
          <cell r="A2499" t="str">
            <v>CAUCA</v>
          </cell>
          <cell r="B2499">
            <v>19</v>
          </cell>
          <cell r="E2499" t="str">
            <v>CAUCAPATIA</v>
          </cell>
          <cell r="F2499">
            <v>19532</v>
          </cell>
          <cell r="H2499" t="str">
            <v xml:space="preserve">CAUCAPATIABRISAS </v>
          </cell>
          <cell r="I2499">
            <v>19532001</v>
          </cell>
        </row>
        <row r="2500">
          <cell r="A2500" t="str">
            <v>CAUCA</v>
          </cell>
          <cell r="B2500">
            <v>19</v>
          </cell>
          <cell r="E2500" t="str">
            <v>CAUCAPATIA</v>
          </cell>
          <cell r="F2500">
            <v>19532</v>
          </cell>
          <cell r="H2500" t="str">
            <v xml:space="preserve">CAUCAPATIACHONTADURO </v>
          </cell>
          <cell r="I2500">
            <v>19532002</v>
          </cell>
        </row>
        <row r="2501">
          <cell r="A2501" t="str">
            <v>CAUCA</v>
          </cell>
          <cell r="B2501">
            <v>19</v>
          </cell>
          <cell r="E2501" t="str">
            <v>CAUCAPATIA</v>
          </cell>
          <cell r="F2501">
            <v>19532</v>
          </cell>
          <cell r="H2501" t="str">
            <v xml:space="preserve">CAUCAPATIADON ALONSO </v>
          </cell>
          <cell r="I2501">
            <v>19532003</v>
          </cell>
        </row>
        <row r="2502">
          <cell r="A2502" t="str">
            <v>CAUCA</v>
          </cell>
          <cell r="B2502">
            <v>19</v>
          </cell>
          <cell r="E2502" t="str">
            <v>CAUCAPATIA</v>
          </cell>
          <cell r="F2502">
            <v>19532</v>
          </cell>
          <cell r="H2502" t="str">
            <v xml:space="preserve">CAUCAPATIAGALÍNDEZ </v>
          </cell>
          <cell r="I2502">
            <v>19532004</v>
          </cell>
        </row>
        <row r="2503">
          <cell r="A2503" t="str">
            <v>CAUCA</v>
          </cell>
          <cell r="B2503">
            <v>19</v>
          </cell>
          <cell r="E2503" t="str">
            <v>CAUCAPATIA</v>
          </cell>
          <cell r="F2503">
            <v>19532</v>
          </cell>
          <cell r="H2503" t="str">
            <v xml:space="preserve">CAUCAPATIALA FONDA </v>
          </cell>
          <cell r="I2503">
            <v>19532005</v>
          </cell>
        </row>
        <row r="2504">
          <cell r="A2504" t="str">
            <v>CAUCA</v>
          </cell>
          <cell r="B2504">
            <v>19</v>
          </cell>
          <cell r="E2504" t="str">
            <v>CAUCAPATIA</v>
          </cell>
          <cell r="F2504">
            <v>19532</v>
          </cell>
          <cell r="H2504" t="str">
            <v>CAUCAPATIALA MESA</v>
          </cell>
          <cell r="I2504">
            <v>19532006</v>
          </cell>
        </row>
        <row r="2505">
          <cell r="A2505" t="str">
            <v>CAUCA</v>
          </cell>
          <cell r="B2505">
            <v>19</v>
          </cell>
          <cell r="E2505" t="str">
            <v>CAUCAPATIA</v>
          </cell>
          <cell r="F2505">
            <v>19532</v>
          </cell>
          <cell r="H2505" t="str">
            <v xml:space="preserve">CAUCAPATIALAS TALLAS </v>
          </cell>
          <cell r="I2505">
            <v>19532007</v>
          </cell>
        </row>
        <row r="2506">
          <cell r="A2506" t="str">
            <v>CAUCA</v>
          </cell>
          <cell r="B2506">
            <v>19</v>
          </cell>
          <cell r="E2506" t="str">
            <v>CAUCAPATIA</v>
          </cell>
          <cell r="F2506">
            <v>19532</v>
          </cell>
          <cell r="H2506" t="str">
            <v>CAUCAPATIAPATÍA</v>
          </cell>
          <cell r="I2506">
            <v>19532008</v>
          </cell>
        </row>
        <row r="2507">
          <cell r="A2507" t="str">
            <v>CAUCA</v>
          </cell>
          <cell r="B2507">
            <v>19</v>
          </cell>
          <cell r="E2507" t="str">
            <v>CAUCAPATIA</v>
          </cell>
          <cell r="F2507">
            <v>19532</v>
          </cell>
          <cell r="H2507" t="str">
            <v>CAUCAPATIAPIEDRASENTADA</v>
          </cell>
          <cell r="I2507">
            <v>19532009</v>
          </cell>
        </row>
        <row r="2508">
          <cell r="A2508" t="str">
            <v>CAUCA</v>
          </cell>
          <cell r="B2508">
            <v>19</v>
          </cell>
          <cell r="E2508" t="str">
            <v>CAUCAPATIA</v>
          </cell>
          <cell r="F2508">
            <v>19532</v>
          </cell>
          <cell r="H2508" t="str">
            <v>CAUCAPATIAPAN DE AZÚCAR</v>
          </cell>
          <cell r="I2508">
            <v>19532010</v>
          </cell>
        </row>
        <row r="2509">
          <cell r="A2509" t="str">
            <v>CAUCA</v>
          </cell>
          <cell r="B2509">
            <v>19</v>
          </cell>
          <cell r="E2509" t="str">
            <v>CAUCAPATIA</v>
          </cell>
          <cell r="F2509">
            <v>19532</v>
          </cell>
          <cell r="H2509" t="str">
            <v>CAUCAPATIACHONDURAL</v>
          </cell>
          <cell r="I2509">
            <v>19532011</v>
          </cell>
        </row>
        <row r="2510">
          <cell r="A2510" t="str">
            <v>CAUCA</v>
          </cell>
          <cell r="B2510">
            <v>19</v>
          </cell>
          <cell r="E2510" t="str">
            <v>CAUCAPATIA</v>
          </cell>
          <cell r="F2510">
            <v>19532</v>
          </cell>
          <cell r="H2510" t="str">
            <v>CAUCAPATIASAJANDÍ</v>
          </cell>
          <cell r="I2510">
            <v>19532012</v>
          </cell>
        </row>
        <row r="2511">
          <cell r="A2511" t="str">
            <v>CAUCA</v>
          </cell>
          <cell r="B2511">
            <v>19</v>
          </cell>
          <cell r="E2511" t="str">
            <v>CAUCAPATIA</v>
          </cell>
          <cell r="F2511">
            <v>19532</v>
          </cell>
          <cell r="H2511" t="str">
            <v>CAUCAPATIAEL ESTRECHO</v>
          </cell>
          <cell r="I2511">
            <v>19532013</v>
          </cell>
        </row>
        <row r="2512">
          <cell r="A2512" t="str">
            <v>CAUCA</v>
          </cell>
          <cell r="B2512">
            <v>19</v>
          </cell>
          <cell r="E2512" t="str">
            <v>CAUCAPATIA</v>
          </cell>
          <cell r="F2512">
            <v>19532</v>
          </cell>
          <cell r="H2512" t="str">
            <v>CAUCAPATIAEL HOYO</v>
          </cell>
          <cell r="I2512">
            <v>19532014</v>
          </cell>
        </row>
        <row r="2513">
          <cell r="A2513" t="str">
            <v>CAUCA</v>
          </cell>
          <cell r="B2513">
            <v>19</v>
          </cell>
          <cell r="E2513" t="str">
            <v>CAUCAPATIA</v>
          </cell>
          <cell r="F2513">
            <v>19532</v>
          </cell>
          <cell r="H2513" t="str">
            <v xml:space="preserve">CAUCAPATIAANGULO </v>
          </cell>
          <cell r="I2513">
            <v>19532016</v>
          </cell>
        </row>
        <row r="2514">
          <cell r="A2514" t="str">
            <v>CAUCA</v>
          </cell>
          <cell r="B2514">
            <v>19</v>
          </cell>
          <cell r="E2514" t="str">
            <v>CAUCAPATIA</v>
          </cell>
          <cell r="F2514">
            <v>19532</v>
          </cell>
          <cell r="H2514" t="str">
            <v>CAUCAPATIABELLO HORIZONTE</v>
          </cell>
          <cell r="I2514">
            <v>19532017</v>
          </cell>
        </row>
        <row r="2515">
          <cell r="A2515" t="str">
            <v>CAUCA</v>
          </cell>
          <cell r="B2515">
            <v>19</v>
          </cell>
          <cell r="E2515" t="str">
            <v>CAUCAPATIA</v>
          </cell>
          <cell r="F2515">
            <v>19532</v>
          </cell>
          <cell r="H2515" t="str">
            <v>CAUCAPATIAEL PLACER</v>
          </cell>
          <cell r="I2515">
            <v>19532018</v>
          </cell>
        </row>
        <row r="2516">
          <cell r="A2516" t="str">
            <v>CAUCA</v>
          </cell>
          <cell r="B2516">
            <v>19</v>
          </cell>
          <cell r="E2516" t="str">
            <v>CAUCAPATIA</v>
          </cell>
          <cell r="F2516">
            <v>19532</v>
          </cell>
          <cell r="H2516" t="str">
            <v>CAUCAPATIAEL PURO</v>
          </cell>
          <cell r="I2516">
            <v>19532019</v>
          </cell>
        </row>
        <row r="2517">
          <cell r="A2517" t="str">
            <v>CAUCA</v>
          </cell>
          <cell r="B2517">
            <v>19</v>
          </cell>
          <cell r="E2517" t="str">
            <v>CAUCAPATIA</v>
          </cell>
          <cell r="F2517">
            <v>19532</v>
          </cell>
          <cell r="H2517" t="str">
            <v xml:space="preserve">CAUCAPATIALA FLORIDA </v>
          </cell>
          <cell r="I2517">
            <v>19532021</v>
          </cell>
        </row>
        <row r="2518">
          <cell r="A2518" t="str">
            <v>CAUCA</v>
          </cell>
          <cell r="B2518">
            <v>19</v>
          </cell>
          <cell r="E2518" t="str">
            <v>CAUCAPATIA</v>
          </cell>
          <cell r="F2518">
            <v>19532</v>
          </cell>
          <cell r="H2518" t="str">
            <v xml:space="preserve">CAUCAPATIASACHAMATES </v>
          </cell>
          <cell r="I2518">
            <v>19532022</v>
          </cell>
        </row>
        <row r="2519">
          <cell r="A2519" t="str">
            <v>CAUCA</v>
          </cell>
          <cell r="B2519">
            <v>19</v>
          </cell>
          <cell r="E2519" t="str">
            <v>CAUCAPATIA</v>
          </cell>
          <cell r="F2519">
            <v>19532</v>
          </cell>
          <cell r="H2519" t="str">
            <v>CAUCAPATIASANTA ROSA BAJA</v>
          </cell>
          <cell r="I2519">
            <v>19532023</v>
          </cell>
        </row>
        <row r="2520">
          <cell r="A2520" t="str">
            <v>CAUCA</v>
          </cell>
          <cell r="B2520">
            <v>19</v>
          </cell>
          <cell r="E2520" t="str">
            <v>CAUCAPATIA</v>
          </cell>
          <cell r="F2520">
            <v>19532</v>
          </cell>
          <cell r="H2520" t="str">
            <v xml:space="preserve">CAUCAPATIAVERSALLES BOQUIRROTO </v>
          </cell>
          <cell r="I2520">
            <v>19532024</v>
          </cell>
        </row>
        <row r="2521">
          <cell r="A2521" t="str">
            <v>CAUCA</v>
          </cell>
          <cell r="B2521">
            <v>19</v>
          </cell>
          <cell r="E2521" t="str">
            <v>CAUCAPATIA</v>
          </cell>
          <cell r="F2521">
            <v>19532</v>
          </cell>
          <cell r="H2521" t="str">
            <v xml:space="preserve">CAUCAPATIASANTA CRUZ </v>
          </cell>
          <cell r="I2521">
            <v>19532025</v>
          </cell>
        </row>
        <row r="2522">
          <cell r="A2522" t="str">
            <v>CAUCA</v>
          </cell>
          <cell r="B2522">
            <v>19</v>
          </cell>
          <cell r="E2522" t="str">
            <v>CAUCAPATIA</v>
          </cell>
          <cell r="F2522">
            <v>19532</v>
          </cell>
          <cell r="H2522" t="str">
            <v>CAUCAPATIABETANIA</v>
          </cell>
          <cell r="I2522">
            <v>19532026</v>
          </cell>
        </row>
        <row r="2523">
          <cell r="A2523" t="str">
            <v>CAUCA</v>
          </cell>
          <cell r="B2523">
            <v>19</v>
          </cell>
          <cell r="E2523" t="str">
            <v>CAUCAPATIA</v>
          </cell>
          <cell r="F2523">
            <v>19532</v>
          </cell>
          <cell r="H2523" t="str">
            <v>CAUCAPATIAEL TUNO</v>
          </cell>
          <cell r="I2523">
            <v>19532027</v>
          </cell>
        </row>
        <row r="2524">
          <cell r="A2524" t="str">
            <v>CAUCA</v>
          </cell>
          <cell r="B2524">
            <v>19</v>
          </cell>
          <cell r="E2524" t="str">
            <v>CAUCAPATIA</v>
          </cell>
          <cell r="F2524">
            <v>19532</v>
          </cell>
          <cell r="H2524" t="str">
            <v xml:space="preserve">CAUCAPATIAMÉNDEZ </v>
          </cell>
          <cell r="I2524">
            <v>19532028</v>
          </cell>
        </row>
        <row r="2525">
          <cell r="A2525" t="str">
            <v>CAUCA</v>
          </cell>
          <cell r="B2525">
            <v>19</v>
          </cell>
          <cell r="E2525" t="str">
            <v>CAUCAPATIA</v>
          </cell>
          <cell r="F2525">
            <v>19532</v>
          </cell>
          <cell r="H2525" t="str">
            <v>CAUCAPATIAQUEBRADA OSCURA</v>
          </cell>
          <cell r="I2525">
            <v>19532029</v>
          </cell>
        </row>
        <row r="2526">
          <cell r="A2526" t="str">
            <v>CAUCA</v>
          </cell>
          <cell r="B2526">
            <v>19</v>
          </cell>
          <cell r="E2526" t="str">
            <v>CAUCAPATIA</v>
          </cell>
          <cell r="F2526">
            <v>19532</v>
          </cell>
          <cell r="H2526" t="str">
            <v xml:space="preserve">CAUCAPATIAVILLANUEVA </v>
          </cell>
          <cell r="I2526">
            <v>19532030</v>
          </cell>
        </row>
        <row r="2527">
          <cell r="A2527" t="str">
            <v>CAUCA</v>
          </cell>
          <cell r="B2527">
            <v>19</v>
          </cell>
          <cell r="E2527" t="str">
            <v xml:space="preserve">CAUCAPIAMONTE </v>
          </cell>
          <cell r="F2527">
            <v>19533</v>
          </cell>
          <cell r="H2527" t="str">
            <v xml:space="preserve">CAUCAPIAMONTE PIAMONTE </v>
          </cell>
          <cell r="I2527">
            <v>19533000</v>
          </cell>
        </row>
        <row r="2528">
          <cell r="A2528" t="str">
            <v>CAUCA</v>
          </cell>
          <cell r="B2528">
            <v>19</v>
          </cell>
          <cell r="E2528" t="str">
            <v xml:space="preserve">CAUCAPIAMONTE </v>
          </cell>
          <cell r="F2528">
            <v>19533</v>
          </cell>
          <cell r="H2528" t="str">
            <v xml:space="preserve">CAUCAPIAMONTE CAMPO ALEGRE </v>
          </cell>
          <cell r="I2528">
            <v>19533001</v>
          </cell>
        </row>
        <row r="2529">
          <cell r="A2529" t="str">
            <v>CAUCA</v>
          </cell>
          <cell r="B2529">
            <v>19</v>
          </cell>
          <cell r="E2529" t="str">
            <v xml:space="preserve">CAUCAPIAMONTE </v>
          </cell>
          <cell r="F2529">
            <v>19533</v>
          </cell>
          <cell r="H2529" t="str">
            <v xml:space="preserve">CAUCAPIAMONTE EL REMANSO </v>
          </cell>
          <cell r="I2529">
            <v>19533002</v>
          </cell>
        </row>
        <row r="2530">
          <cell r="A2530" t="str">
            <v>CAUCA</v>
          </cell>
          <cell r="B2530">
            <v>19</v>
          </cell>
          <cell r="E2530" t="str">
            <v xml:space="preserve">CAUCAPIAMONTE </v>
          </cell>
          <cell r="F2530">
            <v>19533</v>
          </cell>
          <cell r="H2530" t="str">
            <v xml:space="preserve">CAUCAPIAMONTE MIRAFLOR </v>
          </cell>
          <cell r="I2530">
            <v>19533003</v>
          </cell>
        </row>
        <row r="2531">
          <cell r="A2531" t="str">
            <v>CAUCA</v>
          </cell>
          <cell r="B2531">
            <v>19</v>
          </cell>
          <cell r="E2531" t="str">
            <v xml:space="preserve">CAUCAPIAMONTE </v>
          </cell>
          <cell r="F2531">
            <v>19533</v>
          </cell>
          <cell r="H2531" t="str">
            <v xml:space="preserve">CAUCAPIAMONTE YAPURÁ </v>
          </cell>
          <cell r="I2531">
            <v>19533004</v>
          </cell>
        </row>
        <row r="2532">
          <cell r="A2532" t="str">
            <v>CAUCA</v>
          </cell>
          <cell r="B2532">
            <v>19</v>
          </cell>
          <cell r="E2532" t="str">
            <v xml:space="preserve">CAUCAPIENDAMO </v>
          </cell>
          <cell r="F2532">
            <v>19548</v>
          </cell>
          <cell r="H2532" t="str">
            <v xml:space="preserve">CAUCAPIENDAMO PIENDAMÓ </v>
          </cell>
          <cell r="I2532">
            <v>19548000</v>
          </cell>
        </row>
        <row r="2533">
          <cell r="A2533" t="str">
            <v>CAUCA</v>
          </cell>
          <cell r="B2533">
            <v>19</v>
          </cell>
          <cell r="E2533" t="str">
            <v xml:space="preserve">CAUCAPIENDAMO </v>
          </cell>
          <cell r="F2533">
            <v>19548</v>
          </cell>
          <cell r="H2533" t="str">
            <v>CAUCAPIENDAMO TUNÍA</v>
          </cell>
          <cell r="I2533">
            <v>19548001</v>
          </cell>
        </row>
        <row r="2534">
          <cell r="A2534" t="str">
            <v>CAUCA</v>
          </cell>
          <cell r="B2534">
            <v>19</v>
          </cell>
          <cell r="E2534" t="str">
            <v>CAUCAPUERTO TEJADA</v>
          </cell>
          <cell r="F2534">
            <v>19573</v>
          </cell>
          <cell r="H2534" t="str">
            <v>CAUCAPUERTO TEJADAPUERTO TEJADA</v>
          </cell>
          <cell r="I2534">
            <v>19573000</v>
          </cell>
        </row>
        <row r="2535">
          <cell r="A2535" t="str">
            <v>CAUCA</v>
          </cell>
          <cell r="B2535">
            <v>19</v>
          </cell>
          <cell r="E2535" t="str">
            <v>CAUCAPUERTO TEJADA</v>
          </cell>
          <cell r="F2535">
            <v>19573</v>
          </cell>
          <cell r="H2535" t="str">
            <v xml:space="preserve">CAUCAPUERTO TEJADABOCAS DEL PALO </v>
          </cell>
          <cell r="I2535">
            <v>19573001</v>
          </cell>
        </row>
        <row r="2536">
          <cell r="A2536" t="str">
            <v>CAUCA</v>
          </cell>
          <cell r="B2536">
            <v>19</v>
          </cell>
          <cell r="E2536" t="str">
            <v>CAUCAPUERTO TEJADA</v>
          </cell>
          <cell r="F2536">
            <v>19573</v>
          </cell>
          <cell r="H2536" t="str">
            <v xml:space="preserve">CAUCAPUERTO TEJADALAS BRISAS </v>
          </cell>
          <cell r="I2536">
            <v>19573002</v>
          </cell>
        </row>
        <row r="2537">
          <cell r="A2537" t="str">
            <v>CAUCA</v>
          </cell>
          <cell r="B2537">
            <v>19</v>
          </cell>
          <cell r="E2537" t="str">
            <v>CAUCAPUERTO TEJADA</v>
          </cell>
          <cell r="F2537">
            <v>19573</v>
          </cell>
          <cell r="H2537" t="str">
            <v xml:space="preserve">CAUCAPUERTO TEJADASAN CARLOS </v>
          </cell>
          <cell r="I2537">
            <v>19573003</v>
          </cell>
        </row>
        <row r="2538">
          <cell r="A2538" t="str">
            <v>CAUCA</v>
          </cell>
          <cell r="B2538">
            <v>19</v>
          </cell>
          <cell r="E2538" t="str">
            <v>CAUCAPUERTO TEJADA</v>
          </cell>
          <cell r="F2538">
            <v>19573</v>
          </cell>
          <cell r="H2538" t="str">
            <v xml:space="preserve">CAUCAPUERTO TEJADAPERICO NEGRO </v>
          </cell>
          <cell r="I2538">
            <v>19573005</v>
          </cell>
        </row>
        <row r="2539">
          <cell r="A2539" t="str">
            <v>CAUCA</v>
          </cell>
          <cell r="B2539">
            <v>19</v>
          </cell>
          <cell r="E2539" t="str">
            <v xml:space="preserve">CAUCAPURACE </v>
          </cell>
          <cell r="F2539">
            <v>19585</v>
          </cell>
          <cell r="H2539" t="str">
            <v xml:space="preserve">CAUCAPURACE COCONUCO </v>
          </cell>
          <cell r="I2539">
            <v>19585000</v>
          </cell>
        </row>
        <row r="2540">
          <cell r="A2540" t="str">
            <v>CAUCA</v>
          </cell>
          <cell r="B2540">
            <v>19</v>
          </cell>
          <cell r="E2540" t="str">
            <v xml:space="preserve">CAUCAPURACE </v>
          </cell>
          <cell r="F2540">
            <v>19585</v>
          </cell>
          <cell r="H2540" t="str">
            <v xml:space="preserve">CAUCAPURACE PURACÉ </v>
          </cell>
          <cell r="I2540">
            <v>19585004</v>
          </cell>
        </row>
        <row r="2541">
          <cell r="A2541" t="str">
            <v>CAUCA</v>
          </cell>
          <cell r="B2541">
            <v>19</v>
          </cell>
          <cell r="E2541" t="str">
            <v xml:space="preserve">CAUCAPURACE </v>
          </cell>
          <cell r="F2541">
            <v>19585</v>
          </cell>
          <cell r="H2541" t="str">
            <v>CAUCAPURACE SANTA LETICIA</v>
          </cell>
          <cell r="I2541">
            <v>19585007</v>
          </cell>
        </row>
        <row r="2542">
          <cell r="A2542" t="str">
            <v>CAUCA</v>
          </cell>
          <cell r="B2542">
            <v>19</v>
          </cell>
          <cell r="E2542" t="str">
            <v xml:space="preserve">CAUCAPURACE </v>
          </cell>
          <cell r="F2542">
            <v>19585</v>
          </cell>
          <cell r="H2542" t="str">
            <v xml:space="preserve">CAUCAPURACE PALETARÁ </v>
          </cell>
          <cell r="I2542">
            <v>19585009</v>
          </cell>
        </row>
        <row r="2543">
          <cell r="A2543" t="str">
            <v>CAUCA</v>
          </cell>
          <cell r="B2543">
            <v>19</v>
          </cell>
          <cell r="E2543" t="str">
            <v>CAUCAROSAS</v>
          </cell>
          <cell r="F2543">
            <v>19622</v>
          </cell>
          <cell r="H2543" t="str">
            <v>CAUCAROSASROSAS</v>
          </cell>
          <cell r="I2543">
            <v>19622000</v>
          </cell>
        </row>
        <row r="2544">
          <cell r="A2544" t="str">
            <v>CAUCA</v>
          </cell>
          <cell r="B2544">
            <v>19</v>
          </cell>
          <cell r="E2544" t="str">
            <v>CAUCAROSAS</v>
          </cell>
          <cell r="F2544">
            <v>19622</v>
          </cell>
          <cell r="H2544" t="str">
            <v>CAUCAROSASGUALOTO</v>
          </cell>
          <cell r="I2544">
            <v>19622001</v>
          </cell>
        </row>
        <row r="2545">
          <cell r="A2545" t="str">
            <v>CAUCA</v>
          </cell>
          <cell r="B2545">
            <v>19</v>
          </cell>
          <cell r="E2545" t="str">
            <v>CAUCAROSAS</v>
          </cell>
          <cell r="F2545">
            <v>19622</v>
          </cell>
          <cell r="H2545" t="str">
            <v>CAUCAROSASPÁRRAGA</v>
          </cell>
          <cell r="I2545">
            <v>19622002</v>
          </cell>
        </row>
        <row r="2546">
          <cell r="A2546" t="str">
            <v>CAUCA</v>
          </cell>
          <cell r="B2546">
            <v>19</v>
          </cell>
          <cell r="E2546" t="str">
            <v>CAUCAROSAS</v>
          </cell>
          <cell r="F2546">
            <v>19622</v>
          </cell>
          <cell r="H2546" t="str">
            <v>CAUCAROSASMARQUEZ</v>
          </cell>
          <cell r="I2546">
            <v>19622003</v>
          </cell>
        </row>
        <row r="2547">
          <cell r="A2547" t="str">
            <v>CAUCA</v>
          </cell>
          <cell r="B2547">
            <v>19</v>
          </cell>
          <cell r="E2547" t="str">
            <v>CAUCAROSAS</v>
          </cell>
          <cell r="F2547">
            <v>19622</v>
          </cell>
          <cell r="H2547" t="str">
            <v>CAUCAROSASUFUGU</v>
          </cell>
          <cell r="I2547">
            <v>19622004</v>
          </cell>
        </row>
        <row r="2548">
          <cell r="A2548" t="str">
            <v>CAUCA</v>
          </cell>
          <cell r="B2548">
            <v>19</v>
          </cell>
          <cell r="E2548" t="str">
            <v>CAUCAROSAS</v>
          </cell>
          <cell r="F2548">
            <v>19622</v>
          </cell>
          <cell r="H2548" t="str">
            <v xml:space="preserve">CAUCAROSASLOMABAJO </v>
          </cell>
          <cell r="I2548">
            <v>19622005</v>
          </cell>
        </row>
        <row r="2549">
          <cell r="A2549" t="str">
            <v>CAUCA</v>
          </cell>
          <cell r="B2549">
            <v>19</v>
          </cell>
          <cell r="E2549" t="str">
            <v>CAUCAROSAS</v>
          </cell>
          <cell r="F2549">
            <v>19622</v>
          </cell>
          <cell r="H2549" t="str">
            <v>CAUCAROSASLOMBAJO</v>
          </cell>
          <cell r="I2549">
            <v>19622006</v>
          </cell>
        </row>
        <row r="2550">
          <cell r="A2550" t="str">
            <v>CAUCA</v>
          </cell>
          <cell r="B2550">
            <v>19</v>
          </cell>
          <cell r="E2550" t="str">
            <v>CAUCAROSAS</v>
          </cell>
          <cell r="F2550">
            <v>19622</v>
          </cell>
          <cell r="H2550" t="str">
            <v xml:space="preserve">CAUCAROSASCEFIRO </v>
          </cell>
          <cell r="I2550">
            <v>19622007</v>
          </cell>
        </row>
        <row r="2551">
          <cell r="A2551" t="str">
            <v>CAUCA</v>
          </cell>
          <cell r="B2551">
            <v>19</v>
          </cell>
          <cell r="E2551" t="str">
            <v>CAUCAROSAS</v>
          </cell>
          <cell r="F2551">
            <v>19622</v>
          </cell>
          <cell r="H2551" t="str">
            <v xml:space="preserve">CAUCAROSASDIVISO </v>
          </cell>
          <cell r="I2551">
            <v>19622008</v>
          </cell>
        </row>
        <row r="2552">
          <cell r="A2552" t="str">
            <v>CAUCA</v>
          </cell>
          <cell r="B2552">
            <v>19</v>
          </cell>
          <cell r="E2552" t="str">
            <v>CAUCAROSAS</v>
          </cell>
          <cell r="F2552">
            <v>19622</v>
          </cell>
          <cell r="H2552" t="str">
            <v xml:space="preserve">CAUCAROSASLOMAGRANDE </v>
          </cell>
          <cell r="I2552">
            <v>19622009</v>
          </cell>
        </row>
        <row r="2553">
          <cell r="A2553" t="str">
            <v>CAUCA</v>
          </cell>
          <cell r="B2553">
            <v>19</v>
          </cell>
          <cell r="E2553" t="str">
            <v>CAUCAROSAS</v>
          </cell>
          <cell r="F2553">
            <v>19622</v>
          </cell>
          <cell r="H2553" t="str">
            <v>CAUCAROSASMARQUES</v>
          </cell>
          <cell r="I2553">
            <v>19622010</v>
          </cell>
        </row>
        <row r="2554">
          <cell r="A2554" t="str">
            <v>CAUCA</v>
          </cell>
          <cell r="B2554">
            <v>19</v>
          </cell>
          <cell r="E2554" t="str">
            <v>CAUCAROSAS</v>
          </cell>
          <cell r="F2554">
            <v>19622</v>
          </cell>
          <cell r="H2554" t="str">
            <v>CAUCAROSASSAUCE</v>
          </cell>
          <cell r="I2554">
            <v>19622011</v>
          </cell>
        </row>
        <row r="2555">
          <cell r="A2555" t="str">
            <v>CAUCA</v>
          </cell>
          <cell r="B2555">
            <v>19</v>
          </cell>
          <cell r="E2555" t="str">
            <v>CAUCASAN SEBASTIAN</v>
          </cell>
          <cell r="F2555">
            <v>19693</v>
          </cell>
          <cell r="H2555" t="str">
            <v>CAUCASAN SEBASTIANSAN SEBASTIÁN</v>
          </cell>
          <cell r="I2555">
            <v>19693000</v>
          </cell>
        </row>
        <row r="2556">
          <cell r="A2556" t="str">
            <v>CAUCA</v>
          </cell>
          <cell r="B2556">
            <v>19</v>
          </cell>
          <cell r="E2556" t="str">
            <v>CAUCASAN SEBASTIAN</v>
          </cell>
          <cell r="F2556">
            <v>19693</v>
          </cell>
          <cell r="H2556" t="str">
            <v xml:space="preserve">CAUCASAN SEBASTIANEL ROSAL </v>
          </cell>
          <cell r="I2556">
            <v>19693001</v>
          </cell>
        </row>
        <row r="2557">
          <cell r="A2557" t="str">
            <v>CAUCA</v>
          </cell>
          <cell r="B2557">
            <v>19</v>
          </cell>
          <cell r="E2557" t="str">
            <v>CAUCASAN SEBASTIAN</v>
          </cell>
          <cell r="F2557">
            <v>19693</v>
          </cell>
          <cell r="H2557" t="str">
            <v xml:space="preserve">CAUCASAN SEBASTIANSANTIAGO </v>
          </cell>
          <cell r="I2557">
            <v>19693004</v>
          </cell>
        </row>
        <row r="2558">
          <cell r="A2558" t="str">
            <v>CAUCA</v>
          </cell>
          <cell r="B2558">
            <v>19</v>
          </cell>
          <cell r="E2558" t="str">
            <v>CAUCASAN SEBASTIAN</v>
          </cell>
          <cell r="F2558">
            <v>19693</v>
          </cell>
          <cell r="H2558" t="str">
            <v xml:space="preserve">CAUCASAN SEBASTIANVALENCIA </v>
          </cell>
          <cell r="I2558">
            <v>19693005</v>
          </cell>
        </row>
        <row r="2559">
          <cell r="A2559" t="str">
            <v>CAUCA</v>
          </cell>
          <cell r="B2559">
            <v>19</v>
          </cell>
          <cell r="E2559" t="str">
            <v xml:space="preserve">CAUCASANTANDER DE QUILICHAO </v>
          </cell>
          <cell r="F2559">
            <v>19698</v>
          </cell>
          <cell r="H2559" t="str">
            <v xml:space="preserve">CAUCASANTANDER DE QUILICHAO SANTANDER DE QUILICHAO </v>
          </cell>
          <cell r="I2559">
            <v>19698000</v>
          </cell>
        </row>
        <row r="2560">
          <cell r="A2560" t="str">
            <v>CAUCA</v>
          </cell>
          <cell r="B2560">
            <v>19</v>
          </cell>
          <cell r="E2560" t="str">
            <v xml:space="preserve">CAUCASANTANDER DE QUILICHAO </v>
          </cell>
          <cell r="F2560">
            <v>19698</v>
          </cell>
          <cell r="H2560" t="str">
            <v>CAUCASANTANDER DE QUILICHAO EL PALMAR</v>
          </cell>
          <cell r="I2560">
            <v>19698001</v>
          </cell>
        </row>
        <row r="2561">
          <cell r="A2561" t="str">
            <v>CAUCA</v>
          </cell>
          <cell r="B2561">
            <v>19</v>
          </cell>
          <cell r="E2561" t="str">
            <v xml:space="preserve">CAUCASANTANDER DE QUILICHAO </v>
          </cell>
          <cell r="F2561">
            <v>19698</v>
          </cell>
          <cell r="H2561" t="str">
            <v xml:space="preserve">CAUCASANTANDER DE QUILICHAO EL TURCO </v>
          </cell>
          <cell r="I2561">
            <v>19698002</v>
          </cell>
        </row>
        <row r="2562">
          <cell r="A2562" t="str">
            <v>CAUCA</v>
          </cell>
          <cell r="B2562">
            <v>19</v>
          </cell>
          <cell r="E2562" t="str">
            <v xml:space="preserve">CAUCASANTANDER DE QUILICHAO </v>
          </cell>
          <cell r="F2562">
            <v>19698</v>
          </cell>
          <cell r="H2562" t="str">
            <v xml:space="preserve">CAUCASANTANDER DE QUILICHAO LA ARROBLEDA </v>
          </cell>
          <cell r="I2562">
            <v>19698004</v>
          </cell>
        </row>
        <row r="2563">
          <cell r="A2563" t="str">
            <v>CAUCA</v>
          </cell>
          <cell r="B2563">
            <v>19</v>
          </cell>
          <cell r="E2563" t="str">
            <v xml:space="preserve">CAUCASANTANDER DE QUILICHAO </v>
          </cell>
          <cell r="F2563">
            <v>19698</v>
          </cell>
          <cell r="H2563" t="str">
            <v>CAUCASANTANDER DE QUILICHAO MONDOMO</v>
          </cell>
          <cell r="I2563">
            <v>19698007</v>
          </cell>
        </row>
        <row r="2564">
          <cell r="A2564" t="str">
            <v>CAUCA</v>
          </cell>
          <cell r="B2564">
            <v>19</v>
          </cell>
          <cell r="E2564" t="str">
            <v xml:space="preserve">CAUCASANTANDER DE QUILICHAO </v>
          </cell>
          <cell r="F2564">
            <v>19698</v>
          </cell>
          <cell r="H2564" t="str">
            <v>CAUCASANTANDER DE QUILICHAO PARAMILLO</v>
          </cell>
          <cell r="I2564">
            <v>19698008</v>
          </cell>
        </row>
        <row r="2565">
          <cell r="A2565" t="str">
            <v>CAUCA</v>
          </cell>
          <cell r="B2565">
            <v>19</v>
          </cell>
          <cell r="E2565" t="str">
            <v xml:space="preserve">CAUCASANTANDER DE QUILICHAO </v>
          </cell>
          <cell r="F2565">
            <v>19698</v>
          </cell>
          <cell r="H2565" t="str">
            <v xml:space="preserve">CAUCASANTANDER DE QUILICHAO SAN RAFAEL </v>
          </cell>
          <cell r="I2565">
            <v>19698009</v>
          </cell>
        </row>
        <row r="2566">
          <cell r="A2566" t="str">
            <v>CAUCA</v>
          </cell>
          <cell r="B2566">
            <v>19</v>
          </cell>
          <cell r="E2566" t="str">
            <v xml:space="preserve">CAUCASANTANDER DE QUILICHAO </v>
          </cell>
          <cell r="F2566">
            <v>19698</v>
          </cell>
          <cell r="H2566" t="str">
            <v xml:space="preserve">CAUCASANTANDER DE QUILICHAO TRES QUEBRADAS </v>
          </cell>
          <cell r="I2566">
            <v>19698010</v>
          </cell>
        </row>
        <row r="2567">
          <cell r="A2567" t="str">
            <v>CAUCA</v>
          </cell>
          <cell r="B2567">
            <v>19</v>
          </cell>
          <cell r="E2567" t="str">
            <v xml:space="preserve">CAUCASANTANDER DE QUILICHAO </v>
          </cell>
          <cell r="F2567">
            <v>19698</v>
          </cell>
          <cell r="H2567" t="str">
            <v>CAUCASANTANDER DE QUILICHAO SAN ANTONIO</v>
          </cell>
          <cell r="I2567">
            <v>19698013</v>
          </cell>
        </row>
        <row r="2568">
          <cell r="A2568" t="str">
            <v>CAUCA</v>
          </cell>
          <cell r="B2568">
            <v>19</v>
          </cell>
          <cell r="E2568" t="str">
            <v xml:space="preserve">CAUCASANTANDER DE QUILICHAO </v>
          </cell>
          <cell r="F2568">
            <v>19698</v>
          </cell>
          <cell r="H2568" t="str">
            <v>CAUCASANTANDER DE QUILICHAO SAN PEDRO</v>
          </cell>
          <cell r="I2568">
            <v>19698014</v>
          </cell>
        </row>
        <row r="2569">
          <cell r="A2569" t="str">
            <v>CAUCA</v>
          </cell>
          <cell r="B2569">
            <v>19</v>
          </cell>
          <cell r="E2569" t="str">
            <v xml:space="preserve">CAUCASANTANDER DE QUILICHAO </v>
          </cell>
          <cell r="F2569">
            <v>19698</v>
          </cell>
          <cell r="H2569" t="str">
            <v>CAUCASANTANDER DE QUILICHAO AGUA AZUL</v>
          </cell>
          <cell r="I2569">
            <v>19698015</v>
          </cell>
        </row>
        <row r="2570">
          <cell r="A2570" t="str">
            <v>CAUCA</v>
          </cell>
          <cell r="B2570">
            <v>19</v>
          </cell>
          <cell r="E2570" t="str">
            <v xml:space="preserve">CAUCASANTANDER DE QUILICHAO </v>
          </cell>
          <cell r="F2570">
            <v>19698</v>
          </cell>
          <cell r="H2570" t="str">
            <v>CAUCASANTANDER DE QUILICHAO DOMINGUILLO</v>
          </cell>
          <cell r="I2570">
            <v>19698017</v>
          </cell>
        </row>
        <row r="2571">
          <cell r="A2571" t="str">
            <v>CAUCA</v>
          </cell>
          <cell r="B2571">
            <v>19</v>
          </cell>
          <cell r="E2571" t="str">
            <v xml:space="preserve">CAUCASANTANDER DE QUILICHAO </v>
          </cell>
          <cell r="F2571">
            <v>19698</v>
          </cell>
          <cell r="H2571" t="str">
            <v xml:space="preserve">CAUCASANTANDER DE QUILICHAO EL CRUCERO </v>
          </cell>
          <cell r="I2571">
            <v>19698018</v>
          </cell>
        </row>
        <row r="2572">
          <cell r="A2572" t="str">
            <v>CAUCA</v>
          </cell>
          <cell r="B2572">
            <v>19</v>
          </cell>
          <cell r="E2572" t="str">
            <v xml:space="preserve">CAUCASANTANDER DE QUILICHAO </v>
          </cell>
          <cell r="F2572">
            <v>19698</v>
          </cell>
          <cell r="H2572" t="str">
            <v>CAUCASANTANDER DE QUILICHAO QUINAMAYO</v>
          </cell>
          <cell r="I2572">
            <v>19698020</v>
          </cell>
        </row>
        <row r="2573">
          <cell r="A2573" t="str">
            <v>CAUCA</v>
          </cell>
          <cell r="B2573">
            <v>19</v>
          </cell>
          <cell r="E2573" t="str">
            <v xml:space="preserve">CAUCASANTANDER DE QUILICHAO </v>
          </cell>
          <cell r="F2573">
            <v>19698</v>
          </cell>
          <cell r="H2573" t="str">
            <v>CAUCASANTANDER DE QUILICHAO LLANO DE ALEGRÍAS</v>
          </cell>
          <cell r="I2573">
            <v>19698022</v>
          </cell>
        </row>
        <row r="2574">
          <cell r="A2574" t="str">
            <v>CAUCA</v>
          </cell>
          <cell r="B2574">
            <v>19</v>
          </cell>
          <cell r="E2574" t="str">
            <v xml:space="preserve">CAUCASANTANDER DE QUILICHAO </v>
          </cell>
          <cell r="F2574">
            <v>19698</v>
          </cell>
          <cell r="H2574" t="str">
            <v xml:space="preserve">CAUCASANTANDER DE QUILICHAO CAMBALACHE </v>
          </cell>
          <cell r="I2574">
            <v>19698024</v>
          </cell>
        </row>
        <row r="2575">
          <cell r="A2575" t="str">
            <v>CAUCA</v>
          </cell>
          <cell r="B2575">
            <v>19</v>
          </cell>
          <cell r="E2575" t="str">
            <v xml:space="preserve">CAUCASANTANDER DE QUILICHAO </v>
          </cell>
          <cell r="F2575">
            <v>19698</v>
          </cell>
          <cell r="H2575" t="str">
            <v>CAUCASANTANDER DE QUILICHAO EL BROCHE</v>
          </cell>
          <cell r="I2575">
            <v>19698025</v>
          </cell>
        </row>
        <row r="2576">
          <cell r="A2576" t="str">
            <v>CAUCA</v>
          </cell>
          <cell r="B2576">
            <v>19</v>
          </cell>
          <cell r="E2576" t="str">
            <v xml:space="preserve">CAUCASANTANDER DE QUILICHAO </v>
          </cell>
          <cell r="F2576">
            <v>19698</v>
          </cell>
          <cell r="H2576" t="str">
            <v xml:space="preserve">CAUCASANTANDER DE QUILICHAO EL LLANITO </v>
          </cell>
          <cell r="I2576">
            <v>19698026</v>
          </cell>
        </row>
        <row r="2577">
          <cell r="A2577" t="str">
            <v>CAUCA</v>
          </cell>
          <cell r="B2577">
            <v>19</v>
          </cell>
          <cell r="E2577" t="str">
            <v xml:space="preserve">CAUCASANTANDER DE QUILICHAO </v>
          </cell>
          <cell r="F2577">
            <v>19698</v>
          </cell>
          <cell r="H2577" t="str">
            <v>CAUCASANTANDER DE QUILICHAO EL TAJO</v>
          </cell>
          <cell r="I2577">
            <v>19698027</v>
          </cell>
        </row>
        <row r="2578">
          <cell r="A2578" t="str">
            <v>CAUCA</v>
          </cell>
          <cell r="B2578">
            <v>19</v>
          </cell>
          <cell r="E2578" t="str">
            <v xml:space="preserve">CAUCASANTANDER DE QUILICHAO </v>
          </cell>
          <cell r="F2578">
            <v>19698</v>
          </cell>
          <cell r="H2578" t="str">
            <v>CAUCASANTANDER DE QUILICHAO LA AGUSTINA</v>
          </cell>
          <cell r="I2578">
            <v>19698028</v>
          </cell>
        </row>
        <row r="2579">
          <cell r="A2579" t="str">
            <v>CAUCA</v>
          </cell>
          <cell r="B2579">
            <v>19</v>
          </cell>
          <cell r="E2579" t="str">
            <v xml:space="preserve">CAUCASANTANDER DE QUILICHAO </v>
          </cell>
          <cell r="F2579">
            <v>19698</v>
          </cell>
          <cell r="H2579" t="str">
            <v xml:space="preserve">CAUCASANTANDER DE QUILICHAO LA CAPILLA </v>
          </cell>
          <cell r="I2579">
            <v>19698029</v>
          </cell>
        </row>
        <row r="2580">
          <cell r="A2580" t="str">
            <v>CAUCA</v>
          </cell>
          <cell r="B2580">
            <v>19</v>
          </cell>
          <cell r="E2580" t="str">
            <v xml:space="preserve">CAUCASANTANDER DE QUILICHAO </v>
          </cell>
          <cell r="F2580">
            <v>19698</v>
          </cell>
          <cell r="H2580" t="str">
            <v xml:space="preserve">CAUCASANTANDER DE QUILICHAO LA CHAPA </v>
          </cell>
          <cell r="I2580">
            <v>19698030</v>
          </cell>
        </row>
        <row r="2581">
          <cell r="A2581" t="str">
            <v>CAUCA</v>
          </cell>
          <cell r="B2581">
            <v>19</v>
          </cell>
          <cell r="E2581" t="str">
            <v xml:space="preserve">CAUCASANTANDER DE QUILICHAO </v>
          </cell>
          <cell r="F2581">
            <v>19698</v>
          </cell>
          <cell r="H2581" t="str">
            <v>CAUCASANTANDER DE QUILICHAO LA PALOMERA</v>
          </cell>
          <cell r="I2581">
            <v>19698031</v>
          </cell>
        </row>
        <row r="2582">
          <cell r="A2582" t="str">
            <v>CAUCA</v>
          </cell>
          <cell r="B2582">
            <v>19</v>
          </cell>
          <cell r="E2582" t="str">
            <v xml:space="preserve">CAUCASANTANDER DE QUILICHAO </v>
          </cell>
          <cell r="F2582">
            <v>19698</v>
          </cell>
          <cell r="H2582" t="str">
            <v>CAUCASANTANDER DE QUILICHAO LA QUEBRADA</v>
          </cell>
          <cell r="I2582">
            <v>19698032</v>
          </cell>
        </row>
        <row r="2583">
          <cell r="A2583" t="str">
            <v>CAUCA</v>
          </cell>
          <cell r="B2583">
            <v>19</v>
          </cell>
          <cell r="E2583" t="str">
            <v xml:space="preserve">CAUCASANTANDER DE QUILICHAO </v>
          </cell>
          <cell r="F2583">
            <v>19698</v>
          </cell>
          <cell r="H2583" t="str">
            <v>CAUCASANTANDER DE QUILICHAO LOMITAS ABAJO</v>
          </cell>
          <cell r="I2583">
            <v>19698033</v>
          </cell>
        </row>
        <row r="2584">
          <cell r="A2584" t="str">
            <v>CAUCA</v>
          </cell>
          <cell r="B2584">
            <v>19</v>
          </cell>
          <cell r="E2584" t="str">
            <v xml:space="preserve">CAUCASANTANDER DE QUILICHAO </v>
          </cell>
          <cell r="F2584">
            <v>19698</v>
          </cell>
          <cell r="H2584" t="str">
            <v xml:space="preserve">CAUCASANTANDER DE QUILICHAO LOMITAS ARRIBA </v>
          </cell>
          <cell r="I2584">
            <v>19698034</v>
          </cell>
        </row>
        <row r="2585">
          <cell r="A2585" t="str">
            <v>CAUCA</v>
          </cell>
          <cell r="B2585">
            <v>19</v>
          </cell>
          <cell r="E2585" t="str">
            <v xml:space="preserve">CAUCASANTANDER DE QUILICHAO </v>
          </cell>
          <cell r="F2585">
            <v>19698</v>
          </cell>
          <cell r="H2585" t="str">
            <v>CAUCASANTANDER DE QUILICHAO LOURDES</v>
          </cell>
          <cell r="I2585">
            <v>19698035</v>
          </cell>
        </row>
        <row r="2586">
          <cell r="A2586" t="str">
            <v>CAUCA</v>
          </cell>
          <cell r="B2586">
            <v>19</v>
          </cell>
          <cell r="E2586" t="str">
            <v xml:space="preserve">CAUCASANTANDER DE QUILICHAO </v>
          </cell>
          <cell r="F2586">
            <v>19698</v>
          </cell>
          <cell r="H2586" t="str">
            <v xml:space="preserve">CAUCASANTANDER DE QUILICHAO SAN JOSÉ </v>
          </cell>
          <cell r="I2586">
            <v>19698037</v>
          </cell>
        </row>
        <row r="2587">
          <cell r="A2587" t="str">
            <v>CAUCA</v>
          </cell>
          <cell r="B2587">
            <v>19</v>
          </cell>
          <cell r="E2587" t="str">
            <v xml:space="preserve">CAUCASANTANDER DE QUILICHAO </v>
          </cell>
          <cell r="F2587">
            <v>19698</v>
          </cell>
          <cell r="H2587" t="str">
            <v xml:space="preserve">CAUCASANTANDER DE QUILICHAO BELLAVISTA </v>
          </cell>
          <cell r="I2587">
            <v>19698043</v>
          </cell>
        </row>
        <row r="2588">
          <cell r="A2588" t="str">
            <v>CAUCA</v>
          </cell>
          <cell r="B2588">
            <v>19</v>
          </cell>
          <cell r="E2588" t="str">
            <v xml:space="preserve">CAUCASANTA ROSA </v>
          </cell>
          <cell r="F2588">
            <v>19701</v>
          </cell>
          <cell r="H2588" t="str">
            <v xml:space="preserve">CAUCASANTA ROSA SANTA ROSA </v>
          </cell>
          <cell r="I2588">
            <v>19701000</v>
          </cell>
        </row>
        <row r="2589">
          <cell r="A2589" t="str">
            <v>CAUCA</v>
          </cell>
          <cell r="B2589">
            <v>19</v>
          </cell>
          <cell r="E2589" t="str">
            <v xml:space="preserve">CAUCASANTA ROSA </v>
          </cell>
          <cell r="F2589">
            <v>19701</v>
          </cell>
          <cell r="H2589" t="str">
            <v xml:space="preserve">CAUCASANTA ROSA DESCANSE </v>
          </cell>
          <cell r="I2589">
            <v>19701001</v>
          </cell>
        </row>
        <row r="2590">
          <cell r="A2590" t="str">
            <v>CAUCA</v>
          </cell>
          <cell r="B2590">
            <v>19</v>
          </cell>
          <cell r="E2590" t="str">
            <v xml:space="preserve">CAUCASANTA ROSA </v>
          </cell>
          <cell r="F2590">
            <v>19701</v>
          </cell>
          <cell r="H2590" t="str">
            <v xml:space="preserve">CAUCASANTA ROSA EL CARMELO </v>
          </cell>
          <cell r="I2590">
            <v>19701002</v>
          </cell>
        </row>
        <row r="2591">
          <cell r="A2591" t="str">
            <v>CAUCA</v>
          </cell>
          <cell r="B2591">
            <v>19</v>
          </cell>
          <cell r="E2591" t="str">
            <v xml:space="preserve">CAUCASANTA ROSA </v>
          </cell>
          <cell r="F2591">
            <v>19701</v>
          </cell>
          <cell r="H2591" t="str">
            <v>CAUCASANTA ROSA SANTA CLARA</v>
          </cell>
          <cell r="I2591">
            <v>19701004</v>
          </cell>
        </row>
        <row r="2592">
          <cell r="A2592" t="str">
            <v>CAUCA</v>
          </cell>
          <cell r="B2592">
            <v>19</v>
          </cell>
          <cell r="E2592" t="str">
            <v xml:space="preserve">CAUCASANTA ROSA </v>
          </cell>
          <cell r="F2592">
            <v>19701</v>
          </cell>
          <cell r="H2592" t="str">
            <v xml:space="preserve">CAUCASANTA ROSA SANTA MARTHA </v>
          </cell>
          <cell r="I2592">
            <v>19701005</v>
          </cell>
        </row>
        <row r="2593">
          <cell r="A2593" t="str">
            <v>CAUCA</v>
          </cell>
          <cell r="B2593">
            <v>19</v>
          </cell>
          <cell r="E2593" t="str">
            <v xml:space="preserve">CAUCASANTA ROSA </v>
          </cell>
          <cell r="F2593">
            <v>19701</v>
          </cell>
          <cell r="H2593" t="str">
            <v xml:space="preserve">CAUCASANTA ROSA SAN JUAN DE VILLALOBOS </v>
          </cell>
          <cell r="I2593">
            <v>19701006</v>
          </cell>
        </row>
        <row r="2594">
          <cell r="A2594" t="str">
            <v>CAUCA</v>
          </cell>
          <cell r="B2594">
            <v>19</v>
          </cell>
          <cell r="E2594" t="str">
            <v xml:space="preserve">CAUCASANTA ROSA </v>
          </cell>
          <cell r="F2594">
            <v>19701</v>
          </cell>
          <cell r="H2594" t="str">
            <v xml:space="preserve">CAUCASANTA ROSA SAN JUAN </v>
          </cell>
          <cell r="I2594">
            <v>19701012</v>
          </cell>
        </row>
        <row r="2595">
          <cell r="A2595" t="str">
            <v>CAUCA</v>
          </cell>
          <cell r="B2595">
            <v>19</v>
          </cell>
          <cell r="E2595" t="str">
            <v xml:space="preserve">CAUCASANTA ROSA </v>
          </cell>
          <cell r="F2595">
            <v>19701</v>
          </cell>
          <cell r="H2595" t="str">
            <v xml:space="preserve">CAUCASANTA ROSA VILLA MOSQUERA </v>
          </cell>
          <cell r="I2595">
            <v>19701013</v>
          </cell>
        </row>
        <row r="2596">
          <cell r="A2596" t="str">
            <v>CAUCA</v>
          </cell>
          <cell r="B2596">
            <v>19</v>
          </cell>
          <cell r="E2596" t="str">
            <v xml:space="preserve">CAUCASANTA ROSA </v>
          </cell>
          <cell r="F2596">
            <v>19701</v>
          </cell>
          <cell r="H2596" t="str">
            <v>CAUCASANTA ROSA CURIACO</v>
          </cell>
          <cell r="I2596">
            <v>19701014</v>
          </cell>
        </row>
        <row r="2597">
          <cell r="A2597" t="str">
            <v>CAUCA</v>
          </cell>
          <cell r="B2597">
            <v>19</v>
          </cell>
          <cell r="E2597" t="str">
            <v xml:space="preserve">CAUCASANTA ROSA </v>
          </cell>
          <cell r="F2597">
            <v>19701</v>
          </cell>
          <cell r="H2597" t="str">
            <v xml:space="preserve">CAUCASANTA ROSA SECTOR MANDIYACO </v>
          </cell>
          <cell r="I2597">
            <v>19701015</v>
          </cell>
        </row>
        <row r="2598">
          <cell r="A2598" t="str">
            <v>CAUCA</v>
          </cell>
          <cell r="B2598">
            <v>19</v>
          </cell>
          <cell r="E2598" t="str">
            <v xml:space="preserve">CAUCASILVIA </v>
          </cell>
          <cell r="F2598">
            <v>19743</v>
          </cell>
          <cell r="H2598" t="str">
            <v xml:space="preserve">CAUCASILVIA SILVIA </v>
          </cell>
          <cell r="I2598">
            <v>19743000</v>
          </cell>
        </row>
        <row r="2599">
          <cell r="A2599" t="str">
            <v>CAUCA</v>
          </cell>
          <cell r="B2599">
            <v>19</v>
          </cell>
          <cell r="E2599" t="str">
            <v xml:space="preserve">CAUCASILVIA </v>
          </cell>
          <cell r="F2599">
            <v>19743</v>
          </cell>
          <cell r="H2599" t="str">
            <v>CAUCASILVIA GUAMBIA</v>
          </cell>
          <cell r="I2599">
            <v>19743001</v>
          </cell>
        </row>
        <row r="2600">
          <cell r="A2600" t="str">
            <v>CAUCA</v>
          </cell>
          <cell r="B2600">
            <v>19</v>
          </cell>
          <cell r="E2600" t="str">
            <v xml:space="preserve">CAUCASILVIA </v>
          </cell>
          <cell r="F2600">
            <v>19743</v>
          </cell>
          <cell r="H2600" t="str">
            <v xml:space="preserve">CAUCASILVIA PITAYO </v>
          </cell>
          <cell r="I2600">
            <v>19743002</v>
          </cell>
        </row>
        <row r="2601">
          <cell r="A2601" t="str">
            <v>CAUCA</v>
          </cell>
          <cell r="B2601">
            <v>19</v>
          </cell>
          <cell r="E2601" t="str">
            <v xml:space="preserve">CAUCASILVIA </v>
          </cell>
          <cell r="F2601">
            <v>19743</v>
          </cell>
          <cell r="H2601" t="str">
            <v xml:space="preserve">CAUCASILVIA QUICHAYÁ </v>
          </cell>
          <cell r="I2601">
            <v>19743003</v>
          </cell>
        </row>
        <row r="2602">
          <cell r="A2602" t="str">
            <v>CAUCA</v>
          </cell>
          <cell r="B2602">
            <v>19</v>
          </cell>
          <cell r="E2602" t="str">
            <v xml:space="preserve">CAUCASILVIA </v>
          </cell>
          <cell r="F2602">
            <v>19743</v>
          </cell>
          <cell r="H2602" t="str">
            <v xml:space="preserve">CAUCASILVIA PUEBLECITO </v>
          </cell>
          <cell r="I2602">
            <v>19743004</v>
          </cell>
        </row>
        <row r="2603">
          <cell r="A2603" t="str">
            <v>CAUCA</v>
          </cell>
          <cell r="B2603">
            <v>19</v>
          </cell>
          <cell r="E2603" t="str">
            <v xml:space="preserve">CAUCASILVIA </v>
          </cell>
          <cell r="F2603">
            <v>19743</v>
          </cell>
          <cell r="H2603" t="str">
            <v xml:space="preserve">CAUCASILVIA USENDA </v>
          </cell>
          <cell r="I2603">
            <v>19743005</v>
          </cell>
        </row>
        <row r="2604">
          <cell r="A2604" t="str">
            <v>CAUCA</v>
          </cell>
          <cell r="B2604">
            <v>19</v>
          </cell>
          <cell r="E2604" t="str">
            <v xml:space="preserve">CAUCASILVIA </v>
          </cell>
          <cell r="F2604">
            <v>19743</v>
          </cell>
          <cell r="H2604" t="str">
            <v>CAUCASILVIA VALLE NUEVO</v>
          </cell>
          <cell r="I2604">
            <v>19743006</v>
          </cell>
        </row>
        <row r="2605">
          <cell r="A2605" t="str">
            <v>CAUCA</v>
          </cell>
          <cell r="B2605">
            <v>19</v>
          </cell>
          <cell r="E2605" t="str">
            <v xml:space="preserve">CAUCASILVIA </v>
          </cell>
          <cell r="F2605">
            <v>19743</v>
          </cell>
          <cell r="H2605" t="str">
            <v>CAUCASILVIA LA ESTRELLA</v>
          </cell>
          <cell r="I2605">
            <v>19743007</v>
          </cell>
        </row>
        <row r="2606">
          <cell r="A2606" t="str">
            <v>CAUCA</v>
          </cell>
          <cell r="B2606">
            <v>19</v>
          </cell>
          <cell r="E2606" t="str">
            <v xml:space="preserve">CAUCASILVIA </v>
          </cell>
          <cell r="F2606">
            <v>19743</v>
          </cell>
          <cell r="H2606" t="str">
            <v xml:space="preserve">CAUCASILVIA LA CAMPANA </v>
          </cell>
          <cell r="I2606">
            <v>19743008</v>
          </cell>
        </row>
        <row r="2607">
          <cell r="A2607" t="str">
            <v>CAUCA</v>
          </cell>
          <cell r="B2607">
            <v>19</v>
          </cell>
          <cell r="E2607" t="str">
            <v xml:space="preserve">CAUCASILVIA </v>
          </cell>
          <cell r="F2607">
            <v>19743</v>
          </cell>
          <cell r="H2607" t="str">
            <v xml:space="preserve">CAUCASILVIA EL CACIQUE </v>
          </cell>
          <cell r="I2607">
            <v>19743009</v>
          </cell>
        </row>
        <row r="2608">
          <cell r="A2608" t="str">
            <v>CAUCA</v>
          </cell>
          <cell r="B2608">
            <v>19</v>
          </cell>
          <cell r="E2608" t="str">
            <v xml:space="preserve">CAUCASILVIA </v>
          </cell>
          <cell r="F2608">
            <v>19743</v>
          </cell>
          <cell r="H2608" t="str">
            <v>CAUCASILVIA PUENTE REAL</v>
          </cell>
          <cell r="I2608">
            <v>19743010</v>
          </cell>
        </row>
        <row r="2609">
          <cell r="A2609" t="str">
            <v>CAUCA</v>
          </cell>
          <cell r="B2609">
            <v>19</v>
          </cell>
          <cell r="E2609" t="str">
            <v xml:space="preserve">CAUCASILVIA </v>
          </cell>
          <cell r="F2609">
            <v>19743</v>
          </cell>
          <cell r="H2609" t="str">
            <v xml:space="preserve">CAUCASILVIA MÉNDEZ </v>
          </cell>
          <cell r="I2609">
            <v>19743011</v>
          </cell>
        </row>
        <row r="2610">
          <cell r="A2610" t="str">
            <v>CAUCA</v>
          </cell>
          <cell r="B2610">
            <v>19</v>
          </cell>
          <cell r="E2610" t="str">
            <v xml:space="preserve">CAUCASILVIA </v>
          </cell>
          <cell r="F2610">
            <v>19743</v>
          </cell>
          <cell r="H2610" t="str">
            <v xml:space="preserve">CAUCASILVIA MIRAFLORES </v>
          </cell>
          <cell r="I2610">
            <v>19743012</v>
          </cell>
        </row>
        <row r="2611">
          <cell r="A2611" t="str">
            <v>CAUCA</v>
          </cell>
          <cell r="B2611">
            <v>19</v>
          </cell>
          <cell r="E2611" t="str">
            <v xml:space="preserve">CAUCASILVIA </v>
          </cell>
          <cell r="F2611">
            <v>19743</v>
          </cell>
          <cell r="H2611" t="str">
            <v xml:space="preserve">CAUCASILVIA SAN PEDRO DEL BOSQUE </v>
          </cell>
          <cell r="I2611">
            <v>19743013</v>
          </cell>
        </row>
        <row r="2612">
          <cell r="A2612" t="str">
            <v>CAUCA</v>
          </cell>
          <cell r="B2612">
            <v>19</v>
          </cell>
          <cell r="E2612" t="str">
            <v xml:space="preserve">CAUCASILVIA </v>
          </cell>
          <cell r="F2612">
            <v>19743</v>
          </cell>
          <cell r="H2612" t="str">
            <v xml:space="preserve">CAUCASILVIA TUMBURAO </v>
          </cell>
          <cell r="I2612">
            <v>19743014</v>
          </cell>
        </row>
        <row r="2613">
          <cell r="A2613" t="str">
            <v>CAUCA</v>
          </cell>
          <cell r="B2613">
            <v>19</v>
          </cell>
          <cell r="E2613" t="str">
            <v xml:space="preserve">CAUCASILVIA </v>
          </cell>
          <cell r="F2613">
            <v>19743</v>
          </cell>
          <cell r="H2613" t="str">
            <v>CAUCASILVIA ALTO GRANDE</v>
          </cell>
          <cell r="I2613">
            <v>19743015</v>
          </cell>
        </row>
        <row r="2614">
          <cell r="A2614" t="str">
            <v>CAUCA</v>
          </cell>
          <cell r="B2614">
            <v>19</v>
          </cell>
          <cell r="E2614" t="str">
            <v xml:space="preserve">CAUCASILVIA </v>
          </cell>
          <cell r="F2614">
            <v>19743</v>
          </cell>
          <cell r="H2614" t="str">
            <v>CAUCASILVIA LA AGUADA</v>
          </cell>
          <cell r="I2614">
            <v>19743016</v>
          </cell>
        </row>
        <row r="2615">
          <cell r="A2615" t="str">
            <v>CAUCA</v>
          </cell>
          <cell r="B2615">
            <v>19</v>
          </cell>
          <cell r="E2615" t="str">
            <v xml:space="preserve">CAUCASILVIA </v>
          </cell>
          <cell r="F2615">
            <v>19743</v>
          </cell>
          <cell r="H2615" t="str">
            <v>CAUCASILVIA LAGUNA SECA</v>
          </cell>
          <cell r="I2615">
            <v>19743017</v>
          </cell>
        </row>
        <row r="2616">
          <cell r="A2616" t="str">
            <v>CAUCA</v>
          </cell>
          <cell r="B2616">
            <v>19</v>
          </cell>
          <cell r="E2616" t="str">
            <v xml:space="preserve">CAUCASILVIA </v>
          </cell>
          <cell r="F2616">
            <v>19743</v>
          </cell>
          <cell r="H2616" t="str">
            <v>CAUCASILVIA LOMA DEL CARMEN</v>
          </cell>
          <cell r="I2616">
            <v>19743018</v>
          </cell>
        </row>
        <row r="2617">
          <cell r="A2617" t="str">
            <v>CAUCA</v>
          </cell>
          <cell r="B2617">
            <v>19</v>
          </cell>
          <cell r="E2617" t="str">
            <v xml:space="preserve">CAUCASILVIA </v>
          </cell>
          <cell r="F2617">
            <v>19743</v>
          </cell>
          <cell r="H2617" t="str">
            <v>CAUCASILVIA SAN ANTONIO</v>
          </cell>
          <cell r="I2617">
            <v>19743019</v>
          </cell>
        </row>
        <row r="2618">
          <cell r="A2618" t="str">
            <v>CAUCA</v>
          </cell>
          <cell r="B2618">
            <v>19</v>
          </cell>
          <cell r="E2618" t="str">
            <v xml:space="preserve">CAUCASILVIA </v>
          </cell>
          <cell r="F2618">
            <v>19743</v>
          </cell>
          <cell r="H2618" t="str">
            <v xml:space="preserve">CAUCASILVIA MICHAMBE </v>
          </cell>
          <cell r="I2618">
            <v>19743020</v>
          </cell>
        </row>
        <row r="2619">
          <cell r="A2619" t="str">
            <v>CAUCA</v>
          </cell>
          <cell r="B2619">
            <v>19</v>
          </cell>
          <cell r="E2619" t="str">
            <v xml:space="preserve">CAUCASILVIA </v>
          </cell>
          <cell r="F2619">
            <v>19743</v>
          </cell>
          <cell r="H2619" t="str">
            <v xml:space="preserve">CAUCASILVIA LA OVEJERA </v>
          </cell>
          <cell r="I2619">
            <v>19743021</v>
          </cell>
        </row>
        <row r="2620">
          <cell r="A2620" t="str">
            <v>CAUCA</v>
          </cell>
          <cell r="B2620">
            <v>19</v>
          </cell>
          <cell r="E2620" t="str">
            <v xml:space="preserve">CAUCASILVIA </v>
          </cell>
          <cell r="F2620">
            <v>19743</v>
          </cell>
          <cell r="H2620" t="str">
            <v>CAUCASILVIA EL SALADO</v>
          </cell>
          <cell r="I2620">
            <v>19743022</v>
          </cell>
        </row>
        <row r="2621">
          <cell r="A2621" t="str">
            <v>CAUCA</v>
          </cell>
          <cell r="B2621">
            <v>19</v>
          </cell>
          <cell r="E2621" t="str">
            <v xml:space="preserve">CAUCASOTARA </v>
          </cell>
          <cell r="F2621">
            <v>19760</v>
          </cell>
          <cell r="H2621" t="str">
            <v>CAUCASOTARA PAISPAMBA</v>
          </cell>
          <cell r="I2621">
            <v>19760000</v>
          </cell>
        </row>
        <row r="2622">
          <cell r="A2622" t="str">
            <v>CAUCA</v>
          </cell>
          <cell r="B2622">
            <v>19</v>
          </cell>
          <cell r="E2622" t="str">
            <v xml:space="preserve">CAUCASOTARA </v>
          </cell>
          <cell r="F2622">
            <v>19760</v>
          </cell>
          <cell r="H2622" t="str">
            <v>CAUCASOTARA CHAPA</v>
          </cell>
          <cell r="I2622">
            <v>19760001</v>
          </cell>
        </row>
        <row r="2623">
          <cell r="A2623" t="str">
            <v>CAUCA</v>
          </cell>
          <cell r="B2623">
            <v>19</v>
          </cell>
          <cell r="E2623" t="str">
            <v xml:space="preserve">CAUCASOTARA </v>
          </cell>
          <cell r="F2623">
            <v>19760</v>
          </cell>
          <cell r="H2623" t="str">
            <v xml:space="preserve">CAUCASOTARA CHIRIBÍO </v>
          </cell>
          <cell r="I2623">
            <v>19760002</v>
          </cell>
        </row>
        <row r="2624">
          <cell r="A2624" t="str">
            <v>CAUCA</v>
          </cell>
          <cell r="B2624">
            <v>19</v>
          </cell>
          <cell r="E2624" t="str">
            <v xml:space="preserve">CAUCASOTARA </v>
          </cell>
          <cell r="F2624">
            <v>19760</v>
          </cell>
          <cell r="H2624" t="str">
            <v xml:space="preserve">CAUCASOTARA EL CRUCERO </v>
          </cell>
          <cell r="I2624">
            <v>19760003</v>
          </cell>
        </row>
        <row r="2625">
          <cell r="A2625" t="str">
            <v>CAUCA</v>
          </cell>
          <cell r="B2625">
            <v>19</v>
          </cell>
          <cell r="E2625" t="str">
            <v xml:space="preserve">CAUCASOTARA </v>
          </cell>
          <cell r="F2625">
            <v>19760</v>
          </cell>
          <cell r="H2625" t="str">
            <v xml:space="preserve">CAUCASOTARA HATOFRÍO </v>
          </cell>
          <cell r="I2625">
            <v>19760004</v>
          </cell>
        </row>
        <row r="2626">
          <cell r="A2626" t="str">
            <v>CAUCA</v>
          </cell>
          <cell r="B2626">
            <v>19</v>
          </cell>
          <cell r="E2626" t="str">
            <v xml:space="preserve">CAUCASOTARA </v>
          </cell>
          <cell r="F2626">
            <v>19760</v>
          </cell>
          <cell r="H2626" t="str">
            <v xml:space="preserve">CAUCASOTARA LA PAZ </v>
          </cell>
          <cell r="I2626">
            <v>19760005</v>
          </cell>
        </row>
        <row r="2627">
          <cell r="A2627" t="str">
            <v>CAUCA</v>
          </cell>
          <cell r="B2627">
            <v>19</v>
          </cell>
          <cell r="E2627" t="str">
            <v xml:space="preserve">CAUCASOTARA </v>
          </cell>
          <cell r="F2627">
            <v>19760</v>
          </cell>
          <cell r="H2627" t="str">
            <v xml:space="preserve">CAUCASOTARA PIEDRA DE LEÓN </v>
          </cell>
          <cell r="I2627">
            <v>19760006</v>
          </cell>
        </row>
        <row r="2628">
          <cell r="A2628" t="str">
            <v>CAUCA</v>
          </cell>
          <cell r="B2628">
            <v>19</v>
          </cell>
          <cell r="E2628" t="str">
            <v xml:space="preserve">CAUCASOTARA </v>
          </cell>
          <cell r="F2628">
            <v>19760</v>
          </cell>
          <cell r="H2628" t="str">
            <v xml:space="preserve">CAUCASOTARA RÍO BLANCO </v>
          </cell>
          <cell r="I2628">
            <v>19760007</v>
          </cell>
        </row>
        <row r="2629">
          <cell r="A2629" t="str">
            <v>CAUCA</v>
          </cell>
          <cell r="B2629">
            <v>19</v>
          </cell>
          <cell r="E2629" t="str">
            <v xml:space="preserve">CAUCASOTARA </v>
          </cell>
          <cell r="F2629">
            <v>19760</v>
          </cell>
          <cell r="H2629" t="str">
            <v xml:space="preserve">CAUCASOTARA BUENAVISTA </v>
          </cell>
          <cell r="I2629">
            <v>19760008</v>
          </cell>
        </row>
        <row r="2630">
          <cell r="A2630" t="str">
            <v>CAUCA</v>
          </cell>
          <cell r="B2630">
            <v>19</v>
          </cell>
          <cell r="E2630" t="str">
            <v xml:space="preserve">CAUCASOTARA </v>
          </cell>
          <cell r="F2630">
            <v>19760</v>
          </cell>
          <cell r="H2630" t="str">
            <v>CAUCASOTARA SACHACOCO</v>
          </cell>
          <cell r="I2630">
            <v>19760009</v>
          </cell>
        </row>
        <row r="2631">
          <cell r="A2631" t="str">
            <v>CAUCA</v>
          </cell>
          <cell r="B2631">
            <v>19</v>
          </cell>
          <cell r="E2631" t="str">
            <v xml:space="preserve">CAUCASOTARA </v>
          </cell>
          <cell r="F2631">
            <v>19760</v>
          </cell>
          <cell r="H2631" t="str">
            <v>CAUCASOTARA EL CARMEN</v>
          </cell>
          <cell r="I2631">
            <v>19760010</v>
          </cell>
        </row>
        <row r="2632">
          <cell r="A2632" t="str">
            <v>CAUCA</v>
          </cell>
          <cell r="B2632">
            <v>19</v>
          </cell>
          <cell r="E2632" t="str">
            <v xml:space="preserve">CAUCASOTARA </v>
          </cell>
          <cell r="F2632">
            <v>19760</v>
          </cell>
          <cell r="H2632" t="str">
            <v>CAUCASOTARA PUEBLOQUEMADO</v>
          </cell>
          <cell r="I2632">
            <v>19760011</v>
          </cell>
        </row>
        <row r="2633">
          <cell r="A2633" t="str">
            <v>CAUCA</v>
          </cell>
          <cell r="B2633">
            <v>19</v>
          </cell>
          <cell r="E2633" t="str">
            <v xml:space="preserve">CAUCASUAREZ </v>
          </cell>
          <cell r="F2633">
            <v>19780</v>
          </cell>
          <cell r="H2633" t="str">
            <v xml:space="preserve">CAUCASUAREZ SUÁREZ </v>
          </cell>
          <cell r="I2633">
            <v>19780000</v>
          </cell>
        </row>
        <row r="2634">
          <cell r="A2634" t="str">
            <v>CAUCA</v>
          </cell>
          <cell r="B2634">
            <v>19</v>
          </cell>
          <cell r="E2634" t="str">
            <v xml:space="preserve">CAUCASUAREZ </v>
          </cell>
          <cell r="F2634">
            <v>19780</v>
          </cell>
          <cell r="H2634" t="str">
            <v>CAUCASUAREZ EL HATO</v>
          </cell>
          <cell r="I2634">
            <v>19780001</v>
          </cell>
        </row>
        <row r="2635">
          <cell r="A2635" t="str">
            <v>CAUCA</v>
          </cell>
          <cell r="B2635">
            <v>19</v>
          </cell>
          <cell r="E2635" t="str">
            <v xml:space="preserve">CAUCASUAREZ </v>
          </cell>
          <cell r="F2635">
            <v>19780</v>
          </cell>
          <cell r="H2635" t="str">
            <v>CAUCASUAREZ LA MESETA</v>
          </cell>
          <cell r="I2635">
            <v>19780002</v>
          </cell>
        </row>
        <row r="2636">
          <cell r="A2636" t="str">
            <v>CAUCA</v>
          </cell>
          <cell r="B2636">
            <v>19</v>
          </cell>
          <cell r="E2636" t="str">
            <v xml:space="preserve">CAUCASUAREZ </v>
          </cell>
          <cell r="F2636">
            <v>19780</v>
          </cell>
          <cell r="H2636" t="str">
            <v xml:space="preserve">CAUCASUAREZ ASNAZU </v>
          </cell>
          <cell r="I2636">
            <v>19780003</v>
          </cell>
        </row>
        <row r="2637">
          <cell r="A2637" t="str">
            <v>CAUCA</v>
          </cell>
          <cell r="B2637">
            <v>19</v>
          </cell>
          <cell r="E2637" t="str">
            <v xml:space="preserve">CAUCASUAREZ </v>
          </cell>
          <cell r="F2637">
            <v>19780</v>
          </cell>
          <cell r="H2637" t="str">
            <v xml:space="preserve">CAUCASUAREZ GELIMA LA TOMA </v>
          </cell>
          <cell r="I2637">
            <v>19780004</v>
          </cell>
        </row>
        <row r="2638">
          <cell r="A2638" t="str">
            <v>CAUCA</v>
          </cell>
          <cell r="B2638">
            <v>19</v>
          </cell>
          <cell r="E2638" t="str">
            <v xml:space="preserve">CAUCASUAREZ </v>
          </cell>
          <cell r="F2638">
            <v>19780</v>
          </cell>
          <cell r="H2638" t="str">
            <v xml:space="preserve">CAUCASUAREZ MATECANA </v>
          </cell>
          <cell r="I2638">
            <v>19780005</v>
          </cell>
        </row>
        <row r="2639">
          <cell r="A2639" t="str">
            <v>CAUCA</v>
          </cell>
          <cell r="B2639">
            <v>19</v>
          </cell>
          <cell r="E2639" t="str">
            <v xml:space="preserve">CAUCASUAREZ </v>
          </cell>
          <cell r="F2639">
            <v>19780</v>
          </cell>
          <cell r="H2639" t="str">
            <v xml:space="preserve">CAUCASUAREZ BELLAVISTA </v>
          </cell>
          <cell r="I2639">
            <v>19780006</v>
          </cell>
        </row>
        <row r="2640">
          <cell r="A2640" t="str">
            <v>CAUCA</v>
          </cell>
          <cell r="B2640">
            <v>19</v>
          </cell>
          <cell r="E2640" t="str">
            <v xml:space="preserve">CAUCASUAREZ </v>
          </cell>
          <cell r="F2640">
            <v>19780</v>
          </cell>
          <cell r="H2640" t="str">
            <v>CAUCASUAREZ LA ROMA</v>
          </cell>
          <cell r="I2640">
            <v>19780007</v>
          </cell>
        </row>
        <row r="2641">
          <cell r="A2641" t="str">
            <v>CAUCA</v>
          </cell>
          <cell r="B2641">
            <v>19</v>
          </cell>
          <cell r="E2641" t="str">
            <v xml:space="preserve">CAUCASUAREZ </v>
          </cell>
          <cell r="F2641">
            <v>19780</v>
          </cell>
          <cell r="H2641" t="str">
            <v xml:space="preserve">CAUCASUAREZ LA BETULIA </v>
          </cell>
          <cell r="I2641">
            <v>19780008</v>
          </cell>
        </row>
        <row r="2642">
          <cell r="A2642" t="str">
            <v>CAUCA</v>
          </cell>
          <cell r="B2642">
            <v>19</v>
          </cell>
          <cell r="E2642" t="str">
            <v xml:space="preserve">CAUCASUAREZ </v>
          </cell>
          <cell r="F2642">
            <v>19780</v>
          </cell>
          <cell r="H2642" t="str">
            <v>CAUCASUAREZ MINDALA</v>
          </cell>
          <cell r="I2642">
            <v>19780009</v>
          </cell>
        </row>
        <row r="2643">
          <cell r="A2643" t="str">
            <v>CAUCA</v>
          </cell>
          <cell r="B2643">
            <v>19</v>
          </cell>
          <cell r="E2643" t="str">
            <v xml:space="preserve">CAUCASUAREZ </v>
          </cell>
          <cell r="F2643">
            <v>19780</v>
          </cell>
          <cell r="H2643" t="str">
            <v xml:space="preserve">CAUCASUAREZ AGUA CLARA CANELAR </v>
          </cell>
          <cell r="I2643">
            <v>19780010</v>
          </cell>
        </row>
        <row r="2644">
          <cell r="A2644" t="str">
            <v>CAUCA</v>
          </cell>
          <cell r="B2644">
            <v>19</v>
          </cell>
          <cell r="E2644" t="str">
            <v>CAUCASUCRE</v>
          </cell>
          <cell r="F2644">
            <v>19785</v>
          </cell>
          <cell r="H2644" t="str">
            <v>CAUCASUCRESUCRE</v>
          </cell>
          <cell r="I2644">
            <v>19785000</v>
          </cell>
        </row>
        <row r="2645">
          <cell r="A2645" t="str">
            <v>CAUCA</v>
          </cell>
          <cell r="B2645">
            <v>19</v>
          </cell>
          <cell r="E2645" t="str">
            <v>CAUCASUCRE</v>
          </cell>
          <cell r="F2645">
            <v>19785</v>
          </cell>
          <cell r="H2645" t="str">
            <v xml:space="preserve">CAUCASUCREEL PARAÍSO </v>
          </cell>
          <cell r="I2645">
            <v>19785001</v>
          </cell>
        </row>
        <row r="2646">
          <cell r="A2646" t="str">
            <v>CAUCA</v>
          </cell>
          <cell r="B2646">
            <v>19</v>
          </cell>
          <cell r="E2646" t="str">
            <v>CAUCASUCRE</v>
          </cell>
          <cell r="F2646">
            <v>19785</v>
          </cell>
          <cell r="H2646" t="str">
            <v xml:space="preserve">CAUCASUCRECASCADAS </v>
          </cell>
          <cell r="I2646">
            <v>19785002</v>
          </cell>
        </row>
        <row r="2647">
          <cell r="A2647" t="str">
            <v>CAUCA</v>
          </cell>
          <cell r="B2647">
            <v>19</v>
          </cell>
          <cell r="E2647" t="str">
            <v>CAUCASUCRE</v>
          </cell>
          <cell r="F2647">
            <v>19785</v>
          </cell>
          <cell r="H2647" t="str">
            <v>CAUCASUCRECRUCERO BELLO</v>
          </cell>
          <cell r="I2647">
            <v>19785003</v>
          </cell>
        </row>
        <row r="2648">
          <cell r="A2648" t="str">
            <v>CAUCA</v>
          </cell>
          <cell r="B2648">
            <v>19</v>
          </cell>
          <cell r="E2648" t="str">
            <v>CAUCASUCRE</v>
          </cell>
          <cell r="F2648">
            <v>19785</v>
          </cell>
          <cell r="H2648" t="str">
            <v xml:space="preserve">CAUCASUCREEL CARMELO </v>
          </cell>
          <cell r="I2648">
            <v>19785004</v>
          </cell>
        </row>
        <row r="2649">
          <cell r="A2649" t="str">
            <v>CAUCA</v>
          </cell>
          <cell r="B2649">
            <v>19</v>
          </cell>
          <cell r="E2649" t="str">
            <v>CAUCASUCRE</v>
          </cell>
          <cell r="F2649">
            <v>19785</v>
          </cell>
          <cell r="H2649" t="str">
            <v>CAUCASUCREEL FRESNO</v>
          </cell>
          <cell r="I2649">
            <v>19785005</v>
          </cell>
        </row>
        <row r="2650">
          <cell r="A2650" t="str">
            <v>CAUCA</v>
          </cell>
          <cell r="B2650">
            <v>19</v>
          </cell>
          <cell r="E2650" t="str">
            <v>CAUCASUCRE</v>
          </cell>
          <cell r="F2650">
            <v>19785</v>
          </cell>
          <cell r="H2650" t="str">
            <v>CAUCASUCREEL RETIRO</v>
          </cell>
          <cell r="I2650">
            <v>19785006</v>
          </cell>
        </row>
        <row r="2651">
          <cell r="A2651" t="str">
            <v>CAUCA</v>
          </cell>
          <cell r="B2651">
            <v>19</v>
          </cell>
          <cell r="E2651" t="str">
            <v>CAUCASUCRE</v>
          </cell>
          <cell r="F2651">
            <v>19785</v>
          </cell>
          <cell r="H2651" t="str">
            <v>CAUCASUCREEL TESORO</v>
          </cell>
          <cell r="I2651">
            <v>19785007</v>
          </cell>
        </row>
        <row r="2652">
          <cell r="A2652" t="str">
            <v>CAUCA</v>
          </cell>
          <cell r="B2652">
            <v>19</v>
          </cell>
          <cell r="E2652" t="str">
            <v>CAUCASUCRE</v>
          </cell>
          <cell r="F2652">
            <v>19785</v>
          </cell>
          <cell r="H2652" t="str">
            <v>CAUCASUCRELA CEJA</v>
          </cell>
          <cell r="I2652">
            <v>19785008</v>
          </cell>
        </row>
        <row r="2653">
          <cell r="A2653" t="str">
            <v>CAUCA</v>
          </cell>
          <cell r="B2653">
            <v>19</v>
          </cell>
          <cell r="E2653" t="str">
            <v>CAUCASUCRE</v>
          </cell>
          <cell r="F2653">
            <v>19785</v>
          </cell>
          <cell r="H2653" t="str">
            <v>CAUCASUCRELA CUMBRE</v>
          </cell>
          <cell r="I2653">
            <v>19785009</v>
          </cell>
        </row>
        <row r="2654">
          <cell r="A2654" t="str">
            <v>CAUCA</v>
          </cell>
          <cell r="B2654">
            <v>19</v>
          </cell>
          <cell r="E2654" t="str">
            <v>CAUCASUCRE</v>
          </cell>
          <cell r="F2654">
            <v>19785</v>
          </cell>
          <cell r="H2654" t="str">
            <v xml:space="preserve">CAUCASUCREMAZAMORRAS </v>
          </cell>
          <cell r="I2654">
            <v>19785010</v>
          </cell>
        </row>
        <row r="2655">
          <cell r="A2655" t="str">
            <v>CAUCA</v>
          </cell>
          <cell r="B2655">
            <v>19</v>
          </cell>
          <cell r="E2655" t="str">
            <v>CAUCASUCRE</v>
          </cell>
          <cell r="F2655">
            <v>19785</v>
          </cell>
          <cell r="H2655" t="str">
            <v xml:space="preserve">CAUCASUCRETEQUENDAMA </v>
          </cell>
          <cell r="I2655">
            <v>19785011</v>
          </cell>
        </row>
        <row r="2656">
          <cell r="A2656" t="str">
            <v>CAUCA</v>
          </cell>
          <cell r="B2656">
            <v>19</v>
          </cell>
          <cell r="E2656" t="str">
            <v xml:space="preserve">CAUCATIMBIO </v>
          </cell>
          <cell r="F2656">
            <v>19807</v>
          </cell>
          <cell r="H2656" t="str">
            <v xml:space="preserve">CAUCATIMBIO TIMBÍO </v>
          </cell>
          <cell r="I2656">
            <v>19807000</v>
          </cell>
        </row>
        <row r="2657">
          <cell r="A2657" t="str">
            <v>CAUCA</v>
          </cell>
          <cell r="B2657">
            <v>19</v>
          </cell>
          <cell r="E2657" t="str">
            <v xml:space="preserve">CAUCATIMBIO </v>
          </cell>
          <cell r="F2657">
            <v>19807</v>
          </cell>
          <cell r="H2657" t="str">
            <v>CAUCATIMBIO CAMPOSANO</v>
          </cell>
          <cell r="I2657">
            <v>19807001</v>
          </cell>
        </row>
        <row r="2658">
          <cell r="A2658" t="str">
            <v>CAUCA</v>
          </cell>
          <cell r="B2658">
            <v>19</v>
          </cell>
          <cell r="E2658" t="str">
            <v xml:space="preserve">CAUCATIMBIO </v>
          </cell>
          <cell r="F2658">
            <v>19807</v>
          </cell>
          <cell r="H2658" t="str">
            <v>CAUCATIMBIO CINCODIAS</v>
          </cell>
          <cell r="I2658">
            <v>19807002</v>
          </cell>
        </row>
        <row r="2659">
          <cell r="A2659" t="str">
            <v>CAUCA</v>
          </cell>
          <cell r="B2659">
            <v>19</v>
          </cell>
          <cell r="E2659" t="str">
            <v xml:space="preserve">CAUCATIMBIO </v>
          </cell>
          <cell r="F2659">
            <v>19807</v>
          </cell>
          <cell r="H2659" t="str">
            <v xml:space="preserve">CAUCATIMBIO CRUCES </v>
          </cell>
          <cell r="I2659">
            <v>19807007</v>
          </cell>
        </row>
        <row r="2660">
          <cell r="A2660" t="str">
            <v>CAUCA</v>
          </cell>
          <cell r="B2660">
            <v>19</v>
          </cell>
          <cell r="E2660" t="str">
            <v xml:space="preserve">CAUCATIMBIO </v>
          </cell>
          <cell r="F2660">
            <v>19807</v>
          </cell>
          <cell r="H2660" t="str">
            <v xml:space="preserve">CAUCATIMBIO ANTOMORENO </v>
          </cell>
          <cell r="I2660">
            <v>19807013</v>
          </cell>
        </row>
        <row r="2661">
          <cell r="A2661" t="str">
            <v>CAUCA</v>
          </cell>
          <cell r="B2661">
            <v>19</v>
          </cell>
          <cell r="E2661" t="str">
            <v xml:space="preserve">CAUCATIMBIO </v>
          </cell>
          <cell r="F2661">
            <v>19807</v>
          </cell>
          <cell r="H2661" t="str">
            <v xml:space="preserve">CAUCATIMBIO LA MARTICA </v>
          </cell>
          <cell r="I2661">
            <v>19807014</v>
          </cell>
        </row>
        <row r="2662">
          <cell r="A2662" t="str">
            <v>CAUCA</v>
          </cell>
          <cell r="B2662">
            <v>19</v>
          </cell>
          <cell r="E2662" t="str">
            <v xml:space="preserve">CAUCATIMBIO </v>
          </cell>
          <cell r="F2662">
            <v>19807</v>
          </cell>
          <cell r="H2662" t="str">
            <v>CAUCATIMBIO SANTA MARÍA</v>
          </cell>
          <cell r="I2662">
            <v>19807015</v>
          </cell>
        </row>
        <row r="2663">
          <cell r="A2663" t="str">
            <v>CAUCA</v>
          </cell>
          <cell r="B2663">
            <v>19</v>
          </cell>
          <cell r="E2663" t="str">
            <v xml:space="preserve">CAUCATIMBIQUI </v>
          </cell>
          <cell r="F2663">
            <v>19809</v>
          </cell>
          <cell r="H2663" t="str">
            <v xml:space="preserve">CAUCATIMBIQUI TIMBIQUÍ </v>
          </cell>
          <cell r="I2663">
            <v>19809000</v>
          </cell>
        </row>
        <row r="2664">
          <cell r="A2664" t="str">
            <v>CAUCA</v>
          </cell>
          <cell r="B2664">
            <v>19</v>
          </cell>
          <cell r="E2664" t="str">
            <v xml:space="preserve">CAUCATIMBIQUI </v>
          </cell>
          <cell r="F2664">
            <v>19809</v>
          </cell>
          <cell r="H2664" t="str">
            <v xml:space="preserve">CAUCATIMBIQUI BUBUEY </v>
          </cell>
          <cell r="I2664">
            <v>19809001</v>
          </cell>
        </row>
        <row r="2665">
          <cell r="A2665" t="str">
            <v>CAUCA</v>
          </cell>
          <cell r="B2665">
            <v>19</v>
          </cell>
          <cell r="E2665" t="str">
            <v xml:space="preserve">CAUCATIMBIQUI </v>
          </cell>
          <cell r="F2665">
            <v>19809</v>
          </cell>
          <cell r="H2665" t="str">
            <v>CAUCATIMBIQUI CAMARONES</v>
          </cell>
          <cell r="I2665">
            <v>19809002</v>
          </cell>
        </row>
        <row r="2666">
          <cell r="A2666" t="str">
            <v>CAUCA</v>
          </cell>
          <cell r="B2666">
            <v>19</v>
          </cell>
          <cell r="E2666" t="str">
            <v xml:space="preserve">CAUCATIMBIQUI </v>
          </cell>
          <cell r="F2666">
            <v>19809</v>
          </cell>
          <cell r="H2666" t="str">
            <v xml:space="preserve">CAUCATIMBIQUI COTEJE </v>
          </cell>
          <cell r="I2666">
            <v>19809003</v>
          </cell>
        </row>
        <row r="2667">
          <cell r="A2667" t="str">
            <v>CAUCA</v>
          </cell>
          <cell r="B2667">
            <v>19</v>
          </cell>
          <cell r="E2667" t="str">
            <v xml:space="preserve">CAUCATIMBIQUI </v>
          </cell>
          <cell r="F2667">
            <v>19809</v>
          </cell>
          <cell r="H2667" t="str">
            <v xml:space="preserve">CAUCATIMBIQUI EL CUERVAL </v>
          </cell>
          <cell r="I2667">
            <v>19809004</v>
          </cell>
        </row>
        <row r="2668">
          <cell r="A2668" t="str">
            <v>CAUCA</v>
          </cell>
          <cell r="B2668">
            <v>19</v>
          </cell>
          <cell r="E2668" t="str">
            <v xml:space="preserve">CAUCATIMBIQUI </v>
          </cell>
          <cell r="F2668">
            <v>19809</v>
          </cell>
          <cell r="H2668" t="str">
            <v xml:space="preserve">CAUCATIMBIQUI PETE </v>
          </cell>
          <cell r="I2668">
            <v>19809005</v>
          </cell>
        </row>
        <row r="2669">
          <cell r="A2669" t="str">
            <v>CAUCA</v>
          </cell>
          <cell r="B2669">
            <v>19</v>
          </cell>
          <cell r="E2669" t="str">
            <v xml:space="preserve">CAUCATIMBIQUI </v>
          </cell>
          <cell r="F2669">
            <v>19809</v>
          </cell>
          <cell r="H2669" t="str">
            <v xml:space="preserve">CAUCATIMBIQUI SAN BERNARDO </v>
          </cell>
          <cell r="I2669">
            <v>19809006</v>
          </cell>
        </row>
        <row r="2670">
          <cell r="A2670" t="str">
            <v>CAUCA</v>
          </cell>
          <cell r="B2670">
            <v>19</v>
          </cell>
          <cell r="E2670" t="str">
            <v xml:space="preserve">CAUCATIMBIQUI </v>
          </cell>
          <cell r="F2670">
            <v>19809</v>
          </cell>
          <cell r="H2670" t="str">
            <v xml:space="preserve">CAUCATIMBIQUI SAN JOSÉ </v>
          </cell>
          <cell r="I2670">
            <v>19809007</v>
          </cell>
        </row>
        <row r="2671">
          <cell r="A2671" t="str">
            <v>CAUCA</v>
          </cell>
          <cell r="B2671">
            <v>19</v>
          </cell>
          <cell r="E2671" t="str">
            <v xml:space="preserve">CAUCATIMBIQUI </v>
          </cell>
          <cell r="F2671">
            <v>19809</v>
          </cell>
          <cell r="H2671" t="str">
            <v>CAUCATIMBIQUI SANTA MARÍA</v>
          </cell>
          <cell r="I2671">
            <v>19809008</v>
          </cell>
        </row>
        <row r="2672">
          <cell r="A2672" t="str">
            <v>CAUCA</v>
          </cell>
          <cell r="B2672">
            <v>19</v>
          </cell>
          <cell r="E2672" t="str">
            <v xml:space="preserve">CAUCATIMBIQUI </v>
          </cell>
          <cell r="F2672">
            <v>19809</v>
          </cell>
          <cell r="H2672" t="str">
            <v>CAUCATIMBIQUI SANTA ROSA DE SAIJA</v>
          </cell>
          <cell r="I2672">
            <v>19809009</v>
          </cell>
        </row>
        <row r="2673">
          <cell r="A2673" t="str">
            <v>CAUCA</v>
          </cell>
          <cell r="B2673">
            <v>19</v>
          </cell>
          <cell r="E2673" t="str">
            <v xml:space="preserve">CAUCATIMBIQUI </v>
          </cell>
          <cell r="F2673">
            <v>19809</v>
          </cell>
          <cell r="H2673" t="str">
            <v>CAUCATIMBIQUI CHETE</v>
          </cell>
          <cell r="I2673">
            <v>19809010</v>
          </cell>
        </row>
        <row r="2674">
          <cell r="A2674" t="str">
            <v>CAUCA</v>
          </cell>
          <cell r="B2674">
            <v>19</v>
          </cell>
          <cell r="E2674" t="str">
            <v xml:space="preserve">CAUCATIMBIQUI </v>
          </cell>
          <cell r="F2674">
            <v>19809</v>
          </cell>
          <cell r="H2674" t="str">
            <v>CAUCATIMBIQUI BOCA DE PATÍA</v>
          </cell>
          <cell r="I2674">
            <v>19809011</v>
          </cell>
        </row>
        <row r="2675">
          <cell r="A2675" t="str">
            <v>CAUCA</v>
          </cell>
          <cell r="B2675">
            <v>19</v>
          </cell>
          <cell r="E2675" t="str">
            <v xml:space="preserve">CAUCATIMBIQUI </v>
          </cell>
          <cell r="F2675">
            <v>19809</v>
          </cell>
          <cell r="H2675" t="str">
            <v>CAUCATIMBIQUI EL CHARCO</v>
          </cell>
          <cell r="I2675">
            <v>19809012</v>
          </cell>
        </row>
        <row r="2676">
          <cell r="A2676" t="str">
            <v>CAUCA</v>
          </cell>
          <cell r="B2676">
            <v>19</v>
          </cell>
          <cell r="E2676" t="str">
            <v xml:space="preserve">CAUCATIMBIQUI </v>
          </cell>
          <cell r="F2676">
            <v>19809</v>
          </cell>
          <cell r="H2676" t="str">
            <v xml:space="preserve">CAUCATIMBIQUI EL REALITO </v>
          </cell>
          <cell r="I2676">
            <v>19809013</v>
          </cell>
        </row>
        <row r="2677">
          <cell r="A2677" t="str">
            <v>CAUCA</v>
          </cell>
          <cell r="B2677">
            <v>19</v>
          </cell>
          <cell r="E2677" t="str">
            <v xml:space="preserve">CAUCATIMBIQUI </v>
          </cell>
          <cell r="F2677">
            <v>19809</v>
          </cell>
          <cell r="H2677" t="str">
            <v xml:space="preserve">CAUCATIMBIQUI CHACÓN </v>
          </cell>
          <cell r="I2677">
            <v>19809014</v>
          </cell>
        </row>
        <row r="2678">
          <cell r="A2678" t="str">
            <v>CAUCA</v>
          </cell>
          <cell r="B2678">
            <v>19</v>
          </cell>
          <cell r="E2678" t="str">
            <v xml:space="preserve">CAUCATIMBIQUI </v>
          </cell>
          <cell r="F2678">
            <v>19809</v>
          </cell>
          <cell r="H2678" t="str">
            <v>CAUCATIMBIQUI BRAZO CORTO</v>
          </cell>
          <cell r="I2678">
            <v>19809015</v>
          </cell>
        </row>
        <row r="2679">
          <cell r="A2679" t="str">
            <v>CAUCA</v>
          </cell>
          <cell r="B2679">
            <v>19</v>
          </cell>
          <cell r="E2679" t="str">
            <v xml:space="preserve">CAUCATIMBIQUI </v>
          </cell>
          <cell r="F2679">
            <v>19809</v>
          </cell>
          <cell r="H2679" t="str">
            <v xml:space="preserve">CAUCATIMBIQUI INFÍ </v>
          </cell>
          <cell r="I2679">
            <v>19809016</v>
          </cell>
        </row>
        <row r="2680">
          <cell r="A2680" t="str">
            <v>CAUCA</v>
          </cell>
          <cell r="B2680">
            <v>19</v>
          </cell>
          <cell r="E2680" t="str">
            <v xml:space="preserve">CAUCATIMBIQUI </v>
          </cell>
          <cell r="F2680">
            <v>19809</v>
          </cell>
          <cell r="H2680" t="str">
            <v xml:space="preserve">CAUCATIMBIQUI LLANO GRANDE </v>
          </cell>
          <cell r="I2680">
            <v>19809017</v>
          </cell>
        </row>
        <row r="2681">
          <cell r="A2681" t="str">
            <v>CAUCA</v>
          </cell>
          <cell r="B2681">
            <v>19</v>
          </cell>
          <cell r="E2681" t="str">
            <v xml:space="preserve">CAUCATIMBIQUI </v>
          </cell>
          <cell r="F2681">
            <v>19809</v>
          </cell>
          <cell r="H2681" t="str">
            <v xml:space="preserve">CAUCATIMBIQUI CUPI </v>
          </cell>
          <cell r="I2681">
            <v>19809018</v>
          </cell>
        </row>
        <row r="2682">
          <cell r="A2682" t="str">
            <v>CAUCA</v>
          </cell>
          <cell r="B2682">
            <v>19</v>
          </cell>
          <cell r="E2682" t="str">
            <v xml:space="preserve">CAUCATIMBIQUI </v>
          </cell>
          <cell r="F2682">
            <v>19809</v>
          </cell>
          <cell r="H2682" t="str">
            <v>CAUCATIMBIQUI SOLEDAD DE YANTÍN</v>
          </cell>
          <cell r="I2682">
            <v>19809019</v>
          </cell>
        </row>
        <row r="2683">
          <cell r="A2683" t="str">
            <v>CAUCA</v>
          </cell>
          <cell r="B2683">
            <v>19</v>
          </cell>
          <cell r="E2683" t="str">
            <v xml:space="preserve">CAUCATIMBIQUI </v>
          </cell>
          <cell r="F2683">
            <v>19809</v>
          </cell>
          <cell r="H2683" t="str">
            <v xml:space="preserve">CAUCATIMBIQUI SAN MIGUEL </v>
          </cell>
          <cell r="I2683">
            <v>19809020</v>
          </cell>
        </row>
        <row r="2684">
          <cell r="A2684" t="str">
            <v>CAUCA</v>
          </cell>
          <cell r="B2684">
            <v>19</v>
          </cell>
          <cell r="E2684" t="str">
            <v xml:space="preserve">CAUCATIMBIQUI </v>
          </cell>
          <cell r="F2684">
            <v>19809</v>
          </cell>
          <cell r="H2684" t="str">
            <v>CAUCATIMBIQUI COROZAL</v>
          </cell>
          <cell r="I2684">
            <v>19809021</v>
          </cell>
        </row>
        <row r="2685">
          <cell r="A2685" t="str">
            <v>CAUCA</v>
          </cell>
          <cell r="B2685">
            <v>19</v>
          </cell>
          <cell r="E2685" t="str">
            <v xml:space="preserve">CAUCATIMBIQUI </v>
          </cell>
          <cell r="F2685">
            <v>19809</v>
          </cell>
          <cell r="H2685" t="str">
            <v>CAUCATIMBIQUI CABECITAL</v>
          </cell>
          <cell r="I2685">
            <v>19809022</v>
          </cell>
        </row>
        <row r="2686">
          <cell r="A2686" t="str">
            <v>CAUCA</v>
          </cell>
          <cell r="B2686">
            <v>19</v>
          </cell>
          <cell r="E2686" t="str">
            <v xml:space="preserve">CAUCATIMBIQUI </v>
          </cell>
          <cell r="F2686">
            <v>19809</v>
          </cell>
          <cell r="H2686" t="str">
            <v xml:space="preserve">CAUCATIMBIQUI PUERTO SAIJA </v>
          </cell>
          <cell r="I2686">
            <v>19809023</v>
          </cell>
        </row>
        <row r="2687">
          <cell r="A2687" t="str">
            <v>CAUCA</v>
          </cell>
          <cell r="B2687">
            <v>19</v>
          </cell>
          <cell r="E2687" t="str">
            <v xml:space="preserve">CAUCATIMBIQUI </v>
          </cell>
          <cell r="F2687">
            <v>19809</v>
          </cell>
          <cell r="H2687" t="str">
            <v>CAUCATIMBIQUI ANGOSTURA</v>
          </cell>
          <cell r="I2687">
            <v>19809024</v>
          </cell>
        </row>
        <row r="2688">
          <cell r="A2688" t="str">
            <v>CAUCA</v>
          </cell>
          <cell r="B2688">
            <v>19</v>
          </cell>
          <cell r="E2688" t="str">
            <v xml:space="preserve">CAUCATIMBIQUI </v>
          </cell>
          <cell r="F2688">
            <v>19809</v>
          </cell>
          <cell r="H2688" t="str">
            <v>CAUCATIMBIQUI GUANGUI</v>
          </cell>
          <cell r="I2688">
            <v>19809025</v>
          </cell>
        </row>
        <row r="2689">
          <cell r="A2689" t="str">
            <v>CAUCA</v>
          </cell>
          <cell r="B2689">
            <v>19</v>
          </cell>
          <cell r="E2689" t="str">
            <v>CAUCATORIBIO</v>
          </cell>
          <cell r="F2689">
            <v>19821</v>
          </cell>
          <cell r="H2689" t="str">
            <v>CAUCATORIBIOTORIBIO</v>
          </cell>
          <cell r="I2689">
            <v>19821000</v>
          </cell>
        </row>
        <row r="2690">
          <cell r="A2690" t="str">
            <v>CAUCA</v>
          </cell>
          <cell r="B2690">
            <v>19</v>
          </cell>
          <cell r="E2690" t="str">
            <v>CAUCATORIBIO</v>
          </cell>
          <cell r="F2690">
            <v>19821</v>
          </cell>
          <cell r="H2690" t="str">
            <v xml:space="preserve">CAUCATORIBIONATALA </v>
          </cell>
          <cell r="I2690">
            <v>19821004</v>
          </cell>
        </row>
        <row r="2691">
          <cell r="A2691" t="str">
            <v>CAUCA</v>
          </cell>
          <cell r="B2691">
            <v>19</v>
          </cell>
          <cell r="E2691" t="str">
            <v>CAUCATORIBIO</v>
          </cell>
          <cell r="F2691">
            <v>19821</v>
          </cell>
          <cell r="H2691" t="str">
            <v>CAUCATORIBIOSAN FRANCISCO</v>
          </cell>
          <cell r="I2691">
            <v>19821005</v>
          </cell>
        </row>
        <row r="2692">
          <cell r="A2692" t="str">
            <v>CAUCA</v>
          </cell>
          <cell r="B2692">
            <v>19</v>
          </cell>
          <cell r="E2692" t="str">
            <v>CAUCATORIBIO</v>
          </cell>
          <cell r="F2692">
            <v>19821</v>
          </cell>
          <cell r="H2692" t="str">
            <v>CAUCATORIBIOSANTO DOMINGO</v>
          </cell>
          <cell r="I2692">
            <v>19821006</v>
          </cell>
        </row>
        <row r="2693">
          <cell r="A2693" t="str">
            <v>CAUCA</v>
          </cell>
          <cell r="B2693">
            <v>19</v>
          </cell>
          <cell r="E2693" t="str">
            <v>CAUCATORIBIO</v>
          </cell>
          <cell r="F2693">
            <v>19821</v>
          </cell>
          <cell r="H2693" t="str">
            <v>CAUCATORIBIOTACUEYO</v>
          </cell>
          <cell r="I2693">
            <v>19821007</v>
          </cell>
        </row>
        <row r="2694">
          <cell r="A2694" t="str">
            <v>CAUCA</v>
          </cell>
          <cell r="B2694">
            <v>19</v>
          </cell>
          <cell r="E2694" t="str">
            <v xml:space="preserve">CAUCATOTORO </v>
          </cell>
          <cell r="F2694">
            <v>19824</v>
          </cell>
          <cell r="H2694" t="str">
            <v xml:space="preserve">CAUCATOTORO TOTORÓ </v>
          </cell>
          <cell r="I2694">
            <v>19824000</v>
          </cell>
        </row>
        <row r="2695">
          <cell r="A2695" t="str">
            <v>CAUCA</v>
          </cell>
          <cell r="B2695">
            <v>19</v>
          </cell>
          <cell r="E2695" t="str">
            <v xml:space="preserve">CAUCATOTORO </v>
          </cell>
          <cell r="F2695">
            <v>19824</v>
          </cell>
          <cell r="H2695" t="str">
            <v>CAUCATOTORO GABRIEL LÓPEZ</v>
          </cell>
          <cell r="I2695">
            <v>19824002</v>
          </cell>
        </row>
        <row r="2696">
          <cell r="A2696" t="str">
            <v>CAUCA</v>
          </cell>
          <cell r="B2696">
            <v>19</v>
          </cell>
          <cell r="E2696" t="str">
            <v xml:space="preserve">CAUCATOTORO </v>
          </cell>
          <cell r="F2696">
            <v>19824</v>
          </cell>
          <cell r="H2696" t="str">
            <v>CAUCATOTORO PANIQUITÁ</v>
          </cell>
          <cell r="I2696">
            <v>19824004</v>
          </cell>
        </row>
        <row r="2697">
          <cell r="A2697" t="str">
            <v>CAUCA</v>
          </cell>
          <cell r="B2697">
            <v>19</v>
          </cell>
          <cell r="E2697" t="str">
            <v xml:space="preserve">CAUCATOTORO </v>
          </cell>
          <cell r="F2697">
            <v>19824</v>
          </cell>
          <cell r="H2697" t="str">
            <v>CAUCATOTORO POLINDARA</v>
          </cell>
          <cell r="I2697">
            <v>19824005</v>
          </cell>
        </row>
        <row r="2698">
          <cell r="A2698" t="str">
            <v>CAUCA</v>
          </cell>
          <cell r="B2698">
            <v>19</v>
          </cell>
          <cell r="E2698" t="str">
            <v xml:space="preserve">CAUCAVILLA RICA </v>
          </cell>
          <cell r="F2698">
            <v>19845</v>
          </cell>
          <cell r="H2698" t="str">
            <v xml:space="preserve">CAUCAVILLA RICA VILLA RICA </v>
          </cell>
          <cell r="I2698">
            <v>19845000</v>
          </cell>
        </row>
        <row r="2699">
          <cell r="A2699" t="str">
            <v>CAUCA</v>
          </cell>
          <cell r="B2699">
            <v>19</v>
          </cell>
          <cell r="E2699" t="str">
            <v xml:space="preserve">CAUCAVILLA RICA </v>
          </cell>
          <cell r="F2699">
            <v>19845</v>
          </cell>
          <cell r="H2699" t="str">
            <v>CAUCAVILLA RICA AGUA AZUL</v>
          </cell>
          <cell r="I2699">
            <v>19845001</v>
          </cell>
        </row>
        <row r="2700">
          <cell r="A2700" t="str">
            <v>CAUCA</v>
          </cell>
          <cell r="B2700">
            <v>19</v>
          </cell>
          <cell r="E2700" t="str">
            <v xml:space="preserve">CAUCAVILLA RICA </v>
          </cell>
          <cell r="F2700">
            <v>19845</v>
          </cell>
          <cell r="H2700" t="str">
            <v>CAUCAVILLA RICA CANTARITO</v>
          </cell>
          <cell r="I2700">
            <v>19845002</v>
          </cell>
        </row>
        <row r="2701">
          <cell r="A2701" t="str">
            <v>CAUCA</v>
          </cell>
          <cell r="B2701">
            <v>19</v>
          </cell>
          <cell r="E2701" t="str">
            <v xml:space="preserve">CAUCAVILLA RICA </v>
          </cell>
          <cell r="F2701">
            <v>19845</v>
          </cell>
          <cell r="H2701" t="str">
            <v>CAUCAVILLA RICA CHALO</v>
          </cell>
          <cell r="I2701">
            <v>19845003</v>
          </cell>
        </row>
        <row r="2702">
          <cell r="A2702" t="str">
            <v>CAUCA</v>
          </cell>
          <cell r="B2702">
            <v>19</v>
          </cell>
          <cell r="E2702" t="str">
            <v xml:space="preserve">CAUCAVILLA RICA </v>
          </cell>
          <cell r="F2702">
            <v>19845</v>
          </cell>
          <cell r="H2702" t="str">
            <v>CAUCAVILLA RICA GALLINAZA</v>
          </cell>
          <cell r="I2702">
            <v>19845004</v>
          </cell>
        </row>
        <row r="2703">
          <cell r="A2703" t="str">
            <v>CAUCA</v>
          </cell>
          <cell r="B2703">
            <v>19</v>
          </cell>
          <cell r="E2703" t="str">
            <v xml:space="preserve">CAUCAVILLA RICA </v>
          </cell>
          <cell r="F2703">
            <v>19845</v>
          </cell>
          <cell r="H2703" t="str">
            <v xml:space="preserve">CAUCAVILLA RICA JUAN IGNACIO </v>
          </cell>
          <cell r="I2703">
            <v>19845005</v>
          </cell>
        </row>
        <row r="2704">
          <cell r="A2704" t="str">
            <v>CAUCA</v>
          </cell>
          <cell r="B2704">
            <v>19</v>
          </cell>
          <cell r="E2704" t="str">
            <v xml:space="preserve">CAUCAVILLA RICA </v>
          </cell>
          <cell r="F2704">
            <v>19845</v>
          </cell>
          <cell r="H2704" t="str">
            <v>CAUCAVILLA RICA PRIMAVERA</v>
          </cell>
          <cell r="I2704">
            <v>19845006</v>
          </cell>
        </row>
        <row r="2705">
          <cell r="A2705" t="str">
            <v>CESAR</v>
          </cell>
          <cell r="B2705">
            <v>20</v>
          </cell>
          <cell r="E2705" t="str">
            <v xml:space="preserve">CESARVALLEDUPAR </v>
          </cell>
          <cell r="F2705">
            <v>20001</v>
          </cell>
          <cell r="H2705" t="str">
            <v xml:space="preserve">CESARVALLEDUPAR VALLEDUPAR </v>
          </cell>
          <cell r="I2705">
            <v>20001000</v>
          </cell>
        </row>
        <row r="2706">
          <cell r="A2706" t="str">
            <v>CESAR</v>
          </cell>
          <cell r="B2706">
            <v>20</v>
          </cell>
          <cell r="E2706" t="str">
            <v xml:space="preserve">CESARVALLEDUPAR </v>
          </cell>
          <cell r="F2706">
            <v>20001</v>
          </cell>
          <cell r="H2706" t="str">
            <v>CESARVALLEDUPAR AGUAS BLANCAS</v>
          </cell>
          <cell r="I2706">
            <v>20001001</v>
          </cell>
        </row>
        <row r="2707">
          <cell r="A2707" t="str">
            <v>CESAR</v>
          </cell>
          <cell r="B2707">
            <v>20</v>
          </cell>
          <cell r="E2707" t="str">
            <v xml:space="preserve">CESARVALLEDUPAR </v>
          </cell>
          <cell r="F2707">
            <v>20001</v>
          </cell>
          <cell r="H2707" t="str">
            <v xml:space="preserve">CESARVALLEDUPAR ATANQUEZ </v>
          </cell>
          <cell r="I2707">
            <v>20001002</v>
          </cell>
        </row>
        <row r="2708">
          <cell r="A2708" t="str">
            <v>CESAR</v>
          </cell>
          <cell r="B2708">
            <v>20</v>
          </cell>
          <cell r="E2708" t="str">
            <v xml:space="preserve">CESARVALLEDUPAR </v>
          </cell>
          <cell r="F2708">
            <v>20001</v>
          </cell>
          <cell r="H2708" t="str">
            <v>CESARVALLEDUPAR BADILLO</v>
          </cell>
          <cell r="I2708">
            <v>20001003</v>
          </cell>
        </row>
        <row r="2709">
          <cell r="A2709" t="str">
            <v>CESAR</v>
          </cell>
          <cell r="B2709">
            <v>20</v>
          </cell>
          <cell r="E2709" t="str">
            <v xml:space="preserve">CESARVALLEDUPAR </v>
          </cell>
          <cell r="F2709">
            <v>20001</v>
          </cell>
          <cell r="H2709" t="str">
            <v xml:space="preserve">CESARVALLEDUPAR CARACOLÍ </v>
          </cell>
          <cell r="I2709">
            <v>20001005</v>
          </cell>
        </row>
        <row r="2710">
          <cell r="A2710" t="str">
            <v>CESAR</v>
          </cell>
          <cell r="B2710">
            <v>20</v>
          </cell>
          <cell r="E2710" t="str">
            <v xml:space="preserve">CESARVALLEDUPAR </v>
          </cell>
          <cell r="F2710">
            <v>20001</v>
          </cell>
          <cell r="H2710" t="str">
            <v>CESARVALLEDUPAR CHEMESQUEMENA</v>
          </cell>
          <cell r="I2710">
            <v>20001006</v>
          </cell>
        </row>
        <row r="2711">
          <cell r="A2711" t="str">
            <v>CESAR</v>
          </cell>
          <cell r="B2711">
            <v>20</v>
          </cell>
          <cell r="E2711" t="str">
            <v xml:space="preserve">CESARVALLEDUPAR </v>
          </cell>
          <cell r="F2711">
            <v>20001</v>
          </cell>
          <cell r="H2711" t="str">
            <v>CESARVALLEDUPAR GUATAPURÍ</v>
          </cell>
          <cell r="I2711">
            <v>20001007</v>
          </cell>
        </row>
        <row r="2712">
          <cell r="A2712" t="str">
            <v>CESAR</v>
          </cell>
          <cell r="B2712">
            <v>20</v>
          </cell>
          <cell r="E2712" t="str">
            <v xml:space="preserve">CESARVALLEDUPAR </v>
          </cell>
          <cell r="F2712">
            <v>20001</v>
          </cell>
          <cell r="H2712" t="str">
            <v xml:space="preserve">CESARVALLEDUPAR GUACOCHE </v>
          </cell>
          <cell r="I2712">
            <v>20001009</v>
          </cell>
        </row>
        <row r="2713">
          <cell r="A2713" t="str">
            <v>CESAR</v>
          </cell>
          <cell r="B2713">
            <v>20</v>
          </cell>
          <cell r="E2713" t="str">
            <v xml:space="preserve">CESARVALLEDUPAR </v>
          </cell>
          <cell r="F2713">
            <v>20001</v>
          </cell>
          <cell r="H2713" t="str">
            <v>CESARVALLEDUPAR GUAIMARAL</v>
          </cell>
          <cell r="I2713">
            <v>20001010</v>
          </cell>
        </row>
        <row r="2714">
          <cell r="A2714" t="str">
            <v>CESAR</v>
          </cell>
          <cell r="B2714">
            <v>20</v>
          </cell>
          <cell r="E2714" t="str">
            <v xml:space="preserve">CESARVALLEDUPAR </v>
          </cell>
          <cell r="F2714">
            <v>20001</v>
          </cell>
          <cell r="H2714" t="str">
            <v>CESARVALLEDUPAR LA MINA</v>
          </cell>
          <cell r="I2714">
            <v>20001011</v>
          </cell>
        </row>
        <row r="2715">
          <cell r="A2715" t="str">
            <v>CESAR</v>
          </cell>
          <cell r="B2715">
            <v>20</v>
          </cell>
          <cell r="E2715" t="str">
            <v xml:space="preserve">CESARVALLEDUPAR </v>
          </cell>
          <cell r="F2715">
            <v>20001</v>
          </cell>
          <cell r="H2715" t="str">
            <v>CESARVALLEDUPAR LOS VENADOS</v>
          </cell>
          <cell r="I2715">
            <v>20001012</v>
          </cell>
        </row>
        <row r="2716">
          <cell r="A2716" t="str">
            <v>CESAR</v>
          </cell>
          <cell r="B2716">
            <v>20</v>
          </cell>
          <cell r="E2716" t="str">
            <v xml:space="preserve">CESARVALLEDUPAR </v>
          </cell>
          <cell r="F2716">
            <v>20001</v>
          </cell>
          <cell r="H2716" t="str">
            <v xml:space="preserve">CESARVALLEDUPAR MARÍANGOLA </v>
          </cell>
          <cell r="I2716">
            <v>20001013</v>
          </cell>
        </row>
        <row r="2717">
          <cell r="A2717" t="str">
            <v>CESAR</v>
          </cell>
          <cell r="B2717">
            <v>20</v>
          </cell>
          <cell r="E2717" t="str">
            <v xml:space="preserve">CESARVALLEDUPAR </v>
          </cell>
          <cell r="F2717">
            <v>20001</v>
          </cell>
          <cell r="H2717" t="str">
            <v xml:space="preserve">CESARVALLEDUPAR PATILLAL </v>
          </cell>
          <cell r="I2717">
            <v>20001014</v>
          </cell>
        </row>
        <row r="2718">
          <cell r="A2718" t="str">
            <v>CESAR</v>
          </cell>
          <cell r="B2718">
            <v>20</v>
          </cell>
          <cell r="E2718" t="str">
            <v xml:space="preserve">CESARVALLEDUPAR </v>
          </cell>
          <cell r="F2718">
            <v>20001</v>
          </cell>
          <cell r="H2718" t="str">
            <v>CESARVALLEDUPAR VALENCIA DE JESUS</v>
          </cell>
          <cell r="I2718">
            <v>20001018</v>
          </cell>
        </row>
        <row r="2719">
          <cell r="A2719" t="str">
            <v>CESAR</v>
          </cell>
          <cell r="B2719">
            <v>20</v>
          </cell>
          <cell r="E2719" t="str">
            <v xml:space="preserve">CESARVALLEDUPAR </v>
          </cell>
          <cell r="F2719">
            <v>20001</v>
          </cell>
          <cell r="H2719" t="str">
            <v xml:space="preserve">CESARVALLEDUPAR GUACOCHITO </v>
          </cell>
          <cell r="I2719">
            <v>20001022</v>
          </cell>
        </row>
        <row r="2720">
          <cell r="A2720" t="str">
            <v>CESAR</v>
          </cell>
          <cell r="B2720">
            <v>20</v>
          </cell>
          <cell r="E2720" t="str">
            <v xml:space="preserve">CESARVALLEDUPAR </v>
          </cell>
          <cell r="F2720">
            <v>20001</v>
          </cell>
          <cell r="H2720" t="str">
            <v>CESARVALLEDUPAR LOS CALABAZOS</v>
          </cell>
          <cell r="I2720">
            <v>20001024</v>
          </cell>
        </row>
        <row r="2721">
          <cell r="A2721" t="str">
            <v>CESAR</v>
          </cell>
          <cell r="B2721">
            <v>20</v>
          </cell>
          <cell r="E2721" t="str">
            <v xml:space="preserve">CESARVALLEDUPAR </v>
          </cell>
          <cell r="F2721">
            <v>20001</v>
          </cell>
          <cell r="H2721" t="str">
            <v>CESARVALLEDUPAR LOS CORAZONES</v>
          </cell>
          <cell r="I2721">
            <v>20001025</v>
          </cell>
        </row>
        <row r="2722">
          <cell r="A2722" t="str">
            <v>CESAR</v>
          </cell>
          <cell r="B2722">
            <v>20</v>
          </cell>
          <cell r="E2722" t="str">
            <v xml:space="preserve">CESARVALLEDUPAR </v>
          </cell>
          <cell r="F2722">
            <v>20001</v>
          </cell>
          <cell r="H2722" t="str">
            <v>CESARVALLEDUPAR LOS HATICOS</v>
          </cell>
          <cell r="I2722">
            <v>20001026</v>
          </cell>
        </row>
        <row r="2723">
          <cell r="A2723" t="str">
            <v>CESAR</v>
          </cell>
          <cell r="B2723">
            <v>20</v>
          </cell>
          <cell r="E2723" t="str">
            <v xml:space="preserve">CESARVALLEDUPAR </v>
          </cell>
          <cell r="F2723">
            <v>20001</v>
          </cell>
          <cell r="H2723" t="str">
            <v xml:space="preserve">CESARVALLEDUPAR AZÚCAR BUENA (LA MESA) </v>
          </cell>
          <cell r="I2723">
            <v>20001027</v>
          </cell>
        </row>
        <row r="2724">
          <cell r="A2724" t="str">
            <v>CESAR</v>
          </cell>
          <cell r="B2724">
            <v>20</v>
          </cell>
          <cell r="E2724" t="str">
            <v xml:space="preserve">CESARVALLEDUPAR </v>
          </cell>
          <cell r="F2724">
            <v>20001</v>
          </cell>
          <cell r="H2724" t="str">
            <v xml:space="preserve">CESARVALLEDUPAR LAS RAÍCES </v>
          </cell>
          <cell r="I2724">
            <v>20001028</v>
          </cell>
        </row>
        <row r="2725">
          <cell r="A2725" t="str">
            <v>CESAR</v>
          </cell>
          <cell r="B2725">
            <v>20</v>
          </cell>
          <cell r="E2725" t="str">
            <v xml:space="preserve">CESARVALLEDUPAR </v>
          </cell>
          <cell r="F2725">
            <v>20001</v>
          </cell>
          <cell r="H2725" t="str">
            <v xml:space="preserve">CESARVALLEDUPAR RÍO SECO </v>
          </cell>
          <cell r="I2725">
            <v>20001031</v>
          </cell>
        </row>
        <row r="2726">
          <cell r="A2726" t="str">
            <v>CESAR</v>
          </cell>
          <cell r="B2726">
            <v>20</v>
          </cell>
          <cell r="E2726" t="str">
            <v xml:space="preserve">CESARVALLEDUPAR </v>
          </cell>
          <cell r="F2726">
            <v>20001</v>
          </cell>
          <cell r="H2726" t="str">
            <v>CESARVALLEDUPAR VEGA ARRIBA</v>
          </cell>
          <cell r="I2726">
            <v>20001032</v>
          </cell>
        </row>
        <row r="2727">
          <cell r="A2727" t="str">
            <v>CESAR</v>
          </cell>
          <cell r="B2727">
            <v>20</v>
          </cell>
          <cell r="E2727" t="str">
            <v xml:space="preserve">CESARVALLEDUPAR </v>
          </cell>
          <cell r="F2727">
            <v>20001</v>
          </cell>
          <cell r="H2727" t="str">
            <v xml:space="preserve">CESARVALLEDUPAR VILLA GERMANIA </v>
          </cell>
          <cell r="I2727">
            <v>20001034</v>
          </cell>
        </row>
        <row r="2728">
          <cell r="A2728" t="str">
            <v>CESAR</v>
          </cell>
          <cell r="B2728">
            <v>20</v>
          </cell>
          <cell r="E2728" t="str">
            <v xml:space="preserve">CESARVALLEDUPAR </v>
          </cell>
          <cell r="F2728">
            <v>20001</v>
          </cell>
          <cell r="H2728" t="str">
            <v>CESARVALLEDUPAR EL JABO</v>
          </cell>
          <cell r="I2728">
            <v>20001036</v>
          </cell>
        </row>
        <row r="2729">
          <cell r="A2729" t="str">
            <v>CESAR</v>
          </cell>
          <cell r="B2729">
            <v>20</v>
          </cell>
          <cell r="E2729" t="str">
            <v xml:space="preserve">CESARVALLEDUPAR </v>
          </cell>
          <cell r="F2729">
            <v>20001</v>
          </cell>
          <cell r="H2729" t="str">
            <v>CESARVALLEDUPAR ALTO DE LA VUELTA</v>
          </cell>
          <cell r="I2729">
            <v>20001037</v>
          </cell>
        </row>
        <row r="2730">
          <cell r="A2730" t="str">
            <v>CESAR</v>
          </cell>
          <cell r="B2730">
            <v>20</v>
          </cell>
          <cell r="E2730" t="str">
            <v xml:space="preserve">CESARVALLEDUPAR </v>
          </cell>
          <cell r="F2730">
            <v>20001</v>
          </cell>
          <cell r="H2730" t="str">
            <v xml:space="preserve">CESARVALLEDUPAR HATICOS II </v>
          </cell>
          <cell r="I2730">
            <v>20001038</v>
          </cell>
        </row>
        <row r="2731">
          <cell r="A2731" t="str">
            <v>CESAR</v>
          </cell>
          <cell r="B2731">
            <v>20</v>
          </cell>
          <cell r="E2731" t="str">
            <v xml:space="preserve">CESARVALLEDUPAR </v>
          </cell>
          <cell r="F2731">
            <v>20001</v>
          </cell>
          <cell r="H2731" t="str">
            <v>CESARVALLEDUPAR SAN MARTÍN (EL PERRO)</v>
          </cell>
          <cell r="I2731">
            <v>20001039</v>
          </cell>
        </row>
        <row r="2732">
          <cell r="A2732" t="str">
            <v>CESAR</v>
          </cell>
          <cell r="B2732">
            <v>20</v>
          </cell>
          <cell r="E2732" t="str">
            <v xml:space="preserve">CESARVALLEDUPAR </v>
          </cell>
          <cell r="F2732">
            <v>20001</v>
          </cell>
          <cell r="H2732" t="str">
            <v xml:space="preserve">CESARVALLEDUPAR LAS MERCEDES </v>
          </cell>
          <cell r="I2732">
            <v>20001040</v>
          </cell>
        </row>
        <row r="2733">
          <cell r="A2733" t="str">
            <v>CESAR</v>
          </cell>
          <cell r="B2733">
            <v>20</v>
          </cell>
          <cell r="E2733" t="str">
            <v xml:space="preserve">CESARVALLEDUPAR </v>
          </cell>
          <cell r="F2733">
            <v>20001</v>
          </cell>
          <cell r="H2733" t="str">
            <v>CESARVALLEDUPAR SABANA CRESPO</v>
          </cell>
          <cell r="I2733">
            <v>20001041</v>
          </cell>
        </row>
        <row r="2734">
          <cell r="A2734" t="str">
            <v>CESAR</v>
          </cell>
          <cell r="B2734">
            <v>20</v>
          </cell>
          <cell r="E2734" t="str">
            <v xml:space="preserve">CESARVALLEDUPAR </v>
          </cell>
          <cell r="F2734">
            <v>20001</v>
          </cell>
          <cell r="H2734" t="str">
            <v>CESARVALLEDUPAR LAS CASITAS</v>
          </cell>
          <cell r="I2734">
            <v>20001042</v>
          </cell>
        </row>
        <row r="2735">
          <cell r="A2735" t="str">
            <v>CESAR</v>
          </cell>
          <cell r="B2735">
            <v>20</v>
          </cell>
          <cell r="E2735" t="str">
            <v xml:space="preserve">CESARVALLEDUPAR </v>
          </cell>
          <cell r="F2735">
            <v>20001</v>
          </cell>
          <cell r="H2735" t="str">
            <v>CESARVALLEDUPAR EL ALTO</v>
          </cell>
          <cell r="I2735">
            <v>20001043</v>
          </cell>
        </row>
        <row r="2736">
          <cell r="A2736" t="str">
            <v>CESAR</v>
          </cell>
          <cell r="B2736">
            <v>20</v>
          </cell>
          <cell r="E2736" t="str">
            <v>CESARAGUACHICA</v>
          </cell>
          <cell r="F2736">
            <v>20011</v>
          </cell>
          <cell r="H2736" t="str">
            <v>CESARAGUACHICAAGUACHICA</v>
          </cell>
          <cell r="I2736">
            <v>20011000</v>
          </cell>
        </row>
        <row r="2737">
          <cell r="A2737" t="str">
            <v>CESAR</v>
          </cell>
          <cell r="B2737">
            <v>20</v>
          </cell>
          <cell r="E2737" t="str">
            <v>CESARAGUACHICA</v>
          </cell>
          <cell r="F2737">
            <v>20011</v>
          </cell>
          <cell r="H2737" t="str">
            <v>CESARAGUACHICABARRANCALEBRIJA</v>
          </cell>
          <cell r="I2737">
            <v>20011001</v>
          </cell>
        </row>
        <row r="2738">
          <cell r="A2738" t="str">
            <v>CESAR</v>
          </cell>
          <cell r="B2738">
            <v>20</v>
          </cell>
          <cell r="E2738" t="str">
            <v>CESARAGUACHICA</v>
          </cell>
          <cell r="F2738">
            <v>20011</v>
          </cell>
          <cell r="H2738" t="str">
            <v xml:space="preserve">CESARAGUACHICALOMA DE CORREDOR </v>
          </cell>
          <cell r="I2738">
            <v>20011006</v>
          </cell>
        </row>
        <row r="2739">
          <cell r="A2739" t="str">
            <v>CESAR</v>
          </cell>
          <cell r="B2739">
            <v>20</v>
          </cell>
          <cell r="E2739" t="str">
            <v>CESARAGUACHICA</v>
          </cell>
          <cell r="F2739">
            <v>20011</v>
          </cell>
          <cell r="H2739" t="str">
            <v>CESARAGUACHICAPUERTO PATIÑO</v>
          </cell>
          <cell r="I2739">
            <v>20011009</v>
          </cell>
        </row>
        <row r="2740">
          <cell r="A2740" t="str">
            <v>CESAR</v>
          </cell>
          <cell r="B2740">
            <v>20</v>
          </cell>
          <cell r="E2740" t="str">
            <v>CESARAGUACHICA</v>
          </cell>
          <cell r="F2740">
            <v>20011</v>
          </cell>
          <cell r="H2740" t="str">
            <v xml:space="preserve">CESARAGUACHICABUTURAMA </v>
          </cell>
          <cell r="I2740">
            <v>20011010</v>
          </cell>
        </row>
        <row r="2741">
          <cell r="A2741" t="str">
            <v>CESAR</v>
          </cell>
          <cell r="B2741">
            <v>20</v>
          </cell>
          <cell r="E2741" t="str">
            <v>CESARAGUACHICA</v>
          </cell>
          <cell r="F2741">
            <v>20011</v>
          </cell>
          <cell r="H2741" t="str">
            <v xml:space="preserve">CESARAGUACHICANOREAN </v>
          </cell>
          <cell r="I2741">
            <v>20011011</v>
          </cell>
        </row>
        <row r="2742">
          <cell r="A2742" t="str">
            <v>CESAR</v>
          </cell>
          <cell r="B2742">
            <v>20</v>
          </cell>
          <cell r="E2742" t="str">
            <v>CESARAGUACHICA</v>
          </cell>
          <cell r="F2742">
            <v>20011</v>
          </cell>
          <cell r="H2742" t="str">
            <v>CESARAGUACHICASANTA LUCÍA</v>
          </cell>
          <cell r="I2742">
            <v>20011012</v>
          </cell>
        </row>
        <row r="2743">
          <cell r="A2743" t="str">
            <v>CESAR</v>
          </cell>
          <cell r="B2743">
            <v>20</v>
          </cell>
          <cell r="E2743" t="str">
            <v>CESARAGUACHICA</v>
          </cell>
          <cell r="F2743">
            <v>20011</v>
          </cell>
          <cell r="H2743" t="str">
            <v>CESARAGUACHICAVILLA DE SAN ANDRÉS</v>
          </cell>
          <cell r="I2743">
            <v>20011014</v>
          </cell>
        </row>
        <row r="2744">
          <cell r="A2744" t="str">
            <v>CESAR</v>
          </cell>
          <cell r="B2744">
            <v>20</v>
          </cell>
          <cell r="E2744" t="str">
            <v>CESARAGUACHICA</v>
          </cell>
          <cell r="F2744">
            <v>20011</v>
          </cell>
          <cell r="H2744" t="str">
            <v xml:space="preserve">CESARAGUACHICACAMPO AMALIA </v>
          </cell>
          <cell r="I2744">
            <v>20011018</v>
          </cell>
        </row>
        <row r="2745">
          <cell r="A2745" t="str">
            <v>CESAR</v>
          </cell>
          <cell r="B2745">
            <v>20</v>
          </cell>
          <cell r="E2745" t="str">
            <v>CESARAGUACHICA</v>
          </cell>
          <cell r="F2745">
            <v>20011</v>
          </cell>
          <cell r="H2745" t="str">
            <v>CESARAGUACHICAEL JUNCAL</v>
          </cell>
          <cell r="I2745">
            <v>20011025</v>
          </cell>
        </row>
        <row r="2746">
          <cell r="A2746" t="str">
            <v>CESAR</v>
          </cell>
          <cell r="B2746">
            <v>20</v>
          </cell>
          <cell r="E2746" t="str">
            <v>CESARAGUACHICA</v>
          </cell>
          <cell r="F2746">
            <v>20011</v>
          </cell>
          <cell r="H2746" t="str">
            <v xml:space="preserve">CESARAGUACHICALA CAMPANA </v>
          </cell>
          <cell r="I2746">
            <v>20011026</v>
          </cell>
        </row>
        <row r="2747">
          <cell r="A2747" t="str">
            <v>CESAR</v>
          </cell>
          <cell r="B2747">
            <v>20</v>
          </cell>
          <cell r="E2747" t="str">
            <v>CESARAGUSTIN CODAZZI</v>
          </cell>
          <cell r="F2747">
            <v>20013</v>
          </cell>
          <cell r="H2747" t="str">
            <v>CESARAGUSTIN CODAZZIAGUSTÍN CODAZZI</v>
          </cell>
          <cell r="I2747">
            <v>20013000</v>
          </cell>
        </row>
        <row r="2748">
          <cell r="A2748" t="str">
            <v>CESAR</v>
          </cell>
          <cell r="B2748">
            <v>20</v>
          </cell>
          <cell r="E2748" t="str">
            <v>CESARAGUSTIN CODAZZI</v>
          </cell>
          <cell r="F2748">
            <v>20013</v>
          </cell>
          <cell r="H2748" t="str">
            <v>CESARAGUSTIN CODAZZISAN JACINTO</v>
          </cell>
          <cell r="I2748">
            <v>20013001</v>
          </cell>
        </row>
        <row r="2749">
          <cell r="A2749" t="str">
            <v>CESAR</v>
          </cell>
          <cell r="B2749">
            <v>20</v>
          </cell>
          <cell r="E2749" t="str">
            <v>CESARAGUSTIN CODAZZI</v>
          </cell>
          <cell r="F2749">
            <v>20013</v>
          </cell>
          <cell r="H2749" t="str">
            <v xml:space="preserve">CESARAGUSTIN CODAZZICASACAZA </v>
          </cell>
          <cell r="I2749">
            <v>20013002</v>
          </cell>
        </row>
        <row r="2750">
          <cell r="A2750" t="str">
            <v>CESAR</v>
          </cell>
          <cell r="B2750">
            <v>20</v>
          </cell>
          <cell r="E2750" t="str">
            <v>CESARAGUSTIN CODAZZI</v>
          </cell>
          <cell r="F2750">
            <v>20013</v>
          </cell>
          <cell r="H2750" t="str">
            <v xml:space="preserve">CESARAGUSTIN CODAZZILLERASCA </v>
          </cell>
          <cell r="I2750">
            <v>20013003</v>
          </cell>
        </row>
        <row r="2751">
          <cell r="A2751" t="str">
            <v>CESAR</v>
          </cell>
          <cell r="B2751">
            <v>20</v>
          </cell>
          <cell r="E2751" t="str">
            <v>CESARAGUSTIN CODAZZI</v>
          </cell>
          <cell r="F2751">
            <v>20013</v>
          </cell>
          <cell r="H2751" t="str">
            <v xml:space="preserve">CESARAGUSTIN CODAZZISICARARE </v>
          </cell>
          <cell r="I2751">
            <v>20013004</v>
          </cell>
        </row>
        <row r="2752">
          <cell r="A2752" t="str">
            <v>CESAR</v>
          </cell>
          <cell r="B2752">
            <v>20</v>
          </cell>
          <cell r="E2752" t="str">
            <v>CESARAGUSTIN CODAZZI</v>
          </cell>
          <cell r="F2752">
            <v>20013</v>
          </cell>
          <cell r="H2752" t="str">
            <v>CESARAGUSTIN CODAZZIPUNTA ARRECHA</v>
          </cell>
          <cell r="I2752">
            <v>20013006</v>
          </cell>
        </row>
        <row r="2753">
          <cell r="A2753" t="str">
            <v>CESAR</v>
          </cell>
          <cell r="B2753">
            <v>20</v>
          </cell>
          <cell r="E2753" t="str">
            <v>CESARAGUSTIN CODAZZI</v>
          </cell>
          <cell r="F2753">
            <v>20013</v>
          </cell>
          <cell r="H2753" t="str">
            <v>CESARAGUSTIN CODAZZISAN RAMÓN</v>
          </cell>
          <cell r="I2753">
            <v>20013007</v>
          </cell>
        </row>
        <row r="2754">
          <cell r="A2754" t="str">
            <v>CESAR</v>
          </cell>
          <cell r="B2754">
            <v>20</v>
          </cell>
          <cell r="E2754" t="str">
            <v xml:space="preserve">CESARASTREA </v>
          </cell>
          <cell r="F2754">
            <v>20032</v>
          </cell>
          <cell r="H2754" t="str">
            <v xml:space="preserve">CESARASTREA ASTREA </v>
          </cell>
          <cell r="I2754">
            <v>20032000</v>
          </cell>
        </row>
        <row r="2755">
          <cell r="A2755" t="str">
            <v>CESAR</v>
          </cell>
          <cell r="B2755">
            <v>20</v>
          </cell>
          <cell r="E2755" t="str">
            <v xml:space="preserve">CESARASTREA </v>
          </cell>
          <cell r="F2755">
            <v>20032</v>
          </cell>
          <cell r="H2755" t="str">
            <v xml:space="preserve">CESARASTREA ARJONA </v>
          </cell>
          <cell r="I2755">
            <v>20032001</v>
          </cell>
        </row>
        <row r="2756">
          <cell r="A2756" t="str">
            <v>CESAR</v>
          </cell>
          <cell r="B2756">
            <v>20</v>
          </cell>
          <cell r="E2756" t="str">
            <v xml:space="preserve">CESARASTREA </v>
          </cell>
          <cell r="F2756">
            <v>20032</v>
          </cell>
          <cell r="H2756" t="str">
            <v xml:space="preserve">CESARASTREA EL YUCAL </v>
          </cell>
          <cell r="I2756">
            <v>20032003</v>
          </cell>
        </row>
        <row r="2757">
          <cell r="A2757" t="str">
            <v>CESAR</v>
          </cell>
          <cell r="B2757">
            <v>20</v>
          </cell>
          <cell r="E2757" t="str">
            <v xml:space="preserve">CESARASTREA </v>
          </cell>
          <cell r="F2757">
            <v>20032</v>
          </cell>
          <cell r="H2757" t="str">
            <v>CESARASTREA SANTA CECILIA</v>
          </cell>
          <cell r="I2757">
            <v>20032005</v>
          </cell>
        </row>
        <row r="2758">
          <cell r="A2758" t="str">
            <v>CESAR</v>
          </cell>
          <cell r="B2758">
            <v>20</v>
          </cell>
          <cell r="E2758" t="str">
            <v xml:space="preserve">CESARASTREA </v>
          </cell>
          <cell r="F2758">
            <v>20032</v>
          </cell>
          <cell r="H2758" t="str">
            <v>CESARASTREA EL HEBRÓN</v>
          </cell>
          <cell r="I2758">
            <v>20032006</v>
          </cell>
        </row>
        <row r="2759">
          <cell r="A2759" t="str">
            <v>CESAR</v>
          </cell>
          <cell r="B2759">
            <v>20</v>
          </cell>
          <cell r="E2759" t="str">
            <v xml:space="preserve">CESARASTREA </v>
          </cell>
          <cell r="F2759">
            <v>20032</v>
          </cell>
          <cell r="H2759" t="str">
            <v>CESARASTREA EL JOBO</v>
          </cell>
          <cell r="I2759">
            <v>20032007</v>
          </cell>
        </row>
        <row r="2760">
          <cell r="A2760" t="str">
            <v>CESAR</v>
          </cell>
          <cell r="B2760">
            <v>20</v>
          </cell>
          <cell r="E2760" t="str">
            <v xml:space="preserve">CESARBECERRIL </v>
          </cell>
          <cell r="F2760">
            <v>20045</v>
          </cell>
          <cell r="H2760" t="str">
            <v xml:space="preserve">CESARBECERRIL BECERRIL </v>
          </cell>
          <cell r="I2760">
            <v>20045000</v>
          </cell>
        </row>
        <row r="2761">
          <cell r="A2761" t="str">
            <v>CESAR</v>
          </cell>
          <cell r="B2761">
            <v>20</v>
          </cell>
          <cell r="E2761" t="str">
            <v xml:space="preserve">CESARBECERRIL </v>
          </cell>
          <cell r="F2761">
            <v>20045</v>
          </cell>
          <cell r="H2761" t="str">
            <v xml:space="preserve">CESARBECERRIL ESTADOS UNIDOS </v>
          </cell>
          <cell r="I2761">
            <v>20045001</v>
          </cell>
        </row>
        <row r="2762">
          <cell r="A2762" t="str">
            <v>CESAR</v>
          </cell>
          <cell r="B2762">
            <v>20</v>
          </cell>
          <cell r="E2762" t="str">
            <v xml:space="preserve">CESARBECERRIL </v>
          </cell>
          <cell r="F2762">
            <v>20045</v>
          </cell>
          <cell r="H2762" t="str">
            <v>CESARBECERRIL TAMAQUITO</v>
          </cell>
          <cell r="I2762">
            <v>20045002</v>
          </cell>
        </row>
        <row r="2763">
          <cell r="A2763" t="str">
            <v>CESAR</v>
          </cell>
          <cell r="B2763">
            <v>20</v>
          </cell>
          <cell r="E2763" t="str">
            <v xml:space="preserve">CESARBECERRIL </v>
          </cell>
          <cell r="F2763">
            <v>20045</v>
          </cell>
          <cell r="H2763" t="str">
            <v xml:space="preserve">CESARBECERRIL CAMPO/ALEGRE/ARZARIO </v>
          </cell>
          <cell r="I2763">
            <v>20045003</v>
          </cell>
        </row>
        <row r="2764">
          <cell r="A2764" t="str">
            <v>CESAR</v>
          </cell>
          <cell r="B2764">
            <v>20</v>
          </cell>
          <cell r="E2764" t="str">
            <v xml:space="preserve">CESARBECERRIL </v>
          </cell>
          <cell r="F2764">
            <v>20045</v>
          </cell>
          <cell r="H2764" t="str">
            <v xml:space="preserve">CESARBECERRIL LA GUAJIRITA </v>
          </cell>
          <cell r="I2764">
            <v>20045004</v>
          </cell>
        </row>
        <row r="2765">
          <cell r="A2765" t="str">
            <v>CESAR</v>
          </cell>
          <cell r="B2765">
            <v>20</v>
          </cell>
          <cell r="E2765" t="str">
            <v xml:space="preserve">CESARBOSCONIA </v>
          </cell>
          <cell r="F2765">
            <v>20060</v>
          </cell>
          <cell r="H2765" t="str">
            <v xml:space="preserve">CESARBOSCONIA BOSCONIA </v>
          </cell>
          <cell r="I2765">
            <v>20060000</v>
          </cell>
        </row>
        <row r="2766">
          <cell r="A2766" t="str">
            <v>CESAR</v>
          </cell>
          <cell r="B2766">
            <v>20</v>
          </cell>
          <cell r="E2766" t="str">
            <v xml:space="preserve">CESARBOSCONIA </v>
          </cell>
          <cell r="F2766">
            <v>20060</v>
          </cell>
          <cell r="H2766" t="str">
            <v>CESARBOSCONIA LAS PAVAS</v>
          </cell>
          <cell r="I2766">
            <v>20060001</v>
          </cell>
        </row>
        <row r="2767">
          <cell r="A2767" t="str">
            <v>CESAR</v>
          </cell>
          <cell r="B2767">
            <v>20</v>
          </cell>
          <cell r="E2767" t="str">
            <v xml:space="preserve">CESARBOSCONIA </v>
          </cell>
          <cell r="F2767">
            <v>20060</v>
          </cell>
          <cell r="H2767" t="str">
            <v xml:space="preserve">CESARBOSCONIA BOCAS DE TIGRE </v>
          </cell>
          <cell r="I2767">
            <v>20060002</v>
          </cell>
        </row>
        <row r="2768">
          <cell r="A2768" t="str">
            <v>CESAR</v>
          </cell>
          <cell r="B2768">
            <v>20</v>
          </cell>
          <cell r="E2768" t="str">
            <v xml:space="preserve">CESARBOSCONIA </v>
          </cell>
          <cell r="F2768">
            <v>20060</v>
          </cell>
          <cell r="H2768" t="str">
            <v>CESARBOSCONIA LOMA COLORADA</v>
          </cell>
          <cell r="I2768">
            <v>20060004</v>
          </cell>
        </row>
        <row r="2769">
          <cell r="A2769" t="str">
            <v>CESAR</v>
          </cell>
          <cell r="B2769">
            <v>20</v>
          </cell>
          <cell r="E2769" t="str">
            <v xml:space="preserve">CESARBOSCONIA </v>
          </cell>
          <cell r="F2769">
            <v>20060</v>
          </cell>
          <cell r="H2769" t="str">
            <v>CESARBOSCONIA ALTO DE MINAS</v>
          </cell>
          <cell r="I2769">
            <v>20060005</v>
          </cell>
        </row>
        <row r="2770">
          <cell r="A2770" t="str">
            <v>CESAR</v>
          </cell>
          <cell r="B2770">
            <v>20</v>
          </cell>
          <cell r="E2770" t="str">
            <v xml:space="preserve">CESARBOSCONIA </v>
          </cell>
          <cell r="F2770">
            <v>20060</v>
          </cell>
          <cell r="H2770" t="str">
            <v>CESARBOSCONIA EL EDÉN</v>
          </cell>
          <cell r="I2770">
            <v>20060006</v>
          </cell>
        </row>
        <row r="2771">
          <cell r="A2771" t="str">
            <v>CESAR</v>
          </cell>
          <cell r="B2771">
            <v>20</v>
          </cell>
          <cell r="E2771" t="str">
            <v xml:space="preserve">CESARBOSCONIA </v>
          </cell>
          <cell r="F2771">
            <v>20060</v>
          </cell>
          <cell r="H2771" t="str">
            <v>CESARBOSCONIA EL TROPEZÓN</v>
          </cell>
          <cell r="I2771">
            <v>20060007</v>
          </cell>
        </row>
        <row r="2772">
          <cell r="A2772" t="str">
            <v>CESAR</v>
          </cell>
          <cell r="B2772">
            <v>20</v>
          </cell>
          <cell r="E2772" t="str">
            <v xml:space="preserve">CESARBOSCONIA </v>
          </cell>
          <cell r="F2772">
            <v>20060</v>
          </cell>
          <cell r="H2772" t="str">
            <v xml:space="preserve">CESARBOSCONIA LOMA LINDA </v>
          </cell>
          <cell r="I2772">
            <v>20060008</v>
          </cell>
        </row>
        <row r="2773">
          <cell r="A2773" t="str">
            <v>CESAR</v>
          </cell>
          <cell r="B2773">
            <v>20</v>
          </cell>
          <cell r="E2773" t="str">
            <v xml:space="preserve">CESARBOSCONIA </v>
          </cell>
          <cell r="F2773">
            <v>20060</v>
          </cell>
          <cell r="H2773" t="str">
            <v xml:space="preserve">CESARBOSCONIA NUEVA IDEA </v>
          </cell>
          <cell r="I2773">
            <v>20060009</v>
          </cell>
        </row>
        <row r="2774">
          <cell r="A2774" t="str">
            <v>CESAR</v>
          </cell>
          <cell r="B2774">
            <v>20</v>
          </cell>
          <cell r="E2774" t="str">
            <v xml:space="preserve">CESARBOSCONIA </v>
          </cell>
          <cell r="F2774">
            <v>20060</v>
          </cell>
          <cell r="H2774" t="str">
            <v xml:space="preserve">CESARBOSCONIA PUERTO LAJAS </v>
          </cell>
          <cell r="I2774">
            <v>20060010</v>
          </cell>
        </row>
        <row r="2775">
          <cell r="A2775" t="str">
            <v>CESAR</v>
          </cell>
          <cell r="B2775">
            <v>20</v>
          </cell>
          <cell r="E2775" t="str">
            <v>CESARCHIMICHAGUA</v>
          </cell>
          <cell r="F2775">
            <v>20175</v>
          </cell>
          <cell r="H2775" t="str">
            <v>CESARCHIMICHAGUACHIMICHAGUA</v>
          </cell>
          <cell r="I2775">
            <v>20175000</v>
          </cell>
        </row>
        <row r="2776">
          <cell r="A2776" t="str">
            <v>CESAR</v>
          </cell>
          <cell r="B2776">
            <v>20</v>
          </cell>
          <cell r="E2776" t="str">
            <v>CESARCHIMICHAGUA</v>
          </cell>
          <cell r="F2776">
            <v>20175</v>
          </cell>
          <cell r="H2776" t="str">
            <v xml:space="preserve">CESARCHIMICHAGUACANDELARIA </v>
          </cell>
          <cell r="I2776">
            <v>20175004</v>
          </cell>
        </row>
        <row r="2777">
          <cell r="A2777" t="str">
            <v>CESAR</v>
          </cell>
          <cell r="B2777">
            <v>20</v>
          </cell>
          <cell r="E2777" t="str">
            <v>CESARCHIMICHAGUA</v>
          </cell>
          <cell r="F2777">
            <v>20175</v>
          </cell>
          <cell r="H2777" t="str">
            <v xml:space="preserve">CESARCHIMICHAGUAEL GUAMO </v>
          </cell>
          <cell r="I2777">
            <v>20175005</v>
          </cell>
        </row>
        <row r="2778">
          <cell r="A2778" t="str">
            <v>CESAR</v>
          </cell>
          <cell r="B2778">
            <v>20</v>
          </cell>
          <cell r="E2778" t="str">
            <v>CESARCHIMICHAGUA</v>
          </cell>
          <cell r="F2778">
            <v>20175</v>
          </cell>
          <cell r="H2778" t="str">
            <v>CESARCHIMICHAGUALAS VEGAS</v>
          </cell>
          <cell r="I2778">
            <v>20175009</v>
          </cell>
        </row>
        <row r="2779">
          <cell r="A2779" t="str">
            <v>CESAR</v>
          </cell>
          <cell r="B2779">
            <v>20</v>
          </cell>
          <cell r="E2779" t="str">
            <v>CESARCHIMICHAGUA</v>
          </cell>
          <cell r="F2779">
            <v>20175</v>
          </cell>
          <cell r="H2779" t="str">
            <v xml:space="preserve">CESARCHIMICHAGUAMANDINGUILLA </v>
          </cell>
          <cell r="I2779">
            <v>20175010</v>
          </cell>
        </row>
        <row r="2780">
          <cell r="A2780" t="str">
            <v>CESAR</v>
          </cell>
          <cell r="B2780">
            <v>20</v>
          </cell>
          <cell r="E2780" t="str">
            <v>CESARCHIMICHAGUA</v>
          </cell>
          <cell r="F2780">
            <v>20175</v>
          </cell>
          <cell r="H2780" t="str">
            <v>CESARCHIMICHAGUASALOA</v>
          </cell>
          <cell r="I2780">
            <v>20175011</v>
          </cell>
        </row>
        <row r="2781">
          <cell r="A2781" t="str">
            <v>CESAR</v>
          </cell>
          <cell r="B2781">
            <v>20</v>
          </cell>
          <cell r="E2781" t="str">
            <v>CESARCHIMICHAGUA</v>
          </cell>
          <cell r="F2781">
            <v>20175</v>
          </cell>
          <cell r="H2781" t="str">
            <v xml:space="preserve">CESARCHIMICHAGUASEMPEGUA </v>
          </cell>
          <cell r="I2781">
            <v>20175013</v>
          </cell>
        </row>
        <row r="2782">
          <cell r="A2782" t="str">
            <v>CESAR</v>
          </cell>
          <cell r="B2782">
            <v>20</v>
          </cell>
          <cell r="E2782" t="str">
            <v>CESARCHIMICHAGUA</v>
          </cell>
          <cell r="F2782">
            <v>20175</v>
          </cell>
          <cell r="H2782" t="str">
            <v>CESARCHIMICHAGUASOLEDAD</v>
          </cell>
          <cell r="I2782">
            <v>20175014</v>
          </cell>
        </row>
        <row r="2783">
          <cell r="A2783" t="str">
            <v>CESAR</v>
          </cell>
          <cell r="B2783">
            <v>20</v>
          </cell>
          <cell r="E2783" t="str">
            <v>CESARCHIMICHAGUA</v>
          </cell>
          <cell r="F2783">
            <v>20175</v>
          </cell>
          <cell r="H2783" t="str">
            <v>CESARCHIMICHAGUALA MATA</v>
          </cell>
          <cell r="I2783">
            <v>20175016</v>
          </cell>
        </row>
        <row r="2784">
          <cell r="A2784" t="str">
            <v>CESAR</v>
          </cell>
          <cell r="B2784">
            <v>20</v>
          </cell>
          <cell r="E2784" t="str">
            <v>CESARCHIMICHAGUA</v>
          </cell>
          <cell r="F2784">
            <v>20175</v>
          </cell>
          <cell r="H2784" t="str">
            <v>CESARCHIMICHAGUAHIGO AMARILLO</v>
          </cell>
          <cell r="I2784">
            <v>20175022</v>
          </cell>
        </row>
        <row r="2785">
          <cell r="A2785" t="str">
            <v>CESAR</v>
          </cell>
          <cell r="B2785">
            <v>20</v>
          </cell>
          <cell r="E2785" t="str">
            <v xml:space="preserve">CESARCHIRIGUANA </v>
          </cell>
          <cell r="F2785">
            <v>20178</v>
          </cell>
          <cell r="H2785" t="str">
            <v xml:space="preserve">CESARCHIRIGUANA CHIRIGUANÁ </v>
          </cell>
          <cell r="I2785">
            <v>20178000</v>
          </cell>
        </row>
        <row r="2786">
          <cell r="A2786" t="str">
            <v>CESAR</v>
          </cell>
          <cell r="B2786">
            <v>20</v>
          </cell>
          <cell r="E2786" t="str">
            <v xml:space="preserve">CESARCHIRIGUANA </v>
          </cell>
          <cell r="F2786">
            <v>20178</v>
          </cell>
          <cell r="H2786" t="str">
            <v>CESARCHIRIGUANA POPONTE</v>
          </cell>
          <cell r="I2786">
            <v>20178006</v>
          </cell>
        </row>
        <row r="2787">
          <cell r="A2787" t="str">
            <v>CESAR</v>
          </cell>
          <cell r="B2787">
            <v>20</v>
          </cell>
          <cell r="E2787" t="str">
            <v xml:space="preserve">CESARCHIRIGUANA </v>
          </cell>
          <cell r="F2787">
            <v>20178</v>
          </cell>
          <cell r="H2787" t="str">
            <v xml:space="preserve">CESARCHIRIGUANA RINCÓN HONDO </v>
          </cell>
          <cell r="I2787">
            <v>20178008</v>
          </cell>
        </row>
        <row r="2788">
          <cell r="A2788" t="str">
            <v>CESAR</v>
          </cell>
          <cell r="B2788">
            <v>20</v>
          </cell>
          <cell r="E2788" t="str">
            <v xml:space="preserve">CESARCHIRIGUANA </v>
          </cell>
          <cell r="F2788">
            <v>20178</v>
          </cell>
          <cell r="H2788" t="str">
            <v>CESARCHIRIGUANA LA AURORA</v>
          </cell>
          <cell r="I2788">
            <v>20178014</v>
          </cell>
        </row>
        <row r="2789">
          <cell r="A2789" t="str">
            <v>CESAR</v>
          </cell>
          <cell r="B2789">
            <v>20</v>
          </cell>
          <cell r="E2789" t="str">
            <v xml:space="preserve">CESARCHIRIGUANA </v>
          </cell>
          <cell r="F2789">
            <v>20178</v>
          </cell>
          <cell r="H2789" t="str">
            <v>CESARCHIRIGUANA ESTACIÓN CHIRIGUANÁ</v>
          </cell>
          <cell r="I2789">
            <v>20178015</v>
          </cell>
        </row>
        <row r="2790">
          <cell r="A2790" t="str">
            <v>CESAR</v>
          </cell>
          <cell r="B2790">
            <v>20</v>
          </cell>
          <cell r="E2790" t="str">
            <v xml:space="preserve">CESARCHIRIGUANA </v>
          </cell>
          <cell r="F2790">
            <v>20178</v>
          </cell>
          <cell r="H2790" t="str">
            <v>CESARCHIRIGUANA LA SIERRA</v>
          </cell>
          <cell r="I2790">
            <v>20178016</v>
          </cell>
        </row>
        <row r="2791">
          <cell r="A2791" t="str">
            <v>CESAR</v>
          </cell>
          <cell r="B2791">
            <v>20</v>
          </cell>
          <cell r="E2791" t="str">
            <v xml:space="preserve">CESARCHIRIGUANA </v>
          </cell>
          <cell r="F2791">
            <v>20178</v>
          </cell>
          <cell r="H2791" t="str">
            <v>CESARCHIRIGUANA AGUA FRÍA</v>
          </cell>
          <cell r="I2791">
            <v>20178017</v>
          </cell>
        </row>
        <row r="2792">
          <cell r="A2792" t="str">
            <v>CESAR</v>
          </cell>
          <cell r="B2792">
            <v>20</v>
          </cell>
          <cell r="E2792" t="str">
            <v xml:space="preserve">CESARCHIRIGUANA </v>
          </cell>
          <cell r="F2792">
            <v>20178</v>
          </cell>
          <cell r="H2792" t="str">
            <v>CESARCHIRIGUANA EL CRUCE DE LA SIERRA</v>
          </cell>
          <cell r="I2792">
            <v>20178018</v>
          </cell>
        </row>
        <row r="2793">
          <cell r="A2793" t="str">
            <v>CESAR</v>
          </cell>
          <cell r="B2793">
            <v>20</v>
          </cell>
          <cell r="E2793" t="str">
            <v xml:space="preserve">CESARCHIRIGUANA </v>
          </cell>
          <cell r="F2793">
            <v>20178</v>
          </cell>
          <cell r="H2793" t="str">
            <v xml:space="preserve">CESARCHIRIGUANA ARENAS BLANCAS </v>
          </cell>
          <cell r="I2793">
            <v>20178019</v>
          </cell>
        </row>
        <row r="2794">
          <cell r="A2794" t="str">
            <v>CESAR</v>
          </cell>
          <cell r="B2794">
            <v>20</v>
          </cell>
          <cell r="E2794" t="str">
            <v xml:space="preserve">CESARCHIRIGUANA </v>
          </cell>
          <cell r="F2794">
            <v>20178</v>
          </cell>
          <cell r="H2794" t="str">
            <v>CESARCHIRIGUANA LA ESTACIÓN</v>
          </cell>
          <cell r="I2794">
            <v>20178020</v>
          </cell>
        </row>
        <row r="2795">
          <cell r="A2795" t="str">
            <v>CESAR</v>
          </cell>
          <cell r="B2795">
            <v>20</v>
          </cell>
          <cell r="E2795" t="str">
            <v xml:space="preserve">CESARCHIRIGUANA </v>
          </cell>
          <cell r="F2795">
            <v>20178</v>
          </cell>
          <cell r="H2795" t="str">
            <v xml:space="preserve">CESARCHIRIGUANA LOS CERRAJONES </v>
          </cell>
          <cell r="I2795">
            <v>20178021</v>
          </cell>
        </row>
        <row r="2796">
          <cell r="A2796" t="str">
            <v>CESAR</v>
          </cell>
          <cell r="B2796">
            <v>20</v>
          </cell>
          <cell r="E2796" t="str">
            <v xml:space="preserve">CESARCHIRIGUANA </v>
          </cell>
          <cell r="F2796">
            <v>20178</v>
          </cell>
          <cell r="H2796" t="str">
            <v>CESARCHIRIGUANA OJO DE AGUA</v>
          </cell>
          <cell r="I2796">
            <v>20178022</v>
          </cell>
        </row>
        <row r="2797">
          <cell r="A2797" t="str">
            <v>CESAR</v>
          </cell>
          <cell r="B2797">
            <v>20</v>
          </cell>
          <cell r="E2797" t="str">
            <v xml:space="preserve">CESARCURUMANI </v>
          </cell>
          <cell r="F2797">
            <v>20228</v>
          </cell>
          <cell r="H2797" t="str">
            <v xml:space="preserve">CESARCURUMANI CURUMANÍ </v>
          </cell>
          <cell r="I2797">
            <v>20228000</v>
          </cell>
        </row>
        <row r="2798">
          <cell r="A2798" t="str">
            <v>CESAR</v>
          </cell>
          <cell r="B2798">
            <v>20</v>
          </cell>
          <cell r="E2798" t="str">
            <v xml:space="preserve">CESARCURUMANI </v>
          </cell>
          <cell r="F2798">
            <v>20228</v>
          </cell>
          <cell r="H2798" t="str">
            <v xml:space="preserve">CESARCURUMANI SABANAGRANDE </v>
          </cell>
          <cell r="I2798">
            <v>20228001</v>
          </cell>
        </row>
        <row r="2799">
          <cell r="A2799" t="str">
            <v>CESAR</v>
          </cell>
          <cell r="B2799">
            <v>20</v>
          </cell>
          <cell r="E2799" t="str">
            <v xml:space="preserve">CESARCURUMANI </v>
          </cell>
          <cell r="F2799">
            <v>20228</v>
          </cell>
          <cell r="H2799" t="str">
            <v>CESARCURUMANI SAN ROQUE</v>
          </cell>
          <cell r="I2799">
            <v>20228002</v>
          </cell>
        </row>
        <row r="2800">
          <cell r="A2800" t="str">
            <v>CESAR</v>
          </cell>
          <cell r="B2800">
            <v>20</v>
          </cell>
          <cell r="E2800" t="str">
            <v xml:space="preserve">CESARCURUMANI </v>
          </cell>
          <cell r="F2800">
            <v>20228</v>
          </cell>
          <cell r="H2800" t="str">
            <v>CESARCURUMANI SAN SEBASTIÁN</v>
          </cell>
          <cell r="I2800">
            <v>20228003</v>
          </cell>
        </row>
        <row r="2801">
          <cell r="A2801" t="str">
            <v>CESAR</v>
          </cell>
          <cell r="B2801">
            <v>20</v>
          </cell>
          <cell r="E2801" t="str">
            <v xml:space="preserve">CESARCURUMANI </v>
          </cell>
          <cell r="F2801">
            <v>20228</v>
          </cell>
          <cell r="H2801" t="str">
            <v xml:space="preserve">CESARCURUMANI SANTA ISABEL </v>
          </cell>
          <cell r="I2801">
            <v>20228004</v>
          </cell>
        </row>
        <row r="2802">
          <cell r="A2802" t="str">
            <v>CESAR</v>
          </cell>
          <cell r="B2802">
            <v>20</v>
          </cell>
          <cell r="E2802" t="str">
            <v xml:space="preserve">CESARCURUMANI </v>
          </cell>
          <cell r="F2802">
            <v>20228</v>
          </cell>
          <cell r="H2802" t="str">
            <v>CESARCURUMANI GUAIMARAL</v>
          </cell>
          <cell r="I2802">
            <v>20228007</v>
          </cell>
        </row>
        <row r="2803">
          <cell r="A2803" t="str">
            <v>CESAR</v>
          </cell>
          <cell r="B2803">
            <v>20</v>
          </cell>
          <cell r="E2803" t="str">
            <v xml:space="preserve">CESARCURUMANI </v>
          </cell>
          <cell r="F2803">
            <v>20228</v>
          </cell>
          <cell r="H2803" t="str">
            <v>CESARCURUMANI BARRIO ACOSTA</v>
          </cell>
          <cell r="I2803">
            <v>20228008</v>
          </cell>
        </row>
        <row r="2804">
          <cell r="A2804" t="str">
            <v>CESAR</v>
          </cell>
          <cell r="B2804">
            <v>20</v>
          </cell>
          <cell r="E2804" t="str">
            <v xml:space="preserve">CESARCURUMANI </v>
          </cell>
          <cell r="F2804">
            <v>20228</v>
          </cell>
          <cell r="H2804" t="str">
            <v xml:space="preserve">CESARCURUMANI HOJANCHA </v>
          </cell>
          <cell r="I2804">
            <v>20228009</v>
          </cell>
        </row>
        <row r="2805">
          <cell r="A2805" t="str">
            <v>CESAR</v>
          </cell>
          <cell r="B2805">
            <v>20</v>
          </cell>
          <cell r="E2805" t="str">
            <v xml:space="preserve">CESARCURUMANI </v>
          </cell>
          <cell r="F2805">
            <v>20228</v>
          </cell>
          <cell r="H2805" t="str">
            <v>CESARCURUMANI LAS VEGAS</v>
          </cell>
          <cell r="I2805">
            <v>20228010</v>
          </cell>
        </row>
        <row r="2806">
          <cell r="A2806" t="str">
            <v>CESAR</v>
          </cell>
          <cell r="B2806">
            <v>20</v>
          </cell>
          <cell r="E2806" t="str">
            <v xml:space="preserve">CESARCURUMANI </v>
          </cell>
          <cell r="F2806">
            <v>20228</v>
          </cell>
          <cell r="H2806" t="str">
            <v xml:space="preserve">CESARCURUMANI EL MAMEY LA SERENA </v>
          </cell>
          <cell r="I2806">
            <v>20228011</v>
          </cell>
        </row>
        <row r="2807">
          <cell r="A2807" t="str">
            <v>CESAR</v>
          </cell>
          <cell r="B2807">
            <v>20</v>
          </cell>
          <cell r="E2807" t="str">
            <v xml:space="preserve">CESAREL COPEY </v>
          </cell>
          <cell r="F2807">
            <v>20238</v>
          </cell>
          <cell r="H2807" t="str">
            <v xml:space="preserve">CESAREL COPEY EL COPEY </v>
          </cell>
          <cell r="I2807">
            <v>20238000</v>
          </cell>
        </row>
        <row r="2808">
          <cell r="A2808" t="str">
            <v>CESAR</v>
          </cell>
          <cell r="B2808">
            <v>20</v>
          </cell>
          <cell r="E2808" t="str">
            <v xml:space="preserve">CESAREL COPEY </v>
          </cell>
          <cell r="F2808">
            <v>20238</v>
          </cell>
          <cell r="H2808" t="str">
            <v xml:space="preserve">CESAREL COPEY CARACOLICITO </v>
          </cell>
          <cell r="I2808">
            <v>20238002</v>
          </cell>
        </row>
        <row r="2809">
          <cell r="A2809" t="str">
            <v>CESAR</v>
          </cell>
          <cell r="B2809">
            <v>20</v>
          </cell>
          <cell r="E2809" t="str">
            <v xml:space="preserve">CESAREL COPEY </v>
          </cell>
          <cell r="F2809">
            <v>20238</v>
          </cell>
          <cell r="H2809" t="str">
            <v>CESAREL COPEY CHIMILA</v>
          </cell>
          <cell r="I2809">
            <v>20238003</v>
          </cell>
        </row>
        <row r="2810">
          <cell r="A2810" t="str">
            <v>CESAR</v>
          </cell>
          <cell r="B2810">
            <v>20</v>
          </cell>
          <cell r="E2810" t="str">
            <v xml:space="preserve">CESAREL COPEY </v>
          </cell>
          <cell r="F2810">
            <v>20238</v>
          </cell>
          <cell r="H2810" t="str">
            <v>CESAREL COPEY SAN FRANCISCO DE ASÍS</v>
          </cell>
          <cell r="I2810">
            <v>20238004</v>
          </cell>
        </row>
        <row r="2811">
          <cell r="A2811" t="str">
            <v>CESAR</v>
          </cell>
          <cell r="B2811">
            <v>20</v>
          </cell>
          <cell r="E2811" t="str">
            <v>CESAREL PASO</v>
          </cell>
          <cell r="F2811">
            <v>20250</v>
          </cell>
          <cell r="H2811" t="str">
            <v>CESAREL PASOEL PASO</v>
          </cell>
          <cell r="I2811">
            <v>20250000</v>
          </cell>
        </row>
        <row r="2812">
          <cell r="A2812" t="str">
            <v>CESAR</v>
          </cell>
          <cell r="B2812">
            <v>20</v>
          </cell>
          <cell r="E2812" t="str">
            <v>CESAREL PASO</v>
          </cell>
          <cell r="F2812">
            <v>20250</v>
          </cell>
          <cell r="H2812" t="str">
            <v xml:space="preserve">CESAREL PASOEL VALLITO </v>
          </cell>
          <cell r="I2812">
            <v>20250001</v>
          </cell>
        </row>
        <row r="2813">
          <cell r="A2813" t="str">
            <v>CESAR</v>
          </cell>
          <cell r="B2813">
            <v>20</v>
          </cell>
          <cell r="E2813" t="str">
            <v>CESAREL PASO</v>
          </cell>
          <cell r="F2813">
            <v>20250</v>
          </cell>
          <cell r="H2813" t="str">
            <v>CESAREL PASOLA LOMA</v>
          </cell>
          <cell r="I2813">
            <v>20250002</v>
          </cell>
        </row>
        <row r="2814">
          <cell r="A2814" t="str">
            <v>CESAR</v>
          </cell>
          <cell r="B2814">
            <v>20</v>
          </cell>
          <cell r="E2814" t="str">
            <v>CESAREL PASO</v>
          </cell>
          <cell r="F2814">
            <v>20250</v>
          </cell>
          <cell r="H2814" t="str">
            <v xml:space="preserve">CESAREL PASOPOTRERILLO </v>
          </cell>
          <cell r="I2814">
            <v>20250003</v>
          </cell>
        </row>
        <row r="2815">
          <cell r="A2815" t="str">
            <v>CESAR</v>
          </cell>
          <cell r="B2815">
            <v>20</v>
          </cell>
          <cell r="E2815" t="str">
            <v>CESAREL PASO</v>
          </cell>
          <cell r="F2815">
            <v>20250</v>
          </cell>
          <cell r="H2815" t="str">
            <v xml:space="preserve">CESAREL PASOCUATRO VIENTOS </v>
          </cell>
          <cell r="I2815">
            <v>20250004</v>
          </cell>
        </row>
        <row r="2816">
          <cell r="A2816" t="str">
            <v>CESAR</v>
          </cell>
          <cell r="B2816">
            <v>20</v>
          </cell>
          <cell r="E2816" t="str">
            <v>CESAREL PASO</v>
          </cell>
          <cell r="F2816">
            <v>20250</v>
          </cell>
          <cell r="H2816" t="str">
            <v>CESAREL PASOPUEBLO REGADO</v>
          </cell>
          <cell r="I2816">
            <v>20250005</v>
          </cell>
        </row>
        <row r="2817">
          <cell r="A2817" t="str">
            <v>CESAR</v>
          </cell>
          <cell r="B2817">
            <v>20</v>
          </cell>
          <cell r="E2817" t="str">
            <v>CESAREL PASO</v>
          </cell>
          <cell r="F2817">
            <v>20250</v>
          </cell>
          <cell r="H2817" t="str">
            <v>CESAREL PASOEL CARMEN</v>
          </cell>
          <cell r="I2817">
            <v>20250006</v>
          </cell>
        </row>
        <row r="2818">
          <cell r="A2818" t="str">
            <v>CESAR</v>
          </cell>
          <cell r="B2818">
            <v>20</v>
          </cell>
          <cell r="E2818" t="str">
            <v>CESARGAMARRA</v>
          </cell>
          <cell r="F2818">
            <v>20295</v>
          </cell>
          <cell r="H2818" t="str">
            <v>CESARGAMARRAGAMARRA</v>
          </cell>
          <cell r="I2818">
            <v>20295000</v>
          </cell>
        </row>
        <row r="2819">
          <cell r="A2819" t="str">
            <v>CESAR</v>
          </cell>
          <cell r="B2819">
            <v>20</v>
          </cell>
          <cell r="E2819" t="str">
            <v>CESARGAMARRA</v>
          </cell>
          <cell r="F2819">
            <v>20295</v>
          </cell>
          <cell r="H2819" t="str">
            <v>CESARGAMARRALA ESTACIÓN</v>
          </cell>
          <cell r="I2819">
            <v>20295001</v>
          </cell>
        </row>
        <row r="2820">
          <cell r="A2820" t="str">
            <v>CESAR</v>
          </cell>
          <cell r="B2820">
            <v>20</v>
          </cell>
          <cell r="E2820" t="str">
            <v>CESARGAMARRA</v>
          </cell>
          <cell r="F2820">
            <v>20295</v>
          </cell>
          <cell r="H2820" t="str">
            <v>CESARGAMARRAEL CONTENTO</v>
          </cell>
          <cell r="I2820">
            <v>20295002</v>
          </cell>
        </row>
        <row r="2821">
          <cell r="A2821" t="str">
            <v>CESAR</v>
          </cell>
          <cell r="B2821">
            <v>20</v>
          </cell>
          <cell r="E2821" t="str">
            <v>CESARGAMARRA</v>
          </cell>
          <cell r="F2821">
            <v>20295</v>
          </cell>
          <cell r="H2821" t="str">
            <v>CESARGAMARRAPALENQUILLO</v>
          </cell>
          <cell r="I2821">
            <v>20295004</v>
          </cell>
        </row>
        <row r="2822">
          <cell r="A2822" t="str">
            <v>CESAR</v>
          </cell>
          <cell r="B2822">
            <v>20</v>
          </cell>
          <cell r="E2822" t="str">
            <v>CESARGAMARRA</v>
          </cell>
          <cell r="F2822">
            <v>20295</v>
          </cell>
          <cell r="H2822" t="str">
            <v>CESARGAMARRAPUERTO MOSQUITO</v>
          </cell>
          <cell r="I2822">
            <v>20295005</v>
          </cell>
        </row>
        <row r="2823">
          <cell r="A2823" t="str">
            <v>CESAR</v>
          </cell>
          <cell r="B2823">
            <v>20</v>
          </cell>
          <cell r="E2823" t="str">
            <v>CESARGAMARRA</v>
          </cell>
          <cell r="F2823">
            <v>20295</v>
          </cell>
          <cell r="H2823" t="str">
            <v xml:space="preserve">CESARGAMARRAPUERTO VIEJO </v>
          </cell>
          <cell r="I2823">
            <v>20295006</v>
          </cell>
        </row>
        <row r="2824">
          <cell r="A2824" t="str">
            <v>CESAR</v>
          </cell>
          <cell r="B2824">
            <v>20</v>
          </cell>
          <cell r="E2824" t="str">
            <v>CESARGAMARRA</v>
          </cell>
          <cell r="F2824">
            <v>20295</v>
          </cell>
          <cell r="H2824" t="str">
            <v xml:space="preserve">CESARGAMARRACASCAJAL </v>
          </cell>
          <cell r="I2824">
            <v>20295007</v>
          </cell>
        </row>
        <row r="2825">
          <cell r="A2825" t="str">
            <v>CESAR</v>
          </cell>
          <cell r="B2825">
            <v>20</v>
          </cell>
          <cell r="E2825" t="str">
            <v>CESARGAMARRA</v>
          </cell>
          <cell r="F2825">
            <v>20295</v>
          </cell>
          <cell r="H2825" t="str">
            <v xml:space="preserve">CESARGAMARRAMAHOMA </v>
          </cell>
          <cell r="I2825">
            <v>20295008</v>
          </cell>
        </row>
        <row r="2826">
          <cell r="A2826" t="str">
            <v>CESAR</v>
          </cell>
          <cell r="B2826">
            <v>20</v>
          </cell>
          <cell r="E2826" t="str">
            <v>CESARGAMARRA</v>
          </cell>
          <cell r="F2826">
            <v>20295</v>
          </cell>
          <cell r="H2826" t="str">
            <v xml:space="preserve">CESARGAMARRAPUERTO CAPULCO </v>
          </cell>
          <cell r="I2826">
            <v>20295009</v>
          </cell>
        </row>
        <row r="2827">
          <cell r="A2827" t="str">
            <v>CESAR</v>
          </cell>
          <cell r="B2827">
            <v>20</v>
          </cell>
          <cell r="E2827" t="str">
            <v xml:space="preserve">CESARGONZALEZ </v>
          </cell>
          <cell r="F2827">
            <v>20310</v>
          </cell>
          <cell r="H2827" t="str">
            <v xml:space="preserve">CESARGONZALEZ GONZÁLEZ </v>
          </cell>
          <cell r="I2827">
            <v>20310000</v>
          </cell>
        </row>
        <row r="2828">
          <cell r="A2828" t="str">
            <v>CESAR</v>
          </cell>
          <cell r="B2828">
            <v>20</v>
          </cell>
          <cell r="E2828" t="str">
            <v xml:space="preserve">CESARGONZALEZ </v>
          </cell>
          <cell r="F2828">
            <v>20310</v>
          </cell>
          <cell r="H2828" t="str">
            <v xml:space="preserve">CESARGONZALEZ BUJARAVITA </v>
          </cell>
          <cell r="I2828">
            <v>20310001</v>
          </cell>
        </row>
        <row r="2829">
          <cell r="A2829" t="str">
            <v>CESAR</v>
          </cell>
          <cell r="B2829">
            <v>20</v>
          </cell>
          <cell r="E2829" t="str">
            <v xml:space="preserve">CESARGONZALEZ </v>
          </cell>
          <cell r="F2829">
            <v>20310</v>
          </cell>
          <cell r="H2829" t="str">
            <v>CESARGONZALEZ BÚRBURA</v>
          </cell>
          <cell r="I2829">
            <v>20310002</v>
          </cell>
        </row>
        <row r="2830">
          <cell r="A2830" t="str">
            <v>CESAR</v>
          </cell>
          <cell r="B2830">
            <v>20</v>
          </cell>
          <cell r="E2830" t="str">
            <v xml:space="preserve">CESARGONZALEZ </v>
          </cell>
          <cell r="F2830">
            <v>20310</v>
          </cell>
          <cell r="H2830" t="str">
            <v>CESARGONZALEZ CULEBRITA</v>
          </cell>
          <cell r="I2830">
            <v>20310003</v>
          </cell>
        </row>
        <row r="2831">
          <cell r="A2831" t="str">
            <v>CESAR</v>
          </cell>
          <cell r="B2831">
            <v>20</v>
          </cell>
          <cell r="E2831" t="str">
            <v xml:space="preserve">CESARGONZALEZ </v>
          </cell>
          <cell r="F2831">
            <v>20310</v>
          </cell>
          <cell r="H2831" t="str">
            <v xml:space="preserve">CESARGONZALEZ EL POTRERO </v>
          </cell>
          <cell r="I2831">
            <v>20310004</v>
          </cell>
        </row>
        <row r="2832">
          <cell r="A2832" t="str">
            <v>CESAR</v>
          </cell>
          <cell r="B2832">
            <v>20</v>
          </cell>
          <cell r="E2832" t="str">
            <v xml:space="preserve">CESARGONZALEZ </v>
          </cell>
          <cell r="F2832">
            <v>20310</v>
          </cell>
          <cell r="H2832" t="str">
            <v>CESARGONZALEZ MONTERA</v>
          </cell>
          <cell r="I2832">
            <v>20310006</v>
          </cell>
        </row>
        <row r="2833">
          <cell r="A2833" t="str">
            <v>CESAR</v>
          </cell>
          <cell r="B2833">
            <v>20</v>
          </cell>
          <cell r="E2833" t="str">
            <v xml:space="preserve">CESARGONZALEZ </v>
          </cell>
          <cell r="F2833">
            <v>20310</v>
          </cell>
          <cell r="H2833" t="str">
            <v xml:space="preserve">CESARGONZALEZ SAN ISIDRO </v>
          </cell>
          <cell r="I2833">
            <v>20310007</v>
          </cell>
        </row>
        <row r="2834">
          <cell r="A2834" t="str">
            <v>CESAR</v>
          </cell>
          <cell r="B2834">
            <v>20</v>
          </cell>
          <cell r="E2834" t="str">
            <v xml:space="preserve">CESARGONZALEZ </v>
          </cell>
          <cell r="F2834">
            <v>20310</v>
          </cell>
          <cell r="H2834" t="str">
            <v xml:space="preserve">CESARGONZALEZ BIJAGUAL </v>
          </cell>
          <cell r="I2834">
            <v>20310008</v>
          </cell>
        </row>
        <row r="2835">
          <cell r="A2835" t="str">
            <v>CESAR</v>
          </cell>
          <cell r="B2835">
            <v>20</v>
          </cell>
          <cell r="E2835" t="str">
            <v xml:space="preserve">CESARGONZALEZ </v>
          </cell>
          <cell r="F2835">
            <v>20310</v>
          </cell>
          <cell r="H2835" t="str">
            <v>CESARGONZALEZ MATA DE FIQUE</v>
          </cell>
          <cell r="I2835">
            <v>20310009</v>
          </cell>
        </row>
        <row r="2836">
          <cell r="A2836" t="str">
            <v>CESAR</v>
          </cell>
          <cell r="B2836">
            <v>20</v>
          </cell>
          <cell r="E2836" t="str">
            <v>CESARLA GLORIA</v>
          </cell>
          <cell r="F2836">
            <v>20383</v>
          </cell>
          <cell r="H2836" t="str">
            <v>CESARLA GLORIALA GLORIA</v>
          </cell>
          <cell r="I2836">
            <v>20383000</v>
          </cell>
        </row>
        <row r="2837">
          <cell r="A2837" t="str">
            <v>CESAR</v>
          </cell>
          <cell r="B2837">
            <v>20</v>
          </cell>
          <cell r="E2837" t="str">
            <v>CESARLA GLORIA</v>
          </cell>
          <cell r="F2837">
            <v>20383</v>
          </cell>
          <cell r="H2837" t="str">
            <v xml:space="preserve">CESARLA GLORIAAYACUCHO </v>
          </cell>
          <cell r="I2837">
            <v>20383001</v>
          </cell>
        </row>
        <row r="2838">
          <cell r="A2838" t="str">
            <v>CESAR</v>
          </cell>
          <cell r="B2838">
            <v>20</v>
          </cell>
          <cell r="E2838" t="str">
            <v>CESARLA GLORIA</v>
          </cell>
          <cell r="F2838">
            <v>20383</v>
          </cell>
          <cell r="H2838" t="str">
            <v xml:space="preserve">CESARLA GLORIACAROLINA </v>
          </cell>
          <cell r="I2838">
            <v>20383002</v>
          </cell>
        </row>
        <row r="2839">
          <cell r="A2839" t="str">
            <v>CESAR</v>
          </cell>
          <cell r="B2839">
            <v>20</v>
          </cell>
          <cell r="E2839" t="str">
            <v>CESARLA GLORIA</v>
          </cell>
          <cell r="F2839">
            <v>20383</v>
          </cell>
          <cell r="H2839" t="str">
            <v xml:space="preserve">CESARLA GLORIAMOLINA </v>
          </cell>
          <cell r="I2839">
            <v>20383003</v>
          </cell>
        </row>
        <row r="2840">
          <cell r="A2840" t="str">
            <v>CESAR</v>
          </cell>
          <cell r="B2840">
            <v>20</v>
          </cell>
          <cell r="E2840" t="str">
            <v>CESARLA GLORIA</v>
          </cell>
          <cell r="F2840">
            <v>20383</v>
          </cell>
          <cell r="H2840" t="str">
            <v>CESARLA GLORIASAN PABLO</v>
          </cell>
          <cell r="I2840">
            <v>20383004</v>
          </cell>
        </row>
        <row r="2841">
          <cell r="A2841" t="str">
            <v>CESAR</v>
          </cell>
          <cell r="B2841">
            <v>20</v>
          </cell>
          <cell r="E2841" t="str">
            <v>CESARLA GLORIA</v>
          </cell>
          <cell r="F2841">
            <v>20383</v>
          </cell>
          <cell r="H2841" t="str">
            <v xml:space="preserve">CESARLA GLORIASIMAÑA </v>
          </cell>
          <cell r="I2841">
            <v>20383005</v>
          </cell>
        </row>
        <row r="2842">
          <cell r="A2842" t="str">
            <v>CESAR</v>
          </cell>
          <cell r="B2842">
            <v>20</v>
          </cell>
          <cell r="E2842" t="str">
            <v>CESARLA GLORIA</v>
          </cell>
          <cell r="F2842">
            <v>20383</v>
          </cell>
          <cell r="H2842" t="str">
            <v xml:space="preserve">CESARLA GLORIABESOTE </v>
          </cell>
          <cell r="I2842">
            <v>20383006</v>
          </cell>
        </row>
        <row r="2843">
          <cell r="A2843" t="str">
            <v>CESAR</v>
          </cell>
          <cell r="B2843">
            <v>20</v>
          </cell>
          <cell r="E2843" t="str">
            <v>CESARLA GLORIA</v>
          </cell>
          <cell r="F2843">
            <v>20383</v>
          </cell>
          <cell r="H2843" t="str">
            <v xml:space="preserve">CESARLA GLORIABUBETA </v>
          </cell>
          <cell r="I2843">
            <v>20383007</v>
          </cell>
        </row>
        <row r="2844">
          <cell r="A2844" t="str">
            <v>CESAR</v>
          </cell>
          <cell r="B2844">
            <v>20</v>
          </cell>
          <cell r="E2844" t="str">
            <v>CESARLA GLORIA</v>
          </cell>
          <cell r="F2844">
            <v>20383</v>
          </cell>
          <cell r="H2844" t="str">
            <v>CESARLA GLORIALA MATA</v>
          </cell>
          <cell r="I2844">
            <v>20383010</v>
          </cell>
        </row>
        <row r="2845">
          <cell r="A2845" t="str">
            <v>CESAR</v>
          </cell>
          <cell r="B2845">
            <v>20</v>
          </cell>
          <cell r="E2845" t="str">
            <v>CESARLA JAGUA DE IBIRICO</v>
          </cell>
          <cell r="F2845">
            <v>20400</v>
          </cell>
          <cell r="H2845" t="str">
            <v>CESARLA JAGUA DE IBIRICOLA JAGUA DE IBIRICO</v>
          </cell>
          <cell r="I2845">
            <v>20400000</v>
          </cell>
        </row>
        <row r="2846">
          <cell r="A2846" t="str">
            <v>CESAR</v>
          </cell>
          <cell r="B2846">
            <v>20</v>
          </cell>
          <cell r="E2846" t="str">
            <v>CESARLA JAGUA DE IBIRICO</v>
          </cell>
          <cell r="F2846">
            <v>20400</v>
          </cell>
          <cell r="H2846" t="str">
            <v xml:space="preserve">CESARLA JAGUA DE IBIRICOLAS PALMITAS </v>
          </cell>
          <cell r="I2846">
            <v>20400001</v>
          </cell>
        </row>
        <row r="2847">
          <cell r="A2847" t="str">
            <v>CESAR</v>
          </cell>
          <cell r="B2847">
            <v>20</v>
          </cell>
          <cell r="E2847" t="str">
            <v>CESARLA JAGUA DE IBIRICO</v>
          </cell>
          <cell r="F2847">
            <v>20400</v>
          </cell>
          <cell r="H2847" t="str">
            <v>CESARLA JAGUA DE IBIRICOLA VICTORIA DE SAN ISIDRO</v>
          </cell>
          <cell r="I2847">
            <v>20400002</v>
          </cell>
        </row>
        <row r="2848">
          <cell r="A2848" t="str">
            <v>CESAR</v>
          </cell>
          <cell r="B2848">
            <v>20</v>
          </cell>
          <cell r="E2848" t="str">
            <v>CESARLA JAGUA DE IBIRICO</v>
          </cell>
          <cell r="F2848">
            <v>20400</v>
          </cell>
          <cell r="H2848" t="str">
            <v xml:space="preserve">CESARLA JAGUA DE IBIRICOBOQUERÓN </v>
          </cell>
          <cell r="I2848">
            <v>20400003</v>
          </cell>
        </row>
        <row r="2849">
          <cell r="A2849" t="str">
            <v>CESAR</v>
          </cell>
          <cell r="B2849">
            <v>20</v>
          </cell>
          <cell r="E2849" t="str">
            <v>CESARMANAURE</v>
          </cell>
          <cell r="F2849">
            <v>20443</v>
          </cell>
          <cell r="H2849" t="str">
            <v xml:space="preserve">CESARMANAUREBALCON DEL CESAR </v>
          </cell>
          <cell r="I2849">
            <v>20443000</v>
          </cell>
        </row>
        <row r="2850">
          <cell r="A2850" t="str">
            <v>CESAR</v>
          </cell>
          <cell r="B2850">
            <v>20</v>
          </cell>
          <cell r="E2850" t="str">
            <v xml:space="preserve">CESARPAILITAS </v>
          </cell>
          <cell r="F2850">
            <v>20517</v>
          </cell>
          <cell r="H2850" t="str">
            <v xml:space="preserve">CESARPAILITAS PAILITAS </v>
          </cell>
          <cell r="I2850">
            <v>20517000</v>
          </cell>
        </row>
        <row r="2851">
          <cell r="A2851" t="str">
            <v>CESAR</v>
          </cell>
          <cell r="B2851">
            <v>20</v>
          </cell>
          <cell r="E2851" t="str">
            <v xml:space="preserve">CESARPAILITAS </v>
          </cell>
          <cell r="F2851">
            <v>20517</v>
          </cell>
          <cell r="H2851" t="str">
            <v>CESARPAILITAS LA FLORESTA</v>
          </cell>
          <cell r="I2851">
            <v>20517001</v>
          </cell>
        </row>
        <row r="2852">
          <cell r="A2852" t="str">
            <v>CESAR</v>
          </cell>
          <cell r="B2852">
            <v>20</v>
          </cell>
          <cell r="E2852" t="str">
            <v xml:space="preserve">CESARPAILITAS </v>
          </cell>
          <cell r="F2852">
            <v>20517</v>
          </cell>
          <cell r="H2852" t="str">
            <v xml:space="preserve">CESARPAILITAS RIVERA </v>
          </cell>
          <cell r="I2852">
            <v>20517002</v>
          </cell>
        </row>
        <row r="2853">
          <cell r="A2853" t="str">
            <v>CESAR</v>
          </cell>
          <cell r="B2853">
            <v>20</v>
          </cell>
          <cell r="E2853" t="str">
            <v xml:space="preserve">CESARPAILITAS </v>
          </cell>
          <cell r="F2853">
            <v>20517</v>
          </cell>
          <cell r="H2853" t="str">
            <v>CESARPAILITAS PALESTINA</v>
          </cell>
          <cell r="I2853">
            <v>20517004</v>
          </cell>
        </row>
        <row r="2854">
          <cell r="A2854" t="str">
            <v>CESAR</v>
          </cell>
          <cell r="B2854">
            <v>20</v>
          </cell>
          <cell r="E2854" t="str">
            <v xml:space="preserve">CESARPAILITAS </v>
          </cell>
          <cell r="F2854">
            <v>20517</v>
          </cell>
          <cell r="H2854" t="str">
            <v xml:space="preserve">CESARPAILITAS LOS LLANOS </v>
          </cell>
          <cell r="I2854">
            <v>20517005</v>
          </cell>
        </row>
        <row r="2855">
          <cell r="A2855" t="str">
            <v>CESAR</v>
          </cell>
          <cell r="B2855">
            <v>20</v>
          </cell>
          <cell r="E2855" t="str">
            <v xml:space="preserve">CESARPAILITAS </v>
          </cell>
          <cell r="F2855">
            <v>20517</v>
          </cell>
          <cell r="H2855" t="str">
            <v xml:space="preserve">CESARPAILITAS EL BURRO </v>
          </cell>
          <cell r="I2855">
            <v>20517006</v>
          </cell>
        </row>
        <row r="2856">
          <cell r="A2856" t="str">
            <v>CESAR</v>
          </cell>
          <cell r="B2856">
            <v>20</v>
          </cell>
          <cell r="E2856" t="str">
            <v xml:space="preserve">CESARPELAYA </v>
          </cell>
          <cell r="F2856">
            <v>20550</v>
          </cell>
          <cell r="H2856" t="str">
            <v xml:space="preserve">CESARPELAYA PELAYA </v>
          </cell>
          <cell r="I2856">
            <v>20550000</v>
          </cell>
        </row>
        <row r="2857">
          <cell r="A2857" t="str">
            <v>CESAR</v>
          </cell>
          <cell r="B2857">
            <v>20</v>
          </cell>
          <cell r="E2857" t="str">
            <v xml:space="preserve">CESARPELAYA </v>
          </cell>
          <cell r="F2857">
            <v>20550</v>
          </cell>
          <cell r="H2857" t="str">
            <v xml:space="preserve">CESARPELAYA COSTILLA </v>
          </cell>
          <cell r="I2857">
            <v>20550001</v>
          </cell>
        </row>
        <row r="2858">
          <cell r="A2858" t="str">
            <v>CESAR</v>
          </cell>
          <cell r="B2858">
            <v>20</v>
          </cell>
          <cell r="E2858" t="str">
            <v xml:space="preserve">CESARPELAYA </v>
          </cell>
          <cell r="F2858">
            <v>20550</v>
          </cell>
          <cell r="H2858" t="str">
            <v xml:space="preserve">CESARPELAYA SAN BERNARDO </v>
          </cell>
          <cell r="I2858">
            <v>20550012</v>
          </cell>
        </row>
        <row r="2859">
          <cell r="A2859" t="str">
            <v>CESAR</v>
          </cell>
          <cell r="B2859">
            <v>20</v>
          </cell>
          <cell r="E2859" t="str">
            <v xml:space="preserve">CESARPUEBLO BELLO </v>
          </cell>
          <cell r="F2859">
            <v>20570</v>
          </cell>
          <cell r="H2859" t="str">
            <v xml:space="preserve">CESARPUEBLO BELLO PUEBLO BELLO </v>
          </cell>
          <cell r="I2859">
            <v>20570000</v>
          </cell>
        </row>
        <row r="2860">
          <cell r="A2860" t="str">
            <v>CESAR</v>
          </cell>
          <cell r="B2860">
            <v>20</v>
          </cell>
          <cell r="E2860" t="str">
            <v xml:space="preserve">CESARPUEBLO BELLO </v>
          </cell>
          <cell r="F2860">
            <v>20570</v>
          </cell>
          <cell r="H2860" t="str">
            <v>CESARPUEBLO BELLO LA CAJA</v>
          </cell>
          <cell r="I2860">
            <v>20570001</v>
          </cell>
        </row>
        <row r="2861">
          <cell r="A2861" t="str">
            <v>CESAR</v>
          </cell>
          <cell r="B2861">
            <v>20</v>
          </cell>
          <cell r="E2861" t="str">
            <v xml:space="preserve">CESARPUEBLO BELLO </v>
          </cell>
          <cell r="F2861">
            <v>20570</v>
          </cell>
          <cell r="H2861" t="str">
            <v>CESARPUEBLO BELLO LAS MINAS DE IRACAL</v>
          </cell>
          <cell r="I2861">
            <v>20570002</v>
          </cell>
        </row>
        <row r="2862">
          <cell r="A2862" t="str">
            <v>CESAR</v>
          </cell>
          <cell r="B2862">
            <v>20</v>
          </cell>
          <cell r="E2862" t="str">
            <v xml:space="preserve">CESARPUEBLO BELLO </v>
          </cell>
          <cell r="F2862">
            <v>20570</v>
          </cell>
          <cell r="H2862" t="str">
            <v>CESARPUEBLO BELLO PALMARITO (NUEVO COLÓN)</v>
          </cell>
          <cell r="I2862">
            <v>20570003</v>
          </cell>
        </row>
        <row r="2863">
          <cell r="A2863" t="str">
            <v>CESAR</v>
          </cell>
          <cell r="B2863">
            <v>20</v>
          </cell>
          <cell r="E2863" t="str">
            <v xml:space="preserve">CESARPUEBLO BELLO </v>
          </cell>
          <cell r="F2863">
            <v>20570</v>
          </cell>
          <cell r="H2863" t="str">
            <v xml:space="preserve">CESARPUEBLO BELLO NABUSIMAKE (SAN SEBASTIÁN) </v>
          </cell>
          <cell r="I2863">
            <v>20570004</v>
          </cell>
        </row>
        <row r="2864">
          <cell r="A2864" t="str">
            <v>CESAR</v>
          </cell>
          <cell r="B2864">
            <v>20</v>
          </cell>
          <cell r="E2864" t="str">
            <v xml:space="preserve">CESARRIO DE ORO </v>
          </cell>
          <cell r="F2864">
            <v>20614</v>
          </cell>
          <cell r="H2864" t="str">
            <v xml:space="preserve">CESARRIO DE ORO RÍO DE ORO </v>
          </cell>
          <cell r="I2864">
            <v>20614000</v>
          </cell>
        </row>
        <row r="2865">
          <cell r="A2865" t="str">
            <v>CESAR</v>
          </cell>
          <cell r="B2865">
            <v>20</v>
          </cell>
          <cell r="E2865" t="str">
            <v xml:space="preserve">CESARRIO DE ORO </v>
          </cell>
          <cell r="F2865">
            <v>20614</v>
          </cell>
          <cell r="H2865" t="str">
            <v>CESARRIO DE ORO EL M ARQUÉZ</v>
          </cell>
          <cell r="I2865">
            <v>20614001</v>
          </cell>
        </row>
        <row r="2866">
          <cell r="A2866" t="str">
            <v>CESAR</v>
          </cell>
          <cell r="B2866">
            <v>20</v>
          </cell>
          <cell r="E2866" t="str">
            <v xml:space="preserve">CESARRIO DE ORO </v>
          </cell>
          <cell r="F2866">
            <v>20614</v>
          </cell>
          <cell r="H2866" t="str">
            <v>CESARRIO DE ORO LOS ANGELES</v>
          </cell>
          <cell r="I2866">
            <v>20614004</v>
          </cell>
        </row>
        <row r="2867">
          <cell r="A2867" t="str">
            <v>CESAR</v>
          </cell>
          <cell r="B2867">
            <v>20</v>
          </cell>
          <cell r="E2867" t="str">
            <v xml:space="preserve">CESARRIO DE ORO </v>
          </cell>
          <cell r="F2867">
            <v>20614</v>
          </cell>
          <cell r="H2867" t="str">
            <v xml:space="preserve">CESARRIO DE ORO MONTECITOS </v>
          </cell>
          <cell r="I2867">
            <v>20614006</v>
          </cell>
        </row>
        <row r="2868">
          <cell r="A2868" t="str">
            <v>CESAR</v>
          </cell>
          <cell r="B2868">
            <v>20</v>
          </cell>
          <cell r="E2868" t="str">
            <v xml:space="preserve">CESARRIO DE ORO </v>
          </cell>
          <cell r="F2868">
            <v>20614</v>
          </cell>
          <cell r="H2868" t="str">
            <v xml:space="preserve">CESARRIO DE ORO PUERTO NUEVO </v>
          </cell>
          <cell r="I2868">
            <v>20614010</v>
          </cell>
        </row>
        <row r="2869">
          <cell r="A2869" t="str">
            <v>CESAR</v>
          </cell>
          <cell r="B2869">
            <v>20</v>
          </cell>
          <cell r="E2869" t="str">
            <v xml:space="preserve">CESARRIO DE ORO </v>
          </cell>
          <cell r="F2869">
            <v>20614</v>
          </cell>
          <cell r="H2869" t="str">
            <v xml:space="preserve">CESARRIO DE ORO MORRISON </v>
          </cell>
          <cell r="I2869">
            <v>20614012</v>
          </cell>
        </row>
        <row r="2870">
          <cell r="A2870" t="str">
            <v>CESAR</v>
          </cell>
          <cell r="B2870">
            <v>20</v>
          </cell>
          <cell r="E2870" t="str">
            <v xml:space="preserve">CESARLA PAZ </v>
          </cell>
          <cell r="F2870">
            <v>20621</v>
          </cell>
          <cell r="H2870" t="str">
            <v xml:space="preserve">CESARLA PAZ ROBLES </v>
          </cell>
          <cell r="I2870">
            <v>20621000</v>
          </cell>
        </row>
        <row r="2871">
          <cell r="A2871" t="str">
            <v>CESAR</v>
          </cell>
          <cell r="B2871">
            <v>20</v>
          </cell>
          <cell r="E2871" t="str">
            <v xml:space="preserve">CESARLA PAZ </v>
          </cell>
          <cell r="F2871">
            <v>20621</v>
          </cell>
          <cell r="H2871" t="str">
            <v xml:space="preserve">CESARLA PAZ LOS ENCANTOS </v>
          </cell>
          <cell r="I2871">
            <v>20621001</v>
          </cell>
        </row>
        <row r="2872">
          <cell r="A2872" t="str">
            <v>CESAR</v>
          </cell>
          <cell r="B2872">
            <v>20</v>
          </cell>
          <cell r="E2872" t="str">
            <v xml:space="preserve">CESARLA PAZ </v>
          </cell>
          <cell r="F2872">
            <v>20621</v>
          </cell>
          <cell r="H2872" t="str">
            <v xml:space="preserve">CESARLA PAZ SAN JOSÉ DEL ORIENTE </v>
          </cell>
          <cell r="I2872">
            <v>20621006</v>
          </cell>
        </row>
        <row r="2873">
          <cell r="A2873" t="str">
            <v>CESAR</v>
          </cell>
          <cell r="B2873">
            <v>20</v>
          </cell>
          <cell r="E2873" t="str">
            <v xml:space="preserve">CESARLA PAZ </v>
          </cell>
          <cell r="F2873">
            <v>20621</v>
          </cell>
          <cell r="H2873" t="str">
            <v>CESARLA PAZ VARAS BLANCAS</v>
          </cell>
          <cell r="I2873">
            <v>20621011</v>
          </cell>
        </row>
        <row r="2874">
          <cell r="A2874" t="str">
            <v>CESAR</v>
          </cell>
          <cell r="B2874">
            <v>20</v>
          </cell>
          <cell r="E2874" t="str">
            <v xml:space="preserve">CESARLA PAZ </v>
          </cell>
          <cell r="F2874">
            <v>20621</v>
          </cell>
          <cell r="H2874" t="str">
            <v>CESARLA PAZ SAN JOSÉ DE ORIENTE (BETANIA)</v>
          </cell>
          <cell r="I2874">
            <v>20621012</v>
          </cell>
        </row>
        <row r="2875">
          <cell r="A2875" t="str">
            <v>CESAR</v>
          </cell>
          <cell r="B2875">
            <v>20</v>
          </cell>
          <cell r="E2875" t="str">
            <v>CESARSAN ALBERTO</v>
          </cell>
          <cell r="F2875">
            <v>20710</v>
          </cell>
          <cell r="H2875" t="str">
            <v>CESARSAN ALBERTOSAN ALBERTO</v>
          </cell>
          <cell r="I2875">
            <v>20710000</v>
          </cell>
        </row>
        <row r="2876">
          <cell r="A2876" t="str">
            <v>CESAR</v>
          </cell>
          <cell r="B2876">
            <v>20</v>
          </cell>
          <cell r="E2876" t="str">
            <v>CESARSAN ALBERTO</v>
          </cell>
          <cell r="F2876">
            <v>20710</v>
          </cell>
          <cell r="H2876" t="str">
            <v xml:space="preserve">CESARSAN ALBERTOLA LLANA </v>
          </cell>
          <cell r="I2876">
            <v>20710001</v>
          </cell>
        </row>
        <row r="2877">
          <cell r="A2877" t="str">
            <v>CESAR</v>
          </cell>
          <cell r="B2877">
            <v>20</v>
          </cell>
          <cell r="E2877" t="str">
            <v>CESARSAN ALBERTO</v>
          </cell>
          <cell r="F2877">
            <v>20710</v>
          </cell>
          <cell r="H2877" t="str">
            <v xml:space="preserve">CESARSAN ALBERTOLA PALMA </v>
          </cell>
          <cell r="I2877">
            <v>20710002</v>
          </cell>
        </row>
        <row r="2878">
          <cell r="A2878" t="str">
            <v>CESAR</v>
          </cell>
          <cell r="B2878">
            <v>20</v>
          </cell>
          <cell r="E2878" t="str">
            <v>CESARSAN ALBERTO</v>
          </cell>
          <cell r="F2878">
            <v>20710</v>
          </cell>
          <cell r="H2878" t="str">
            <v xml:space="preserve">CESARSAN ALBERTOLÍBANO </v>
          </cell>
          <cell r="I2878">
            <v>20710005</v>
          </cell>
        </row>
        <row r="2879">
          <cell r="A2879" t="str">
            <v>CESAR</v>
          </cell>
          <cell r="B2879">
            <v>20</v>
          </cell>
          <cell r="E2879" t="str">
            <v>CESARSAN ALBERTO</v>
          </cell>
          <cell r="F2879">
            <v>20710</v>
          </cell>
          <cell r="H2879" t="str">
            <v xml:space="preserve">CESARSAN ALBERTOPUERTO CARREÑO </v>
          </cell>
          <cell r="I2879">
            <v>20710008</v>
          </cell>
        </row>
        <row r="2880">
          <cell r="A2880" t="str">
            <v>CESAR</v>
          </cell>
          <cell r="B2880">
            <v>20</v>
          </cell>
          <cell r="E2880" t="str">
            <v>CESARSAN ALBERTO</v>
          </cell>
          <cell r="F2880">
            <v>20710</v>
          </cell>
          <cell r="H2880" t="str">
            <v>CESARSAN ALBERTOLA CAROLINA</v>
          </cell>
          <cell r="I2880">
            <v>20710009</v>
          </cell>
        </row>
        <row r="2881">
          <cell r="A2881" t="str">
            <v>CESAR</v>
          </cell>
          <cell r="B2881">
            <v>20</v>
          </cell>
          <cell r="E2881" t="str">
            <v>CESARSAN ALBERTO</v>
          </cell>
          <cell r="F2881">
            <v>20710</v>
          </cell>
          <cell r="H2881" t="str">
            <v>CESARSAN ALBERTOLA TRINIDAD</v>
          </cell>
          <cell r="I2881">
            <v>20710010</v>
          </cell>
        </row>
        <row r="2882">
          <cell r="A2882" t="str">
            <v>CESAR</v>
          </cell>
          <cell r="B2882">
            <v>20</v>
          </cell>
          <cell r="E2882" t="str">
            <v>CESARSAN ALBERTO</v>
          </cell>
          <cell r="F2882">
            <v>20710</v>
          </cell>
          <cell r="H2882" t="str">
            <v>CESARSAN ALBERTOLOS ORTEGAS</v>
          </cell>
          <cell r="I2882">
            <v>20710011</v>
          </cell>
        </row>
        <row r="2883">
          <cell r="A2883" t="str">
            <v>CESAR</v>
          </cell>
          <cell r="B2883">
            <v>20</v>
          </cell>
          <cell r="E2883" t="str">
            <v>CESARSAN DIEGO</v>
          </cell>
          <cell r="F2883">
            <v>20750</v>
          </cell>
          <cell r="H2883" t="str">
            <v>CESARSAN DIEGOSAN DIEGO</v>
          </cell>
          <cell r="I2883">
            <v>20750000</v>
          </cell>
        </row>
        <row r="2884">
          <cell r="A2884" t="str">
            <v>CESAR</v>
          </cell>
          <cell r="B2884">
            <v>20</v>
          </cell>
          <cell r="E2884" t="str">
            <v>CESARSAN DIEGO</v>
          </cell>
          <cell r="F2884">
            <v>20750</v>
          </cell>
          <cell r="H2884" t="str">
            <v>CESARSAN DIEGOLOS TUPES</v>
          </cell>
          <cell r="I2884">
            <v>20750001</v>
          </cell>
        </row>
        <row r="2885">
          <cell r="A2885" t="str">
            <v>CESAR</v>
          </cell>
          <cell r="B2885">
            <v>20</v>
          </cell>
          <cell r="E2885" t="str">
            <v>CESARSAN DIEGO</v>
          </cell>
          <cell r="F2885">
            <v>20750</v>
          </cell>
          <cell r="H2885" t="str">
            <v xml:space="preserve">CESARSAN DIEGOMEDIA LUNA </v>
          </cell>
          <cell r="I2885">
            <v>20750002</v>
          </cell>
        </row>
        <row r="2886">
          <cell r="A2886" t="str">
            <v>CESAR</v>
          </cell>
          <cell r="B2886">
            <v>20</v>
          </cell>
          <cell r="E2886" t="str">
            <v>CESARSAN DIEGO</v>
          </cell>
          <cell r="F2886">
            <v>20750</v>
          </cell>
          <cell r="H2886" t="str">
            <v>CESARSAN DIEGOEL JUNCAL</v>
          </cell>
          <cell r="I2886">
            <v>20750005</v>
          </cell>
        </row>
        <row r="2887">
          <cell r="A2887" t="str">
            <v>CESAR</v>
          </cell>
          <cell r="B2887">
            <v>20</v>
          </cell>
          <cell r="E2887" t="str">
            <v>CESARSAN DIEGO</v>
          </cell>
          <cell r="F2887">
            <v>20750</v>
          </cell>
          <cell r="H2887" t="str">
            <v>CESARSAN DIEGOEL RINCÓN</v>
          </cell>
          <cell r="I2887">
            <v>20750006</v>
          </cell>
        </row>
        <row r="2888">
          <cell r="A2888" t="str">
            <v>CESAR</v>
          </cell>
          <cell r="B2888">
            <v>20</v>
          </cell>
          <cell r="E2888" t="str">
            <v>CESARSAN DIEGO</v>
          </cell>
          <cell r="F2888">
            <v>20750</v>
          </cell>
          <cell r="H2888" t="str">
            <v xml:space="preserve">CESARSAN DIEGOLAS PITILLAS </v>
          </cell>
          <cell r="I2888">
            <v>20750007</v>
          </cell>
        </row>
        <row r="2889">
          <cell r="A2889" t="str">
            <v>CESAR</v>
          </cell>
          <cell r="B2889">
            <v>20</v>
          </cell>
          <cell r="E2889" t="str">
            <v>CESARSAN DIEGO</v>
          </cell>
          <cell r="F2889">
            <v>20750</v>
          </cell>
          <cell r="H2889" t="str">
            <v xml:space="preserve">CESARSAN DIEGOLOS BRASILES </v>
          </cell>
          <cell r="I2889">
            <v>20750009</v>
          </cell>
        </row>
        <row r="2890">
          <cell r="A2890" t="str">
            <v>CESAR</v>
          </cell>
          <cell r="B2890">
            <v>20</v>
          </cell>
          <cell r="E2890" t="str">
            <v>CESARSAN DIEGO</v>
          </cell>
          <cell r="F2890">
            <v>20750</v>
          </cell>
          <cell r="H2890" t="str">
            <v>CESARSAN DIEGOTOCAIMO</v>
          </cell>
          <cell r="I2890">
            <v>20750011</v>
          </cell>
        </row>
        <row r="2891">
          <cell r="A2891" t="str">
            <v>CESAR</v>
          </cell>
          <cell r="B2891">
            <v>20</v>
          </cell>
          <cell r="E2891" t="str">
            <v>CESARSAN DIEGO</v>
          </cell>
          <cell r="F2891">
            <v>20750</v>
          </cell>
          <cell r="H2891" t="str">
            <v>CESARSAN DIEGONUEVAS FLORES</v>
          </cell>
          <cell r="I2891">
            <v>20750012</v>
          </cell>
        </row>
        <row r="2892">
          <cell r="A2892" t="str">
            <v>CESAR</v>
          </cell>
          <cell r="B2892">
            <v>20</v>
          </cell>
          <cell r="E2892" t="str">
            <v xml:space="preserve">CESARSAN MARTIN </v>
          </cell>
          <cell r="F2892">
            <v>20770</v>
          </cell>
          <cell r="H2892" t="str">
            <v xml:space="preserve">CESARSAN MARTIN SAN MARTÍN </v>
          </cell>
          <cell r="I2892">
            <v>20770000</v>
          </cell>
        </row>
        <row r="2893">
          <cell r="A2893" t="str">
            <v>CESAR</v>
          </cell>
          <cell r="B2893">
            <v>20</v>
          </cell>
          <cell r="E2893" t="str">
            <v xml:space="preserve">CESARSAN MARTIN </v>
          </cell>
          <cell r="F2893">
            <v>20770</v>
          </cell>
          <cell r="H2893" t="str">
            <v>CESARSAN MARTIN AGUAS BLANCAS</v>
          </cell>
          <cell r="I2893">
            <v>20770001</v>
          </cell>
        </row>
        <row r="2894">
          <cell r="A2894" t="str">
            <v>CESAR</v>
          </cell>
          <cell r="B2894">
            <v>20</v>
          </cell>
          <cell r="E2894" t="str">
            <v xml:space="preserve">CESARSAN MARTIN </v>
          </cell>
          <cell r="F2894">
            <v>20770</v>
          </cell>
          <cell r="H2894" t="str">
            <v xml:space="preserve">CESARSAN MARTIN EL BARRO </v>
          </cell>
          <cell r="I2894">
            <v>20770002</v>
          </cell>
        </row>
        <row r="2895">
          <cell r="A2895" t="str">
            <v>CESAR</v>
          </cell>
          <cell r="B2895">
            <v>20</v>
          </cell>
          <cell r="E2895" t="str">
            <v xml:space="preserve">CESARSAN MARTIN </v>
          </cell>
          <cell r="F2895">
            <v>20770</v>
          </cell>
          <cell r="H2895" t="str">
            <v>CESARSAN MARTIN MINAS</v>
          </cell>
          <cell r="I2895">
            <v>20770003</v>
          </cell>
        </row>
        <row r="2896">
          <cell r="A2896" t="str">
            <v>CESAR</v>
          </cell>
          <cell r="B2896">
            <v>20</v>
          </cell>
          <cell r="E2896" t="str">
            <v xml:space="preserve">CESARSAN MARTIN </v>
          </cell>
          <cell r="F2896">
            <v>20770</v>
          </cell>
          <cell r="H2896" t="str">
            <v>CESARSAN MARTIN PUERTO OCULTO</v>
          </cell>
          <cell r="I2896">
            <v>20770004</v>
          </cell>
        </row>
        <row r="2897">
          <cell r="A2897" t="str">
            <v>CESAR</v>
          </cell>
          <cell r="B2897">
            <v>20</v>
          </cell>
          <cell r="E2897" t="str">
            <v xml:space="preserve">CESARSAN MARTIN </v>
          </cell>
          <cell r="F2897">
            <v>20770</v>
          </cell>
          <cell r="H2897" t="str">
            <v xml:space="preserve">CESARSAN MARTIN SAN JOSÉ DE LAS AMÉRICAS </v>
          </cell>
          <cell r="I2897">
            <v>20770005</v>
          </cell>
        </row>
        <row r="2898">
          <cell r="A2898" t="str">
            <v>CESAR</v>
          </cell>
          <cell r="B2898">
            <v>20</v>
          </cell>
          <cell r="E2898" t="str">
            <v xml:space="preserve">CESARSAN MARTIN </v>
          </cell>
          <cell r="F2898">
            <v>20770</v>
          </cell>
          <cell r="H2898" t="str">
            <v xml:space="preserve">CESARSAN MARTIN CANDELIA </v>
          </cell>
          <cell r="I2898">
            <v>20770006</v>
          </cell>
        </row>
        <row r="2899">
          <cell r="A2899" t="str">
            <v>CESAR</v>
          </cell>
          <cell r="B2899">
            <v>20</v>
          </cell>
          <cell r="E2899" t="str">
            <v xml:space="preserve">CESARSAN MARTIN </v>
          </cell>
          <cell r="F2899">
            <v>20770</v>
          </cell>
          <cell r="H2899" t="str">
            <v>CESARSAN MARTIN TERRAPLEN</v>
          </cell>
          <cell r="I2899">
            <v>20770007</v>
          </cell>
        </row>
        <row r="2900">
          <cell r="A2900" t="str">
            <v>CESAR</v>
          </cell>
          <cell r="B2900">
            <v>20</v>
          </cell>
          <cell r="E2900" t="str">
            <v xml:space="preserve">CESARSAN MARTIN </v>
          </cell>
          <cell r="F2900">
            <v>20770</v>
          </cell>
          <cell r="H2900" t="str">
            <v xml:space="preserve">CESARSAN MARTIN LA CURVA </v>
          </cell>
          <cell r="I2900">
            <v>20770008</v>
          </cell>
        </row>
        <row r="2901">
          <cell r="A2901" t="str">
            <v>CESAR</v>
          </cell>
          <cell r="B2901">
            <v>20</v>
          </cell>
          <cell r="E2901" t="str">
            <v xml:space="preserve">CESARSAN MARTIN </v>
          </cell>
          <cell r="F2901">
            <v>20770</v>
          </cell>
          <cell r="H2901" t="str">
            <v>CESARSAN MARTIN TORCOROMA</v>
          </cell>
          <cell r="I2901">
            <v>20770009</v>
          </cell>
        </row>
        <row r="2902">
          <cell r="A2902" t="str">
            <v>CESAR</v>
          </cell>
          <cell r="B2902">
            <v>20</v>
          </cell>
          <cell r="E2902" t="str">
            <v xml:space="preserve">CESARSAN MARTIN </v>
          </cell>
          <cell r="F2902">
            <v>20770</v>
          </cell>
          <cell r="H2902" t="str">
            <v xml:space="preserve">CESARSAN MARTIN CUATRO BOCAS </v>
          </cell>
          <cell r="I2902">
            <v>20770010</v>
          </cell>
        </row>
        <row r="2903">
          <cell r="A2903" t="str">
            <v>CESAR</v>
          </cell>
          <cell r="B2903">
            <v>20</v>
          </cell>
          <cell r="E2903" t="str">
            <v xml:space="preserve">CESARSAN MARTIN </v>
          </cell>
          <cell r="F2903">
            <v>20770</v>
          </cell>
          <cell r="H2903" t="str">
            <v xml:space="preserve">CESARSAN MARTIN LOS BAGRES </v>
          </cell>
          <cell r="I2903">
            <v>20770011</v>
          </cell>
        </row>
        <row r="2904">
          <cell r="A2904" t="str">
            <v>CESAR</v>
          </cell>
          <cell r="B2904">
            <v>20</v>
          </cell>
          <cell r="E2904" t="str">
            <v xml:space="preserve">CESARSAN MARTIN </v>
          </cell>
          <cell r="F2904">
            <v>20770</v>
          </cell>
          <cell r="H2904" t="str">
            <v xml:space="preserve">CESARSAN MARTIN PITA LIMÓN </v>
          </cell>
          <cell r="I2904">
            <v>20770012</v>
          </cell>
        </row>
        <row r="2905">
          <cell r="A2905" t="str">
            <v>CESAR</v>
          </cell>
          <cell r="B2905">
            <v>20</v>
          </cell>
          <cell r="E2905" t="str">
            <v xml:space="preserve">CESARSAN MARTIN </v>
          </cell>
          <cell r="F2905">
            <v>20770</v>
          </cell>
          <cell r="H2905" t="str">
            <v xml:space="preserve">CESARSAN MARTIN BUENOS AIRES </v>
          </cell>
          <cell r="I2905">
            <v>20770013</v>
          </cell>
        </row>
        <row r="2906">
          <cell r="A2906" t="str">
            <v>CESAR</v>
          </cell>
          <cell r="B2906">
            <v>20</v>
          </cell>
          <cell r="E2906" t="str">
            <v xml:space="preserve">CESARSAN MARTIN </v>
          </cell>
          <cell r="F2906">
            <v>20770</v>
          </cell>
          <cell r="H2906" t="str">
            <v>CESARSAN MARTIN EL DIVISO</v>
          </cell>
          <cell r="I2906">
            <v>20770014</v>
          </cell>
        </row>
        <row r="2907">
          <cell r="A2907" t="str">
            <v>CESAR</v>
          </cell>
          <cell r="B2907">
            <v>20</v>
          </cell>
          <cell r="E2907" t="str">
            <v xml:space="preserve">CESARSAN MARTIN </v>
          </cell>
          <cell r="F2907">
            <v>20770</v>
          </cell>
          <cell r="H2907" t="str">
            <v>CESARSAN MARTIN LAS SALINAS</v>
          </cell>
          <cell r="I2907">
            <v>20770015</v>
          </cell>
        </row>
        <row r="2908">
          <cell r="A2908" t="str">
            <v>CESAR</v>
          </cell>
          <cell r="B2908">
            <v>20</v>
          </cell>
          <cell r="E2908" t="str">
            <v>CESARTAMALAMEQUE</v>
          </cell>
          <cell r="F2908">
            <v>20787</v>
          </cell>
          <cell r="H2908" t="str">
            <v>CESARTAMALAMEQUETAMALAMEQUE</v>
          </cell>
          <cell r="I2908">
            <v>20787000</v>
          </cell>
        </row>
        <row r="2909">
          <cell r="A2909" t="str">
            <v>CESAR</v>
          </cell>
          <cell r="B2909">
            <v>20</v>
          </cell>
          <cell r="E2909" t="str">
            <v>CESARTAMALAMEQUE</v>
          </cell>
          <cell r="F2909">
            <v>20787</v>
          </cell>
          <cell r="H2909" t="str">
            <v xml:space="preserve">CESARTAMALAMEQUEPALESTINA LA NUEVA </v>
          </cell>
          <cell r="I2909">
            <v>20787001</v>
          </cell>
        </row>
        <row r="2910">
          <cell r="A2910" t="str">
            <v>CESAR</v>
          </cell>
          <cell r="B2910">
            <v>20</v>
          </cell>
          <cell r="E2910" t="str">
            <v>CESARTAMALAMEQUE</v>
          </cell>
          <cell r="F2910">
            <v>20787</v>
          </cell>
          <cell r="H2910" t="str">
            <v>CESARTAMALAMEQUELA BOCA</v>
          </cell>
          <cell r="I2910">
            <v>20787002</v>
          </cell>
        </row>
        <row r="2911">
          <cell r="A2911" t="str">
            <v>CESAR</v>
          </cell>
          <cell r="B2911">
            <v>20</v>
          </cell>
          <cell r="E2911" t="str">
            <v>CESARTAMALAMEQUE</v>
          </cell>
          <cell r="F2911">
            <v>20787</v>
          </cell>
          <cell r="H2911" t="str">
            <v xml:space="preserve">CESARTAMALAMEQUEZAPATOSA </v>
          </cell>
          <cell r="I2911">
            <v>20787005</v>
          </cell>
        </row>
        <row r="2912">
          <cell r="A2912" t="str">
            <v>CESAR</v>
          </cell>
          <cell r="B2912">
            <v>20</v>
          </cell>
          <cell r="E2912" t="str">
            <v>CESARTAMALAMEQUE</v>
          </cell>
          <cell r="F2912">
            <v>20787</v>
          </cell>
          <cell r="H2912" t="str">
            <v>CESARTAMALAMEQUEANTEQUERA</v>
          </cell>
          <cell r="I2912">
            <v>20787007</v>
          </cell>
        </row>
        <row r="2913">
          <cell r="A2913" t="str">
            <v>CESAR</v>
          </cell>
          <cell r="B2913">
            <v>20</v>
          </cell>
          <cell r="E2913" t="str">
            <v>CESARTAMALAMEQUE</v>
          </cell>
          <cell r="F2913">
            <v>20787</v>
          </cell>
          <cell r="H2913" t="str">
            <v xml:space="preserve">CESARTAMALAMEQUELAS PALMAS </v>
          </cell>
          <cell r="I2913">
            <v>20787009</v>
          </cell>
        </row>
        <row r="2914">
          <cell r="A2914" t="str">
            <v>CESAR</v>
          </cell>
          <cell r="B2914">
            <v>20</v>
          </cell>
          <cell r="E2914" t="str">
            <v>CESARTAMALAMEQUE</v>
          </cell>
          <cell r="F2914">
            <v>20787</v>
          </cell>
          <cell r="H2914" t="str">
            <v xml:space="preserve">CESARTAMALAMEQUESAN BERNARDO </v>
          </cell>
          <cell r="I2914">
            <v>20787010</v>
          </cell>
        </row>
        <row r="2915">
          <cell r="A2915" t="str">
            <v>CESAR</v>
          </cell>
          <cell r="B2915">
            <v>20</v>
          </cell>
          <cell r="E2915" t="str">
            <v>CESARTAMALAMEQUE</v>
          </cell>
          <cell r="F2915">
            <v>20787</v>
          </cell>
          <cell r="H2915" t="str">
            <v xml:space="preserve">CESARTAMALAMEQUELAS BRISAS </v>
          </cell>
          <cell r="I2915">
            <v>20787011</v>
          </cell>
        </row>
        <row r="2916">
          <cell r="A2916" t="str">
            <v>CESAR</v>
          </cell>
          <cell r="B2916">
            <v>20</v>
          </cell>
          <cell r="E2916" t="str">
            <v>CESARTAMALAMEQUE</v>
          </cell>
          <cell r="F2916">
            <v>20787</v>
          </cell>
          <cell r="H2916" t="str">
            <v>CESARTAMALAMEQUEPASACORRIENDO</v>
          </cell>
          <cell r="I2916">
            <v>20787012</v>
          </cell>
        </row>
        <row r="2917">
          <cell r="A2917" t="str">
            <v>CESAR</v>
          </cell>
          <cell r="B2917">
            <v>20</v>
          </cell>
          <cell r="E2917" t="str">
            <v>CESARTAMALAMEQUE</v>
          </cell>
          <cell r="F2917">
            <v>20787</v>
          </cell>
          <cell r="H2917" t="str">
            <v>CESARTAMALAMEQUEPUEBLONUEVO</v>
          </cell>
          <cell r="I2917">
            <v>20787013</v>
          </cell>
        </row>
        <row r="2918">
          <cell r="A2918" t="str">
            <v>CÓRDOBA</v>
          </cell>
          <cell r="B2918">
            <v>23</v>
          </cell>
          <cell r="E2918" t="str">
            <v xml:space="preserve">CÓRDOBAMONTERIA </v>
          </cell>
          <cell r="F2918">
            <v>23001</v>
          </cell>
          <cell r="H2918" t="str">
            <v xml:space="preserve">CÓRDOBAMONTERIA MONTERÍA </v>
          </cell>
          <cell r="I2918">
            <v>23001000</v>
          </cell>
        </row>
        <row r="2919">
          <cell r="A2919" t="str">
            <v>CÓRDOBA</v>
          </cell>
          <cell r="B2919">
            <v>23</v>
          </cell>
          <cell r="E2919" t="str">
            <v xml:space="preserve">CÓRDOBAMONTERIA </v>
          </cell>
          <cell r="F2919">
            <v>23001</v>
          </cell>
          <cell r="H2919" t="str">
            <v xml:space="preserve">CÓRDOBAMONTERIA BUENOS AIRES </v>
          </cell>
          <cell r="I2919">
            <v>23001001</v>
          </cell>
        </row>
        <row r="2920">
          <cell r="A2920" t="str">
            <v>CÓRDOBA</v>
          </cell>
          <cell r="B2920">
            <v>23</v>
          </cell>
          <cell r="E2920" t="str">
            <v xml:space="preserve">CÓRDOBAMONTERIA </v>
          </cell>
          <cell r="F2920">
            <v>23001</v>
          </cell>
          <cell r="H2920" t="str">
            <v>CÓRDOBAMONTERIA PALOTAL</v>
          </cell>
          <cell r="I2920">
            <v>23001002</v>
          </cell>
        </row>
        <row r="2921">
          <cell r="A2921" t="str">
            <v>CÓRDOBA</v>
          </cell>
          <cell r="B2921">
            <v>23</v>
          </cell>
          <cell r="E2921" t="str">
            <v xml:space="preserve">CÓRDOBAMONTERIA </v>
          </cell>
          <cell r="F2921">
            <v>23001</v>
          </cell>
          <cell r="H2921" t="str">
            <v xml:space="preserve">CÓRDOBAMONTERIA EL CERRITO </v>
          </cell>
          <cell r="I2921">
            <v>23001003</v>
          </cell>
        </row>
        <row r="2922">
          <cell r="A2922" t="str">
            <v>CÓRDOBA</v>
          </cell>
          <cell r="B2922">
            <v>23</v>
          </cell>
          <cell r="E2922" t="str">
            <v xml:space="preserve">CÓRDOBAMONTERIA </v>
          </cell>
          <cell r="F2922">
            <v>23001</v>
          </cell>
          <cell r="H2922" t="str">
            <v xml:space="preserve">CÓRDOBAMONTERIA EL SABANAL </v>
          </cell>
          <cell r="I2922">
            <v>23001004</v>
          </cell>
        </row>
        <row r="2923">
          <cell r="A2923" t="str">
            <v>CÓRDOBA</v>
          </cell>
          <cell r="B2923">
            <v>23</v>
          </cell>
          <cell r="E2923" t="str">
            <v xml:space="preserve">CÓRDOBAMONTERIA </v>
          </cell>
          <cell r="F2923">
            <v>23001</v>
          </cell>
          <cell r="H2923" t="str">
            <v xml:space="preserve">CÓRDOBAMONTERIA GUASIMAL </v>
          </cell>
          <cell r="I2923">
            <v>23001005</v>
          </cell>
        </row>
        <row r="2924">
          <cell r="A2924" t="str">
            <v>CÓRDOBA</v>
          </cell>
          <cell r="B2924">
            <v>23</v>
          </cell>
          <cell r="E2924" t="str">
            <v xml:space="preserve">CÓRDOBAMONTERIA </v>
          </cell>
          <cell r="F2924">
            <v>23001</v>
          </cell>
          <cell r="H2924" t="str">
            <v>CÓRDOBAMONTERIA JARAQUIEL</v>
          </cell>
          <cell r="I2924">
            <v>23001006</v>
          </cell>
        </row>
        <row r="2925">
          <cell r="A2925" t="str">
            <v>CÓRDOBA</v>
          </cell>
          <cell r="B2925">
            <v>23</v>
          </cell>
          <cell r="E2925" t="str">
            <v xml:space="preserve">CÓRDOBAMONTERIA </v>
          </cell>
          <cell r="F2925">
            <v>23001</v>
          </cell>
          <cell r="H2925" t="str">
            <v xml:space="preserve">CÓRDOBAMONTERIA LA MANTA </v>
          </cell>
          <cell r="I2925">
            <v>23001007</v>
          </cell>
        </row>
        <row r="2926">
          <cell r="A2926" t="str">
            <v>CÓRDOBA</v>
          </cell>
          <cell r="B2926">
            <v>23</v>
          </cell>
          <cell r="E2926" t="str">
            <v xml:space="preserve">CÓRDOBAMONTERIA </v>
          </cell>
          <cell r="F2926">
            <v>23001</v>
          </cell>
          <cell r="H2926" t="str">
            <v>CÓRDOBAMONTERIA LAS PALOMAS</v>
          </cell>
          <cell r="I2926">
            <v>23001008</v>
          </cell>
        </row>
        <row r="2927">
          <cell r="A2927" t="str">
            <v>CÓRDOBA</v>
          </cell>
          <cell r="B2927">
            <v>23</v>
          </cell>
          <cell r="E2927" t="str">
            <v xml:space="preserve">CÓRDOBAMONTERIA </v>
          </cell>
          <cell r="F2927">
            <v>23001</v>
          </cell>
          <cell r="H2927" t="str">
            <v>CÓRDOBAMONTERIA LETICIA</v>
          </cell>
          <cell r="I2927">
            <v>23001009</v>
          </cell>
        </row>
        <row r="2928">
          <cell r="A2928" t="str">
            <v>CÓRDOBA</v>
          </cell>
          <cell r="B2928">
            <v>23</v>
          </cell>
          <cell r="E2928" t="str">
            <v xml:space="preserve">CÓRDOBAMONTERIA </v>
          </cell>
          <cell r="F2928">
            <v>23001</v>
          </cell>
          <cell r="H2928" t="str">
            <v xml:space="preserve">CÓRDOBAMONTERIA LOMA VERDE </v>
          </cell>
          <cell r="I2928">
            <v>23001010</v>
          </cell>
        </row>
        <row r="2929">
          <cell r="A2929" t="str">
            <v>CÓRDOBA</v>
          </cell>
          <cell r="B2929">
            <v>23</v>
          </cell>
          <cell r="E2929" t="str">
            <v xml:space="preserve">CÓRDOBAMONTERIA </v>
          </cell>
          <cell r="F2929">
            <v>23001</v>
          </cell>
          <cell r="H2929" t="str">
            <v xml:space="preserve">CÓRDOBAMONTERIA LOS GARZONES </v>
          </cell>
          <cell r="I2929">
            <v>23001011</v>
          </cell>
        </row>
        <row r="2930">
          <cell r="A2930" t="str">
            <v>CÓRDOBA</v>
          </cell>
          <cell r="B2930">
            <v>23</v>
          </cell>
          <cell r="E2930" t="str">
            <v xml:space="preserve">CÓRDOBAMONTERIA </v>
          </cell>
          <cell r="F2930">
            <v>23001</v>
          </cell>
          <cell r="H2930" t="str">
            <v>CÓRDOBAMONTERIA NUEVO PARAÍSO</v>
          </cell>
          <cell r="I2930">
            <v>23001012</v>
          </cell>
        </row>
        <row r="2931">
          <cell r="A2931" t="str">
            <v>CÓRDOBA</v>
          </cell>
          <cell r="B2931">
            <v>23</v>
          </cell>
          <cell r="E2931" t="str">
            <v xml:space="preserve">CÓRDOBAMONTERIA </v>
          </cell>
          <cell r="F2931">
            <v>23001</v>
          </cell>
          <cell r="H2931" t="str">
            <v>CÓRDOBAMONTERIA NUEVA LUCÍA</v>
          </cell>
          <cell r="I2931">
            <v>23001013</v>
          </cell>
        </row>
        <row r="2932">
          <cell r="A2932" t="str">
            <v>CÓRDOBA</v>
          </cell>
          <cell r="B2932">
            <v>23</v>
          </cell>
          <cell r="E2932" t="str">
            <v xml:space="preserve">CÓRDOBAMONTERIA </v>
          </cell>
          <cell r="F2932">
            <v>23001</v>
          </cell>
          <cell r="H2932" t="str">
            <v xml:space="preserve">CÓRDOBAMONTERIA PATIO BONITO </v>
          </cell>
          <cell r="I2932">
            <v>23001014</v>
          </cell>
        </row>
        <row r="2933">
          <cell r="A2933" t="str">
            <v>CÓRDOBA</v>
          </cell>
          <cell r="B2933">
            <v>23</v>
          </cell>
          <cell r="E2933" t="str">
            <v xml:space="preserve">CÓRDOBAMONTERIA </v>
          </cell>
          <cell r="F2933">
            <v>23001</v>
          </cell>
          <cell r="H2933" t="str">
            <v xml:space="preserve">CÓRDOBAMONTERIA SAN ISIDRO </v>
          </cell>
          <cell r="I2933">
            <v>23001015</v>
          </cell>
        </row>
        <row r="2934">
          <cell r="A2934" t="str">
            <v>CÓRDOBA</v>
          </cell>
          <cell r="B2934">
            <v>23</v>
          </cell>
          <cell r="E2934" t="str">
            <v xml:space="preserve">CÓRDOBAMONTERIA </v>
          </cell>
          <cell r="F2934">
            <v>23001</v>
          </cell>
          <cell r="H2934" t="str">
            <v>CÓRDOBAMONTERIA PUEBLO BUHO</v>
          </cell>
          <cell r="I2934">
            <v>23001016</v>
          </cell>
        </row>
        <row r="2935">
          <cell r="A2935" t="str">
            <v>CÓRDOBA</v>
          </cell>
          <cell r="B2935">
            <v>23</v>
          </cell>
          <cell r="E2935" t="str">
            <v xml:space="preserve">CÓRDOBAMONTERIA </v>
          </cell>
          <cell r="F2935">
            <v>23001</v>
          </cell>
          <cell r="H2935" t="str">
            <v xml:space="preserve">CÓRDOBAMONTERIA SAN ANTERITO </v>
          </cell>
          <cell r="I2935">
            <v>23001017</v>
          </cell>
        </row>
        <row r="2936">
          <cell r="A2936" t="str">
            <v>CÓRDOBA</v>
          </cell>
          <cell r="B2936">
            <v>23</v>
          </cell>
          <cell r="E2936" t="str">
            <v xml:space="preserve">CÓRDOBAMONTERIA </v>
          </cell>
          <cell r="F2936">
            <v>23001</v>
          </cell>
          <cell r="H2936" t="str">
            <v>CÓRDOBAMONTERIA SANTA CLARA</v>
          </cell>
          <cell r="I2936">
            <v>23001018</v>
          </cell>
        </row>
        <row r="2937">
          <cell r="A2937" t="str">
            <v>CÓRDOBA</v>
          </cell>
          <cell r="B2937">
            <v>23</v>
          </cell>
          <cell r="E2937" t="str">
            <v xml:space="preserve">CÓRDOBAMONTERIA </v>
          </cell>
          <cell r="F2937">
            <v>23001</v>
          </cell>
          <cell r="H2937" t="str">
            <v xml:space="preserve">CÓRDOBAMONTERIA SANTA ISABEL </v>
          </cell>
          <cell r="I2937">
            <v>23001019</v>
          </cell>
        </row>
        <row r="2938">
          <cell r="A2938" t="str">
            <v>CÓRDOBA</v>
          </cell>
          <cell r="B2938">
            <v>23</v>
          </cell>
          <cell r="E2938" t="str">
            <v xml:space="preserve">CÓRDOBAMONTERIA </v>
          </cell>
          <cell r="F2938">
            <v>23001</v>
          </cell>
          <cell r="H2938" t="str">
            <v>CÓRDOBAMONTERIA SANTA LUCÍA</v>
          </cell>
          <cell r="I2938">
            <v>23001020</v>
          </cell>
        </row>
        <row r="2939">
          <cell r="A2939" t="str">
            <v>CÓRDOBA</v>
          </cell>
          <cell r="B2939">
            <v>23</v>
          </cell>
          <cell r="E2939" t="str">
            <v xml:space="preserve">CÓRDOBAMONTERIA </v>
          </cell>
          <cell r="F2939">
            <v>23001</v>
          </cell>
          <cell r="H2939" t="str">
            <v>CÓRDOBAMONTERIA TRES PALMAS</v>
          </cell>
          <cell r="I2939">
            <v>23001021</v>
          </cell>
        </row>
        <row r="2940">
          <cell r="A2940" t="str">
            <v>CÓRDOBA</v>
          </cell>
          <cell r="B2940">
            <v>23</v>
          </cell>
          <cell r="E2940" t="str">
            <v xml:space="preserve">CÓRDOBAMONTERIA </v>
          </cell>
          <cell r="F2940">
            <v>23001</v>
          </cell>
          <cell r="H2940" t="str">
            <v xml:space="preserve">CÓRDOBAMONTERIA TRES PIEDRAS </v>
          </cell>
          <cell r="I2940">
            <v>23001022</v>
          </cell>
        </row>
        <row r="2941">
          <cell r="A2941" t="str">
            <v>CÓRDOBA</v>
          </cell>
          <cell r="B2941">
            <v>23</v>
          </cell>
          <cell r="E2941" t="str">
            <v xml:space="preserve">CÓRDOBAMONTERIA </v>
          </cell>
          <cell r="F2941">
            <v>23001</v>
          </cell>
          <cell r="H2941" t="str">
            <v>CÓRDOBAMONTERIA EL BARSAL</v>
          </cell>
          <cell r="I2941">
            <v>23001028</v>
          </cell>
        </row>
        <row r="2942">
          <cell r="A2942" t="str">
            <v>CÓRDOBA</v>
          </cell>
          <cell r="B2942">
            <v>23</v>
          </cell>
          <cell r="E2942" t="str">
            <v xml:space="preserve">CÓRDOBAMONTERIA </v>
          </cell>
          <cell r="F2942">
            <v>23001</v>
          </cell>
          <cell r="H2942" t="str">
            <v xml:space="preserve">CÓRDOBAMONTERIA EL COCUELO </v>
          </cell>
          <cell r="I2942">
            <v>23001030</v>
          </cell>
        </row>
        <row r="2943">
          <cell r="A2943" t="str">
            <v>CÓRDOBA</v>
          </cell>
          <cell r="B2943">
            <v>23</v>
          </cell>
          <cell r="E2943" t="str">
            <v xml:space="preserve">CÓRDOBAMONTERIA </v>
          </cell>
          <cell r="F2943">
            <v>23001</v>
          </cell>
          <cell r="H2943" t="str">
            <v>CÓRDOBAMONTERIA MARTINICA</v>
          </cell>
          <cell r="I2943">
            <v>23001031</v>
          </cell>
        </row>
        <row r="2944">
          <cell r="A2944" t="str">
            <v>CÓRDOBA</v>
          </cell>
          <cell r="B2944">
            <v>23</v>
          </cell>
          <cell r="E2944" t="str">
            <v xml:space="preserve">CÓRDOBAMONTERIA </v>
          </cell>
          <cell r="F2944">
            <v>23001</v>
          </cell>
          <cell r="H2944" t="str">
            <v xml:space="preserve">CÓRDOBAMONTERIA GUATEQUE </v>
          </cell>
          <cell r="I2944">
            <v>23001032</v>
          </cell>
        </row>
        <row r="2945">
          <cell r="A2945" t="str">
            <v>CÓRDOBA</v>
          </cell>
          <cell r="B2945">
            <v>23</v>
          </cell>
          <cell r="E2945" t="str">
            <v xml:space="preserve">CÓRDOBAMONTERIA </v>
          </cell>
          <cell r="F2945">
            <v>23001</v>
          </cell>
          <cell r="H2945" t="str">
            <v xml:space="preserve">CÓRDOBAMONTERIA TENERIFE </v>
          </cell>
          <cell r="I2945">
            <v>23001033</v>
          </cell>
        </row>
        <row r="2946">
          <cell r="A2946" t="str">
            <v>CÓRDOBA</v>
          </cell>
          <cell r="B2946">
            <v>23</v>
          </cell>
          <cell r="E2946" t="str">
            <v xml:space="preserve">CÓRDOBAMONTERIA </v>
          </cell>
          <cell r="F2946">
            <v>23001</v>
          </cell>
          <cell r="H2946" t="str">
            <v>CÓRDOBAMONTERIA LA VICTORIA</v>
          </cell>
          <cell r="I2946">
            <v>23001034</v>
          </cell>
        </row>
        <row r="2947">
          <cell r="A2947" t="str">
            <v>CÓRDOBA</v>
          </cell>
          <cell r="B2947">
            <v>23</v>
          </cell>
          <cell r="E2947" t="str">
            <v xml:space="preserve">CÓRDOBAMONTERIA </v>
          </cell>
          <cell r="F2947">
            <v>23001</v>
          </cell>
          <cell r="H2947" t="str">
            <v>CÓRDOBAMONTERIA MORINDÓ CENTRAL</v>
          </cell>
          <cell r="I2947">
            <v>23001035</v>
          </cell>
        </row>
        <row r="2948">
          <cell r="A2948" t="str">
            <v>CÓRDOBA</v>
          </cell>
          <cell r="B2948">
            <v>23</v>
          </cell>
          <cell r="E2948" t="str">
            <v xml:space="preserve">CÓRDOBAMONTERIA </v>
          </cell>
          <cell r="F2948">
            <v>23001</v>
          </cell>
          <cell r="H2948" t="str">
            <v xml:space="preserve">CÓRDOBAMONTERIA BOCA DE LA CEIBA </v>
          </cell>
          <cell r="I2948">
            <v>23001036</v>
          </cell>
        </row>
        <row r="2949">
          <cell r="A2949" t="str">
            <v>CÓRDOBA</v>
          </cell>
          <cell r="B2949">
            <v>23</v>
          </cell>
          <cell r="E2949" t="str">
            <v xml:space="preserve">CÓRDOBAMONTERIA </v>
          </cell>
          <cell r="F2949">
            <v>23001</v>
          </cell>
          <cell r="H2949" t="str">
            <v xml:space="preserve">CÓRDOBAMONTERIA BROQUELITO </v>
          </cell>
          <cell r="I2949">
            <v>23001037</v>
          </cell>
        </row>
        <row r="2950">
          <cell r="A2950" t="str">
            <v>CÓRDOBA</v>
          </cell>
          <cell r="B2950">
            <v>23</v>
          </cell>
          <cell r="E2950" t="str">
            <v xml:space="preserve">CÓRDOBAMONTERIA </v>
          </cell>
          <cell r="F2950">
            <v>23001</v>
          </cell>
          <cell r="H2950" t="str">
            <v xml:space="preserve">CÓRDOBAMONTERIA EL LIMÓN </v>
          </cell>
          <cell r="I2950">
            <v>23001038</v>
          </cell>
        </row>
        <row r="2951">
          <cell r="A2951" t="str">
            <v>CÓRDOBA</v>
          </cell>
          <cell r="B2951">
            <v>23</v>
          </cell>
          <cell r="E2951" t="str">
            <v xml:space="preserve">CÓRDOBAMONTERIA </v>
          </cell>
          <cell r="F2951">
            <v>23001</v>
          </cell>
          <cell r="H2951" t="str">
            <v>CÓRDOBAMONTERIA EL QUINCE</v>
          </cell>
          <cell r="I2951">
            <v>23001039</v>
          </cell>
        </row>
        <row r="2952">
          <cell r="A2952" t="str">
            <v>CÓRDOBA</v>
          </cell>
          <cell r="B2952">
            <v>23</v>
          </cell>
          <cell r="E2952" t="str">
            <v xml:space="preserve">CÓRDOBAMONTERIA </v>
          </cell>
          <cell r="F2952">
            <v>23001</v>
          </cell>
          <cell r="H2952" t="str">
            <v xml:space="preserve">CÓRDOBAMONTERIA EL VIDRIAL </v>
          </cell>
          <cell r="I2952">
            <v>23001040</v>
          </cell>
        </row>
        <row r="2953">
          <cell r="A2953" t="str">
            <v>CÓRDOBA</v>
          </cell>
          <cell r="B2953">
            <v>23</v>
          </cell>
          <cell r="E2953" t="str">
            <v xml:space="preserve">CÓRDOBAMONTERIA </v>
          </cell>
          <cell r="F2953">
            <v>23001</v>
          </cell>
          <cell r="H2953" t="str">
            <v>CÓRDOBAMONTERIA ENSENADA DE LA HAMACA</v>
          </cell>
          <cell r="I2953">
            <v>23001041</v>
          </cell>
        </row>
        <row r="2954">
          <cell r="A2954" t="str">
            <v>CÓRDOBA</v>
          </cell>
          <cell r="B2954">
            <v>23</v>
          </cell>
          <cell r="E2954" t="str">
            <v xml:space="preserve">CÓRDOBAMONTERIA </v>
          </cell>
          <cell r="F2954">
            <v>23001</v>
          </cell>
          <cell r="H2954" t="str">
            <v>CÓRDOBAMONTERIA GALILEA</v>
          </cell>
          <cell r="I2954">
            <v>23001042</v>
          </cell>
        </row>
        <row r="2955">
          <cell r="A2955" t="str">
            <v>CÓRDOBA</v>
          </cell>
          <cell r="B2955">
            <v>23</v>
          </cell>
          <cell r="E2955" t="str">
            <v xml:space="preserve">CÓRDOBAMONTERIA </v>
          </cell>
          <cell r="F2955">
            <v>23001</v>
          </cell>
          <cell r="H2955" t="str">
            <v xml:space="preserve">CÓRDOBAMONTERIA LA ESPERANZA </v>
          </cell>
          <cell r="I2955">
            <v>23001043</v>
          </cell>
        </row>
        <row r="2956">
          <cell r="A2956" t="str">
            <v>CÓRDOBA</v>
          </cell>
          <cell r="B2956">
            <v>23</v>
          </cell>
          <cell r="E2956" t="str">
            <v xml:space="preserve">CÓRDOBAMONTERIA </v>
          </cell>
          <cell r="F2956">
            <v>23001</v>
          </cell>
          <cell r="H2956" t="str">
            <v xml:space="preserve">CÓRDOBAMONTERIA LA FLORIDA </v>
          </cell>
          <cell r="I2956">
            <v>23001044</v>
          </cell>
        </row>
        <row r="2957">
          <cell r="A2957" t="str">
            <v>CÓRDOBA</v>
          </cell>
          <cell r="B2957">
            <v>23</v>
          </cell>
          <cell r="E2957" t="str">
            <v xml:space="preserve">CÓRDOBAMONTERIA </v>
          </cell>
          <cell r="F2957">
            <v>23001</v>
          </cell>
          <cell r="H2957" t="str">
            <v>CÓRDOBAMONTERIA MAQUENCAL</v>
          </cell>
          <cell r="I2957">
            <v>23001045</v>
          </cell>
        </row>
        <row r="2958">
          <cell r="A2958" t="str">
            <v>CÓRDOBA</v>
          </cell>
          <cell r="B2958">
            <v>23</v>
          </cell>
          <cell r="E2958" t="str">
            <v xml:space="preserve">CÓRDOBAMONTERIA </v>
          </cell>
          <cell r="F2958">
            <v>23001</v>
          </cell>
          <cell r="H2958" t="str">
            <v xml:space="preserve">CÓRDOBAMONTERIA MARACAYO </v>
          </cell>
          <cell r="I2958">
            <v>23001046</v>
          </cell>
        </row>
        <row r="2959">
          <cell r="A2959" t="str">
            <v>CÓRDOBA</v>
          </cell>
          <cell r="B2959">
            <v>23</v>
          </cell>
          <cell r="E2959" t="str">
            <v xml:space="preserve">CÓRDOBAMONTERIA </v>
          </cell>
          <cell r="F2959">
            <v>23001</v>
          </cell>
          <cell r="H2959" t="str">
            <v>CÓRDOBAMONTERIA MATAMOROS</v>
          </cell>
          <cell r="I2959">
            <v>23001047</v>
          </cell>
        </row>
        <row r="2960">
          <cell r="A2960" t="str">
            <v>CÓRDOBA</v>
          </cell>
          <cell r="B2960">
            <v>23</v>
          </cell>
          <cell r="E2960" t="str">
            <v xml:space="preserve">CÓRDOBAMONTERIA </v>
          </cell>
          <cell r="F2960">
            <v>23001</v>
          </cell>
          <cell r="H2960" t="str">
            <v xml:space="preserve">CÓRDOBAMONTERIA MOCHILAS </v>
          </cell>
          <cell r="I2960">
            <v>23001048</v>
          </cell>
        </row>
        <row r="2961">
          <cell r="A2961" t="str">
            <v>CÓRDOBA</v>
          </cell>
          <cell r="B2961">
            <v>23</v>
          </cell>
          <cell r="E2961" t="str">
            <v xml:space="preserve">CÓRDOBAMONTERIA </v>
          </cell>
          <cell r="F2961">
            <v>23001</v>
          </cell>
          <cell r="H2961" t="str">
            <v>CÓRDOBAMONTERIA NUEVOS HORIZONTES</v>
          </cell>
          <cell r="I2961">
            <v>23001049</v>
          </cell>
        </row>
        <row r="2962">
          <cell r="A2962" t="str">
            <v>CÓRDOBA</v>
          </cell>
          <cell r="B2962">
            <v>23</v>
          </cell>
          <cell r="E2962" t="str">
            <v xml:space="preserve">CÓRDOBAMONTERIA </v>
          </cell>
          <cell r="F2962">
            <v>23001</v>
          </cell>
          <cell r="H2962" t="str">
            <v>CÓRDOBAMONTERIA PALMITO PICAO</v>
          </cell>
          <cell r="I2962">
            <v>23001050</v>
          </cell>
        </row>
        <row r="2963">
          <cell r="A2963" t="str">
            <v>CÓRDOBA</v>
          </cell>
          <cell r="B2963">
            <v>23</v>
          </cell>
          <cell r="E2963" t="str">
            <v xml:space="preserve">CÓRDOBAMONTERIA </v>
          </cell>
          <cell r="F2963">
            <v>23001</v>
          </cell>
          <cell r="H2963" t="str">
            <v>CÓRDOBAMONTERIA PEREIRA</v>
          </cell>
          <cell r="I2963">
            <v>23001051</v>
          </cell>
        </row>
        <row r="2964">
          <cell r="A2964" t="str">
            <v>CÓRDOBA</v>
          </cell>
          <cell r="B2964">
            <v>23</v>
          </cell>
          <cell r="E2964" t="str">
            <v xml:space="preserve">CÓRDOBAMONTERIA </v>
          </cell>
          <cell r="F2964">
            <v>23001</v>
          </cell>
          <cell r="H2964" t="str">
            <v>CÓRDOBAMONTERIA VILLAVICENCIO</v>
          </cell>
          <cell r="I2964">
            <v>23001052</v>
          </cell>
        </row>
        <row r="2965">
          <cell r="A2965" t="str">
            <v>CÓRDOBA</v>
          </cell>
          <cell r="B2965">
            <v>23</v>
          </cell>
          <cell r="E2965" t="str">
            <v xml:space="preserve">CÓRDOBAMONTERIA </v>
          </cell>
          <cell r="F2965">
            <v>23001</v>
          </cell>
          <cell r="H2965" t="str">
            <v>CÓRDOBAMONTERIA YA LA LLEVA</v>
          </cell>
          <cell r="I2965">
            <v>23001053</v>
          </cell>
        </row>
        <row r="2966">
          <cell r="A2966" t="str">
            <v>CÓRDOBA</v>
          </cell>
          <cell r="B2966">
            <v>23</v>
          </cell>
          <cell r="E2966" t="str">
            <v xml:space="preserve">CÓRDOBAMONTERIA </v>
          </cell>
          <cell r="F2966">
            <v>23001</v>
          </cell>
          <cell r="H2966" t="str">
            <v xml:space="preserve">CÓRDOBAMONTERIA AGUA VIVAS </v>
          </cell>
          <cell r="I2966">
            <v>23001054</v>
          </cell>
        </row>
        <row r="2967">
          <cell r="A2967" t="str">
            <v>CÓRDOBA</v>
          </cell>
          <cell r="B2967">
            <v>23</v>
          </cell>
          <cell r="E2967" t="str">
            <v xml:space="preserve">CÓRDOBAMONTERIA </v>
          </cell>
          <cell r="F2967">
            <v>23001</v>
          </cell>
          <cell r="H2967" t="str">
            <v>CÓRDOBAMONTERIA LA POZA</v>
          </cell>
          <cell r="I2967">
            <v>23001064</v>
          </cell>
        </row>
        <row r="2968">
          <cell r="A2968" t="str">
            <v>CÓRDOBA</v>
          </cell>
          <cell r="B2968">
            <v>23</v>
          </cell>
          <cell r="E2968" t="str">
            <v xml:space="preserve">CÓRDOBAMONTERIA </v>
          </cell>
          <cell r="F2968">
            <v>23001</v>
          </cell>
          <cell r="H2968" t="str">
            <v xml:space="preserve">CÓRDOBAMONTERIA PIÑALITO </v>
          </cell>
          <cell r="I2968">
            <v>23001067</v>
          </cell>
        </row>
        <row r="2969">
          <cell r="A2969" t="str">
            <v>CÓRDOBA</v>
          </cell>
          <cell r="B2969">
            <v>23</v>
          </cell>
          <cell r="E2969" t="str">
            <v xml:space="preserve">CÓRDOBAMONTERIA </v>
          </cell>
          <cell r="F2969">
            <v>23001</v>
          </cell>
          <cell r="H2969" t="str">
            <v>CÓRDOBAMONTERIA EL DOCE</v>
          </cell>
          <cell r="I2969">
            <v>23001068</v>
          </cell>
        </row>
        <row r="2970">
          <cell r="A2970" t="str">
            <v>CÓRDOBA</v>
          </cell>
          <cell r="B2970">
            <v>23</v>
          </cell>
          <cell r="E2970" t="str">
            <v xml:space="preserve">CÓRDOBAMONTERIA </v>
          </cell>
          <cell r="F2970">
            <v>23001</v>
          </cell>
          <cell r="H2970" t="str">
            <v>CÓRDOBAMONTERIA PUEBLO SECO</v>
          </cell>
          <cell r="I2970">
            <v>23001069</v>
          </cell>
        </row>
        <row r="2971">
          <cell r="A2971" t="str">
            <v>CÓRDOBA</v>
          </cell>
          <cell r="B2971">
            <v>23</v>
          </cell>
          <cell r="E2971" t="str">
            <v xml:space="preserve">CÓRDOBAMONTERIA </v>
          </cell>
          <cell r="F2971">
            <v>23001</v>
          </cell>
          <cell r="H2971" t="str">
            <v>CÓRDOBAMONTERIA SAN FRANCISCO</v>
          </cell>
          <cell r="I2971">
            <v>23001070</v>
          </cell>
        </row>
        <row r="2972">
          <cell r="A2972" t="str">
            <v>CÓRDOBA</v>
          </cell>
          <cell r="B2972">
            <v>23</v>
          </cell>
          <cell r="E2972" t="str">
            <v xml:space="preserve">CÓRDOBAMONTERIA </v>
          </cell>
          <cell r="F2972">
            <v>23001</v>
          </cell>
          <cell r="H2972" t="str">
            <v>CÓRDOBAMONTERIA VILLA CIELO</v>
          </cell>
          <cell r="I2972">
            <v>23001071</v>
          </cell>
        </row>
        <row r="2973">
          <cell r="A2973" t="str">
            <v>CÓRDOBA</v>
          </cell>
          <cell r="B2973">
            <v>23</v>
          </cell>
          <cell r="E2973" t="str">
            <v xml:space="preserve">CÓRDOBAAYAPEL </v>
          </cell>
          <cell r="F2973">
            <v>23068</v>
          </cell>
          <cell r="H2973" t="str">
            <v xml:space="preserve">CÓRDOBAAYAPEL AYAPEL </v>
          </cell>
          <cell r="I2973">
            <v>23068000</v>
          </cell>
        </row>
        <row r="2974">
          <cell r="A2974" t="str">
            <v>CÓRDOBA</v>
          </cell>
          <cell r="B2974">
            <v>23</v>
          </cell>
          <cell r="E2974" t="str">
            <v xml:space="preserve">CÓRDOBAAYAPEL </v>
          </cell>
          <cell r="F2974">
            <v>23068</v>
          </cell>
          <cell r="H2974" t="str">
            <v>CÓRDOBAAYAPEL ALFONSO LÓPEZ</v>
          </cell>
          <cell r="I2974">
            <v>23068001</v>
          </cell>
        </row>
        <row r="2975">
          <cell r="A2975" t="str">
            <v>CÓRDOBA</v>
          </cell>
          <cell r="B2975">
            <v>23</v>
          </cell>
          <cell r="E2975" t="str">
            <v xml:space="preserve">CÓRDOBAAYAPEL </v>
          </cell>
          <cell r="F2975">
            <v>23068</v>
          </cell>
          <cell r="H2975" t="str">
            <v>CÓRDOBAAYAPEL CECILIA</v>
          </cell>
          <cell r="I2975">
            <v>23068003</v>
          </cell>
        </row>
        <row r="2976">
          <cell r="A2976" t="str">
            <v>CÓRDOBA</v>
          </cell>
          <cell r="B2976">
            <v>23</v>
          </cell>
          <cell r="E2976" t="str">
            <v xml:space="preserve">CÓRDOBAAYAPEL </v>
          </cell>
          <cell r="F2976">
            <v>23068</v>
          </cell>
          <cell r="H2976" t="str">
            <v xml:space="preserve">CÓRDOBAAYAPEL EL CEDRO </v>
          </cell>
          <cell r="I2976">
            <v>23068004</v>
          </cell>
        </row>
        <row r="2977">
          <cell r="A2977" t="str">
            <v>CÓRDOBA</v>
          </cell>
          <cell r="B2977">
            <v>23</v>
          </cell>
          <cell r="E2977" t="str">
            <v xml:space="preserve">CÓRDOBAAYAPEL </v>
          </cell>
          <cell r="F2977">
            <v>23068</v>
          </cell>
          <cell r="H2977" t="str">
            <v xml:space="preserve">CÓRDOBAAYAPEL NARIÑO </v>
          </cell>
          <cell r="I2977">
            <v>23068006</v>
          </cell>
        </row>
        <row r="2978">
          <cell r="A2978" t="str">
            <v>CÓRDOBA</v>
          </cell>
          <cell r="B2978">
            <v>23</v>
          </cell>
          <cell r="E2978" t="str">
            <v xml:space="preserve">CÓRDOBAAYAPEL </v>
          </cell>
          <cell r="F2978">
            <v>23068</v>
          </cell>
          <cell r="H2978" t="str">
            <v>CÓRDOBAAYAPEL PALOTAL</v>
          </cell>
          <cell r="I2978">
            <v>23068007</v>
          </cell>
        </row>
        <row r="2979">
          <cell r="A2979" t="str">
            <v>CÓRDOBA</v>
          </cell>
          <cell r="B2979">
            <v>23</v>
          </cell>
          <cell r="E2979" t="str">
            <v xml:space="preserve">CÓRDOBAAYAPEL </v>
          </cell>
          <cell r="F2979">
            <v>23068</v>
          </cell>
          <cell r="H2979" t="str">
            <v>CÓRDOBAAYAPEL SINCELEJITO</v>
          </cell>
          <cell r="I2979">
            <v>23068009</v>
          </cell>
        </row>
        <row r="2980">
          <cell r="A2980" t="str">
            <v>CÓRDOBA</v>
          </cell>
          <cell r="B2980">
            <v>23</v>
          </cell>
          <cell r="E2980" t="str">
            <v xml:space="preserve">CÓRDOBAAYAPEL </v>
          </cell>
          <cell r="F2980">
            <v>23068</v>
          </cell>
          <cell r="H2980" t="str">
            <v>CÓRDOBAAYAPEL MARRALÚ</v>
          </cell>
          <cell r="I2980">
            <v>23068012</v>
          </cell>
        </row>
        <row r="2981">
          <cell r="A2981" t="str">
            <v>CÓRDOBA</v>
          </cell>
          <cell r="B2981">
            <v>23</v>
          </cell>
          <cell r="E2981" t="str">
            <v xml:space="preserve">CÓRDOBAAYAPEL </v>
          </cell>
          <cell r="F2981">
            <v>23068</v>
          </cell>
          <cell r="H2981" t="str">
            <v xml:space="preserve">CÓRDOBAAYAPEL PUEBLO NUEVO (POPALES) </v>
          </cell>
          <cell r="I2981">
            <v>23068014</v>
          </cell>
        </row>
        <row r="2982">
          <cell r="A2982" t="str">
            <v>CÓRDOBA</v>
          </cell>
          <cell r="B2982">
            <v>23</v>
          </cell>
          <cell r="E2982" t="str">
            <v xml:space="preserve">CÓRDOBAAYAPEL </v>
          </cell>
          <cell r="F2982">
            <v>23068</v>
          </cell>
          <cell r="H2982" t="str">
            <v xml:space="preserve">CÓRDOBAAYAPEL LAS DELICIAS </v>
          </cell>
          <cell r="I2982">
            <v>23068015</v>
          </cell>
        </row>
        <row r="2983">
          <cell r="A2983" t="str">
            <v>CÓRDOBA</v>
          </cell>
          <cell r="B2983">
            <v>23</v>
          </cell>
          <cell r="E2983" t="str">
            <v xml:space="preserve">CÓRDOBABUENAVISTA </v>
          </cell>
          <cell r="F2983">
            <v>23079</v>
          </cell>
          <cell r="H2983" t="str">
            <v xml:space="preserve">CÓRDOBABUENAVISTA BUENAVISTA </v>
          </cell>
          <cell r="I2983">
            <v>23079000</v>
          </cell>
        </row>
        <row r="2984">
          <cell r="A2984" t="str">
            <v>CÓRDOBA</v>
          </cell>
          <cell r="B2984">
            <v>23</v>
          </cell>
          <cell r="E2984" t="str">
            <v xml:space="preserve">CÓRDOBABUENAVISTA </v>
          </cell>
          <cell r="F2984">
            <v>23079</v>
          </cell>
          <cell r="H2984" t="str">
            <v xml:space="preserve">CÓRDOBABUENAVISTA TIERRA SANTA </v>
          </cell>
          <cell r="I2984">
            <v>23079001</v>
          </cell>
        </row>
        <row r="2985">
          <cell r="A2985" t="str">
            <v>CÓRDOBA</v>
          </cell>
          <cell r="B2985">
            <v>23</v>
          </cell>
          <cell r="E2985" t="str">
            <v xml:space="preserve">CÓRDOBABUENAVISTA </v>
          </cell>
          <cell r="F2985">
            <v>23079</v>
          </cell>
          <cell r="H2985" t="str">
            <v xml:space="preserve">CÓRDOBABUENAVISTA VILLA FÁTIMA </v>
          </cell>
          <cell r="I2985">
            <v>23079002</v>
          </cell>
        </row>
        <row r="2986">
          <cell r="A2986" t="str">
            <v>CÓRDOBA</v>
          </cell>
          <cell r="B2986">
            <v>23</v>
          </cell>
          <cell r="E2986" t="str">
            <v xml:space="preserve">CÓRDOBABUENAVISTA </v>
          </cell>
          <cell r="F2986">
            <v>23079</v>
          </cell>
          <cell r="H2986" t="str">
            <v>CÓRDOBABUENAVISTA BELÉN</v>
          </cell>
          <cell r="I2986">
            <v>23079003</v>
          </cell>
        </row>
        <row r="2987">
          <cell r="A2987" t="str">
            <v>CÓRDOBA</v>
          </cell>
          <cell r="B2987">
            <v>23</v>
          </cell>
          <cell r="E2987" t="str">
            <v xml:space="preserve">CÓRDOBABUENAVISTA </v>
          </cell>
          <cell r="F2987">
            <v>23079</v>
          </cell>
          <cell r="H2987" t="str">
            <v xml:space="preserve">CÓRDOBABUENAVISTA NUEVA ESTACIÓN </v>
          </cell>
          <cell r="I2987">
            <v>23079004</v>
          </cell>
        </row>
        <row r="2988">
          <cell r="A2988" t="str">
            <v>CÓRDOBA</v>
          </cell>
          <cell r="B2988">
            <v>23</v>
          </cell>
          <cell r="E2988" t="str">
            <v xml:space="preserve">CÓRDOBABUENAVISTA </v>
          </cell>
          <cell r="F2988">
            <v>23079</v>
          </cell>
          <cell r="H2988" t="str">
            <v xml:space="preserve">CÓRDOBABUENAVISTA PUERTO CÓRDOBA </v>
          </cell>
          <cell r="I2988">
            <v>23079005</v>
          </cell>
        </row>
        <row r="2989">
          <cell r="A2989" t="str">
            <v>CÓRDOBA</v>
          </cell>
          <cell r="B2989">
            <v>23</v>
          </cell>
          <cell r="E2989" t="str">
            <v xml:space="preserve">CÓRDOBABUENAVISTA </v>
          </cell>
          <cell r="F2989">
            <v>23079</v>
          </cell>
          <cell r="H2989" t="str">
            <v xml:space="preserve">CÓRDOBABUENAVISTA EL PARAÍSO </v>
          </cell>
          <cell r="I2989">
            <v>23079006</v>
          </cell>
        </row>
        <row r="2990">
          <cell r="A2990" t="str">
            <v>CÓRDOBA</v>
          </cell>
          <cell r="B2990">
            <v>23</v>
          </cell>
          <cell r="E2990" t="str">
            <v xml:space="preserve">CÓRDOBABUENAVISTA </v>
          </cell>
          <cell r="F2990">
            <v>23079</v>
          </cell>
          <cell r="H2990" t="str">
            <v>CÓRDOBABUENAVISTA COTORRA</v>
          </cell>
          <cell r="I2990">
            <v>23079007</v>
          </cell>
        </row>
        <row r="2991">
          <cell r="A2991" t="str">
            <v>CÓRDOBA</v>
          </cell>
          <cell r="B2991">
            <v>23</v>
          </cell>
          <cell r="E2991" t="str">
            <v xml:space="preserve">CÓRDOBABUENAVISTA </v>
          </cell>
          <cell r="F2991">
            <v>23079</v>
          </cell>
          <cell r="H2991" t="str">
            <v xml:space="preserve">CÓRDOBABUENAVISTA CIÉNAGA DE SAMBO </v>
          </cell>
          <cell r="I2991">
            <v>23079008</v>
          </cell>
        </row>
        <row r="2992">
          <cell r="A2992" t="str">
            <v>CÓRDOBA</v>
          </cell>
          <cell r="B2992">
            <v>23</v>
          </cell>
          <cell r="E2992" t="str">
            <v xml:space="preserve">CÓRDOBABUENAVISTA </v>
          </cell>
          <cell r="F2992">
            <v>23079</v>
          </cell>
          <cell r="H2992" t="str">
            <v xml:space="preserve">CÓRDOBABUENAVISTA COSTA RICA </v>
          </cell>
          <cell r="I2992">
            <v>23079009</v>
          </cell>
        </row>
        <row r="2993">
          <cell r="A2993" t="str">
            <v>CÓRDOBA</v>
          </cell>
          <cell r="B2993">
            <v>23</v>
          </cell>
          <cell r="E2993" t="str">
            <v xml:space="preserve">CÓRDOBABUENAVISTA </v>
          </cell>
          <cell r="F2993">
            <v>23079</v>
          </cell>
          <cell r="H2993" t="str">
            <v>CÓRDOBABUENAVISTA MEJOR ESQUINA</v>
          </cell>
          <cell r="I2993">
            <v>23079010</v>
          </cell>
        </row>
        <row r="2994">
          <cell r="A2994" t="str">
            <v>CÓRDOBA</v>
          </cell>
          <cell r="B2994">
            <v>23</v>
          </cell>
          <cell r="E2994" t="str">
            <v xml:space="preserve">CÓRDOBABUENAVISTA </v>
          </cell>
          <cell r="F2994">
            <v>23079</v>
          </cell>
          <cell r="H2994" t="str">
            <v xml:space="preserve">CÓRDOBABUENAVISTA EL VIAJANO </v>
          </cell>
          <cell r="I2994">
            <v>23079012</v>
          </cell>
        </row>
        <row r="2995">
          <cell r="A2995" t="str">
            <v>CÓRDOBA</v>
          </cell>
          <cell r="B2995">
            <v>23</v>
          </cell>
          <cell r="E2995" t="str">
            <v xml:space="preserve">CÓRDOBABUENAVISTA </v>
          </cell>
          <cell r="F2995">
            <v>23079</v>
          </cell>
          <cell r="H2995" t="str">
            <v xml:space="preserve">CÓRDOBABUENAVISTA VERACRUZ </v>
          </cell>
          <cell r="I2995">
            <v>23079014</v>
          </cell>
        </row>
        <row r="2996">
          <cell r="A2996" t="str">
            <v>CÓRDOBA</v>
          </cell>
          <cell r="B2996">
            <v>23</v>
          </cell>
          <cell r="E2996" t="str">
            <v xml:space="preserve">CÓRDOBABUENAVISTA </v>
          </cell>
          <cell r="F2996">
            <v>23079</v>
          </cell>
          <cell r="H2996" t="str">
            <v>CÓRDOBABUENAVISTA SANTA CLARA</v>
          </cell>
          <cell r="I2996">
            <v>23079015</v>
          </cell>
        </row>
        <row r="2997">
          <cell r="A2997" t="str">
            <v>CÓRDOBA</v>
          </cell>
          <cell r="B2997">
            <v>23</v>
          </cell>
          <cell r="E2997" t="str">
            <v xml:space="preserve">CÓRDOBABUENAVISTA </v>
          </cell>
          <cell r="F2997">
            <v>23079</v>
          </cell>
          <cell r="H2997" t="str">
            <v>CÓRDOBABUENAVISTA SANTA FE DEL ARCIAL</v>
          </cell>
          <cell r="I2997">
            <v>23079016</v>
          </cell>
        </row>
        <row r="2998">
          <cell r="A2998" t="str">
            <v>CÓRDOBA</v>
          </cell>
          <cell r="B2998">
            <v>23</v>
          </cell>
          <cell r="E2998" t="str">
            <v xml:space="preserve">CÓRDOBABUENAVISTA </v>
          </cell>
          <cell r="F2998">
            <v>23079</v>
          </cell>
          <cell r="H2998" t="str">
            <v>CÓRDOBABUENAVISTA COYONGO</v>
          </cell>
          <cell r="I2998">
            <v>23079017</v>
          </cell>
        </row>
        <row r="2999">
          <cell r="A2999" t="str">
            <v>CÓRDOBA</v>
          </cell>
          <cell r="B2999">
            <v>23</v>
          </cell>
          <cell r="E2999" t="str">
            <v xml:space="preserve">CÓRDOBABUENAVISTA </v>
          </cell>
          <cell r="F2999">
            <v>23079</v>
          </cell>
          <cell r="H2999" t="str">
            <v xml:space="preserve">CÓRDOBABUENAVISTA LAS CRUCES </v>
          </cell>
          <cell r="I2999">
            <v>23079018</v>
          </cell>
        </row>
        <row r="3000">
          <cell r="A3000" t="str">
            <v>CÓRDOBA</v>
          </cell>
          <cell r="B3000">
            <v>23</v>
          </cell>
          <cell r="E3000" t="str">
            <v xml:space="preserve">CÓRDOBABUENAVISTA </v>
          </cell>
          <cell r="F3000">
            <v>23079</v>
          </cell>
          <cell r="H3000" t="str">
            <v xml:space="preserve">CÓRDOBABUENAVISTA LAS MARÍAS </v>
          </cell>
          <cell r="I3000">
            <v>23079019</v>
          </cell>
        </row>
        <row r="3001">
          <cell r="A3001" t="str">
            <v>CÓRDOBA</v>
          </cell>
          <cell r="B3001">
            <v>23</v>
          </cell>
          <cell r="E3001" t="str">
            <v xml:space="preserve">CÓRDOBABUENAVISTA </v>
          </cell>
          <cell r="F3001">
            <v>23079</v>
          </cell>
          <cell r="H3001" t="str">
            <v xml:space="preserve">CÓRDOBABUENAVISTA TEQUENDAMA </v>
          </cell>
          <cell r="I3001">
            <v>23079021</v>
          </cell>
        </row>
        <row r="3002">
          <cell r="A3002" t="str">
            <v>CÓRDOBA</v>
          </cell>
          <cell r="B3002">
            <v>23</v>
          </cell>
          <cell r="E3002" t="str">
            <v xml:space="preserve">CÓRDOBACANALETE </v>
          </cell>
          <cell r="F3002">
            <v>23090</v>
          </cell>
          <cell r="H3002" t="str">
            <v xml:space="preserve">CÓRDOBACANALETE CANALETE </v>
          </cell>
          <cell r="I3002">
            <v>23090000</v>
          </cell>
        </row>
        <row r="3003">
          <cell r="A3003" t="str">
            <v>CÓRDOBA</v>
          </cell>
          <cell r="B3003">
            <v>23</v>
          </cell>
          <cell r="E3003" t="str">
            <v xml:space="preserve">CÓRDOBACANALETE </v>
          </cell>
          <cell r="F3003">
            <v>23090</v>
          </cell>
          <cell r="H3003" t="str">
            <v xml:space="preserve">CÓRDOBACANALETE EL LIMÓN </v>
          </cell>
          <cell r="I3003">
            <v>23090001</v>
          </cell>
        </row>
        <row r="3004">
          <cell r="A3004" t="str">
            <v>CÓRDOBA</v>
          </cell>
          <cell r="B3004">
            <v>23</v>
          </cell>
          <cell r="E3004" t="str">
            <v xml:space="preserve">CÓRDOBACANALETE </v>
          </cell>
          <cell r="F3004">
            <v>23090</v>
          </cell>
          <cell r="H3004" t="str">
            <v>CÓRDOBACANALETE POPAYÁN</v>
          </cell>
          <cell r="I3004">
            <v>23090002</v>
          </cell>
        </row>
        <row r="3005">
          <cell r="A3005" t="str">
            <v>CÓRDOBA</v>
          </cell>
          <cell r="B3005">
            <v>23</v>
          </cell>
          <cell r="E3005" t="str">
            <v xml:space="preserve">CÓRDOBACANALETE </v>
          </cell>
          <cell r="F3005">
            <v>23090</v>
          </cell>
          <cell r="H3005" t="str">
            <v>CÓRDOBACANALETE CADILLO</v>
          </cell>
          <cell r="I3005">
            <v>23090007</v>
          </cell>
        </row>
        <row r="3006">
          <cell r="A3006" t="str">
            <v>CÓRDOBA</v>
          </cell>
          <cell r="B3006">
            <v>23</v>
          </cell>
          <cell r="E3006" t="str">
            <v xml:space="preserve">CÓRDOBACANALETE </v>
          </cell>
          <cell r="F3006">
            <v>23090</v>
          </cell>
          <cell r="H3006" t="str">
            <v>CÓRDOBACANALETE CORDOBITA CENTRAL</v>
          </cell>
          <cell r="I3006">
            <v>23090008</v>
          </cell>
        </row>
        <row r="3007">
          <cell r="A3007" t="str">
            <v>CÓRDOBA</v>
          </cell>
          <cell r="B3007">
            <v>23</v>
          </cell>
          <cell r="E3007" t="str">
            <v xml:space="preserve">CÓRDOBACANALETE </v>
          </cell>
          <cell r="F3007">
            <v>23090</v>
          </cell>
          <cell r="H3007" t="str">
            <v xml:space="preserve">CÓRDOBACANALETE CORDOBITA FRONTERA </v>
          </cell>
          <cell r="I3007">
            <v>23090009</v>
          </cell>
        </row>
        <row r="3008">
          <cell r="A3008" t="str">
            <v>CÓRDOBA</v>
          </cell>
          <cell r="B3008">
            <v>23</v>
          </cell>
          <cell r="E3008" t="str">
            <v xml:space="preserve">CÓRDOBACANALETE </v>
          </cell>
          <cell r="F3008">
            <v>23090</v>
          </cell>
          <cell r="H3008" t="str">
            <v>CÓRDOBACANALETE EL GUINEO</v>
          </cell>
          <cell r="I3008">
            <v>23090013</v>
          </cell>
        </row>
        <row r="3009">
          <cell r="A3009" t="str">
            <v>CÓRDOBA</v>
          </cell>
          <cell r="B3009">
            <v>23</v>
          </cell>
          <cell r="E3009" t="str">
            <v xml:space="preserve">CÓRDOBACANALETE </v>
          </cell>
          <cell r="F3009">
            <v>23090</v>
          </cell>
          <cell r="H3009" t="str">
            <v>CÓRDOBACANALETE LA ALCANCIA</v>
          </cell>
          <cell r="I3009">
            <v>23090014</v>
          </cell>
        </row>
        <row r="3010">
          <cell r="A3010" t="str">
            <v>CÓRDOBA</v>
          </cell>
          <cell r="B3010">
            <v>23</v>
          </cell>
          <cell r="E3010" t="str">
            <v xml:space="preserve">CÓRDOBACANALETE </v>
          </cell>
          <cell r="F3010">
            <v>23090</v>
          </cell>
          <cell r="H3010" t="str">
            <v xml:space="preserve">CÓRDOBACANALETE LA LORENZA </v>
          </cell>
          <cell r="I3010">
            <v>23090016</v>
          </cell>
        </row>
        <row r="3011">
          <cell r="A3011" t="str">
            <v>CÓRDOBA</v>
          </cell>
          <cell r="B3011">
            <v>23</v>
          </cell>
          <cell r="E3011" t="str">
            <v xml:space="preserve">CÓRDOBACANALETE </v>
          </cell>
          <cell r="F3011">
            <v>23090</v>
          </cell>
          <cell r="H3011" t="str">
            <v>CÓRDOBACANALETE PUEBLO MONO</v>
          </cell>
          <cell r="I3011">
            <v>23090019</v>
          </cell>
        </row>
        <row r="3012">
          <cell r="A3012" t="str">
            <v>CÓRDOBA</v>
          </cell>
          <cell r="B3012">
            <v>23</v>
          </cell>
          <cell r="E3012" t="str">
            <v xml:space="preserve">CÓRDOBACANALETE </v>
          </cell>
          <cell r="F3012">
            <v>23090</v>
          </cell>
          <cell r="H3012" t="str">
            <v xml:space="preserve">CÓRDOBACANALETE TIERRADENTRO </v>
          </cell>
          <cell r="I3012">
            <v>23090020</v>
          </cell>
        </row>
        <row r="3013">
          <cell r="A3013" t="str">
            <v>CÓRDOBA</v>
          </cell>
          <cell r="B3013">
            <v>23</v>
          </cell>
          <cell r="E3013" t="str">
            <v xml:space="preserve">CÓRDOBACANALETE </v>
          </cell>
          <cell r="F3013">
            <v>23090</v>
          </cell>
          <cell r="H3013" t="str">
            <v xml:space="preserve">CÓRDOBACANALETE URANGO </v>
          </cell>
          <cell r="I3013">
            <v>23090021</v>
          </cell>
        </row>
        <row r="3014">
          <cell r="A3014" t="str">
            <v>CÓRDOBA</v>
          </cell>
          <cell r="B3014">
            <v>23</v>
          </cell>
          <cell r="E3014" t="str">
            <v xml:space="preserve">CÓRDOBACANALETE </v>
          </cell>
          <cell r="F3014">
            <v>23090</v>
          </cell>
          <cell r="H3014" t="str">
            <v xml:space="preserve">CÓRDOBACANALETE BUENOS AIRES (LAS PAVAS) </v>
          </cell>
          <cell r="I3014">
            <v>23090022</v>
          </cell>
        </row>
        <row r="3015">
          <cell r="A3015" t="str">
            <v>CÓRDOBA</v>
          </cell>
          <cell r="B3015">
            <v>23</v>
          </cell>
          <cell r="E3015" t="str">
            <v xml:space="preserve">CÓRDOBACANALETE </v>
          </cell>
          <cell r="F3015">
            <v>23090</v>
          </cell>
          <cell r="H3015" t="str">
            <v>CÓRDOBACANALETE EL TOMATE</v>
          </cell>
          <cell r="I3015">
            <v>23090023</v>
          </cell>
        </row>
        <row r="3016">
          <cell r="A3016" t="str">
            <v>CÓRDOBA</v>
          </cell>
          <cell r="B3016">
            <v>23</v>
          </cell>
          <cell r="E3016" t="str">
            <v xml:space="preserve">CÓRDOBACANALETE </v>
          </cell>
          <cell r="F3016">
            <v>23090</v>
          </cell>
          <cell r="H3016" t="str">
            <v>CÓRDOBACANALETE SI SE VAN</v>
          </cell>
          <cell r="I3016">
            <v>23090024</v>
          </cell>
        </row>
        <row r="3017">
          <cell r="A3017" t="str">
            <v>CÓRDOBA</v>
          </cell>
          <cell r="B3017">
            <v>23</v>
          </cell>
          <cell r="E3017" t="str">
            <v xml:space="preserve">CÓRDOBACERETE </v>
          </cell>
          <cell r="F3017">
            <v>23162</v>
          </cell>
          <cell r="H3017" t="str">
            <v xml:space="preserve">CÓRDOBACERETE CERETÉ </v>
          </cell>
          <cell r="I3017">
            <v>23162000</v>
          </cell>
        </row>
        <row r="3018">
          <cell r="A3018" t="str">
            <v>CÓRDOBA</v>
          </cell>
          <cell r="B3018">
            <v>23</v>
          </cell>
          <cell r="E3018" t="str">
            <v xml:space="preserve">CÓRDOBACERETE </v>
          </cell>
          <cell r="F3018">
            <v>23162</v>
          </cell>
          <cell r="H3018" t="str">
            <v xml:space="preserve">CÓRDOBACERETE MARTÍNEZ </v>
          </cell>
          <cell r="I3018">
            <v>23162001</v>
          </cell>
        </row>
        <row r="3019">
          <cell r="A3019" t="str">
            <v>CÓRDOBA</v>
          </cell>
          <cell r="B3019">
            <v>23</v>
          </cell>
          <cell r="E3019" t="str">
            <v xml:space="preserve">CÓRDOBACERETE </v>
          </cell>
          <cell r="F3019">
            <v>23162</v>
          </cell>
          <cell r="H3019" t="str">
            <v>CÓRDOBACERETE MATEO GÓMEZ</v>
          </cell>
          <cell r="I3019">
            <v>23162002</v>
          </cell>
        </row>
        <row r="3020">
          <cell r="A3020" t="str">
            <v>CÓRDOBA</v>
          </cell>
          <cell r="B3020">
            <v>23</v>
          </cell>
          <cell r="E3020" t="str">
            <v xml:space="preserve">CÓRDOBACERETE </v>
          </cell>
          <cell r="F3020">
            <v>23162</v>
          </cell>
          <cell r="H3020" t="str">
            <v>CÓRDOBACERETE RABOLARGO</v>
          </cell>
          <cell r="I3020">
            <v>23162003</v>
          </cell>
        </row>
        <row r="3021">
          <cell r="A3021" t="str">
            <v>CÓRDOBA</v>
          </cell>
          <cell r="B3021">
            <v>23</v>
          </cell>
          <cell r="E3021" t="str">
            <v xml:space="preserve">CÓRDOBACERETE </v>
          </cell>
          <cell r="F3021">
            <v>23162</v>
          </cell>
          <cell r="H3021" t="str">
            <v xml:space="preserve">CÓRDOBACERETE SEVERA </v>
          </cell>
          <cell r="I3021">
            <v>23162004</v>
          </cell>
        </row>
        <row r="3022">
          <cell r="A3022" t="str">
            <v>CÓRDOBA</v>
          </cell>
          <cell r="B3022">
            <v>23</v>
          </cell>
          <cell r="E3022" t="str">
            <v xml:space="preserve">CÓRDOBACERETE </v>
          </cell>
          <cell r="F3022">
            <v>23162</v>
          </cell>
          <cell r="H3022" t="str">
            <v>CÓRDOBACERETE CUERO CURTIDO</v>
          </cell>
          <cell r="I3022">
            <v>23162005</v>
          </cell>
        </row>
        <row r="3023">
          <cell r="A3023" t="str">
            <v>CÓRDOBA</v>
          </cell>
          <cell r="B3023">
            <v>23</v>
          </cell>
          <cell r="E3023" t="str">
            <v xml:space="preserve">CÓRDOBACERETE </v>
          </cell>
          <cell r="F3023">
            <v>23162</v>
          </cell>
          <cell r="H3023" t="str">
            <v xml:space="preserve">CÓRDOBACERETE RETIRO DE LOS INDIOS </v>
          </cell>
          <cell r="I3023">
            <v>23162006</v>
          </cell>
        </row>
        <row r="3024">
          <cell r="A3024" t="str">
            <v>CÓRDOBA</v>
          </cell>
          <cell r="B3024">
            <v>23</v>
          </cell>
          <cell r="E3024" t="str">
            <v xml:space="preserve">CÓRDOBACERETE </v>
          </cell>
          <cell r="F3024">
            <v>23162</v>
          </cell>
          <cell r="H3024" t="str">
            <v>CÓRDOBACERETE SAN ANTONIO</v>
          </cell>
          <cell r="I3024">
            <v>23162012</v>
          </cell>
        </row>
        <row r="3025">
          <cell r="A3025" t="str">
            <v>CÓRDOBA</v>
          </cell>
          <cell r="B3025">
            <v>23</v>
          </cell>
          <cell r="E3025" t="str">
            <v xml:space="preserve">CÓRDOBACERETE </v>
          </cell>
          <cell r="F3025">
            <v>23162</v>
          </cell>
          <cell r="H3025" t="str">
            <v xml:space="preserve">CÓRDOBACERETE EL QUEMADO </v>
          </cell>
          <cell r="I3025">
            <v>23162018</v>
          </cell>
        </row>
        <row r="3026">
          <cell r="A3026" t="str">
            <v>CÓRDOBA</v>
          </cell>
          <cell r="B3026">
            <v>23</v>
          </cell>
          <cell r="E3026" t="str">
            <v xml:space="preserve">CÓRDOBACERETE </v>
          </cell>
          <cell r="F3026">
            <v>23162</v>
          </cell>
          <cell r="H3026" t="str">
            <v>CÓRDOBACERETE LOS VENADOS</v>
          </cell>
          <cell r="I3026">
            <v>23162020</v>
          </cell>
        </row>
        <row r="3027">
          <cell r="A3027" t="str">
            <v>CÓRDOBA</v>
          </cell>
          <cell r="B3027">
            <v>23</v>
          </cell>
          <cell r="E3027" t="str">
            <v xml:space="preserve">CÓRDOBACERETE </v>
          </cell>
          <cell r="F3027">
            <v>23162</v>
          </cell>
          <cell r="H3027" t="str">
            <v xml:space="preserve">CÓRDOBACERETE TRES MARIA </v>
          </cell>
          <cell r="I3027">
            <v>23162024</v>
          </cell>
        </row>
        <row r="3028">
          <cell r="A3028" t="str">
            <v>CÓRDOBA</v>
          </cell>
          <cell r="B3028">
            <v>23</v>
          </cell>
          <cell r="E3028" t="str">
            <v xml:space="preserve">CÓRDOBACERETE </v>
          </cell>
          <cell r="F3028">
            <v>23162</v>
          </cell>
          <cell r="H3028" t="str">
            <v>CÓRDOBACERETE BUENAVISTA DEL RETIRO</v>
          </cell>
          <cell r="I3028">
            <v>23162025</v>
          </cell>
        </row>
        <row r="3029">
          <cell r="A3029" t="str">
            <v>CÓRDOBA</v>
          </cell>
          <cell r="B3029">
            <v>23</v>
          </cell>
          <cell r="E3029" t="str">
            <v xml:space="preserve">CÓRDOBACERETE </v>
          </cell>
          <cell r="F3029">
            <v>23162</v>
          </cell>
          <cell r="H3029" t="str">
            <v>CÓRDOBACERETE BUENAVISTA EL QUEMADO</v>
          </cell>
          <cell r="I3029">
            <v>23162026</v>
          </cell>
        </row>
        <row r="3030">
          <cell r="A3030" t="str">
            <v>CÓRDOBA</v>
          </cell>
          <cell r="B3030">
            <v>23</v>
          </cell>
          <cell r="E3030" t="str">
            <v xml:space="preserve">CÓRDOBACERETE </v>
          </cell>
          <cell r="F3030">
            <v>23162</v>
          </cell>
          <cell r="H3030" t="str">
            <v>CÓRDOBACERETE EL CARMEN</v>
          </cell>
          <cell r="I3030">
            <v>23162027</v>
          </cell>
        </row>
        <row r="3031">
          <cell r="A3031" t="str">
            <v>CÓRDOBA</v>
          </cell>
          <cell r="B3031">
            <v>23</v>
          </cell>
          <cell r="E3031" t="str">
            <v xml:space="preserve">CÓRDOBACERETE </v>
          </cell>
          <cell r="F3031">
            <v>23162</v>
          </cell>
          <cell r="H3031" t="str">
            <v>CÓRDOBACERETE ORIENTE</v>
          </cell>
          <cell r="I3031">
            <v>23162028</v>
          </cell>
        </row>
        <row r="3032">
          <cell r="A3032" t="str">
            <v>CÓRDOBA</v>
          </cell>
          <cell r="B3032">
            <v>23</v>
          </cell>
          <cell r="E3032" t="str">
            <v xml:space="preserve">CÓRDOBACERETE </v>
          </cell>
          <cell r="F3032">
            <v>23162</v>
          </cell>
          <cell r="H3032" t="str">
            <v>CÓRDOBACERETE PLAYARICA</v>
          </cell>
          <cell r="I3032">
            <v>23162029</v>
          </cell>
        </row>
        <row r="3033">
          <cell r="A3033" t="str">
            <v>CÓRDOBA</v>
          </cell>
          <cell r="B3033">
            <v>23</v>
          </cell>
          <cell r="E3033" t="str">
            <v xml:space="preserve">CÓRDOBACERETE </v>
          </cell>
          <cell r="F3033">
            <v>23162</v>
          </cell>
          <cell r="H3033" t="str">
            <v xml:space="preserve">CÓRDOBACERETE VENADO/CAMPANITO </v>
          </cell>
          <cell r="I3033">
            <v>23162030</v>
          </cell>
        </row>
        <row r="3034">
          <cell r="A3034" t="str">
            <v>CÓRDOBA</v>
          </cell>
          <cell r="B3034">
            <v>23</v>
          </cell>
          <cell r="E3034" t="str">
            <v>CÓRDOBACHIMA</v>
          </cell>
          <cell r="F3034">
            <v>23168</v>
          </cell>
          <cell r="H3034" t="str">
            <v>CÓRDOBACHIMACHIMÁ</v>
          </cell>
          <cell r="I3034">
            <v>23168000</v>
          </cell>
        </row>
        <row r="3035">
          <cell r="A3035" t="str">
            <v>CÓRDOBA</v>
          </cell>
          <cell r="B3035">
            <v>23</v>
          </cell>
          <cell r="E3035" t="str">
            <v>CÓRDOBACHIMA</v>
          </cell>
          <cell r="F3035">
            <v>23168</v>
          </cell>
          <cell r="H3035" t="str">
            <v xml:space="preserve">CÓRDOBACHIMAARACHE </v>
          </cell>
          <cell r="I3035">
            <v>23168001</v>
          </cell>
        </row>
        <row r="3036">
          <cell r="A3036" t="str">
            <v>CÓRDOBA</v>
          </cell>
          <cell r="B3036">
            <v>23</v>
          </cell>
          <cell r="E3036" t="str">
            <v>CÓRDOBACHIMA</v>
          </cell>
          <cell r="F3036">
            <v>23168</v>
          </cell>
          <cell r="H3036" t="str">
            <v>CÓRDOBACHIMACAMPO BELLO</v>
          </cell>
          <cell r="I3036">
            <v>23168002</v>
          </cell>
        </row>
        <row r="3037">
          <cell r="A3037" t="str">
            <v>CÓRDOBA</v>
          </cell>
          <cell r="B3037">
            <v>23</v>
          </cell>
          <cell r="E3037" t="str">
            <v>CÓRDOBACHIMA</v>
          </cell>
          <cell r="F3037">
            <v>23168</v>
          </cell>
          <cell r="H3037" t="str">
            <v xml:space="preserve">CÓRDOBACHIMACAROLINA </v>
          </cell>
          <cell r="I3037">
            <v>23168003</v>
          </cell>
        </row>
        <row r="3038">
          <cell r="A3038" t="str">
            <v>CÓRDOBA</v>
          </cell>
          <cell r="B3038">
            <v>23</v>
          </cell>
          <cell r="E3038" t="str">
            <v>CÓRDOBACHIMA</v>
          </cell>
          <cell r="F3038">
            <v>23168</v>
          </cell>
          <cell r="H3038" t="str">
            <v xml:space="preserve">CÓRDOBACHIMACOROZALITO </v>
          </cell>
          <cell r="I3038">
            <v>23168004</v>
          </cell>
        </row>
        <row r="3039">
          <cell r="A3039" t="str">
            <v>CÓRDOBA</v>
          </cell>
          <cell r="B3039">
            <v>23</v>
          </cell>
          <cell r="E3039" t="str">
            <v>CÓRDOBACHIMA</v>
          </cell>
          <cell r="F3039">
            <v>23168</v>
          </cell>
          <cell r="H3039" t="str">
            <v>CÓRDOBACHIMAPUNTA VERDE</v>
          </cell>
          <cell r="I3039">
            <v>23168005</v>
          </cell>
        </row>
        <row r="3040">
          <cell r="A3040" t="str">
            <v>CÓRDOBA</v>
          </cell>
          <cell r="B3040">
            <v>23</v>
          </cell>
          <cell r="E3040" t="str">
            <v>CÓRDOBACHIMA</v>
          </cell>
          <cell r="F3040">
            <v>23168</v>
          </cell>
          <cell r="H3040" t="str">
            <v>CÓRDOBACHIMASITIO VIEJO</v>
          </cell>
          <cell r="I3040">
            <v>23168006</v>
          </cell>
        </row>
        <row r="3041">
          <cell r="A3041" t="str">
            <v>CÓRDOBA</v>
          </cell>
          <cell r="B3041">
            <v>23</v>
          </cell>
          <cell r="E3041" t="str">
            <v>CÓRDOBACHIMA</v>
          </cell>
          <cell r="F3041">
            <v>23168</v>
          </cell>
          <cell r="H3041" t="str">
            <v>CÓRDOBACHIMASABANACOSTA</v>
          </cell>
          <cell r="I3041">
            <v>23168008</v>
          </cell>
        </row>
        <row r="3042">
          <cell r="A3042" t="str">
            <v>CÓRDOBA</v>
          </cell>
          <cell r="B3042">
            <v>23</v>
          </cell>
          <cell r="E3042" t="str">
            <v>CÓRDOBACHIMA</v>
          </cell>
          <cell r="F3042">
            <v>23168</v>
          </cell>
          <cell r="H3042" t="str">
            <v>CÓRDOBACHIMALA LAGUNA</v>
          </cell>
          <cell r="I3042">
            <v>23168009</v>
          </cell>
        </row>
        <row r="3043">
          <cell r="A3043" t="str">
            <v>CÓRDOBA</v>
          </cell>
          <cell r="B3043">
            <v>23</v>
          </cell>
          <cell r="E3043" t="str">
            <v>CÓRDOBACHIMA</v>
          </cell>
          <cell r="F3043">
            <v>23168</v>
          </cell>
          <cell r="H3043" t="str">
            <v>CÓRDOBACHIMACORRALITO</v>
          </cell>
          <cell r="I3043">
            <v>23168010</v>
          </cell>
        </row>
        <row r="3044">
          <cell r="A3044" t="str">
            <v>CÓRDOBA</v>
          </cell>
          <cell r="B3044">
            <v>23</v>
          </cell>
          <cell r="E3044" t="str">
            <v>CÓRDOBACHIMA</v>
          </cell>
          <cell r="F3044">
            <v>23168</v>
          </cell>
          <cell r="H3044" t="str">
            <v xml:space="preserve">CÓRDOBACHIMALAS DELICIAS </v>
          </cell>
          <cell r="I3044">
            <v>23168013</v>
          </cell>
        </row>
        <row r="3045">
          <cell r="A3045" t="str">
            <v>CÓRDOBA</v>
          </cell>
          <cell r="B3045">
            <v>23</v>
          </cell>
          <cell r="E3045" t="str">
            <v>CÓRDOBACHIMA</v>
          </cell>
          <cell r="F3045">
            <v>23168</v>
          </cell>
          <cell r="H3045" t="str">
            <v xml:space="preserve">CÓRDOBACHIMAPIMENTAL </v>
          </cell>
          <cell r="I3045">
            <v>23168014</v>
          </cell>
        </row>
        <row r="3046">
          <cell r="A3046" t="str">
            <v>CÓRDOBA</v>
          </cell>
          <cell r="B3046">
            <v>23</v>
          </cell>
          <cell r="E3046" t="str">
            <v>CÓRDOBACHIMA</v>
          </cell>
          <cell r="F3046">
            <v>23168</v>
          </cell>
          <cell r="H3046" t="str">
            <v>CÓRDOBACHIMASABANAL</v>
          </cell>
          <cell r="I3046">
            <v>23168015</v>
          </cell>
        </row>
        <row r="3047">
          <cell r="A3047" t="str">
            <v>CÓRDOBA</v>
          </cell>
          <cell r="B3047">
            <v>23</v>
          </cell>
          <cell r="E3047" t="str">
            <v>CÓRDOBACHINU</v>
          </cell>
          <cell r="F3047">
            <v>23182</v>
          </cell>
          <cell r="H3047" t="str">
            <v>CÓRDOBACHINUCHINÚ</v>
          </cell>
          <cell r="I3047">
            <v>23182000</v>
          </cell>
        </row>
        <row r="3048">
          <cell r="A3048" t="str">
            <v>CÓRDOBA</v>
          </cell>
          <cell r="B3048">
            <v>23</v>
          </cell>
          <cell r="E3048" t="str">
            <v>CÓRDOBACHINU</v>
          </cell>
          <cell r="F3048">
            <v>23182</v>
          </cell>
          <cell r="H3048" t="str">
            <v>CÓRDOBACHINUAGUAS VIVAS</v>
          </cell>
          <cell r="I3048">
            <v>23182001</v>
          </cell>
        </row>
        <row r="3049">
          <cell r="A3049" t="str">
            <v>CÓRDOBA</v>
          </cell>
          <cell r="B3049">
            <v>23</v>
          </cell>
          <cell r="E3049" t="str">
            <v>CÓRDOBACHINU</v>
          </cell>
          <cell r="F3049">
            <v>23182</v>
          </cell>
          <cell r="H3049" t="str">
            <v xml:space="preserve">CÓRDOBACHINUCACAOTAL </v>
          </cell>
          <cell r="I3049">
            <v>23182002</v>
          </cell>
        </row>
        <row r="3050">
          <cell r="A3050" t="str">
            <v>CÓRDOBA</v>
          </cell>
          <cell r="B3050">
            <v>23</v>
          </cell>
          <cell r="E3050" t="str">
            <v>CÓRDOBACHINU</v>
          </cell>
          <cell r="F3050">
            <v>23182</v>
          </cell>
          <cell r="H3050" t="str">
            <v>CÓRDOBACHINUCARBONERO</v>
          </cell>
          <cell r="I3050">
            <v>23182003</v>
          </cell>
        </row>
        <row r="3051">
          <cell r="A3051" t="str">
            <v>CÓRDOBA</v>
          </cell>
          <cell r="B3051">
            <v>23</v>
          </cell>
          <cell r="E3051" t="str">
            <v>CÓRDOBACHINU</v>
          </cell>
          <cell r="F3051">
            <v>23182</v>
          </cell>
          <cell r="H3051" t="str">
            <v xml:space="preserve">CÓRDOBACHINUEL PITAL </v>
          </cell>
          <cell r="I3051">
            <v>23182004</v>
          </cell>
        </row>
        <row r="3052">
          <cell r="A3052" t="str">
            <v>CÓRDOBA</v>
          </cell>
          <cell r="B3052">
            <v>23</v>
          </cell>
          <cell r="E3052" t="str">
            <v>CÓRDOBACHINU</v>
          </cell>
          <cell r="F3052">
            <v>23182</v>
          </cell>
          <cell r="H3052" t="str">
            <v>CÓRDOBACHINUHEREDIA</v>
          </cell>
          <cell r="I3052">
            <v>23182005</v>
          </cell>
        </row>
        <row r="3053">
          <cell r="A3053" t="str">
            <v>CÓRDOBA</v>
          </cell>
          <cell r="B3053">
            <v>23</v>
          </cell>
          <cell r="E3053" t="str">
            <v>CÓRDOBACHINU</v>
          </cell>
          <cell r="F3053">
            <v>23182</v>
          </cell>
          <cell r="H3053" t="str">
            <v>CÓRDOBACHINULOS ANGELES</v>
          </cell>
          <cell r="I3053">
            <v>23182006</v>
          </cell>
        </row>
        <row r="3054">
          <cell r="A3054" t="str">
            <v>CÓRDOBA</v>
          </cell>
          <cell r="B3054">
            <v>23</v>
          </cell>
          <cell r="E3054" t="str">
            <v>CÓRDOBACHINU</v>
          </cell>
          <cell r="F3054">
            <v>23182</v>
          </cell>
          <cell r="H3054" t="str">
            <v>CÓRDOBACHINUNUEVO ORIENTE</v>
          </cell>
          <cell r="I3054">
            <v>23182007</v>
          </cell>
        </row>
        <row r="3055">
          <cell r="A3055" t="str">
            <v>CÓRDOBA</v>
          </cell>
          <cell r="B3055">
            <v>23</v>
          </cell>
          <cell r="E3055" t="str">
            <v>CÓRDOBACHINU</v>
          </cell>
          <cell r="F3055">
            <v>23182</v>
          </cell>
          <cell r="H3055" t="str">
            <v>CÓRDOBACHINUSAN MATEO</v>
          </cell>
          <cell r="I3055">
            <v>23182008</v>
          </cell>
        </row>
        <row r="3056">
          <cell r="A3056" t="str">
            <v>CÓRDOBA</v>
          </cell>
          <cell r="B3056">
            <v>23</v>
          </cell>
          <cell r="E3056" t="str">
            <v>CÓRDOBACHINU</v>
          </cell>
          <cell r="F3056">
            <v>23182</v>
          </cell>
          <cell r="H3056" t="str">
            <v xml:space="preserve">CÓRDOBACHINUSAN RAFAEL </v>
          </cell>
          <cell r="I3056">
            <v>23182009</v>
          </cell>
        </row>
        <row r="3057">
          <cell r="A3057" t="str">
            <v>CÓRDOBA</v>
          </cell>
          <cell r="B3057">
            <v>23</v>
          </cell>
          <cell r="E3057" t="str">
            <v>CÓRDOBACHINU</v>
          </cell>
          <cell r="F3057">
            <v>23182</v>
          </cell>
          <cell r="H3057" t="str">
            <v>CÓRDOBACHINUSANTA CECILIA</v>
          </cell>
          <cell r="I3057">
            <v>23182010</v>
          </cell>
        </row>
        <row r="3058">
          <cell r="A3058" t="str">
            <v>CÓRDOBA</v>
          </cell>
          <cell r="B3058">
            <v>23</v>
          </cell>
          <cell r="E3058" t="str">
            <v>CÓRDOBACHINU</v>
          </cell>
          <cell r="F3058">
            <v>23182</v>
          </cell>
          <cell r="H3058" t="str">
            <v xml:space="preserve">CÓRDOBACHINUSANTA FE </v>
          </cell>
          <cell r="I3058">
            <v>23182011</v>
          </cell>
        </row>
        <row r="3059">
          <cell r="A3059" t="str">
            <v>CÓRDOBA</v>
          </cell>
          <cell r="B3059">
            <v>23</v>
          </cell>
          <cell r="E3059" t="str">
            <v>CÓRDOBACHINU</v>
          </cell>
          <cell r="F3059">
            <v>23182</v>
          </cell>
          <cell r="H3059" t="str">
            <v xml:space="preserve">CÓRDOBACHINUSANTA ROSA </v>
          </cell>
          <cell r="I3059">
            <v>23182012</v>
          </cell>
        </row>
        <row r="3060">
          <cell r="A3060" t="str">
            <v>CÓRDOBA</v>
          </cell>
          <cell r="B3060">
            <v>23</v>
          </cell>
          <cell r="E3060" t="str">
            <v>CÓRDOBACHINU</v>
          </cell>
          <cell r="F3060">
            <v>23182</v>
          </cell>
          <cell r="H3060" t="str">
            <v>CÓRDOBACHINUFLECHAS SEVILLA</v>
          </cell>
          <cell r="I3060">
            <v>23182013</v>
          </cell>
        </row>
        <row r="3061">
          <cell r="A3061" t="str">
            <v>CÓRDOBA</v>
          </cell>
          <cell r="B3061">
            <v>23</v>
          </cell>
          <cell r="E3061" t="str">
            <v>CÓRDOBACHINU</v>
          </cell>
          <cell r="F3061">
            <v>23182</v>
          </cell>
          <cell r="H3061" t="str">
            <v xml:space="preserve">CÓRDOBACHINUTIERRA GRATA </v>
          </cell>
          <cell r="I3061">
            <v>23182014</v>
          </cell>
        </row>
        <row r="3062">
          <cell r="A3062" t="str">
            <v>CÓRDOBA</v>
          </cell>
          <cell r="B3062">
            <v>23</v>
          </cell>
          <cell r="E3062" t="str">
            <v>CÓRDOBACHINU</v>
          </cell>
          <cell r="F3062">
            <v>23182</v>
          </cell>
          <cell r="H3062" t="str">
            <v>CÓRDOBACHINUFLECHAS SABANAS</v>
          </cell>
          <cell r="I3062">
            <v>23182015</v>
          </cell>
        </row>
        <row r="3063">
          <cell r="A3063" t="str">
            <v>CÓRDOBA</v>
          </cell>
          <cell r="B3063">
            <v>23</v>
          </cell>
          <cell r="E3063" t="str">
            <v>CÓRDOBACHINU</v>
          </cell>
          <cell r="F3063">
            <v>23182</v>
          </cell>
          <cell r="H3063" t="str">
            <v>CÓRDOBACHINUGARBADO</v>
          </cell>
          <cell r="I3063">
            <v>23182016</v>
          </cell>
        </row>
        <row r="3064">
          <cell r="A3064" t="str">
            <v>CÓRDOBA</v>
          </cell>
          <cell r="B3064">
            <v>23</v>
          </cell>
          <cell r="E3064" t="str">
            <v>CÓRDOBACHINU</v>
          </cell>
          <cell r="F3064">
            <v>23182</v>
          </cell>
          <cell r="H3064" t="str">
            <v>CÓRDOBACHINULA PANAMÁ</v>
          </cell>
          <cell r="I3064">
            <v>23182017</v>
          </cell>
        </row>
        <row r="3065">
          <cell r="A3065" t="str">
            <v>CÓRDOBA</v>
          </cell>
          <cell r="B3065">
            <v>23</v>
          </cell>
          <cell r="E3065" t="str">
            <v>CÓRDOBACHINU</v>
          </cell>
          <cell r="F3065">
            <v>23182</v>
          </cell>
          <cell r="H3065" t="str">
            <v>CÓRDOBACHINULA PILONA</v>
          </cell>
          <cell r="I3065">
            <v>23182018</v>
          </cell>
        </row>
        <row r="3066">
          <cell r="A3066" t="str">
            <v>CÓRDOBA</v>
          </cell>
          <cell r="B3066">
            <v>23</v>
          </cell>
          <cell r="E3066" t="str">
            <v>CÓRDOBACHINU</v>
          </cell>
          <cell r="F3066">
            <v>23182</v>
          </cell>
          <cell r="H3066" t="str">
            <v>CÓRDOBACHINURETIRO DE LOS PÉREZ</v>
          </cell>
          <cell r="I3066">
            <v>23182019</v>
          </cell>
        </row>
        <row r="3067">
          <cell r="A3067" t="str">
            <v>CÓRDOBA</v>
          </cell>
          <cell r="B3067">
            <v>23</v>
          </cell>
          <cell r="E3067" t="str">
            <v>CÓRDOBACHINU</v>
          </cell>
          <cell r="F3067">
            <v>23182</v>
          </cell>
          <cell r="H3067" t="str">
            <v>CÓRDOBACHINUANDALUCÍA</v>
          </cell>
          <cell r="I3067">
            <v>23182020</v>
          </cell>
        </row>
        <row r="3068">
          <cell r="A3068" t="str">
            <v>CÓRDOBA</v>
          </cell>
          <cell r="B3068">
            <v>23</v>
          </cell>
          <cell r="E3068" t="str">
            <v>CÓRDOBACHINU</v>
          </cell>
          <cell r="F3068">
            <v>23182</v>
          </cell>
          <cell r="H3068" t="str">
            <v xml:space="preserve">CÓRDOBACHINULOS ALGARROBOS </v>
          </cell>
          <cell r="I3068">
            <v>23182021</v>
          </cell>
        </row>
        <row r="3069">
          <cell r="A3069" t="str">
            <v>CÓRDOBA</v>
          </cell>
          <cell r="B3069">
            <v>23</v>
          </cell>
          <cell r="E3069" t="str">
            <v>CÓRDOBACHINU</v>
          </cell>
          <cell r="F3069">
            <v>23182</v>
          </cell>
          <cell r="H3069" t="str">
            <v xml:space="preserve">CÓRDOBACHINUEL TIGRE </v>
          </cell>
          <cell r="I3069">
            <v>23182022</v>
          </cell>
        </row>
        <row r="3070">
          <cell r="A3070" t="str">
            <v>CÓRDOBA</v>
          </cell>
          <cell r="B3070">
            <v>23</v>
          </cell>
          <cell r="E3070" t="str">
            <v>CÓRDOBACHINU</v>
          </cell>
          <cell r="F3070">
            <v>23182</v>
          </cell>
          <cell r="H3070" t="str">
            <v xml:space="preserve">CÓRDOBACHINUPALMITAL </v>
          </cell>
          <cell r="I3070">
            <v>23182023</v>
          </cell>
        </row>
        <row r="3071">
          <cell r="A3071" t="str">
            <v>CÓRDOBA</v>
          </cell>
          <cell r="B3071">
            <v>23</v>
          </cell>
          <cell r="E3071" t="str">
            <v>CÓRDOBACHINU</v>
          </cell>
          <cell r="F3071">
            <v>23182</v>
          </cell>
          <cell r="H3071" t="str">
            <v xml:space="preserve">CÓRDOBACHINUVILLA FÁTIMA </v>
          </cell>
          <cell r="I3071">
            <v>23182024</v>
          </cell>
        </row>
        <row r="3072">
          <cell r="A3072" t="str">
            <v>CÓRDOBA</v>
          </cell>
          <cell r="B3072">
            <v>23</v>
          </cell>
          <cell r="E3072" t="str">
            <v>CÓRDOBACHINU</v>
          </cell>
          <cell r="F3072">
            <v>23182</v>
          </cell>
          <cell r="H3072" t="str">
            <v>CÓRDOBACHINUCHORRILLO</v>
          </cell>
          <cell r="I3072">
            <v>23182026</v>
          </cell>
        </row>
        <row r="3073">
          <cell r="A3073" t="str">
            <v>CÓRDOBA</v>
          </cell>
          <cell r="B3073">
            <v>23</v>
          </cell>
          <cell r="E3073" t="str">
            <v>CÓRDOBACHINU</v>
          </cell>
          <cell r="F3073">
            <v>23182</v>
          </cell>
          <cell r="H3073" t="str">
            <v xml:space="preserve">CÓRDOBACHINUEL DESEO </v>
          </cell>
          <cell r="I3073">
            <v>23182027</v>
          </cell>
        </row>
        <row r="3074">
          <cell r="A3074" t="str">
            <v>CÓRDOBA</v>
          </cell>
          <cell r="B3074">
            <v>23</v>
          </cell>
          <cell r="E3074" t="str">
            <v>CÓRDOBACHINU</v>
          </cell>
          <cell r="F3074">
            <v>23182</v>
          </cell>
          <cell r="H3074" t="str">
            <v xml:space="preserve">CÓRDOBACHINUARRIMADERO </v>
          </cell>
          <cell r="I3074">
            <v>23182028</v>
          </cell>
        </row>
        <row r="3075">
          <cell r="A3075" t="str">
            <v>CÓRDOBA</v>
          </cell>
          <cell r="B3075">
            <v>23</v>
          </cell>
          <cell r="E3075" t="str">
            <v>CÓRDOBACHINU</v>
          </cell>
          <cell r="F3075">
            <v>23182</v>
          </cell>
          <cell r="H3075" t="str">
            <v>CÓRDOBACHINUBOCA DE MONTE</v>
          </cell>
          <cell r="I3075">
            <v>23182029</v>
          </cell>
        </row>
        <row r="3076">
          <cell r="A3076" t="str">
            <v>CÓRDOBA</v>
          </cell>
          <cell r="B3076">
            <v>23</v>
          </cell>
          <cell r="E3076" t="str">
            <v>CÓRDOBACHINU</v>
          </cell>
          <cell r="F3076">
            <v>23182</v>
          </cell>
          <cell r="H3076" t="str">
            <v>CÓRDOBACHINUCEJA GRANDE</v>
          </cell>
          <cell r="I3076">
            <v>23182030</v>
          </cell>
        </row>
        <row r="3077">
          <cell r="A3077" t="str">
            <v>CÓRDOBA</v>
          </cell>
          <cell r="B3077">
            <v>23</v>
          </cell>
          <cell r="E3077" t="str">
            <v>CÓRDOBACHINU</v>
          </cell>
          <cell r="F3077">
            <v>23182</v>
          </cell>
          <cell r="H3077" t="str">
            <v>CÓRDOBACHINUPARAÍSO</v>
          </cell>
          <cell r="I3077">
            <v>23182031</v>
          </cell>
        </row>
        <row r="3078">
          <cell r="A3078" t="str">
            <v>CÓRDOBA</v>
          </cell>
          <cell r="B3078">
            <v>23</v>
          </cell>
          <cell r="E3078" t="str">
            <v>CÓRDOBACHINU</v>
          </cell>
          <cell r="F3078">
            <v>23182</v>
          </cell>
          <cell r="H3078" t="str">
            <v>CÓRDOBACHINULAS LOMAS</v>
          </cell>
          <cell r="I3078">
            <v>23182032</v>
          </cell>
        </row>
        <row r="3079">
          <cell r="A3079" t="str">
            <v>CÓRDOBA</v>
          </cell>
          <cell r="B3079">
            <v>23</v>
          </cell>
          <cell r="E3079" t="str">
            <v>CÓRDOBACHINU</v>
          </cell>
          <cell r="F3079">
            <v>23182</v>
          </cell>
          <cell r="H3079" t="str">
            <v>CÓRDOBACHINULAS JARABAS</v>
          </cell>
          <cell r="I3079">
            <v>23182033</v>
          </cell>
        </row>
        <row r="3080">
          <cell r="A3080" t="str">
            <v>CÓRDOBA</v>
          </cell>
          <cell r="B3080">
            <v>23</v>
          </cell>
          <cell r="E3080" t="str">
            <v>CÓRDOBACHINU</v>
          </cell>
          <cell r="F3080">
            <v>23182</v>
          </cell>
          <cell r="H3080" t="str">
            <v xml:space="preserve">CÓRDOBACHINUNOVIEMBREA </v>
          </cell>
          <cell r="I3080">
            <v>23182034</v>
          </cell>
        </row>
        <row r="3081">
          <cell r="A3081" t="str">
            <v>CÓRDOBA</v>
          </cell>
          <cell r="B3081">
            <v>23</v>
          </cell>
          <cell r="E3081" t="str">
            <v>CÓRDOBACHINU</v>
          </cell>
          <cell r="F3081">
            <v>23182</v>
          </cell>
          <cell r="H3081" t="str">
            <v>CÓRDOBACHINUPAJONAL</v>
          </cell>
          <cell r="I3081">
            <v>23182035</v>
          </cell>
        </row>
        <row r="3082">
          <cell r="A3082" t="str">
            <v>CÓRDOBA</v>
          </cell>
          <cell r="B3082">
            <v>23</v>
          </cell>
          <cell r="E3082" t="str">
            <v>CÓRDOBACHINU</v>
          </cell>
          <cell r="F3082">
            <v>23182</v>
          </cell>
          <cell r="H3082" t="str">
            <v>CÓRDOBACHINUPISA BONITO</v>
          </cell>
          <cell r="I3082">
            <v>23182036</v>
          </cell>
        </row>
        <row r="3083">
          <cell r="A3083" t="str">
            <v>CÓRDOBA</v>
          </cell>
          <cell r="B3083">
            <v>23</v>
          </cell>
          <cell r="E3083" t="str">
            <v>CÓRDOBACHINU</v>
          </cell>
          <cell r="F3083">
            <v>23182</v>
          </cell>
          <cell r="H3083" t="str">
            <v xml:space="preserve">CÓRDOBACHINUSAN QUIRRE </v>
          </cell>
          <cell r="I3083">
            <v>23182037</v>
          </cell>
        </row>
        <row r="3084">
          <cell r="A3084" t="str">
            <v>CÓRDOBA</v>
          </cell>
          <cell r="B3084">
            <v>23</v>
          </cell>
          <cell r="E3084" t="str">
            <v>CÓRDOBACHINU</v>
          </cell>
          <cell r="F3084">
            <v>23182</v>
          </cell>
          <cell r="H3084" t="str">
            <v xml:space="preserve">CÓRDOBACHINUEL BRILLANTE </v>
          </cell>
          <cell r="I3084">
            <v>23182038</v>
          </cell>
        </row>
        <row r="3085">
          <cell r="A3085" t="str">
            <v>CÓRDOBA</v>
          </cell>
          <cell r="B3085">
            <v>23</v>
          </cell>
          <cell r="E3085" t="str">
            <v>CÓRDOBACHINU</v>
          </cell>
          <cell r="F3085">
            <v>23182</v>
          </cell>
          <cell r="H3085" t="str">
            <v>CÓRDOBACHINUEL OROZCO</v>
          </cell>
          <cell r="I3085">
            <v>23182039</v>
          </cell>
        </row>
        <row r="3086">
          <cell r="A3086" t="str">
            <v>CÓRDOBA</v>
          </cell>
          <cell r="B3086">
            <v>23</v>
          </cell>
          <cell r="E3086" t="str">
            <v>CÓRDOBACHINU</v>
          </cell>
          <cell r="F3086">
            <v>23182</v>
          </cell>
          <cell r="H3086" t="str">
            <v xml:space="preserve">CÓRDOBACHINUFLORAL </v>
          </cell>
          <cell r="I3086">
            <v>23182040</v>
          </cell>
        </row>
        <row r="3087">
          <cell r="A3087" t="str">
            <v>CÓRDOBA</v>
          </cell>
          <cell r="B3087">
            <v>23</v>
          </cell>
          <cell r="E3087" t="str">
            <v>CÓRDOBACHINU</v>
          </cell>
          <cell r="F3087">
            <v>23182</v>
          </cell>
          <cell r="H3087" t="str">
            <v>CÓRDOBACHINULOMAS DE PIEDRA</v>
          </cell>
          <cell r="I3087">
            <v>23182041</v>
          </cell>
        </row>
        <row r="3088">
          <cell r="A3088" t="str">
            <v>CÓRDOBA</v>
          </cell>
          <cell r="B3088">
            <v>23</v>
          </cell>
          <cell r="E3088" t="str">
            <v>CÓRDOBACHINU</v>
          </cell>
          <cell r="F3088">
            <v>23182</v>
          </cell>
          <cell r="H3088" t="str">
            <v xml:space="preserve">CÓRDOBACHINUTERMOELECTRICA </v>
          </cell>
          <cell r="I3088">
            <v>23182042</v>
          </cell>
        </row>
        <row r="3089">
          <cell r="A3089" t="str">
            <v>CÓRDOBA</v>
          </cell>
          <cell r="B3089">
            <v>23</v>
          </cell>
          <cell r="E3089" t="str">
            <v>CÓRDOBACHINU</v>
          </cell>
          <cell r="F3089">
            <v>23182</v>
          </cell>
          <cell r="H3089" t="str">
            <v xml:space="preserve">CÓRDOBACHINUBAJO DE PIEDRA </v>
          </cell>
          <cell r="I3089">
            <v>23182043</v>
          </cell>
        </row>
        <row r="3090">
          <cell r="A3090" t="str">
            <v>CÓRDOBA</v>
          </cell>
          <cell r="B3090">
            <v>23</v>
          </cell>
          <cell r="E3090" t="str">
            <v>CÓRDOBACHINU</v>
          </cell>
          <cell r="F3090">
            <v>23182</v>
          </cell>
          <cell r="H3090" t="str">
            <v xml:space="preserve">CÓRDOBACHINUBLEO </v>
          </cell>
          <cell r="I3090">
            <v>23182044</v>
          </cell>
        </row>
        <row r="3091">
          <cell r="A3091" t="str">
            <v>CÓRDOBA</v>
          </cell>
          <cell r="B3091">
            <v>23</v>
          </cell>
          <cell r="E3091" t="str">
            <v>CÓRDOBACHINU</v>
          </cell>
          <cell r="F3091">
            <v>23182</v>
          </cell>
          <cell r="H3091" t="str">
            <v>CÓRDOBACHINUCAÑAHUATE</v>
          </cell>
          <cell r="I3091">
            <v>23182045</v>
          </cell>
        </row>
        <row r="3092">
          <cell r="A3092" t="str">
            <v>CÓRDOBA</v>
          </cell>
          <cell r="B3092">
            <v>23</v>
          </cell>
          <cell r="E3092" t="str">
            <v>CÓRDOBACHINU</v>
          </cell>
          <cell r="F3092">
            <v>23182</v>
          </cell>
          <cell r="H3092" t="str">
            <v>CÓRDOBACHINUCANOA</v>
          </cell>
          <cell r="I3092">
            <v>23182046</v>
          </cell>
        </row>
        <row r="3093">
          <cell r="A3093" t="str">
            <v>CÓRDOBA</v>
          </cell>
          <cell r="B3093">
            <v>23</v>
          </cell>
          <cell r="E3093" t="str">
            <v>CÓRDOBACHINU</v>
          </cell>
          <cell r="F3093">
            <v>23182</v>
          </cell>
          <cell r="H3093" t="str">
            <v>CÓRDOBACHINUEL TRÉBOL</v>
          </cell>
          <cell r="I3093">
            <v>23182047</v>
          </cell>
        </row>
        <row r="3094">
          <cell r="A3094" t="str">
            <v>CÓRDOBA</v>
          </cell>
          <cell r="B3094">
            <v>23</v>
          </cell>
          <cell r="E3094" t="str">
            <v>CÓRDOBACHINU</v>
          </cell>
          <cell r="F3094">
            <v>23182</v>
          </cell>
          <cell r="H3094" t="str">
            <v xml:space="preserve">CÓRDOBACHINUJARABA </v>
          </cell>
          <cell r="I3094">
            <v>23182048</v>
          </cell>
        </row>
        <row r="3095">
          <cell r="A3095" t="str">
            <v>CÓRDOBA</v>
          </cell>
          <cell r="B3095">
            <v>23</v>
          </cell>
          <cell r="E3095" t="str">
            <v>CÓRDOBACHINU</v>
          </cell>
          <cell r="F3095">
            <v>23182</v>
          </cell>
          <cell r="H3095" t="str">
            <v xml:space="preserve">CÓRDOBACHINUJERICÓ </v>
          </cell>
          <cell r="I3095">
            <v>23182049</v>
          </cell>
        </row>
        <row r="3096">
          <cell r="A3096" t="str">
            <v>CÓRDOBA</v>
          </cell>
          <cell r="B3096">
            <v>23</v>
          </cell>
          <cell r="E3096" t="str">
            <v>CÓRDOBACHINU</v>
          </cell>
          <cell r="F3096">
            <v>23182</v>
          </cell>
          <cell r="H3096" t="str">
            <v xml:space="preserve">CÓRDOBACHINUPIÑUELAS </v>
          </cell>
          <cell r="I3096">
            <v>23182050</v>
          </cell>
        </row>
        <row r="3097">
          <cell r="A3097" t="str">
            <v>CÓRDOBA</v>
          </cell>
          <cell r="B3097">
            <v>23</v>
          </cell>
          <cell r="E3097" t="str">
            <v>CÓRDOBACHINU</v>
          </cell>
          <cell r="F3097">
            <v>23182</v>
          </cell>
          <cell r="H3097" t="str">
            <v>CÓRDOBACHINURAICERO</v>
          </cell>
          <cell r="I3097">
            <v>23182051</v>
          </cell>
        </row>
        <row r="3098">
          <cell r="A3098" t="str">
            <v>CÓRDOBA</v>
          </cell>
          <cell r="B3098">
            <v>23</v>
          </cell>
          <cell r="E3098" t="str">
            <v>CÓRDOBACHINU</v>
          </cell>
          <cell r="F3098">
            <v>23182</v>
          </cell>
          <cell r="H3098" t="str">
            <v xml:space="preserve">CÓRDOBACHINURAIZAL </v>
          </cell>
          <cell r="I3098">
            <v>23182052</v>
          </cell>
        </row>
        <row r="3099">
          <cell r="A3099" t="str">
            <v>CÓRDOBA</v>
          </cell>
          <cell r="B3099">
            <v>23</v>
          </cell>
          <cell r="E3099" t="str">
            <v xml:space="preserve">CÓRDOBACIENAGA DE ORO </v>
          </cell>
          <cell r="F3099">
            <v>23189</v>
          </cell>
          <cell r="H3099" t="str">
            <v xml:space="preserve">CÓRDOBACIENAGA DE ORO CIÉNAGA DE ORO </v>
          </cell>
          <cell r="I3099">
            <v>23189000</v>
          </cell>
        </row>
        <row r="3100">
          <cell r="A3100" t="str">
            <v>CÓRDOBA</v>
          </cell>
          <cell r="B3100">
            <v>23</v>
          </cell>
          <cell r="E3100" t="str">
            <v xml:space="preserve">CÓRDOBACIENAGA DE ORO </v>
          </cell>
          <cell r="F3100">
            <v>23189</v>
          </cell>
          <cell r="H3100" t="str">
            <v xml:space="preserve">CÓRDOBACIENAGA DE ORO BERÁSTEGUI </v>
          </cell>
          <cell r="I3100">
            <v>23189001</v>
          </cell>
        </row>
        <row r="3101">
          <cell r="A3101" t="str">
            <v>CÓRDOBA</v>
          </cell>
          <cell r="B3101">
            <v>23</v>
          </cell>
          <cell r="E3101" t="str">
            <v xml:space="preserve">CÓRDOBACIENAGA DE ORO </v>
          </cell>
          <cell r="F3101">
            <v>23189</v>
          </cell>
          <cell r="H3101" t="str">
            <v xml:space="preserve">CÓRDOBACIENAGA DE ORO EL SIGLO </v>
          </cell>
          <cell r="I3101">
            <v>23189002</v>
          </cell>
        </row>
        <row r="3102">
          <cell r="A3102" t="str">
            <v>CÓRDOBA</v>
          </cell>
          <cell r="B3102">
            <v>23</v>
          </cell>
          <cell r="E3102" t="str">
            <v xml:space="preserve">CÓRDOBACIENAGA DE ORO </v>
          </cell>
          <cell r="F3102">
            <v>23189</v>
          </cell>
          <cell r="H3102" t="str">
            <v xml:space="preserve">CÓRDOBACIENAGA DE ORO LAGUNETA </v>
          </cell>
          <cell r="I3102">
            <v>23189003</v>
          </cell>
        </row>
        <row r="3103">
          <cell r="A3103" t="str">
            <v>CÓRDOBA</v>
          </cell>
          <cell r="B3103">
            <v>23</v>
          </cell>
          <cell r="E3103" t="str">
            <v xml:space="preserve">CÓRDOBACIENAGA DE ORO </v>
          </cell>
          <cell r="F3103">
            <v>23189</v>
          </cell>
          <cell r="H3103" t="str">
            <v>CÓRDOBACIENAGA DE ORO LOS MIMBRES</v>
          </cell>
          <cell r="I3103">
            <v>23189004</v>
          </cell>
        </row>
        <row r="3104">
          <cell r="A3104" t="str">
            <v>CÓRDOBA</v>
          </cell>
          <cell r="B3104">
            <v>23</v>
          </cell>
          <cell r="E3104" t="str">
            <v xml:space="preserve">CÓRDOBACIENAGA DE ORO </v>
          </cell>
          <cell r="F3104">
            <v>23189</v>
          </cell>
          <cell r="H3104" t="str">
            <v xml:space="preserve">CÓRDOBACIENAGA DE ORO PUNTA DE YÁÑEZ </v>
          </cell>
          <cell r="I3104">
            <v>23189005</v>
          </cell>
        </row>
        <row r="3105">
          <cell r="A3105" t="str">
            <v>CÓRDOBA</v>
          </cell>
          <cell r="B3105">
            <v>23</v>
          </cell>
          <cell r="E3105" t="str">
            <v xml:space="preserve">CÓRDOBACIENAGA DE ORO </v>
          </cell>
          <cell r="F3105">
            <v>23189</v>
          </cell>
          <cell r="H3105" t="str">
            <v xml:space="preserve">CÓRDOBACIENAGA DE ORO SANTIAGO DEL SUR </v>
          </cell>
          <cell r="I3105">
            <v>23189006</v>
          </cell>
        </row>
        <row r="3106">
          <cell r="A3106" t="str">
            <v>CÓRDOBA</v>
          </cell>
          <cell r="B3106">
            <v>23</v>
          </cell>
          <cell r="E3106" t="str">
            <v xml:space="preserve">CÓRDOBACIENAGA DE ORO </v>
          </cell>
          <cell r="F3106">
            <v>23189</v>
          </cell>
          <cell r="H3106" t="str">
            <v>CÓRDOBACIENAGA DE ORO PUERTO DE LA CRUZ</v>
          </cell>
          <cell r="I3106">
            <v>23189007</v>
          </cell>
        </row>
        <row r="3107">
          <cell r="A3107" t="str">
            <v>CÓRDOBA</v>
          </cell>
          <cell r="B3107">
            <v>23</v>
          </cell>
          <cell r="E3107" t="str">
            <v xml:space="preserve">CÓRDOBACIENAGA DE ORO </v>
          </cell>
          <cell r="F3107">
            <v>23189</v>
          </cell>
          <cell r="H3107" t="str">
            <v xml:space="preserve">CÓRDOBACIENAGA DE ORO MALAGANA </v>
          </cell>
          <cell r="I3107">
            <v>23189008</v>
          </cell>
        </row>
        <row r="3108">
          <cell r="A3108" t="str">
            <v>CÓRDOBA</v>
          </cell>
          <cell r="B3108">
            <v>23</v>
          </cell>
          <cell r="E3108" t="str">
            <v xml:space="preserve">CÓRDOBACIENAGA DE ORO </v>
          </cell>
          <cell r="F3108">
            <v>23189</v>
          </cell>
          <cell r="H3108" t="str">
            <v>CÓRDOBACIENAGA DE ORO CHARCÓN</v>
          </cell>
          <cell r="I3108">
            <v>23189010</v>
          </cell>
        </row>
        <row r="3109">
          <cell r="A3109" t="str">
            <v>CÓRDOBA</v>
          </cell>
          <cell r="B3109">
            <v>23</v>
          </cell>
          <cell r="E3109" t="str">
            <v xml:space="preserve">CÓRDOBACIENAGA DE ORO </v>
          </cell>
          <cell r="F3109">
            <v>23189</v>
          </cell>
          <cell r="H3109" t="str">
            <v>CÓRDOBACIENAGA DE ORO EL BOBO</v>
          </cell>
          <cell r="I3109">
            <v>23189011</v>
          </cell>
        </row>
        <row r="3110">
          <cell r="A3110" t="str">
            <v>CÓRDOBA</v>
          </cell>
          <cell r="B3110">
            <v>23</v>
          </cell>
          <cell r="E3110" t="str">
            <v xml:space="preserve">CÓRDOBACIENAGA DE ORO </v>
          </cell>
          <cell r="F3110">
            <v>23189</v>
          </cell>
          <cell r="H3110" t="str">
            <v xml:space="preserve">CÓRDOBACIENAGA DE ORO SALGUERO </v>
          </cell>
          <cell r="I3110">
            <v>23189014</v>
          </cell>
        </row>
        <row r="3111">
          <cell r="A3111" t="str">
            <v>CÓRDOBA</v>
          </cell>
          <cell r="B3111">
            <v>23</v>
          </cell>
          <cell r="E3111" t="str">
            <v xml:space="preserve">CÓRDOBACIENAGA DE ORO </v>
          </cell>
          <cell r="F3111">
            <v>23189</v>
          </cell>
          <cell r="H3111" t="str">
            <v>CÓRDOBACIENAGA DE ORO LOS VENADOS</v>
          </cell>
          <cell r="I3111">
            <v>23189015</v>
          </cell>
        </row>
        <row r="3112">
          <cell r="A3112" t="str">
            <v>CÓRDOBA</v>
          </cell>
          <cell r="B3112">
            <v>23</v>
          </cell>
          <cell r="E3112" t="str">
            <v xml:space="preserve">CÓRDOBACIENAGA DE ORO </v>
          </cell>
          <cell r="F3112">
            <v>23189</v>
          </cell>
          <cell r="H3112" t="str">
            <v>CÓRDOBACIENAGA DE ORO EL SALADO</v>
          </cell>
          <cell r="I3112">
            <v>23189016</v>
          </cell>
        </row>
        <row r="3113">
          <cell r="A3113" t="str">
            <v>CÓRDOBA</v>
          </cell>
          <cell r="B3113">
            <v>23</v>
          </cell>
          <cell r="E3113" t="str">
            <v xml:space="preserve">CÓRDOBACIENAGA DE ORO </v>
          </cell>
          <cell r="F3113">
            <v>23189</v>
          </cell>
          <cell r="H3113" t="str">
            <v>CÓRDOBACIENAGA DE ORO LAS PIEDRAS</v>
          </cell>
          <cell r="I3113">
            <v>23189018</v>
          </cell>
        </row>
        <row r="3114">
          <cell r="A3114" t="str">
            <v>CÓRDOBA</v>
          </cell>
          <cell r="B3114">
            <v>23</v>
          </cell>
          <cell r="E3114" t="str">
            <v xml:space="preserve">CÓRDOBACIENAGA DE ORO </v>
          </cell>
          <cell r="F3114">
            <v>23189</v>
          </cell>
          <cell r="H3114" t="str">
            <v xml:space="preserve">CÓRDOBACIENAGA DE ORO PIJIGUAYAL </v>
          </cell>
          <cell r="I3114">
            <v>23189019</v>
          </cell>
        </row>
        <row r="3115">
          <cell r="A3115" t="str">
            <v>CÓRDOBA</v>
          </cell>
          <cell r="B3115">
            <v>23</v>
          </cell>
          <cell r="E3115" t="str">
            <v xml:space="preserve">CÓRDOBACIENAGA DE ORO </v>
          </cell>
          <cell r="F3115">
            <v>23189</v>
          </cell>
          <cell r="H3115" t="str">
            <v xml:space="preserve">CÓRDOBACIENAGA DE ORO LA BARRA </v>
          </cell>
          <cell r="I3115">
            <v>23189020</v>
          </cell>
        </row>
        <row r="3116">
          <cell r="A3116" t="str">
            <v>CÓRDOBA</v>
          </cell>
          <cell r="B3116">
            <v>23</v>
          </cell>
          <cell r="E3116" t="str">
            <v xml:space="preserve">CÓRDOBACIENAGA DE ORO </v>
          </cell>
          <cell r="F3116">
            <v>23189</v>
          </cell>
          <cell r="H3116" t="str">
            <v xml:space="preserve">CÓRDOBACIENAGA DE ORO SANTIAGO POBRE </v>
          </cell>
          <cell r="I3116">
            <v>23189021</v>
          </cell>
        </row>
        <row r="3117">
          <cell r="A3117" t="str">
            <v>CÓRDOBA</v>
          </cell>
          <cell r="B3117">
            <v>23</v>
          </cell>
          <cell r="E3117" t="str">
            <v xml:space="preserve">CÓRDOBACIENAGA DE ORO </v>
          </cell>
          <cell r="F3117">
            <v>23189</v>
          </cell>
          <cell r="H3117" t="str">
            <v>CÓRDOBACIENAGA DE ORO SAN ANTONIO DEL TÁCHIRA</v>
          </cell>
          <cell r="I3117">
            <v>23189023</v>
          </cell>
        </row>
        <row r="3118">
          <cell r="A3118" t="str">
            <v>CÓRDOBA</v>
          </cell>
          <cell r="B3118">
            <v>23</v>
          </cell>
          <cell r="E3118" t="str">
            <v xml:space="preserve">CÓRDOBACIENAGA DE ORO </v>
          </cell>
          <cell r="F3118">
            <v>23189</v>
          </cell>
          <cell r="H3118" t="str">
            <v xml:space="preserve">CÓRDOBACIENAGA DE ORO ROSA VIEJA </v>
          </cell>
          <cell r="I3118">
            <v>23189024</v>
          </cell>
        </row>
        <row r="3119">
          <cell r="A3119" t="str">
            <v>CÓRDOBA</v>
          </cell>
          <cell r="B3119">
            <v>23</v>
          </cell>
          <cell r="E3119" t="str">
            <v xml:space="preserve">CÓRDOBACIENAGA DE ORO </v>
          </cell>
          <cell r="F3119">
            <v>23189</v>
          </cell>
          <cell r="H3119" t="str">
            <v xml:space="preserve">CÓRDOBACIENAGA DE ORO LAS PALMITAS </v>
          </cell>
          <cell r="I3119">
            <v>23189025</v>
          </cell>
        </row>
        <row r="3120">
          <cell r="A3120" t="str">
            <v>CÓRDOBA</v>
          </cell>
          <cell r="B3120">
            <v>23</v>
          </cell>
          <cell r="E3120" t="str">
            <v xml:space="preserve">CÓRDOBACIENAGA DE ORO </v>
          </cell>
          <cell r="F3120">
            <v>23189</v>
          </cell>
          <cell r="H3120" t="str">
            <v xml:space="preserve">CÓRDOBACIENAGA DE ORO LAS PALMAS </v>
          </cell>
          <cell r="I3120">
            <v>23189026</v>
          </cell>
        </row>
        <row r="3121">
          <cell r="A3121" t="str">
            <v>CÓRDOBA</v>
          </cell>
          <cell r="B3121">
            <v>23</v>
          </cell>
          <cell r="E3121" t="str">
            <v xml:space="preserve">CÓRDOBACIENAGA DE ORO </v>
          </cell>
          <cell r="F3121">
            <v>23189</v>
          </cell>
          <cell r="H3121" t="str">
            <v xml:space="preserve">CÓRDOBACIENAGA DE ORO EL HIGAL </v>
          </cell>
          <cell r="I3121">
            <v>23189027</v>
          </cell>
        </row>
        <row r="3122">
          <cell r="A3122" t="str">
            <v>CÓRDOBA</v>
          </cell>
          <cell r="B3122">
            <v>23</v>
          </cell>
          <cell r="E3122" t="str">
            <v xml:space="preserve">CÓRDOBACIENAGA DE ORO </v>
          </cell>
          <cell r="F3122">
            <v>23189</v>
          </cell>
          <cell r="H3122" t="str">
            <v xml:space="preserve">CÓRDOBACIENAGA DE ORO LAS BALSAS </v>
          </cell>
          <cell r="I3122">
            <v>23189028</v>
          </cell>
        </row>
        <row r="3123">
          <cell r="A3123" t="str">
            <v>CÓRDOBA</v>
          </cell>
          <cell r="B3123">
            <v>23</v>
          </cell>
          <cell r="E3123" t="str">
            <v xml:space="preserve">CÓRDOBACIENAGA DE ORO </v>
          </cell>
          <cell r="F3123">
            <v>23189</v>
          </cell>
          <cell r="H3123" t="str">
            <v xml:space="preserve">CÓRDOBACIENAGA DE ORO EGIPTO </v>
          </cell>
          <cell r="I3123">
            <v>23189029</v>
          </cell>
        </row>
        <row r="3124">
          <cell r="A3124" t="str">
            <v>CÓRDOBA</v>
          </cell>
          <cell r="B3124">
            <v>23</v>
          </cell>
          <cell r="E3124" t="str">
            <v xml:space="preserve">CÓRDOBACIENAGA DE ORO </v>
          </cell>
          <cell r="F3124">
            <v>23189</v>
          </cell>
          <cell r="H3124" t="str">
            <v xml:space="preserve">CÓRDOBACIENAGA DE ORO BARRO PRIETO </v>
          </cell>
          <cell r="I3124">
            <v>23189030</v>
          </cell>
        </row>
        <row r="3125">
          <cell r="A3125" t="str">
            <v>CÓRDOBA</v>
          </cell>
          <cell r="B3125">
            <v>23</v>
          </cell>
          <cell r="E3125" t="str">
            <v xml:space="preserve">CÓRDOBACIENAGA DE ORO </v>
          </cell>
          <cell r="F3125">
            <v>23189</v>
          </cell>
          <cell r="H3125" t="str">
            <v>CÓRDOBACIENAGA DE ORO EL GUÁIMARO</v>
          </cell>
          <cell r="I3125">
            <v>23189031</v>
          </cell>
        </row>
        <row r="3126">
          <cell r="A3126" t="str">
            <v>CÓRDOBA</v>
          </cell>
          <cell r="B3126">
            <v>23</v>
          </cell>
          <cell r="E3126" t="str">
            <v xml:space="preserve">CÓRDOBACIENAGA DE ORO </v>
          </cell>
          <cell r="F3126">
            <v>23189</v>
          </cell>
          <cell r="H3126" t="str">
            <v>CÓRDOBACIENAGA DE ORO EL TEMPLO</v>
          </cell>
          <cell r="I3126">
            <v>23189032</v>
          </cell>
        </row>
        <row r="3127">
          <cell r="A3127" t="str">
            <v>CÓRDOBA</v>
          </cell>
          <cell r="B3127">
            <v>23</v>
          </cell>
          <cell r="E3127" t="str">
            <v xml:space="preserve">CÓRDOBACIENAGA DE ORO </v>
          </cell>
          <cell r="F3127">
            <v>23189</v>
          </cell>
          <cell r="H3127" t="str">
            <v xml:space="preserve">CÓRDOBACIENAGA DE ORO LA ARENA </v>
          </cell>
          <cell r="I3127">
            <v>23189033</v>
          </cell>
        </row>
        <row r="3128">
          <cell r="A3128" t="str">
            <v>CÓRDOBA</v>
          </cell>
          <cell r="B3128">
            <v>23</v>
          </cell>
          <cell r="E3128" t="str">
            <v xml:space="preserve">CÓRDOBACIENAGA DE ORO </v>
          </cell>
          <cell r="F3128">
            <v>23189</v>
          </cell>
          <cell r="H3128" t="str">
            <v xml:space="preserve">CÓRDOBACIENAGA DE ORO LA DRAGA </v>
          </cell>
          <cell r="I3128">
            <v>23189034</v>
          </cell>
        </row>
        <row r="3129">
          <cell r="A3129" t="str">
            <v>CÓRDOBA</v>
          </cell>
          <cell r="B3129">
            <v>23</v>
          </cell>
          <cell r="E3129" t="str">
            <v xml:space="preserve">CÓRDOBACIENAGA DE ORO </v>
          </cell>
          <cell r="F3129">
            <v>23189</v>
          </cell>
          <cell r="H3129" t="str">
            <v>CÓRDOBACIENAGA DE ORO LA GLORIA</v>
          </cell>
          <cell r="I3129">
            <v>23189035</v>
          </cell>
        </row>
        <row r="3130">
          <cell r="A3130" t="str">
            <v>CÓRDOBA</v>
          </cell>
          <cell r="B3130">
            <v>23</v>
          </cell>
          <cell r="E3130" t="str">
            <v xml:space="preserve">CÓRDOBACIENAGA DE ORO </v>
          </cell>
          <cell r="F3130">
            <v>23189</v>
          </cell>
          <cell r="H3130" t="str">
            <v>CÓRDOBACIENAGA DE ORO LA SACA</v>
          </cell>
          <cell r="I3130">
            <v>23189036</v>
          </cell>
        </row>
        <row r="3131">
          <cell r="A3131" t="str">
            <v>CÓRDOBA</v>
          </cell>
          <cell r="B3131">
            <v>23</v>
          </cell>
          <cell r="E3131" t="str">
            <v xml:space="preserve">CÓRDOBACIENAGA DE ORO </v>
          </cell>
          <cell r="F3131">
            <v>23189</v>
          </cell>
          <cell r="H3131" t="str">
            <v>CÓRDOBACIENAGA DE ORO LAS PALOMAS</v>
          </cell>
          <cell r="I3131">
            <v>23189037</v>
          </cell>
        </row>
        <row r="3132">
          <cell r="A3132" t="str">
            <v>CÓRDOBA</v>
          </cell>
          <cell r="B3132">
            <v>23</v>
          </cell>
          <cell r="E3132" t="str">
            <v xml:space="preserve">CÓRDOBACIENAGA DE ORO </v>
          </cell>
          <cell r="F3132">
            <v>23189</v>
          </cell>
          <cell r="H3132" t="str">
            <v>CÓRDOBACIENAGA DE ORO MAYORÍA</v>
          </cell>
          <cell r="I3132">
            <v>23189038</v>
          </cell>
        </row>
        <row r="3133">
          <cell r="A3133" t="str">
            <v>CÓRDOBA</v>
          </cell>
          <cell r="B3133">
            <v>23</v>
          </cell>
          <cell r="E3133" t="str">
            <v xml:space="preserve">CÓRDOBACIENAGA DE ORO </v>
          </cell>
          <cell r="F3133">
            <v>23189</v>
          </cell>
          <cell r="H3133" t="str">
            <v xml:space="preserve">CÓRDOBACIENAGA DE ORO NOCHE AZUL </v>
          </cell>
          <cell r="I3133">
            <v>23189039</v>
          </cell>
        </row>
        <row r="3134">
          <cell r="A3134" t="str">
            <v>CÓRDOBA</v>
          </cell>
          <cell r="B3134">
            <v>23</v>
          </cell>
          <cell r="E3134" t="str">
            <v xml:space="preserve">CÓRDOBACIENAGA DE ORO </v>
          </cell>
          <cell r="F3134">
            <v>23189</v>
          </cell>
          <cell r="H3134" t="str">
            <v xml:space="preserve">CÓRDOBACIENAGA DE ORO PLAYA BLANCA </v>
          </cell>
          <cell r="I3134">
            <v>23189040</v>
          </cell>
        </row>
        <row r="3135">
          <cell r="A3135" t="str">
            <v>CÓRDOBA</v>
          </cell>
          <cell r="B3135">
            <v>23</v>
          </cell>
          <cell r="E3135" t="str">
            <v xml:space="preserve">CÓRDOBACIENAGA DE ORO </v>
          </cell>
          <cell r="F3135">
            <v>23189</v>
          </cell>
          <cell r="H3135" t="str">
            <v xml:space="preserve">CÓRDOBACIENAGA DE ORO POZA REDONDA </v>
          </cell>
          <cell r="I3135">
            <v>23189041</v>
          </cell>
        </row>
        <row r="3136">
          <cell r="A3136" t="str">
            <v>CÓRDOBA</v>
          </cell>
          <cell r="B3136">
            <v>23</v>
          </cell>
          <cell r="E3136" t="str">
            <v xml:space="preserve">CÓRDOBACIENAGA DE ORO </v>
          </cell>
          <cell r="F3136">
            <v>23189</v>
          </cell>
          <cell r="H3136" t="str">
            <v>CÓRDOBACIENAGA DE ORO SANTIAGO ARRIBA</v>
          </cell>
          <cell r="I3136">
            <v>23189042</v>
          </cell>
        </row>
        <row r="3137">
          <cell r="A3137" t="str">
            <v>CÓRDOBA</v>
          </cell>
          <cell r="B3137">
            <v>23</v>
          </cell>
          <cell r="E3137" t="str">
            <v xml:space="preserve">CÓRDOBACIENAGA DE ORO </v>
          </cell>
          <cell r="F3137">
            <v>23189</v>
          </cell>
          <cell r="H3137" t="str">
            <v xml:space="preserve">CÓRDOBACIENAGA DE ORO VENADO CENTRAL </v>
          </cell>
          <cell r="I3137">
            <v>23189043</v>
          </cell>
        </row>
        <row r="3138">
          <cell r="A3138" t="str">
            <v>CÓRDOBA</v>
          </cell>
          <cell r="B3138">
            <v>23</v>
          </cell>
          <cell r="E3138" t="str">
            <v>CÓRDOBACOTORRA</v>
          </cell>
          <cell r="F3138">
            <v>23300</v>
          </cell>
          <cell r="H3138" t="str">
            <v>CÓRDOBACOTORRACOTORRA</v>
          </cell>
          <cell r="I3138">
            <v>23300000</v>
          </cell>
        </row>
        <row r="3139">
          <cell r="A3139" t="str">
            <v>CÓRDOBA</v>
          </cell>
          <cell r="B3139">
            <v>23</v>
          </cell>
          <cell r="E3139" t="str">
            <v>CÓRDOBACOTORRA</v>
          </cell>
          <cell r="F3139">
            <v>23300</v>
          </cell>
          <cell r="H3139" t="str">
            <v xml:space="preserve">CÓRDOBACOTORRAEL BONGO </v>
          </cell>
          <cell r="I3139">
            <v>23300001</v>
          </cell>
        </row>
        <row r="3140">
          <cell r="A3140" t="str">
            <v>CÓRDOBA</v>
          </cell>
          <cell r="B3140">
            <v>23</v>
          </cell>
          <cell r="E3140" t="str">
            <v>CÓRDOBACOTORRA</v>
          </cell>
          <cell r="F3140">
            <v>23300</v>
          </cell>
          <cell r="H3140" t="str">
            <v>CÓRDOBACOTORRAVILLA NUEVA</v>
          </cell>
          <cell r="I3140">
            <v>23300007</v>
          </cell>
        </row>
        <row r="3141">
          <cell r="A3141" t="str">
            <v>CÓRDOBA</v>
          </cell>
          <cell r="B3141">
            <v>23</v>
          </cell>
          <cell r="E3141" t="str">
            <v>CÓRDOBACOTORRA</v>
          </cell>
          <cell r="F3141">
            <v>23300</v>
          </cell>
          <cell r="H3141" t="str">
            <v xml:space="preserve">CÓRDOBACOTORRAGUAYABAL </v>
          </cell>
          <cell r="I3141">
            <v>23300009</v>
          </cell>
        </row>
        <row r="3142">
          <cell r="A3142" t="str">
            <v>CÓRDOBA</v>
          </cell>
          <cell r="B3142">
            <v>23</v>
          </cell>
          <cell r="E3142" t="str">
            <v>CÓRDOBACOTORRA</v>
          </cell>
          <cell r="F3142">
            <v>23300</v>
          </cell>
          <cell r="H3142" t="str">
            <v xml:space="preserve">CÓRDOBACOTORRAEL BINDE </v>
          </cell>
          <cell r="I3142">
            <v>23300010</v>
          </cell>
        </row>
        <row r="3143">
          <cell r="A3143" t="str">
            <v>CÓRDOBA</v>
          </cell>
          <cell r="B3143">
            <v>23</v>
          </cell>
          <cell r="E3143" t="str">
            <v>CÓRDOBACOTORRA</v>
          </cell>
          <cell r="F3143">
            <v>23300</v>
          </cell>
          <cell r="H3143" t="str">
            <v>CÓRDOBACOTORRASABANAL</v>
          </cell>
          <cell r="I3143">
            <v>23300017</v>
          </cell>
        </row>
        <row r="3144">
          <cell r="A3144" t="str">
            <v>CÓRDOBA</v>
          </cell>
          <cell r="B3144">
            <v>23</v>
          </cell>
          <cell r="E3144" t="str">
            <v>CÓRDOBACOTORRA</v>
          </cell>
          <cell r="F3144">
            <v>23300</v>
          </cell>
          <cell r="H3144" t="str">
            <v xml:space="preserve">CÓRDOBACOTORRASAN JOSÉ </v>
          </cell>
          <cell r="I3144">
            <v>23300021</v>
          </cell>
        </row>
        <row r="3145">
          <cell r="A3145" t="str">
            <v>CÓRDOBA</v>
          </cell>
          <cell r="B3145">
            <v>23</v>
          </cell>
          <cell r="E3145" t="str">
            <v>CÓRDOBACOTORRA</v>
          </cell>
          <cell r="F3145">
            <v>23300</v>
          </cell>
          <cell r="H3145" t="str">
            <v xml:space="preserve">CÓRDOBACOTORRACHAMARRA </v>
          </cell>
          <cell r="I3145">
            <v>23300022</v>
          </cell>
        </row>
        <row r="3146">
          <cell r="A3146" t="str">
            <v>CÓRDOBA</v>
          </cell>
          <cell r="B3146">
            <v>23</v>
          </cell>
          <cell r="E3146" t="str">
            <v>CÓRDOBACOTORRA</v>
          </cell>
          <cell r="F3146">
            <v>23300</v>
          </cell>
          <cell r="H3146" t="str">
            <v>CÓRDOBACOTORRAEL VIVERO</v>
          </cell>
          <cell r="I3146">
            <v>23300023</v>
          </cell>
        </row>
        <row r="3147">
          <cell r="A3147" t="str">
            <v>CÓRDOBA</v>
          </cell>
          <cell r="B3147">
            <v>23</v>
          </cell>
          <cell r="E3147" t="str">
            <v>CÓRDOBACOTORRA</v>
          </cell>
          <cell r="F3147">
            <v>23300</v>
          </cell>
          <cell r="H3147" t="str">
            <v xml:space="preserve">CÓRDOBACOTORRAMONTÓN </v>
          </cell>
          <cell r="I3147">
            <v>23300024</v>
          </cell>
        </row>
        <row r="3148">
          <cell r="A3148" t="str">
            <v>CÓRDOBA</v>
          </cell>
          <cell r="B3148">
            <v>23</v>
          </cell>
          <cell r="E3148" t="str">
            <v>CÓRDOBACOTORRA</v>
          </cell>
          <cell r="F3148">
            <v>23300</v>
          </cell>
          <cell r="H3148" t="str">
            <v xml:space="preserve">CÓRDOBACOTORRAPLAYAS DEL CAMPANO </v>
          </cell>
          <cell r="I3148">
            <v>23300025</v>
          </cell>
        </row>
        <row r="3149">
          <cell r="A3149" t="str">
            <v>CÓRDOBA</v>
          </cell>
          <cell r="B3149">
            <v>23</v>
          </cell>
          <cell r="E3149" t="str">
            <v>CÓRDOBACOTORRA</v>
          </cell>
          <cell r="F3149">
            <v>23300</v>
          </cell>
          <cell r="H3149" t="str">
            <v xml:space="preserve">CÓRDOBACOTORRAPUEBLO NUEVO </v>
          </cell>
          <cell r="I3149">
            <v>23300026</v>
          </cell>
        </row>
        <row r="3150">
          <cell r="A3150" t="str">
            <v>CÓRDOBA</v>
          </cell>
          <cell r="B3150">
            <v>23</v>
          </cell>
          <cell r="E3150" t="str">
            <v>CÓRDOBACOTORRA</v>
          </cell>
          <cell r="F3150">
            <v>23300</v>
          </cell>
          <cell r="H3150" t="str">
            <v>CÓRDOBACOTORRASAN PABLO</v>
          </cell>
          <cell r="I3150">
            <v>23300027</v>
          </cell>
        </row>
        <row r="3151">
          <cell r="A3151" t="str">
            <v>CÓRDOBA</v>
          </cell>
          <cell r="B3151">
            <v>23</v>
          </cell>
          <cell r="E3151" t="str">
            <v>CÓRDOBALA APARTADA</v>
          </cell>
          <cell r="F3151">
            <v>23350</v>
          </cell>
          <cell r="H3151" t="str">
            <v>CÓRDOBALA APARTADALA APARTADA Y LA FRONTERA</v>
          </cell>
          <cell r="I3151">
            <v>23350000</v>
          </cell>
        </row>
        <row r="3152">
          <cell r="A3152" t="str">
            <v>CÓRDOBA</v>
          </cell>
          <cell r="B3152">
            <v>23</v>
          </cell>
          <cell r="E3152" t="str">
            <v>CÓRDOBALA APARTADA</v>
          </cell>
          <cell r="F3152">
            <v>23350</v>
          </cell>
          <cell r="H3152" t="str">
            <v xml:space="preserve">CÓRDOBALA APARTADAMARGEN IZQUIERDA DE PUERTO CÓRDOBA </v>
          </cell>
          <cell r="I3152">
            <v>23350001</v>
          </cell>
        </row>
        <row r="3153">
          <cell r="A3153" t="str">
            <v>CÓRDOBA</v>
          </cell>
          <cell r="B3153">
            <v>23</v>
          </cell>
          <cell r="E3153" t="str">
            <v>CÓRDOBALA APARTADA</v>
          </cell>
          <cell r="F3153">
            <v>23350</v>
          </cell>
          <cell r="H3153" t="str">
            <v xml:space="preserve">CÓRDOBALA APARTADAMARGEN IZQUIERDA DE CAMPO ALEGRE </v>
          </cell>
          <cell r="I3153">
            <v>23350002</v>
          </cell>
        </row>
        <row r="3154">
          <cell r="A3154" t="str">
            <v>CÓRDOBA</v>
          </cell>
          <cell r="B3154">
            <v>23</v>
          </cell>
          <cell r="E3154" t="str">
            <v>CÓRDOBALA APARTADA</v>
          </cell>
          <cell r="F3154">
            <v>23350</v>
          </cell>
          <cell r="H3154" t="str">
            <v xml:space="preserve">CÓRDOBALA APARTADALA BALSA </v>
          </cell>
          <cell r="I3154">
            <v>23350003</v>
          </cell>
        </row>
        <row r="3155">
          <cell r="A3155" t="str">
            <v>CÓRDOBA</v>
          </cell>
          <cell r="B3155">
            <v>23</v>
          </cell>
          <cell r="E3155" t="str">
            <v>CÓRDOBALA APARTADA</v>
          </cell>
          <cell r="F3155">
            <v>23350</v>
          </cell>
          <cell r="H3155" t="str">
            <v xml:space="preserve">CÓRDOBALA APARTADANUEVO PUEBLO </v>
          </cell>
          <cell r="I3155">
            <v>23350004</v>
          </cell>
        </row>
        <row r="3156">
          <cell r="A3156" t="str">
            <v>CÓRDOBA</v>
          </cell>
          <cell r="B3156">
            <v>23</v>
          </cell>
          <cell r="E3156" t="str">
            <v>CÓRDOBALA APARTADA</v>
          </cell>
          <cell r="F3156">
            <v>23350</v>
          </cell>
          <cell r="H3156" t="str">
            <v xml:space="preserve">CÓRDOBALA APARTADAMARGEN DERECHA DE PUERTO CÓRDOBA </v>
          </cell>
          <cell r="I3156">
            <v>23350005</v>
          </cell>
        </row>
        <row r="3157">
          <cell r="A3157" t="str">
            <v>CÓRDOBA</v>
          </cell>
          <cell r="B3157">
            <v>23</v>
          </cell>
          <cell r="E3157" t="str">
            <v>CÓRDOBALA APARTADA</v>
          </cell>
          <cell r="F3157">
            <v>23350</v>
          </cell>
          <cell r="H3157" t="str">
            <v xml:space="preserve">CÓRDOBALA APARTADAMARGEN DERECHA DE CAMPO ALEGRE </v>
          </cell>
          <cell r="I3157">
            <v>23350006</v>
          </cell>
        </row>
        <row r="3158">
          <cell r="A3158" t="str">
            <v>CÓRDOBA</v>
          </cell>
          <cell r="B3158">
            <v>23</v>
          </cell>
          <cell r="E3158" t="str">
            <v>CÓRDOBALA APARTADA</v>
          </cell>
          <cell r="F3158">
            <v>23350</v>
          </cell>
          <cell r="H3158" t="str">
            <v>CÓRDOBALA APARTADASITIO NUEVO</v>
          </cell>
          <cell r="I3158">
            <v>23350007</v>
          </cell>
        </row>
        <row r="3159">
          <cell r="A3159" t="str">
            <v>CÓRDOBA</v>
          </cell>
          <cell r="B3159">
            <v>23</v>
          </cell>
          <cell r="E3159" t="str">
            <v>CÓRDOBALA APARTADA</v>
          </cell>
          <cell r="F3159">
            <v>23350</v>
          </cell>
          <cell r="H3159" t="str">
            <v xml:space="preserve">CÓRDOBALA APARTADALAS MARGARITAS </v>
          </cell>
          <cell r="I3159">
            <v>23350009</v>
          </cell>
        </row>
        <row r="3160">
          <cell r="A3160" t="str">
            <v>CÓRDOBA</v>
          </cell>
          <cell r="B3160">
            <v>23</v>
          </cell>
          <cell r="E3160" t="str">
            <v>CÓRDOBALA APARTADA</v>
          </cell>
          <cell r="F3160">
            <v>23350</v>
          </cell>
          <cell r="H3160" t="str">
            <v>CÓRDOBALA APARTADALA VIRGEN</v>
          </cell>
          <cell r="I3160">
            <v>23350010</v>
          </cell>
        </row>
        <row r="3161">
          <cell r="A3161" t="str">
            <v>CÓRDOBA</v>
          </cell>
          <cell r="B3161">
            <v>23</v>
          </cell>
          <cell r="E3161" t="str">
            <v>CÓRDOBALA APARTADA</v>
          </cell>
          <cell r="F3161">
            <v>23350</v>
          </cell>
          <cell r="H3161" t="str">
            <v xml:space="preserve">CÓRDOBALA APARTADALA ESCOBILLA </v>
          </cell>
          <cell r="I3161">
            <v>23350011</v>
          </cell>
        </row>
        <row r="3162">
          <cell r="A3162" t="str">
            <v>CÓRDOBA</v>
          </cell>
          <cell r="B3162">
            <v>23</v>
          </cell>
          <cell r="E3162" t="str">
            <v>CÓRDOBALA APARTADA</v>
          </cell>
          <cell r="F3162">
            <v>23350</v>
          </cell>
          <cell r="H3162" t="str">
            <v xml:space="preserve">CÓRDOBALA APARTADALA MAGDALENA </v>
          </cell>
          <cell r="I3162">
            <v>23350012</v>
          </cell>
        </row>
        <row r="3163">
          <cell r="A3163" t="str">
            <v>CÓRDOBA</v>
          </cell>
          <cell r="B3163">
            <v>23</v>
          </cell>
          <cell r="E3163" t="str">
            <v>CÓRDOBALA APARTADA</v>
          </cell>
          <cell r="F3163">
            <v>23350</v>
          </cell>
          <cell r="H3163" t="str">
            <v xml:space="preserve">CÓRDOBALA APARTADASAN JERÓNIMO </v>
          </cell>
          <cell r="I3163">
            <v>23350013</v>
          </cell>
        </row>
        <row r="3164">
          <cell r="A3164" t="str">
            <v>CÓRDOBA</v>
          </cell>
          <cell r="B3164">
            <v>23</v>
          </cell>
          <cell r="E3164" t="str">
            <v>CÓRDOBALA APARTADA</v>
          </cell>
          <cell r="F3164">
            <v>23350</v>
          </cell>
          <cell r="H3164" t="str">
            <v xml:space="preserve">CÓRDOBALA APARTADAMANZANARES </v>
          </cell>
          <cell r="I3164">
            <v>23350014</v>
          </cell>
        </row>
        <row r="3165">
          <cell r="A3165" t="str">
            <v>CÓRDOBA</v>
          </cell>
          <cell r="B3165">
            <v>23</v>
          </cell>
          <cell r="E3165" t="str">
            <v>CÓRDOBALA APARTADA</v>
          </cell>
          <cell r="F3165">
            <v>23350</v>
          </cell>
          <cell r="H3165" t="str">
            <v xml:space="preserve">CÓRDOBALA APARTADACAMPO ALEGRE </v>
          </cell>
          <cell r="I3165">
            <v>23350015</v>
          </cell>
        </row>
        <row r="3166">
          <cell r="A3166" t="str">
            <v>CÓRDOBA</v>
          </cell>
          <cell r="B3166">
            <v>23</v>
          </cell>
          <cell r="E3166" t="str">
            <v>CÓRDOBALA APARTADA</v>
          </cell>
          <cell r="F3166">
            <v>23350</v>
          </cell>
          <cell r="H3166" t="str">
            <v xml:space="preserve">CÓRDOBALA APARTADALOS NOVIEMBREILLOS </v>
          </cell>
          <cell r="I3166">
            <v>23350016</v>
          </cell>
        </row>
        <row r="3167">
          <cell r="A3167" t="str">
            <v>CÓRDOBA</v>
          </cell>
          <cell r="B3167">
            <v>23</v>
          </cell>
          <cell r="E3167" t="str">
            <v>CÓRDOBALA APARTADA</v>
          </cell>
          <cell r="F3167">
            <v>23350</v>
          </cell>
          <cell r="H3167" t="str">
            <v xml:space="preserve">CÓRDOBALA APARTADAPUERTO CÓRDOBA </v>
          </cell>
          <cell r="I3167">
            <v>23350017</v>
          </cell>
        </row>
        <row r="3168">
          <cell r="A3168" t="str">
            <v>CÓRDOBA</v>
          </cell>
          <cell r="B3168">
            <v>23</v>
          </cell>
          <cell r="E3168" t="str">
            <v xml:space="preserve">CÓRDOBALORICA </v>
          </cell>
          <cell r="F3168">
            <v>23417</v>
          </cell>
          <cell r="H3168" t="str">
            <v xml:space="preserve">CÓRDOBALORICA SANTA CRUZ DE LORICA </v>
          </cell>
          <cell r="I3168">
            <v>23417000</v>
          </cell>
        </row>
        <row r="3169">
          <cell r="A3169" t="str">
            <v>CÓRDOBA</v>
          </cell>
          <cell r="B3169">
            <v>23</v>
          </cell>
          <cell r="E3169" t="str">
            <v xml:space="preserve">CÓRDOBALORICA </v>
          </cell>
          <cell r="F3169">
            <v>23417</v>
          </cell>
          <cell r="H3169" t="str">
            <v>CÓRDOBALORICA EL CARITO</v>
          </cell>
          <cell r="I3169">
            <v>23417002</v>
          </cell>
        </row>
        <row r="3170">
          <cell r="A3170" t="str">
            <v>CÓRDOBA</v>
          </cell>
          <cell r="B3170">
            <v>23</v>
          </cell>
          <cell r="E3170" t="str">
            <v xml:space="preserve">CÓRDOBALORICA </v>
          </cell>
          <cell r="F3170">
            <v>23417</v>
          </cell>
          <cell r="H3170" t="str">
            <v>CÓRDOBALORICA LA DOCTRINA</v>
          </cell>
          <cell r="I3170">
            <v>23417003</v>
          </cell>
        </row>
        <row r="3171">
          <cell r="A3171" t="str">
            <v>CÓRDOBA</v>
          </cell>
          <cell r="B3171">
            <v>23</v>
          </cell>
          <cell r="E3171" t="str">
            <v xml:space="preserve">CÓRDOBALORICA </v>
          </cell>
          <cell r="F3171">
            <v>23417</v>
          </cell>
          <cell r="H3171" t="str">
            <v xml:space="preserve">CÓRDOBALORICA LAS FLORES </v>
          </cell>
          <cell r="I3171">
            <v>23417004</v>
          </cell>
        </row>
        <row r="3172">
          <cell r="A3172" t="str">
            <v>CÓRDOBA</v>
          </cell>
          <cell r="B3172">
            <v>23</v>
          </cell>
          <cell r="E3172" t="str">
            <v xml:space="preserve">CÓRDOBALORICA </v>
          </cell>
          <cell r="F3172">
            <v>23417</v>
          </cell>
          <cell r="H3172" t="str">
            <v>CÓRDOBALORICA LOS MONOS</v>
          </cell>
          <cell r="I3172">
            <v>23417006</v>
          </cell>
        </row>
        <row r="3173">
          <cell r="A3173" t="str">
            <v>CÓRDOBA</v>
          </cell>
          <cell r="B3173">
            <v>23</v>
          </cell>
          <cell r="E3173" t="str">
            <v xml:space="preserve">CÓRDOBALORICA </v>
          </cell>
          <cell r="F3173">
            <v>23417</v>
          </cell>
          <cell r="H3173" t="str">
            <v xml:space="preserve">CÓRDOBALORICA NARIÑO </v>
          </cell>
          <cell r="I3173">
            <v>23417007</v>
          </cell>
        </row>
        <row r="3174">
          <cell r="A3174" t="str">
            <v>CÓRDOBA</v>
          </cell>
          <cell r="B3174">
            <v>23</v>
          </cell>
          <cell r="E3174" t="str">
            <v xml:space="preserve">CÓRDOBALORICA </v>
          </cell>
          <cell r="F3174">
            <v>23417</v>
          </cell>
          <cell r="H3174" t="str">
            <v xml:space="preserve">CÓRDOBALORICA PALO DE AGUA </v>
          </cell>
          <cell r="I3174">
            <v>23417008</v>
          </cell>
        </row>
        <row r="3175">
          <cell r="A3175" t="str">
            <v>CÓRDOBA</v>
          </cell>
          <cell r="B3175">
            <v>23</v>
          </cell>
          <cell r="E3175" t="str">
            <v xml:space="preserve">CÓRDOBALORICA </v>
          </cell>
          <cell r="F3175">
            <v>23417</v>
          </cell>
          <cell r="H3175" t="str">
            <v>CÓRDOBALORICA SAN SEBASTIÁN</v>
          </cell>
          <cell r="I3175">
            <v>23417009</v>
          </cell>
        </row>
        <row r="3176">
          <cell r="A3176" t="str">
            <v>CÓRDOBA</v>
          </cell>
          <cell r="B3176">
            <v>23</v>
          </cell>
          <cell r="E3176" t="str">
            <v xml:space="preserve">CÓRDOBALORICA </v>
          </cell>
          <cell r="F3176">
            <v>23417</v>
          </cell>
          <cell r="H3176" t="str">
            <v>CÓRDOBALORICA TIERRALTA</v>
          </cell>
          <cell r="I3176">
            <v>23417010</v>
          </cell>
        </row>
        <row r="3177">
          <cell r="A3177" t="str">
            <v>CÓRDOBA</v>
          </cell>
          <cell r="B3177">
            <v>23</v>
          </cell>
          <cell r="E3177" t="str">
            <v xml:space="preserve">CÓRDOBALORICA </v>
          </cell>
          <cell r="F3177">
            <v>23417</v>
          </cell>
          <cell r="H3177" t="str">
            <v xml:space="preserve">CÓRDOBALORICA SAN ANTERITO </v>
          </cell>
          <cell r="I3177">
            <v>23417011</v>
          </cell>
        </row>
        <row r="3178">
          <cell r="A3178" t="str">
            <v>CÓRDOBA</v>
          </cell>
          <cell r="B3178">
            <v>23</v>
          </cell>
          <cell r="E3178" t="str">
            <v xml:space="preserve">CÓRDOBALORICA </v>
          </cell>
          <cell r="F3178">
            <v>23417</v>
          </cell>
          <cell r="H3178" t="str">
            <v>CÓRDOBALORICA EL LAZO</v>
          </cell>
          <cell r="I3178">
            <v>23417012</v>
          </cell>
        </row>
        <row r="3179">
          <cell r="A3179" t="str">
            <v>CÓRDOBA</v>
          </cell>
          <cell r="B3179">
            <v>23</v>
          </cell>
          <cell r="E3179" t="str">
            <v xml:space="preserve">CÓRDOBALORICA </v>
          </cell>
          <cell r="F3179">
            <v>23417</v>
          </cell>
          <cell r="H3179" t="str">
            <v xml:space="preserve">CÓRDOBALORICA CAMPO ALEGRE </v>
          </cell>
          <cell r="I3179">
            <v>23417014</v>
          </cell>
        </row>
        <row r="3180">
          <cell r="A3180" t="str">
            <v>CÓRDOBA</v>
          </cell>
          <cell r="B3180">
            <v>23</v>
          </cell>
          <cell r="E3180" t="str">
            <v xml:space="preserve">CÓRDOBALORICA </v>
          </cell>
          <cell r="F3180">
            <v>23417</v>
          </cell>
          <cell r="H3180" t="str">
            <v xml:space="preserve">CÓRDOBALORICA MARACAYO </v>
          </cell>
          <cell r="I3180">
            <v>23417015</v>
          </cell>
        </row>
        <row r="3181">
          <cell r="A3181" t="str">
            <v>CÓRDOBA</v>
          </cell>
          <cell r="B3181">
            <v>23</v>
          </cell>
          <cell r="E3181" t="str">
            <v xml:space="preserve">CÓRDOBALORICA </v>
          </cell>
          <cell r="F3181">
            <v>23417</v>
          </cell>
          <cell r="H3181" t="str">
            <v xml:space="preserve">CÓRDOBALORICA EL CAMPANO DE LOS INDIOS </v>
          </cell>
          <cell r="I3181">
            <v>23417017</v>
          </cell>
        </row>
        <row r="3182">
          <cell r="A3182" t="str">
            <v>CÓRDOBA</v>
          </cell>
          <cell r="B3182">
            <v>23</v>
          </cell>
          <cell r="E3182" t="str">
            <v xml:space="preserve">CÓRDOBALORICA </v>
          </cell>
          <cell r="F3182">
            <v>23417</v>
          </cell>
          <cell r="H3182" t="str">
            <v>CÓRDOBALORICA COTOCA ARRIBA</v>
          </cell>
          <cell r="I3182">
            <v>23417018</v>
          </cell>
        </row>
        <row r="3183">
          <cell r="A3183" t="str">
            <v>CÓRDOBA</v>
          </cell>
          <cell r="B3183">
            <v>23</v>
          </cell>
          <cell r="E3183" t="str">
            <v xml:space="preserve">CÓRDOBALORICA </v>
          </cell>
          <cell r="F3183">
            <v>23417</v>
          </cell>
          <cell r="H3183" t="str">
            <v xml:space="preserve">CÓRDOBALORICA EL RODEO </v>
          </cell>
          <cell r="I3183">
            <v>23417019</v>
          </cell>
        </row>
        <row r="3184">
          <cell r="A3184" t="str">
            <v>CÓRDOBA</v>
          </cell>
          <cell r="B3184">
            <v>23</v>
          </cell>
          <cell r="E3184" t="str">
            <v xml:space="preserve">CÓRDOBALORICA </v>
          </cell>
          <cell r="F3184">
            <v>23417</v>
          </cell>
          <cell r="H3184" t="str">
            <v>CÓRDOBALORICA LOS HIGALES</v>
          </cell>
          <cell r="I3184">
            <v>23417020</v>
          </cell>
        </row>
        <row r="3185">
          <cell r="A3185" t="str">
            <v>CÓRDOBA</v>
          </cell>
          <cell r="B3185">
            <v>23</v>
          </cell>
          <cell r="E3185" t="str">
            <v xml:space="preserve">CÓRDOBALORICA </v>
          </cell>
          <cell r="F3185">
            <v>23417</v>
          </cell>
          <cell r="H3185" t="str">
            <v xml:space="preserve">CÓRDOBALORICA REMOLINO </v>
          </cell>
          <cell r="I3185">
            <v>23417021</v>
          </cell>
        </row>
        <row r="3186">
          <cell r="A3186" t="str">
            <v>CÓRDOBA</v>
          </cell>
          <cell r="B3186">
            <v>23</v>
          </cell>
          <cell r="E3186" t="str">
            <v xml:space="preserve">CÓRDOBALORICA </v>
          </cell>
          <cell r="F3186">
            <v>23417</v>
          </cell>
          <cell r="H3186" t="str">
            <v xml:space="preserve">CÓRDOBALORICA VILLA CONCEPCION </v>
          </cell>
          <cell r="I3186">
            <v>23417022</v>
          </cell>
        </row>
        <row r="3187">
          <cell r="A3187" t="str">
            <v>CÓRDOBA</v>
          </cell>
          <cell r="B3187">
            <v>23</v>
          </cell>
          <cell r="E3187" t="str">
            <v xml:space="preserve">CÓRDOBALORICA </v>
          </cell>
          <cell r="F3187">
            <v>23417</v>
          </cell>
          <cell r="H3187" t="str">
            <v xml:space="preserve">CÓRDOBALORICA MATA DE CAÑA </v>
          </cell>
          <cell r="I3187">
            <v>23417023</v>
          </cell>
        </row>
        <row r="3188">
          <cell r="A3188" t="str">
            <v>CÓRDOBA</v>
          </cell>
          <cell r="B3188">
            <v>23</v>
          </cell>
          <cell r="E3188" t="str">
            <v xml:space="preserve">CÓRDOBALORICA </v>
          </cell>
          <cell r="F3188">
            <v>23417</v>
          </cell>
          <cell r="H3188" t="str">
            <v>CÓRDOBALORICA CASTILLERAL</v>
          </cell>
          <cell r="I3188">
            <v>23417024</v>
          </cell>
        </row>
        <row r="3189">
          <cell r="A3189" t="str">
            <v>CÓRDOBA</v>
          </cell>
          <cell r="B3189">
            <v>23</v>
          </cell>
          <cell r="E3189" t="str">
            <v xml:space="preserve">CÓRDOBALORICA </v>
          </cell>
          <cell r="F3189">
            <v>23417</v>
          </cell>
          <cell r="H3189" t="str">
            <v xml:space="preserve">CÓRDOBALORICA COTOCA ABAJO </v>
          </cell>
          <cell r="I3189">
            <v>23417025</v>
          </cell>
        </row>
        <row r="3190">
          <cell r="A3190" t="str">
            <v>CÓRDOBA</v>
          </cell>
          <cell r="B3190">
            <v>23</v>
          </cell>
          <cell r="E3190" t="str">
            <v xml:space="preserve">CÓRDOBALORICA </v>
          </cell>
          <cell r="F3190">
            <v>23417</v>
          </cell>
          <cell r="H3190" t="str">
            <v xml:space="preserve">CÓRDOBALORICA LAS CAMORRAS </v>
          </cell>
          <cell r="I3190">
            <v>23417026</v>
          </cell>
        </row>
        <row r="3191">
          <cell r="A3191" t="str">
            <v>CÓRDOBA</v>
          </cell>
          <cell r="B3191">
            <v>23</v>
          </cell>
          <cell r="E3191" t="str">
            <v xml:space="preserve">CÓRDOBALORICA </v>
          </cell>
          <cell r="F3191">
            <v>23417</v>
          </cell>
          <cell r="H3191" t="str">
            <v>CÓRDOBALORICA SAN NICOLÁS DE BARÍ</v>
          </cell>
          <cell r="I3191">
            <v>23417027</v>
          </cell>
        </row>
        <row r="3192">
          <cell r="A3192" t="str">
            <v>CÓRDOBA</v>
          </cell>
          <cell r="B3192">
            <v>23</v>
          </cell>
          <cell r="E3192" t="str">
            <v xml:space="preserve">CÓRDOBALORICA </v>
          </cell>
          <cell r="F3192">
            <v>23417</v>
          </cell>
          <cell r="H3192" t="str">
            <v>CÓRDOBALORICA MANANTIAL</v>
          </cell>
          <cell r="I3192">
            <v>23417028</v>
          </cell>
        </row>
        <row r="3193">
          <cell r="A3193" t="str">
            <v>CÓRDOBA</v>
          </cell>
          <cell r="B3193">
            <v>23</v>
          </cell>
          <cell r="E3193" t="str">
            <v xml:space="preserve">CÓRDOBALORICA </v>
          </cell>
          <cell r="F3193">
            <v>23417</v>
          </cell>
          <cell r="H3193" t="str">
            <v>CÓRDOBALORICA LA SUBIDA</v>
          </cell>
          <cell r="I3193">
            <v>23417029</v>
          </cell>
        </row>
        <row r="3194">
          <cell r="A3194" t="str">
            <v>CÓRDOBA</v>
          </cell>
          <cell r="B3194">
            <v>23</v>
          </cell>
          <cell r="E3194" t="str">
            <v xml:space="preserve">CÓRDOBALORICA </v>
          </cell>
          <cell r="F3194">
            <v>23417</v>
          </cell>
          <cell r="H3194" t="str">
            <v>CÓRDOBALORICA EL PLAYÓN</v>
          </cell>
          <cell r="I3194">
            <v>23417030</v>
          </cell>
        </row>
        <row r="3195">
          <cell r="A3195" t="str">
            <v>CÓRDOBA</v>
          </cell>
          <cell r="B3195">
            <v>23</v>
          </cell>
          <cell r="E3195" t="str">
            <v xml:space="preserve">CÓRDOBALORICA </v>
          </cell>
          <cell r="F3195">
            <v>23417</v>
          </cell>
          <cell r="H3195" t="str">
            <v xml:space="preserve">CÓRDOBALORICA LA PEINADA </v>
          </cell>
          <cell r="I3195">
            <v>23417031</v>
          </cell>
        </row>
        <row r="3196">
          <cell r="A3196" t="str">
            <v>CÓRDOBA</v>
          </cell>
          <cell r="B3196">
            <v>23</v>
          </cell>
          <cell r="E3196" t="str">
            <v xml:space="preserve">CÓRDOBALORICA </v>
          </cell>
          <cell r="F3196">
            <v>23417</v>
          </cell>
          <cell r="H3196" t="str">
            <v>CÓRDOBALORICA SANTA LUCÍA</v>
          </cell>
          <cell r="I3196">
            <v>23417034</v>
          </cell>
        </row>
        <row r="3197">
          <cell r="A3197" t="str">
            <v>CÓRDOBA</v>
          </cell>
          <cell r="B3197">
            <v>23</v>
          </cell>
          <cell r="E3197" t="str">
            <v xml:space="preserve">CÓRDOBALORICA </v>
          </cell>
          <cell r="F3197">
            <v>23417</v>
          </cell>
          <cell r="H3197" t="str">
            <v xml:space="preserve">CÓRDOBALORICA LA PALMA </v>
          </cell>
          <cell r="I3197">
            <v>23417036</v>
          </cell>
        </row>
        <row r="3198">
          <cell r="A3198" t="str">
            <v>CÓRDOBA</v>
          </cell>
          <cell r="B3198">
            <v>23</v>
          </cell>
          <cell r="E3198" t="str">
            <v xml:space="preserve">CÓRDOBALORICA </v>
          </cell>
          <cell r="F3198">
            <v>23417</v>
          </cell>
          <cell r="H3198" t="str">
            <v>CÓRDOBALORICA LOS MORALES</v>
          </cell>
          <cell r="I3198">
            <v>23417037</v>
          </cell>
        </row>
        <row r="3199">
          <cell r="A3199" t="str">
            <v>CÓRDOBA</v>
          </cell>
          <cell r="B3199">
            <v>23</v>
          </cell>
          <cell r="E3199" t="str">
            <v xml:space="preserve">CÓRDOBALORICA </v>
          </cell>
          <cell r="F3199">
            <v>23417</v>
          </cell>
          <cell r="H3199" t="str">
            <v xml:space="preserve">CÓRDOBALORICA CANDELARIA </v>
          </cell>
          <cell r="I3199">
            <v>23417038</v>
          </cell>
        </row>
        <row r="3200">
          <cell r="A3200" t="str">
            <v>CÓRDOBA</v>
          </cell>
          <cell r="B3200">
            <v>23</v>
          </cell>
          <cell r="E3200" t="str">
            <v xml:space="preserve">CÓRDOBALORICA </v>
          </cell>
          <cell r="F3200">
            <v>23417</v>
          </cell>
          <cell r="H3200" t="str">
            <v xml:space="preserve">CÓRDOBALORICA EL GUANABANO </v>
          </cell>
          <cell r="I3200">
            <v>23417039</v>
          </cell>
        </row>
        <row r="3201">
          <cell r="A3201" t="str">
            <v>CÓRDOBA</v>
          </cell>
          <cell r="B3201">
            <v>23</v>
          </cell>
          <cell r="E3201" t="str">
            <v xml:space="preserve">CÓRDOBALORICA </v>
          </cell>
          <cell r="F3201">
            <v>23417</v>
          </cell>
          <cell r="H3201" t="str">
            <v xml:space="preserve">CÓRDOBALORICA JUAN DE DIOS GARIS </v>
          </cell>
          <cell r="I3201">
            <v>23417042</v>
          </cell>
        </row>
        <row r="3202">
          <cell r="A3202" t="str">
            <v>CÓRDOBA</v>
          </cell>
          <cell r="B3202">
            <v>23</v>
          </cell>
          <cell r="E3202" t="str">
            <v xml:space="preserve">CÓRDOBALOS CORDOBAS </v>
          </cell>
          <cell r="F3202">
            <v>23419</v>
          </cell>
          <cell r="H3202" t="str">
            <v xml:space="preserve">CÓRDOBALOS CORDOBAS LOS CÓRDOBAS </v>
          </cell>
          <cell r="I3202">
            <v>23419000</v>
          </cell>
        </row>
        <row r="3203">
          <cell r="A3203" t="str">
            <v>CÓRDOBA</v>
          </cell>
          <cell r="B3203">
            <v>23</v>
          </cell>
          <cell r="E3203" t="str">
            <v xml:space="preserve">CÓRDOBALOS CORDOBAS </v>
          </cell>
          <cell r="F3203">
            <v>23419</v>
          </cell>
          <cell r="H3203" t="str">
            <v xml:space="preserve">CÓRDOBALOS CORDOBAS EL EBANO </v>
          </cell>
          <cell r="I3203">
            <v>23419002</v>
          </cell>
        </row>
        <row r="3204">
          <cell r="A3204" t="str">
            <v>CÓRDOBA</v>
          </cell>
          <cell r="B3204">
            <v>23</v>
          </cell>
          <cell r="E3204" t="str">
            <v xml:space="preserve">CÓRDOBALOS CORDOBAS </v>
          </cell>
          <cell r="F3204">
            <v>23419</v>
          </cell>
          <cell r="H3204" t="str">
            <v xml:space="preserve">CÓRDOBALOS CORDOBAS PUERTO REY </v>
          </cell>
          <cell r="I3204">
            <v>23419004</v>
          </cell>
        </row>
        <row r="3205">
          <cell r="A3205" t="str">
            <v>CÓRDOBA</v>
          </cell>
          <cell r="B3205">
            <v>23</v>
          </cell>
          <cell r="E3205" t="str">
            <v xml:space="preserve">CÓRDOBALOS CORDOBAS </v>
          </cell>
          <cell r="F3205">
            <v>23419</v>
          </cell>
          <cell r="H3205" t="str">
            <v xml:space="preserve">CÓRDOBALOS CORDOBAS SANTA ROSA LA CAÑA </v>
          </cell>
          <cell r="I3205">
            <v>23419005</v>
          </cell>
        </row>
        <row r="3206">
          <cell r="A3206" t="str">
            <v>CÓRDOBA</v>
          </cell>
          <cell r="B3206">
            <v>23</v>
          </cell>
          <cell r="E3206" t="str">
            <v xml:space="preserve">CÓRDOBALOS CORDOBAS </v>
          </cell>
          <cell r="F3206">
            <v>23419</v>
          </cell>
          <cell r="H3206" t="str">
            <v xml:space="preserve">CÓRDOBALOS CORDOBAS SAN RAFAEL </v>
          </cell>
          <cell r="I3206">
            <v>23419009</v>
          </cell>
        </row>
        <row r="3207">
          <cell r="A3207" t="str">
            <v>CÓRDOBA</v>
          </cell>
          <cell r="B3207">
            <v>23</v>
          </cell>
          <cell r="E3207" t="str">
            <v xml:space="preserve">CÓRDOBALOS CORDOBAS </v>
          </cell>
          <cell r="F3207">
            <v>23419</v>
          </cell>
          <cell r="H3207" t="str">
            <v xml:space="preserve">CÓRDOBALOS CORDOBAS BUENAVISTA </v>
          </cell>
          <cell r="I3207">
            <v>23419010</v>
          </cell>
        </row>
        <row r="3208">
          <cell r="A3208" t="str">
            <v>CÓRDOBA</v>
          </cell>
          <cell r="B3208">
            <v>23</v>
          </cell>
          <cell r="E3208" t="str">
            <v xml:space="preserve">CÓRDOBALOS CORDOBAS </v>
          </cell>
          <cell r="F3208">
            <v>23419</v>
          </cell>
          <cell r="H3208" t="str">
            <v>CÓRDOBALOS CORDOBAS LA SALADA</v>
          </cell>
          <cell r="I3208">
            <v>23419011</v>
          </cell>
        </row>
        <row r="3209">
          <cell r="A3209" t="str">
            <v>CÓRDOBA</v>
          </cell>
          <cell r="B3209">
            <v>23</v>
          </cell>
          <cell r="E3209" t="str">
            <v xml:space="preserve">CÓRDOBALOS CORDOBAS </v>
          </cell>
          <cell r="F3209">
            <v>23419</v>
          </cell>
          <cell r="H3209" t="str">
            <v>CÓRDOBALOS CORDOBAS MORINDÓ SANTANA</v>
          </cell>
          <cell r="I3209">
            <v>23419012</v>
          </cell>
        </row>
        <row r="3210">
          <cell r="A3210" t="str">
            <v>CÓRDOBA</v>
          </cell>
          <cell r="B3210">
            <v>23</v>
          </cell>
          <cell r="E3210" t="str">
            <v xml:space="preserve">CÓRDOBALOS CORDOBAS </v>
          </cell>
          <cell r="F3210">
            <v>23419</v>
          </cell>
          <cell r="H3210" t="str">
            <v>CÓRDOBALOS CORDOBAS JALISCO</v>
          </cell>
          <cell r="I3210">
            <v>23419013</v>
          </cell>
        </row>
        <row r="3211">
          <cell r="A3211" t="str">
            <v>CÓRDOBA</v>
          </cell>
          <cell r="B3211">
            <v>23</v>
          </cell>
          <cell r="E3211" t="str">
            <v xml:space="preserve">CÓRDOBALOS CORDOBAS </v>
          </cell>
          <cell r="F3211">
            <v>23419</v>
          </cell>
          <cell r="H3211" t="str">
            <v xml:space="preserve">CÓRDOBALOS CORDOBAS BARRIO MAMEY </v>
          </cell>
          <cell r="I3211">
            <v>23419014</v>
          </cell>
        </row>
        <row r="3212">
          <cell r="A3212" t="str">
            <v>CÓRDOBA</v>
          </cell>
          <cell r="B3212">
            <v>23</v>
          </cell>
          <cell r="E3212" t="str">
            <v xml:space="preserve">CÓRDOBALOS CORDOBAS </v>
          </cell>
          <cell r="F3212">
            <v>23419</v>
          </cell>
          <cell r="H3212" t="str">
            <v>CÓRDOBALOS CORDOBAS EL GUÁIMARO</v>
          </cell>
          <cell r="I3212">
            <v>23419019</v>
          </cell>
        </row>
        <row r="3213">
          <cell r="A3213" t="str">
            <v>CÓRDOBA</v>
          </cell>
          <cell r="B3213">
            <v>23</v>
          </cell>
          <cell r="E3213" t="str">
            <v xml:space="preserve">CÓRDOBALOS CORDOBAS </v>
          </cell>
          <cell r="F3213">
            <v>23419</v>
          </cell>
          <cell r="H3213" t="str">
            <v xml:space="preserve">CÓRDOBALOS CORDOBAS LA PONDERANCIA </v>
          </cell>
          <cell r="I3213">
            <v>23419020</v>
          </cell>
        </row>
        <row r="3214">
          <cell r="A3214" t="str">
            <v>CÓRDOBA</v>
          </cell>
          <cell r="B3214">
            <v>23</v>
          </cell>
          <cell r="E3214" t="str">
            <v xml:space="preserve">CÓRDOBALOS CORDOBAS </v>
          </cell>
          <cell r="F3214">
            <v>23419</v>
          </cell>
          <cell r="H3214" t="str">
            <v>CÓRDOBALOS CORDOBAS BRISAS DEL CARIBE</v>
          </cell>
          <cell r="I3214">
            <v>23419021</v>
          </cell>
        </row>
        <row r="3215">
          <cell r="A3215" t="str">
            <v>CÓRDOBA</v>
          </cell>
          <cell r="B3215">
            <v>23</v>
          </cell>
          <cell r="E3215" t="str">
            <v xml:space="preserve">CÓRDOBALOS CORDOBAS </v>
          </cell>
          <cell r="F3215">
            <v>23419</v>
          </cell>
          <cell r="H3215" t="str">
            <v xml:space="preserve">CÓRDOBALOS CORDOBAS EL MAMBY </v>
          </cell>
          <cell r="I3215">
            <v>23419022</v>
          </cell>
        </row>
        <row r="3216">
          <cell r="A3216" t="str">
            <v>CÓRDOBA</v>
          </cell>
          <cell r="B3216">
            <v>23</v>
          </cell>
          <cell r="E3216" t="str">
            <v xml:space="preserve">CÓRDOBALOS CORDOBAS </v>
          </cell>
          <cell r="F3216">
            <v>23419</v>
          </cell>
          <cell r="H3216" t="str">
            <v xml:space="preserve">CÓRDOBALOS CORDOBAS EL OASIS </v>
          </cell>
          <cell r="I3216">
            <v>23419023</v>
          </cell>
        </row>
        <row r="3217">
          <cell r="A3217" t="str">
            <v>CÓRDOBA</v>
          </cell>
          <cell r="B3217">
            <v>23</v>
          </cell>
          <cell r="E3217" t="str">
            <v xml:space="preserve">CÓRDOBALOS CORDOBAS </v>
          </cell>
          <cell r="F3217">
            <v>23419</v>
          </cell>
          <cell r="H3217" t="str">
            <v>CÓRDOBALOS CORDOBAS LAS TINAS</v>
          </cell>
          <cell r="I3217">
            <v>23419024</v>
          </cell>
        </row>
        <row r="3218">
          <cell r="A3218" t="str">
            <v>CÓRDOBA</v>
          </cell>
          <cell r="B3218">
            <v>23</v>
          </cell>
          <cell r="E3218" t="str">
            <v xml:space="preserve">CÓRDOBALOS CORDOBAS </v>
          </cell>
          <cell r="F3218">
            <v>23419</v>
          </cell>
          <cell r="H3218" t="str">
            <v xml:space="preserve">CÓRDOBALOS CORDOBAS LOS ESQUIMALES </v>
          </cell>
          <cell r="I3218">
            <v>23419025</v>
          </cell>
        </row>
        <row r="3219">
          <cell r="A3219" t="str">
            <v>CÓRDOBA</v>
          </cell>
          <cell r="B3219">
            <v>23</v>
          </cell>
          <cell r="E3219" t="str">
            <v xml:space="preserve">CÓRDOBALOS CORDOBAS </v>
          </cell>
          <cell r="F3219">
            <v>23419</v>
          </cell>
          <cell r="H3219" t="str">
            <v xml:space="preserve">CÓRDOBALOS CORDOBAS MINUTO DE DIOS </v>
          </cell>
          <cell r="I3219">
            <v>23419026</v>
          </cell>
        </row>
        <row r="3220">
          <cell r="A3220" t="str">
            <v>CÓRDOBA</v>
          </cell>
          <cell r="B3220">
            <v>23</v>
          </cell>
          <cell r="E3220" t="str">
            <v xml:space="preserve">CÓRDOBALOS CORDOBAS </v>
          </cell>
          <cell r="F3220">
            <v>23419</v>
          </cell>
          <cell r="H3220" t="str">
            <v>CÓRDOBALOS CORDOBAS MORINDÓ CENTRAL</v>
          </cell>
          <cell r="I3220">
            <v>23419027</v>
          </cell>
        </row>
        <row r="3221">
          <cell r="A3221" t="str">
            <v>CÓRDOBA</v>
          </cell>
          <cell r="B3221">
            <v>23</v>
          </cell>
          <cell r="E3221" t="str">
            <v xml:space="preserve">CÓRDOBALOS CORDOBAS </v>
          </cell>
          <cell r="F3221">
            <v>23419</v>
          </cell>
          <cell r="H3221" t="str">
            <v xml:space="preserve">CÓRDOBALOS CORDOBAS MORINDÓ LA UNIÓN </v>
          </cell>
          <cell r="I3221">
            <v>23419028</v>
          </cell>
        </row>
        <row r="3222">
          <cell r="A3222" t="str">
            <v>CÓRDOBA</v>
          </cell>
          <cell r="B3222">
            <v>23</v>
          </cell>
          <cell r="E3222" t="str">
            <v xml:space="preserve">CÓRDOBALOS CORDOBAS </v>
          </cell>
          <cell r="F3222">
            <v>23419</v>
          </cell>
          <cell r="H3222" t="str">
            <v xml:space="preserve">CÓRDOBALOS CORDOBAS MORINDÓ SANTA CRUZ </v>
          </cell>
          <cell r="I3222">
            <v>23419029</v>
          </cell>
        </row>
        <row r="3223">
          <cell r="A3223" t="str">
            <v>CÓRDOBA</v>
          </cell>
          <cell r="B3223">
            <v>23</v>
          </cell>
          <cell r="E3223" t="str">
            <v xml:space="preserve">CÓRDOBALOS CORDOBAS </v>
          </cell>
          <cell r="F3223">
            <v>23419</v>
          </cell>
          <cell r="H3223" t="str">
            <v xml:space="preserve">CÓRDOBALOS CORDOBAS NUEVO NARIÑO </v>
          </cell>
          <cell r="I3223">
            <v>23419030</v>
          </cell>
        </row>
        <row r="3224">
          <cell r="A3224" t="str">
            <v>CÓRDOBA</v>
          </cell>
          <cell r="B3224">
            <v>23</v>
          </cell>
          <cell r="E3224" t="str">
            <v>CÓRDOBAMOMIL</v>
          </cell>
          <cell r="F3224">
            <v>23464</v>
          </cell>
          <cell r="H3224" t="str">
            <v>CÓRDOBAMOMILMOMIL</v>
          </cell>
          <cell r="I3224">
            <v>23464000</v>
          </cell>
        </row>
        <row r="3225">
          <cell r="A3225" t="str">
            <v>CÓRDOBA</v>
          </cell>
          <cell r="B3225">
            <v>23</v>
          </cell>
          <cell r="E3225" t="str">
            <v>CÓRDOBAMOMIL</v>
          </cell>
          <cell r="F3225">
            <v>23464</v>
          </cell>
          <cell r="H3225" t="str">
            <v xml:space="preserve">CÓRDOBAMOMILSABANETA </v>
          </cell>
          <cell r="I3225">
            <v>23464001</v>
          </cell>
        </row>
        <row r="3226">
          <cell r="A3226" t="str">
            <v>CÓRDOBA</v>
          </cell>
          <cell r="B3226">
            <v>23</v>
          </cell>
          <cell r="E3226" t="str">
            <v>CÓRDOBAMOMIL</v>
          </cell>
          <cell r="F3226">
            <v>23464</v>
          </cell>
          <cell r="H3226" t="str">
            <v xml:space="preserve">CÓRDOBAMOMILSACANA ABAJO </v>
          </cell>
          <cell r="I3226">
            <v>23464002</v>
          </cell>
        </row>
        <row r="3227">
          <cell r="A3227" t="str">
            <v>CÓRDOBA</v>
          </cell>
          <cell r="B3227">
            <v>23</v>
          </cell>
          <cell r="E3227" t="str">
            <v>CÓRDOBAMOMIL</v>
          </cell>
          <cell r="F3227">
            <v>23464</v>
          </cell>
          <cell r="H3227" t="str">
            <v xml:space="preserve">CÓRDOBAMOMILTREMENTINO </v>
          </cell>
          <cell r="I3227">
            <v>23464003</v>
          </cell>
        </row>
        <row r="3228">
          <cell r="A3228" t="str">
            <v>CÓRDOBA</v>
          </cell>
          <cell r="B3228">
            <v>23</v>
          </cell>
          <cell r="E3228" t="str">
            <v>CÓRDOBAMOMIL</v>
          </cell>
          <cell r="F3228">
            <v>23464</v>
          </cell>
          <cell r="H3228" t="str">
            <v>CÓRDOBAMOMILCEDRO DE PIEDRA</v>
          </cell>
          <cell r="I3228">
            <v>23464004</v>
          </cell>
        </row>
        <row r="3229">
          <cell r="A3229" t="str">
            <v>CÓRDOBA</v>
          </cell>
          <cell r="B3229">
            <v>23</v>
          </cell>
          <cell r="E3229" t="str">
            <v>CÓRDOBAMOMIL</v>
          </cell>
          <cell r="F3229">
            <v>23464</v>
          </cell>
          <cell r="H3229" t="str">
            <v>CÓRDOBAMOMILPUEBLECITO (SAN MIGUEL)</v>
          </cell>
          <cell r="I3229">
            <v>23464005</v>
          </cell>
        </row>
        <row r="3230">
          <cell r="A3230" t="str">
            <v>CÓRDOBA</v>
          </cell>
          <cell r="B3230">
            <v>23</v>
          </cell>
          <cell r="E3230" t="str">
            <v>CÓRDOBAMOMIL</v>
          </cell>
          <cell r="F3230">
            <v>23464</v>
          </cell>
          <cell r="H3230" t="str">
            <v>CÓRDOBAMOMILGUAYMARAL</v>
          </cell>
          <cell r="I3230">
            <v>23464006</v>
          </cell>
        </row>
        <row r="3231">
          <cell r="A3231" t="str">
            <v>CÓRDOBA</v>
          </cell>
          <cell r="B3231">
            <v>23</v>
          </cell>
          <cell r="E3231" t="str">
            <v>CÓRDOBAMOMIL</v>
          </cell>
          <cell r="F3231">
            <v>23464</v>
          </cell>
          <cell r="H3231" t="str">
            <v>CÓRDOBAMOMILBETULIA</v>
          </cell>
          <cell r="I3231">
            <v>23464007</v>
          </cell>
        </row>
        <row r="3232">
          <cell r="A3232" t="str">
            <v>CÓRDOBA</v>
          </cell>
          <cell r="B3232">
            <v>23</v>
          </cell>
          <cell r="E3232" t="str">
            <v>CÓRDOBAMOMIL</v>
          </cell>
          <cell r="F3232">
            <v>23464</v>
          </cell>
          <cell r="H3232" t="str">
            <v>CÓRDOBAMOMILPEREIRA</v>
          </cell>
          <cell r="I3232">
            <v>23464008</v>
          </cell>
        </row>
        <row r="3233">
          <cell r="A3233" t="str">
            <v>CÓRDOBA</v>
          </cell>
          <cell r="B3233">
            <v>23</v>
          </cell>
          <cell r="E3233" t="str">
            <v>CÓRDOBAMONTELIBANO</v>
          </cell>
          <cell r="F3233">
            <v>23466</v>
          </cell>
          <cell r="H3233" t="str">
            <v>CÓRDOBAMONTELIBANOMONTELÍBANO</v>
          </cell>
          <cell r="I3233">
            <v>23466000</v>
          </cell>
        </row>
        <row r="3234">
          <cell r="A3234" t="str">
            <v>CÓRDOBA</v>
          </cell>
          <cell r="B3234">
            <v>23</v>
          </cell>
          <cell r="E3234" t="str">
            <v>CÓRDOBAMONTELIBANO</v>
          </cell>
          <cell r="F3234">
            <v>23466</v>
          </cell>
          <cell r="H3234" t="str">
            <v>CÓRDOBAMONTELIBANOEL ANCLAR</v>
          </cell>
          <cell r="I3234">
            <v>23466001</v>
          </cell>
        </row>
        <row r="3235">
          <cell r="A3235" t="str">
            <v>CÓRDOBA</v>
          </cell>
          <cell r="B3235">
            <v>23</v>
          </cell>
          <cell r="E3235" t="str">
            <v>CÓRDOBAMONTELIBANO</v>
          </cell>
          <cell r="F3235">
            <v>23466</v>
          </cell>
          <cell r="H3235" t="str">
            <v xml:space="preserve">CÓRDOBAMONTELIBANOSAN FRANCISCO DEL RAYO </v>
          </cell>
          <cell r="I3235">
            <v>23466005</v>
          </cell>
        </row>
        <row r="3236">
          <cell r="A3236" t="str">
            <v>CÓRDOBA</v>
          </cell>
          <cell r="B3236">
            <v>23</v>
          </cell>
          <cell r="E3236" t="str">
            <v>CÓRDOBAMONTELIBANO</v>
          </cell>
          <cell r="F3236">
            <v>23466</v>
          </cell>
          <cell r="H3236" t="str">
            <v xml:space="preserve">CÓRDOBAMONTELIBANOTIERRADENTRO </v>
          </cell>
          <cell r="I3236">
            <v>23466006</v>
          </cell>
        </row>
        <row r="3237">
          <cell r="A3237" t="str">
            <v>CÓRDOBA</v>
          </cell>
          <cell r="B3237">
            <v>23</v>
          </cell>
          <cell r="E3237" t="str">
            <v>CÓRDOBAMONTELIBANO</v>
          </cell>
          <cell r="F3237">
            <v>23466</v>
          </cell>
          <cell r="H3237" t="str">
            <v>CÓRDOBAMONTELIBANOURÉ</v>
          </cell>
          <cell r="I3237">
            <v>23466007</v>
          </cell>
        </row>
        <row r="3238">
          <cell r="A3238" t="str">
            <v>CÓRDOBA</v>
          </cell>
          <cell r="B3238">
            <v>23</v>
          </cell>
          <cell r="E3238" t="str">
            <v>CÓRDOBAMONTELIBANO</v>
          </cell>
          <cell r="F3238">
            <v>23466</v>
          </cell>
          <cell r="H3238" t="str">
            <v>CÓRDOBAMONTELIBANOPICA PICA</v>
          </cell>
          <cell r="I3238">
            <v>23466008</v>
          </cell>
        </row>
        <row r="3239">
          <cell r="A3239" t="str">
            <v>CÓRDOBA</v>
          </cell>
          <cell r="B3239">
            <v>23</v>
          </cell>
          <cell r="E3239" t="str">
            <v>CÓRDOBAMONTELIBANO</v>
          </cell>
          <cell r="F3239">
            <v>23466</v>
          </cell>
          <cell r="H3239" t="str">
            <v xml:space="preserve">CÓRDOBAMONTELIBANOEL BRILLANTE </v>
          </cell>
          <cell r="I3239">
            <v>23466010</v>
          </cell>
        </row>
        <row r="3240">
          <cell r="A3240" t="str">
            <v>CÓRDOBA</v>
          </cell>
          <cell r="B3240">
            <v>23</v>
          </cell>
          <cell r="E3240" t="str">
            <v>CÓRDOBAMONTELIBANO</v>
          </cell>
          <cell r="F3240">
            <v>23466</v>
          </cell>
          <cell r="H3240" t="str">
            <v xml:space="preserve">CÓRDOBAMONTELIBANOEL DISPARO </v>
          </cell>
          <cell r="I3240">
            <v>23466011</v>
          </cell>
        </row>
        <row r="3241">
          <cell r="A3241" t="str">
            <v>CÓRDOBA</v>
          </cell>
          <cell r="B3241">
            <v>23</v>
          </cell>
          <cell r="E3241" t="str">
            <v>CÓRDOBAMONTELIBANO</v>
          </cell>
          <cell r="F3241">
            <v>23466</v>
          </cell>
          <cell r="H3241" t="str">
            <v xml:space="preserve">CÓRDOBAMONTELIBANOEL SOL </v>
          </cell>
          <cell r="I3241">
            <v>23466012</v>
          </cell>
        </row>
        <row r="3242">
          <cell r="A3242" t="str">
            <v>CÓRDOBA</v>
          </cell>
          <cell r="B3242">
            <v>23</v>
          </cell>
          <cell r="E3242" t="str">
            <v>CÓRDOBAMONTELIBANO</v>
          </cell>
          <cell r="F3242">
            <v>23466</v>
          </cell>
          <cell r="H3242" t="str">
            <v xml:space="preserve">CÓRDOBAMONTELIBANOBOCAS DE PERRO </v>
          </cell>
          <cell r="I3242">
            <v>23466013</v>
          </cell>
        </row>
        <row r="3243">
          <cell r="A3243" t="str">
            <v>CÓRDOBA</v>
          </cell>
          <cell r="B3243">
            <v>23</v>
          </cell>
          <cell r="E3243" t="str">
            <v>CÓRDOBAMONTELIBANO</v>
          </cell>
          <cell r="F3243">
            <v>23466</v>
          </cell>
          <cell r="H3243" t="str">
            <v xml:space="preserve">CÓRDOBAMONTELIBANOMORALITO </v>
          </cell>
          <cell r="I3243">
            <v>23466014</v>
          </cell>
        </row>
        <row r="3244">
          <cell r="A3244" t="str">
            <v>CÓRDOBA</v>
          </cell>
          <cell r="B3244">
            <v>23</v>
          </cell>
          <cell r="E3244" t="str">
            <v>CÓRDOBAMONTELIBANO</v>
          </cell>
          <cell r="F3244">
            <v>23466</v>
          </cell>
          <cell r="H3244" t="str">
            <v xml:space="preserve">CÓRDOBAMONTELIBANOLA NUEVA </v>
          </cell>
          <cell r="I3244">
            <v>23466016</v>
          </cell>
        </row>
        <row r="3245">
          <cell r="A3245" t="str">
            <v>CÓRDOBA</v>
          </cell>
          <cell r="B3245">
            <v>23</v>
          </cell>
          <cell r="E3245" t="str">
            <v>CÓRDOBAMONTELIBANO</v>
          </cell>
          <cell r="F3245">
            <v>23466</v>
          </cell>
          <cell r="H3245" t="str">
            <v>CÓRDOBAMONTELIBANOPUERTO CAREPA</v>
          </cell>
          <cell r="I3245">
            <v>23466020</v>
          </cell>
        </row>
        <row r="3246">
          <cell r="A3246" t="str">
            <v>CÓRDOBA</v>
          </cell>
          <cell r="B3246">
            <v>23</v>
          </cell>
          <cell r="E3246" t="str">
            <v>CÓRDOBAMONTELIBANO</v>
          </cell>
          <cell r="F3246">
            <v>23466</v>
          </cell>
          <cell r="H3246" t="str">
            <v xml:space="preserve">CÓRDOBAMONTELIBANOPUERTO ANCHICA </v>
          </cell>
          <cell r="I3246">
            <v>23466021</v>
          </cell>
        </row>
        <row r="3247">
          <cell r="A3247" t="str">
            <v>CÓRDOBA</v>
          </cell>
          <cell r="B3247">
            <v>23</v>
          </cell>
          <cell r="E3247" t="str">
            <v>CÓRDOBAMONTELIBANO</v>
          </cell>
          <cell r="F3247">
            <v>23466</v>
          </cell>
          <cell r="H3247" t="str">
            <v>CÓRDOBAMONTELIBANOCÓRDOBA</v>
          </cell>
          <cell r="I3247">
            <v>23466023</v>
          </cell>
        </row>
        <row r="3248">
          <cell r="A3248" t="str">
            <v>CÓRDOBA</v>
          </cell>
          <cell r="B3248">
            <v>23</v>
          </cell>
          <cell r="E3248" t="str">
            <v>CÓRDOBAMONTELIBANO</v>
          </cell>
          <cell r="F3248">
            <v>23466</v>
          </cell>
          <cell r="H3248" t="str">
            <v xml:space="preserve">CÓRDOBAMONTELIBANOPUERTO LÓPEZ </v>
          </cell>
          <cell r="I3248">
            <v>23466024</v>
          </cell>
        </row>
        <row r="3249">
          <cell r="A3249" t="str">
            <v>CÓRDOBA</v>
          </cell>
          <cell r="B3249">
            <v>23</v>
          </cell>
          <cell r="E3249" t="str">
            <v>CÓRDOBAMONTELIBANO</v>
          </cell>
          <cell r="F3249">
            <v>23466</v>
          </cell>
          <cell r="H3249" t="str">
            <v xml:space="preserve">CÓRDOBAMONTELIBANOPUEBLECITO </v>
          </cell>
          <cell r="I3249">
            <v>23466025</v>
          </cell>
        </row>
        <row r="3250">
          <cell r="A3250" t="str">
            <v>CÓRDOBA</v>
          </cell>
          <cell r="B3250">
            <v>23</v>
          </cell>
          <cell r="E3250" t="str">
            <v>CÓRDOBAMONTELIBANO</v>
          </cell>
          <cell r="F3250">
            <v>23466</v>
          </cell>
          <cell r="H3250" t="str">
            <v>CÓRDOBAMONTELIBANOBOCA DE URE</v>
          </cell>
          <cell r="I3250">
            <v>23466026</v>
          </cell>
        </row>
        <row r="3251">
          <cell r="A3251" t="str">
            <v>CÓRDOBA</v>
          </cell>
          <cell r="B3251">
            <v>23</v>
          </cell>
          <cell r="E3251" t="str">
            <v>CÓRDOBAMONTELIBANO</v>
          </cell>
          <cell r="F3251">
            <v>23466</v>
          </cell>
          <cell r="H3251" t="str">
            <v>CÓRDOBAMONTELIBANOEL PALMAR</v>
          </cell>
          <cell r="I3251">
            <v>23466028</v>
          </cell>
        </row>
        <row r="3252">
          <cell r="A3252" t="str">
            <v>CÓRDOBA</v>
          </cell>
          <cell r="B3252">
            <v>23</v>
          </cell>
          <cell r="E3252" t="str">
            <v>CÓRDOBAMONTELIBANO</v>
          </cell>
          <cell r="F3252">
            <v>23466</v>
          </cell>
          <cell r="H3252" t="str">
            <v>CÓRDOBAMONTELIBANOJUAN JOSÉ</v>
          </cell>
          <cell r="I3252">
            <v>23466032</v>
          </cell>
        </row>
        <row r="3253">
          <cell r="A3253" t="str">
            <v>CÓRDOBA</v>
          </cell>
          <cell r="B3253">
            <v>23</v>
          </cell>
          <cell r="E3253" t="str">
            <v>CÓRDOBAMONTELIBANO</v>
          </cell>
          <cell r="F3253">
            <v>23466</v>
          </cell>
          <cell r="H3253" t="str">
            <v xml:space="preserve">CÓRDOBAMONTELIBANOPUERTO NUEVO </v>
          </cell>
          <cell r="I3253">
            <v>23466033</v>
          </cell>
        </row>
        <row r="3254">
          <cell r="A3254" t="str">
            <v>CÓRDOBA</v>
          </cell>
          <cell r="B3254">
            <v>23</v>
          </cell>
          <cell r="E3254" t="str">
            <v>CÓRDOBAMONTELIBANO</v>
          </cell>
          <cell r="F3254">
            <v>23466</v>
          </cell>
          <cell r="H3254" t="str">
            <v xml:space="preserve">CÓRDOBAMONTELIBANOLOS CORDOBAS </v>
          </cell>
          <cell r="I3254">
            <v>23466034</v>
          </cell>
        </row>
        <row r="3255">
          <cell r="A3255" t="str">
            <v>CÓRDOBA</v>
          </cell>
          <cell r="B3255">
            <v>23</v>
          </cell>
          <cell r="E3255" t="str">
            <v>CÓRDOBAMOÑITOS</v>
          </cell>
          <cell r="F3255">
            <v>23500</v>
          </cell>
          <cell r="H3255" t="str">
            <v>CÓRDOBAMOÑITOSMOÑITOS</v>
          </cell>
          <cell r="I3255">
            <v>23500000</v>
          </cell>
        </row>
        <row r="3256">
          <cell r="A3256" t="str">
            <v>CÓRDOBA</v>
          </cell>
          <cell r="B3256">
            <v>23</v>
          </cell>
          <cell r="E3256" t="str">
            <v>CÓRDOBAMOÑITOS</v>
          </cell>
          <cell r="F3256">
            <v>23500</v>
          </cell>
          <cell r="H3256" t="str">
            <v>CÓRDOBAMOÑITOSRÍO CEDRO</v>
          </cell>
          <cell r="I3256">
            <v>23500001</v>
          </cell>
        </row>
        <row r="3257">
          <cell r="A3257" t="str">
            <v>CÓRDOBA</v>
          </cell>
          <cell r="B3257">
            <v>23</v>
          </cell>
          <cell r="E3257" t="str">
            <v>CÓRDOBAMOÑITOS</v>
          </cell>
          <cell r="F3257">
            <v>23500</v>
          </cell>
          <cell r="H3257" t="str">
            <v xml:space="preserve">CÓRDOBAMOÑITOSSANTANDER DE LA CRUZ </v>
          </cell>
          <cell r="I3257">
            <v>23500002</v>
          </cell>
        </row>
        <row r="3258">
          <cell r="A3258" t="str">
            <v>CÓRDOBA</v>
          </cell>
          <cell r="B3258">
            <v>23</v>
          </cell>
          <cell r="E3258" t="str">
            <v>CÓRDOBAMOÑITOS</v>
          </cell>
          <cell r="F3258">
            <v>23500</v>
          </cell>
          <cell r="H3258" t="str">
            <v>CÓRDOBAMOÑITOSBROQUELES</v>
          </cell>
          <cell r="I3258">
            <v>23500006</v>
          </cell>
        </row>
        <row r="3259">
          <cell r="A3259" t="str">
            <v>CÓRDOBA</v>
          </cell>
          <cell r="B3259">
            <v>23</v>
          </cell>
          <cell r="E3259" t="str">
            <v>CÓRDOBAMOÑITOS</v>
          </cell>
          <cell r="F3259">
            <v>23500</v>
          </cell>
          <cell r="H3259" t="str">
            <v>CÓRDOBAMOÑITOSLA RADA</v>
          </cell>
          <cell r="I3259">
            <v>23500010</v>
          </cell>
        </row>
        <row r="3260">
          <cell r="A3260" t="str">
            <v>CÓRDOBA</v>
          </cell>
          <cell r="B3260">
            <v>23</v>
          </cell>
          <cell r="E3260" t="str">
            <v>CÓRDOBAMOÑITOS</v>
          </cell>
          <cell r="F3260">
            <v>23500</v>
          </cell>
          <cell r="H3260" t="str">
            <v>CÓRDOBAMOÑITOSLAS MUJERES</v>
          </cell>
          <cell r="I3260">
            <v>23500011</v>
          </cell>
        </row>
        <row r="3261">
          <cell r="A3261" t="str">
            <v>CÓRDOBA</v>
          </cell>
          <cell r="B3261">
            <v>23</v>
          </cell>
          <cell r="E3261" t="str">
            <v>CÓRDOBAMOÑITOS</v>
          </cell>
          <cell r="F3261">
            <v>23500</v>
          </cell>
          <cell r="H3261" t="str">
            <v xml:space="preserve">CÓRDOBAMOÑITOSMANGLE </v>
          </cell>
          <cell r="I3261">
            <v>23500013</v>
          </cell>
        </row>
        <row r="3262">
          <cell r="A3262" t="str">
            <v>CÓRDOBA</v>
          </cell>
          <cell r="B3262">
            <v>23</v>
          </cell>
          <cell r="E3262" t="str">
            <v>CÓRDOBAMOÑITOS</v>
          </cell>
          <cell r="F3262">
            <v>23500</v>
          </cell>
          <cell r="H3262" t="str">
            <v xml:space="preserve">CÓRDOBAMOÑITOSPERPETUO SOCORRO </v>
          </cell>
          <cell r="I3262">
            <v>23500023</v>
          </cell>
        </row>
        <row r="3263">
          <cell r="A3263" t="str">
            <v>CÓRDOBA</v>
          </cell>
          <cell r="B3263">
            <v>23</v>
          </cell>
          <cell r="E3263" t="str">
            <v>CÓRDOBAMOÑITOS</v>
          </cell>
          <cell r="F3263">
            <v>23500</v>
          </cell>
          <cell r="H3263" t="str">
            <v xml:space="preserve">CÓRDOBAMOÑITOSPUEBLITO </v>
          </cell>
          <cell r="I3263">
            <v>23500024</v>
          </cell>
        </row>
        <row r="3264">
          <cell r="A3264" t="str">
            <v>CÓRDOBA</v>
          </cell>
          <cell r="B3264">
            <v>23</v>
          </cell>
          <cell r="E3264" t="str">
            <v>CÓRDOBAMOÑITOS</v>
          </cell>
          <cell r="F3264">
            <v>23500</v>
          </cell>
          <cell r="H3264" t="str">
            <v xml:space="preserve">CÓRDOBAMOÑITOSSAN RAFAEL </v>
          </cell>
          <cell r="I3264">
            <v>23500026</v>
          </cell>
        </row>
        <row r="3265">
          <cell r="A3265" t="str">
            <v>CÓRDOBA</v>
          </cell>
          <cell r="B3265">
            <v>23</v>
          </cell>
          <cell r="E3265" t="str">
            <v xml:space="preserve">CÓRDOBAPLANETA RICA </v>
          </cell>
          <cell r="F3265">
            <v>23555</v>
          </cell>
          <cell r="H3265" t="str">
            <v xml:space="preserve">CÓRDOBAPLANETA RICA PLANETA RICA </v>
          </cell>
          <cell r="I3265">
            <v>23555000</v>
          </cell>
        </row>
        <row r="3266">
          <cell r="A3266" t="str">
            <v>CÓRDOBA</v>
          </cell>
          <cell r="B3266">
            <v>23</v>
          </cell>
          <cell r="E3266" t="str">
            <v xml:space="preserve">CÓRDOBAPLANETA RICA </v>
          </cell>
          <cell r="F3266">
            <v>23555</v>
          </cell>
          <cell r="H3266" t="str">
            <v>CÓRDOBAPLANETA RICA ARENOSO</v>
          </cell>
          <cell r="I3266">
            <v>23555001</v>
          </cell>
        </row>
        <row r="3267">
          <cell r="A3267" t="str">
            <v>CÓRDOBA</v>
          </cell>
          <cell r="B3267">
            <v>23</v>
          </cell>
          <cell r="E3267" t="str">
            <v xml:space="preserve">CÓRDOBAPLANETA RICA </v>
          </cell>
          <cell r="F3267">
            <v>23555</v>
          </cell>
          <cell r="H3267" t="str">
            <v>CÓRDOBAPLANETA RICA CAMPO BELLO</v>
          </cell>
          <cell r="I3267">
            <v>23555002</v>
          </cell>
        </row>
        <row r="3268">
          <cell r="A3268" t="str">
            <v>CÓRDOBA</v>
          </cell>
          <cell r="B3268">
            <v>23</v>
          </cell>
          <cell r="E3268" t="str">
            <v xml:space="preserve">CÓRDOBAPLANETA RICA </v>
          </cell>
          <cell r="F3268">
            <v>23555</v>
          </cell>
          <cell r="H3268" t="str">
            <v xml:space="preserve">CÓRDOBAPLANETA RICA CAROLINA </v>
          </cell>
          <cell r="I3268">
            <v>23555003</v>
          </cell>
        </row>
        <row r="3269">
          <cell r="A3269" t="str">
            <v>CÓRDOBA</v>
          </cell>
          <cell r="B3269">
            <v>23</v>
          </cell>
          <cell r="E3269" t="str">
            <v xml:space="preserve">CÓRDOBAPLANETA RICA </v>
          </cell>
          <cell r="F3269">
            <v>23555</v>
          </cell>
          <cell r="H3269" t="str">
            <v>CÓRDOBAPLANETA RICA SANTANA (CENTRO ALEGRE)</v>
          </cell>
          <cell r="I3269">
            <v>23555004</v>
          </cell>
        </row>
        <row r="3270">
          <cell r="A3270" t="str">
            <v>CÓRDOBA</v>
          </cell>
          <cell r="B3270">
            <v>23</v>
          </cell>
          <cell r="E3270" t="str">
            <v xml:space="preserve">CÓRDOBAPLANETA RICA </v>
          </cell>
          <cell r="F3270">
            <v>23555</v>
          </cell>
          <cell r="H3270" t="str">
            <v>CÓRDOBAPLANETA RICA EL ALMENDRO</v>
          </cell>
          <cell r="I3270">
            <v>23555005</v>
          </cell>
        </row>
        <row r="3271">
          <cell r="A3271" t="str">
            <v>CÓRDOBA</v>
          </cell>
          <cell r="B3271">
            <v>23</v>
          </cell>
          <cell r="E3271" t="str">
            <v xml:space="preserve">CÓRDOBAPLANETA RICA </v>
          </cell>
          <cell r="F3271">
            <v>23555</v>
          </cell>
          <cell r="H3271" t="str">
            <v>CÓRDOBAPLANETA RICA MARAÑONAL</v>
          </cell>
          <cell r="I3271">
            <v>23555006</v>
          </cell>
        </row>
        <row r="3272">
          <cell r="A3272" t="str">
            <v>CÓRDOBA</v>
          </cell>
          <cell r="B3272">
            <v>23</v>
          </cell>
          <cell r="E3272" t="str">
            <v xml:space="preserve">CÓRDOBAPLANETA RICA </v>
          </cell>
          <cell r="F3272">
            <v>23555</v>
          </cell>
          <cell r="H3272" t="str">
            <v xml:space="preserve">CÓRDOBAPLANETA RICA PLAZA BONITA </v>
          </cell>
          <cell r="I3272">
            <v>23555007</v>
          </cell>
        </row>
        <row r="3273">
          <cell r="A3273" t="str">
            <v>CÓRDOBA</v>
          </cell>
          <cell r="B3273">
            <v>23</v>
          </cell>
          <cell r="E3273" t="str">
            <v xml:space="preserve">CÓRDOBAPLANETA RICA </v>
          </cell>
          <cell r="F3273">
            <v>23555</v>
          </cell>
          <cell r="H3273" t="str">
            <v>CÓRDOBAPLANETA RICA PROVIDENCIA</v>
          </cell>
          <cell r="I3273">
            <v>23555008</v>
          </cell>
        </row>
        <row r="3274">
          <cell r="A3274" t="str">
            <v>CÓRDOBA</v>
          </cell>
          <cell r="B3274">
            <v>23</v>
          </cell>
          <cell r="E3274" t="str">
            <v xml:space="preserve">CÓRDOBAPLANETA RICA </v>
          </cell>
          <cell r="F3274">
            <v>23555</v>
          </cell>
          <cell r="H3274" t="str">
            <v xml:space="preserve">CÓRDOBAPLANETA RICA MEDIO RANCHO </v>
          </cell>
          <cell r="I3274">
            <v>23555010</v>
          </cell>
        </row>
        <row r="3275">
          <cell r="A3275" t="str">
            <v>CÓRDOBA</v>
          </cell>
          <cell r="B3275">
            <v>23</v>
          </cell>
          <cell r="E3275" t="str">
            <v xml:space="preserve">CÓRDOBAPLANETA RICA </v>
          </cell>
          <cell r="F3275">
            <v>23555</v>
          </cell>
          <cell r="H3275" t="str">
            <v xml:space="preserve">CÓRDOBAPLANETA RICA PAMPLONA </v>
          </cell>
          <cell r="I3275">
            <v>23555011</v>
          </cell>
        </row>
        <row r="3276">
          <cell r="A3276" t="str">
            <v>CÓRDOBA</v>
          </cell>
          <cell r="B3276">
            <v>23</v>
          </cell>
          <cell r="E3276" t="str">
            <v xml:space="preserve">CÓRDOBAPLANETA RICA </v>
          </cell>
          <cell r="F3276">
            <v>23555</v>
          </cell>
          <cell r="H3276" t="str">
            <v>CÓRDOBAPLANETA RICA EL REPARO</v>
          </cell>
          <cell r="I3276">
            <v>23555012</v>
          </cell>
        </row>
        <row r="3277">
          <cell r="A3277" t="str">
            <v>CÓRDOBA</v>
          </cell>
          <cell r="B3277">
            <v>23</v>
          </cell>
          <cell r="E3277" t="str">
            <v xml:space="preserve">CÓRDOBAPLANETA RICA </v>
          </cell>
          <cell r="F3277">
            <v>23555</v>
          </cell>
          <cell r="H3277" t="str">
            <v xml:space="preserve">CÓRDOBAPLANETA RICA LOS CERROS </v>
          </cell>
          <cell r="I3277">
            <v>23555013</v>
          </cell>
        </row>
        <row r="3278">
          <cell r="A3278" t="str">
            <v>CÓRDOBA</v>
          </cell>
          <cell r="B3278">
            <v>23</v>
          </cell>
          <cell r="E3278" t="str">
            <v xml:space="preserve">CÓRDOBAPLANETA RICA </v>
          </cell>
          <cell r="F3278">
            <v>23555</v>
          </cell>
          <cell r="H3278" t="str">
            <v>CÓRDOBAPLANETA RICA LAS PELONAS</v>
          </cell>
          <cell r="I3278">
            <v>23555015</v>
          </cell>
        </row>
        <row r="3279">
          <cell r="A3279" t="str">
            <v>CÓRDOBA</v>
          </cell>
          <cell r="B3279">
            <v>23</v>
          </cell>
          <cell r="E3279" t="str">
            <v xml:space="preserve">CÓRDOBAPLANETA RICA </v>
          </cell>
          <cell r="F3279">
            <v>23555</v>
          </cell>
          <cell r="H3279" t="str">
            <v>CÓRDOBAPLANETA RICA PUEBLO RIZO</v>
          </cell>
          <cell r="I3279">
            <v>23555017</v>
          </cell>
        </row>
        <row r="3280">
          <cell r="A3280" t="str">
            <v>CÓRDOBA</v>
          </cell>
          <cell r="B3280">
            <v>23</v>
          </cell>
          <cell r="E3280" t="str">
            <v xml:space="preserve">CÓRDOBAPLANETA RICA </v>
          </cell>
          <cell r="F3280">
            <v>23555</v>
          </cell>
          <cell r="H3280" t="str">
            <v>CÓRDOBAPLANETA RICA NUEVO PARAÍSO</v>
          </cell>
          <cell r="I3280">
            <v>23555019</v>
          </cell>
        </row>
        <row r="3281">
          <cell r="A3281" t="str">
            <v>CÓRDOBA</v>
          </cell>
          <cell r="B3281">
            <v>23</v>
          </cell>
          <cell r="E3281" t="str">
            <v xml:space="preserve">CÓRDOBAPLANETA RICA </v>
          </cell>
          <cell r="F3281">
            <v>23555</v>
          </cell>
          <cell r="H3281" t="str">
            <v xml:space="preserve">CÓRDOBAPLANETA RICA SANTA ROSA </v>
          </cell>
          <cell r="I3281">
            <v>23555020</v>
          </cell>
        </row>
        <row r="3282">
          <cell r="A3282" t="str">
            <v>CÓRDOBA</v>
          </cell>
          <cell r="B3282">
            <v>23</v>
          </cell>
          <cell r="E3282" t="str">
            <v xml:space="preserve">CÓRDOBAPLANETA RICA </v>
          </cell>
          <cell r="F3282">
            <v>23555</v>
          </cell>
          <cell r="H3282" t="str">
            <v>CÓRDOBAPLANETA RICA PLANETICA</v>
          </cell>
          <cell r="I3282">
            <v>23555022</v>
          </cell>
        </row>
        <row r="3283">
          <cell r="A3283" t="str">
            <v>CÓRDOBA</v>
          </cell>
          <cell r="B3283">
            <v>23</v>
          </cell>
          <cell r="E3283" t="str">
            <v xml:space="preserve">CÓRDOBAPLANETA RICA </v>
          </cell>
          <cell r="F3283">
            <v>23555</v>
          </cell>
          <cell r="H3283" t="str">
            <v>CÓRDOBAPLANETA RICA SAN JERÓNIMO (GOLERO)</v>
          </cell>
          <cell r="I3283">
            <v>23555029</v>
          </cell>
        </row>
        <row r="3284">
          <cell r="A3284" t="str">
            <v>CÓRDOBA</v>
          </cell>
          <cell r="B3284">
            <v>23</v>
          </cell>
          <cell r="E3284" t="str">
            <v xml:space="preserve">CÓRDOBAPLANETA RICA </v>
          </cell>
          <cell r="F3284">
            <v>23555</v>
          </cell>
          <cell r="H3284" t="str">
            <v xml:space="preserve">CÓRDOBAPLANETA RICA LOMA DE PIEDRA </v>
          </cell>
          <cell r="I3284">
            <v>23555035</v>
          </cell>
        </row>
        <row r="3285">
          <cell r="A3285" t="str">
            <v>CÓRDOBA</v>
          </cell>
          <cell r="B3285">
            <v>23</v>
          </cell>
          <cell r="E3285" t="str">
            <v xml:space="preserve">CÓRDOBAPLANETA RICA </v>
          </cell>
          <cell r="F3285">
            <v>23555</v>
          </cell>
          <cell r="H3285" t="str">
            <v>CÓRDOBAPLANETA RICA PUNTA VERDE</v>
          </cell>
          <cell r="I3285">
            <v>23555044</v>
          </cell>
        </row>
        <row r="3286">
          <cell r="A3286" t="str">
            <v>CÓRDOBA</v>
          </cell>
          <cell r="B3286">
            <v>23</v>
          </cell>
          <cell r="E3286" t="str">
            <v xml:space="preserve">CÓRDOBAPLANETA RICA </v>
          </cell>
          <cell r="F3286">
            <v>23555</v>
          </cell>
          <cell r="H3286" t="str">
            <v>CÓRDOBAPLANETA RICA NUEVA ESPERANZA</v>
          </cell>
          <cell r="I3286">
            <v>23555049</v>
          </cell>
        </row>
        <row r="3287">
          <cell r="A3287" t="str">
            <v>CÓRDOBA</v>
          </cell>
          <cell r="B3287">
            <v>23</v>
          </cell>
          <cell r="E3287" t="str">
            <v xml:space="preserve">CÓRDOBAPUEBLO NUEVO </v>
          </cell>
          <cell r="F3287">
            <v>23570</v>
          </cell>
          <cell r="H3287" t="str">
            <v xml:space="preserve">CÓRDOBAPUEBLO NUEVO PUEBLO NUEVO </v>
          </cell>
          <cell r="I3287">
            <v>23570000</v>
          </cell>
        </row>
        <row r="3288">
          <cell r="A3288" t="str">
            <v>CÓRDOBA</v>
          </cell>
          <cell r="B3288">
            <v>23</v>
          </cell>
          <cell r="E3288" t="str">
            <v xml:space="preserve">CÓRDOBAPUEBLO NUEVO </v>
          </cell>
          <cell r="F3288">
            <v>23570</v>
          </cell>
          <cell r="H3288" t="str">
            <v>CÓRDOBAPUEBLO NUEVO ARENA DEL SUR</v>
          </cell>
          <cell r="I3288">
            <v>23570001</v>
          </cell>
        </row>
        <row r="3289">
          <cell r="A3289" t="str">
            <v>CÓRDOBA</v>
          </cell>
          <cell r="B3289">
            <v>23</v>
          </cell>
          <cell r="E3289" t="str">
            <v xml:space="preserve">CÓRDOBAPUEBLO NUEVO </v>
          </cell>
          <cell r="F3289">
            <v>23570</v>
          </cell>
          <cell r="H3289" t="str">
            <v>CÓRDOBAPUEBLO NUEVO CINTURA</v>
          </cell>
          <cell r="I3289">
            <v>23570002</v>
          </cell>
        </row>
        <row r="3290">
          <cell r="A3290" t="str">
            <v>CÓRDOBA</v>
          </cell>
          <cell r="B3290">
            <v>23</v>
          </cell>
          <cell r="E3290" t="str">
            <v xml:space="preserve">CÓRDOBAPUEBLO NUEVO </v>
          </cell>
          <cell r="F3290">
            <v>23570</v>
          </cell>
          <cell r="H3290" t="str">
            <v>CÓRDOBAPUEBLO NUEVO CORCOVADO</v>
          </cell>
          <cell r="I3290">
            <v>23570003</v>
          </cell>
        </row>
        <row r="3291">
          <cell r="A3291" t="str">
            <v>CÓRDOBA</v>
          </cell>
          <cell r="B3291">
            <v>23</v>
          </cell>
          <cell r="E3291" t="str">
            <v xml:space="preserve">CÓRDOBAPUEBLO NUEVO </v>
          </cell>
          <cell r="F3291">
            <v>23570</v>
          </cell>
          <cell r="H3291" t="str">
            <v xml:space="preserve">CÓRDOBAPUEBLO NUEVO EL VARAL </v>
          </cell>
          <cell r="I3291">
            <v>23570004</v>
          </cell>
        </row>
        <row r="3292">
          <cell r="A3292" t="str">
            <v>CÓRDOBA</v>
          </cell>
          <cell r="B3292">
            <v>23</v>
          </cell>
          <cell r="E3292" t="str">
            <v xml:space="preserve">CÓRDOBAPUEBLO NUEVO </v>
          </cell>
          <cell r="F3292">
            <v>23570</v>
          </cell>
          <cell r="H3292" t="str">
            <v xml:space="preserve">CÓRDOBAPUEBLO NUEVO EL POBLADO </v>
          </cell>
          <cell r="I3292">
            <v>23570005</v>
          </cell>
        </row>
        <row r="3293">
          <cell r="A3293" t="str">
            <v>CÓRDOBA</v>
          </cell>
          <cell r="B3293">
            <v>23</v>
          </cell>
          <cell r="E3293" t="str">
            <v xml:space="preserve">CÓRDOBAPUEBLO NUEVO </v>
          </cell>
          <cell r="F3293">
            <v>23570</v>
          </cell>
          <cell r="H3293" t="str">
            <v>CÓRDOBAPUEBLO NUEVO LA GRANJITA</v>
          </cell>
          <cell r="I3293">
            <v>23570006</v>
          </cell>
        </row>
        <row r="3294">
          <cell r="A3294" t="str">
            <v>CÓRDOBA</v>
          </cell>
          <cell r="B3294">
            <v>23</v>
          </cell>
          <cell r="E3294" t="str">
            <v xml:space="preserve">CÓRDOBAPUEBLO NUEVO </v>
          </cell>
          <cell r="F3294">
            <v>23570</v>
          </cell>
          <cell r="H3294" t="str">
            <v>CÓRDOBAPUEBLO NUEVO LOS LIMONES</v>
          </cell>
          <cell r="I3294">
            <v>23570007</v>
          </cell>
        </row>
        <row r="3295">
          <cell r="A3295" t="str">
            <v>CÓRDOBA</v>
          </cell>
          <cell r="B3295">
            <v>23</v>
          </cell>
          <cell r="E3295" t="str">
            <v xml:space="preserve">CÓRDOBAPUEBLO NUEVO </v>
          </cell>
          <cell r="F3295">
            <v>23570</v>
          </cell>
          <cell r="H3295" t="str">
            <v xml:space="preserve">CÓRDOBAPUEBLO NUEVO PUERTO SANTO </v>
          </cell>
          <cell r="I3295">
            <v>23570008</v>
          </cell>
        </row>
        <row r="3296">
          <cell r="A3296" t="str">
            <v>CÓRDOBA</v>
          </cell>
          <cell r="B3296">
            <v>23</v>
          </cell>
          <cell r="E3296" t="str">
            <v xml:space="preserve">CÓRDOBAPUEBLO NUEVO </v>
          </cell>
          <cell r="F3296">
            <v>23570</v>
          </cell>
          <cell r="H3296" t="str">
            <v xml:space="preserve">CÓRDOBAPUEBLO NUEVO LA MAGDALENA </v>
          </cell>
          <cell r="I3296">
            <v>23570009</v>
          </cell>
        </row>
        <row r="3297">
          <cell r="A3297" t="str">
            <v>CÓRDOBA</v>
          </cell>
          <cell r="B3297">
            <v>23</v>
          </cell>
          <cell r="E3297" t="str">
            <v xml:space="preserve">CÓRDOBAPUEBLO NUEVO </v>
          </cell>
          <cell r="F3297">
            <v>23570</v>
          </cell>
          <cell r="H3297" t="str">
            <v>CÓRDOBAPUEBLO NUEVO PALMIRA</v>
          </cell>
          <cell r="I3297">
            <v>23570011</v>
          </cell>
        </row>
        <row r="3298">
          <cell r="A3298" t="str">
            <v>CÓRDOBA</v>
          </cell>
          <cell r="B3298">
            <v>23</v>
          </cell>
          <cell r="E3298" t="str">
            <v xml:space="preserve">CÓRDOBAPUEBLO NUEVO </v>
          </cell>
          <cell r="F3298">
            <v>23570</v>
          </cell>
          <cell r="H3298" t="str">
            <v>CÓRDOBAPUEBLO NUEVO NEIVA</v>
          </cell>
          <cell r="I3298">
            <v>23570013</v>
          </cell>
        </row>
        <row r="3299">
          <cell r="A3299" t="str">
            <v>CÓRDOBA</v>
          </cell>
          <cell r="B3299">
            <v>23</v>
          </cell>
          <cell r="E3299" t="str">
            <v xml:space="preserve">CÓRDOBAPUEBLO NUEVO </v>
          </cell>
          <cell r="F3299">
            <v>23570</v>
          </cell>
          <cell r="H3299" t="str">
            <v>CÓRDOBAPUEBLO NUEVO ARROYO DE ARENA</v>
          </cell>
          <cell r="I3299">
            <v>23570014</v>
          </cell>
        </row>
        <row r="3300">
          <cell r="A3300" t="str">
            <v>CÓRDOBA</v>
          </cell>
          <cell r="B3300">
            <v>23</v>
          </cell>
          <cell r="E3300" t="str">
            <v xml:space="preserve">CÓRDOBAPUEBLO NUEVO </v>
          </cell>
          <cell r="F3300">
            <v>23570</v>
          </cell>
          <cell r="H3300" t="str">
            <v>CÓRDOBAPUEBLO NUEVO EL CONTENTO</v>
          </cell>
          <cell r="I3300">
            <v>23570016</v>
          </cell>
        </row>
        <row r="3301">
          <cell r="A3301" t="str">
            <v>CÓRDOBA</v>
          </cell>
          <cell r="B3301">
            <v>23</v>
          </cell>
          <cell r="E3301" t="str">
            <v xml:space="preserve">CÓRDOBAPUEBLO NUEVO </v>
          </cell>
          <cell r="F3301">
            <v>23570</v>
          </cell>
          <cell r="H3301" t="str">
            <v xml:space="preserve">CÓRDOBAPUEBLO NUEVO EL CAMPANO </v>
          </cell>
          <cell r="I3301">
            <v>23570020</v>
          </cell>
        </row>
        <row r="3302">
          <cell r="A3302" t="str">
            <v>CÓRDOBA</v>
          </cell>
          <cell r="B3302">
            <v>23</v>
          </cell>
          <cell r="E3302" t="str">
            <v xml:space="preserve">CÓRDOBAPUEBLO NUEVO </v>
          </cell>
          <cell r="F3302">
            <v>23570</v>
          </cell>
          <cell r="H3302" t="str">
            <v xml:space="preserve">CÓRDOBAPUEBLO NUEVO PUEBLO REGAO </v>
          </cell>
          <cell r="I3302">
            <v>23570021</v>
          </cell>
        </row>
        <row r="3303">
          <cell r="A3303" t="str">
            <v>CÓRDOBA</v>
          </cell>
          <cell r="B3303">
            <v>23</v>
          </cell>
          <cell r="E3303" t="str">
            <v xml:space="preserve">CÓRDOBAPUEBLO NUEVO </v>
          </cell>
          <cell r="F3303">
            <v>23570</v>
          </cell>
          <cell r="H3303" t="str">
            <v xml:space="preserve">CÓRDOBAPUEBLO NUEVO PUERTO LETICIA </v>
          </cell>
          <cell r="I3303">
            <v>23570022</v>
          </cell>
        </row>
        <row r="3304">
          <cell r="A3304" t="str">
            <v>CÓRDOBA</v>
          </cell>
          <cell r="B3304">
            <v>23</v>
          </cell>
          <cell r="E3304" t="str">
            <v xml:space="preserve">CÓRDOBAPUEBLO NUEVO </v>
          </cell>
          <cell r="F3304">
            <v>23570</v>
          </cell>
          <cell r="H3304" t="str">
            <v>CÓRDOBAPUEBLO NUEVO EL ARCIAL</v>
          </cell>
          <cell r="I3304">
            <v>23570023</v>
          </cell>
        </row>
        <row r="3305">
          <cell r="A3305" t="str">
            <v>CÓRDOBA</v>
          </cell>
          <cell r="B3305">
            <v>23</v>
          </cell>
          <cell r="E3305" t="str">
            <v xml:space="preserve">CÓRDOBAPUEBLO NUEVO </v>
          </cell>
          <cell r="F3305">
            <v>23570</v>
          </cell>
          <cell r="H3305" t="str">
            <v>CÓRDOBAPUEBLO NUEVO NUEVA ESPERANZA</v>
          </cell>
          <cell r="I3305">
            <v>23570024</v>
          </cell>
        </row>
        <row r="3306">
          <cell r="A3306" t="str">
            <v>CÓRDOBA</v>
          </cell>
          <cell r="B3306">
            <v>23</v>
          </cell>
          <cell r="E3306" t="str">
            <v xml:space="preserve">CÓRDOBAPUEBLO NUEVO </v>
          </cell>
          <cell r="F3306">
            <v>23570</v>
          </cell>
          <cell r="H3306" t="str">
            <v>CÓRDOBAPUEBLO NUEVO APART. DE BETULIA</v>
          </cell>
          <cell r="I3306">
            <v>23570025</v>
          </cell>
        </row>
        <row r="3307">
          <cell r="A3307" t="str">
            <v>CÓRDOBA</v>
          </cell>
          <cell r="B3307">
            <v>23</v>
          </cell>
          <cell r="E3307" t="str">
            <v xml:space="preserve">CÓRDOBAPUEBLO NUEVO </v>
          </cell>
          <cell r="F3307">
            <v>23570</v>
          </cell>
          <cell r="H3307" t="str">
            <v xml:space="preserve">CÓRDOBAPUEBLO NUEVO CAFÉ PISAO </v>
          </cell>
          <cell r="I3307">
            <v>23570026</v>
          </cell>
        </row>
        <row r="3308">
          <cell r="A3308" t="str">
            <v>CÓRDOBA</v>
          </cell>
          <cell r="B3308">
            <v>23</v>
          </cell>
          <cell r="E3308" t="str">
            <v xml:space="preserve">CÓRDOBAPUEBLO NUEVO </v>
          </cell>
          <cell r="F3308">
            <v>23570</v>
          </cell>
          <cell r="H3308" t="str">
            <v xml:space="preserve">CÓRDOBAPUEBLO NUEVO CENTRO AMÉRICA </v>
          </cell>
          <cell r="I3308">
            <v>23570027</v>
          </cell>
        </row>
        <row r="3309">
          <cell r="A3309" t="str">
            <v>CÓRDOBA</v>
          </cell>
          <cell r="B3309">
            <v>23</v>
          </cell>
          <cell r="E3309" t="str">
            <v xml:space="preserve">CÓRDOBAPUEBLO NUEVO </v>
          </cell>
          <cell r="F3309">
            <v>23570</v>
          </cell>
          <cell r="H3309" t="str">
            <v xml:space="preserve">CÓRDOBAPUEBLO NUEVO LOMA DE PIEDRA </v>
          </cell>
          <cell r="I3309">
            <v>23570028</v>
          </cell>
        </row>
        <row r="3310">
          <cell r="A3310" t="str">
            <v>CÓRDOBA</v>
          </cell>
          <cell r="B3310">
            <v>23</v>
          </cell>
          <cell r="E3310" t="str">
            <v xml:space="preserve">CÓRDOBAPUERTO ESCONDIDO </v>
          </cell>
          <cell r="F3310">
            <v>23574</v>
          </cell>
          <cell r="H3310" t="str">
            <v xml:space="preserve">CÓRDOBAPUERTO ESCONDIDO PUERTO ESCONDIDO </v>
          </cell>
          <cell r="I3310">
            <v>23574000</v>
          </cell>
        </row>
        <row r="3311">
          <cell r="A3311" t="str">
            <v>CÓRDOBA</v>
          </cell>
          <cell r="B3311">
            <v>23</v>
          </cell>
          <cell r="E3311" t="str">
            <v xml:space="preserve">CÓRDOBAPUERTO ESCONDIDO </v>
          </cell>
          <cell r="F3311">
            <v>23574</v>
          </cell>
          <cell r="H3311" t="str">
            <v xml:space="preserve">CÓRDOBAPUERTO ESCONDIDO CRISTO REY </v>
          </cell>
          <cell r="I3311">
            <v>23574001</v>
          </cell>
        </row>
        <row r="3312">
          <cell r="A3312" t="str">
            <v>CÓRDOBA</v>
          </cell>
          <cell r="B3312">
            <v>23</v>
          </cell>
          <cell r="E3312" t="str">
            <v xml:space="preserve">CÓRDOBAPUERTO ESCONDIDO </v>
          </cell>
          <cell r="F3312">
            <v>23574</v>
          </cell>
          <cell r="H3312" t="str">
            <v xml:space="preserve">CÓRDOBAPUERTO ESCONDIDO EL PANTANO </v>
          </cell>
          <cell r="I3312">
            <v>23574002</v>
          </cell>
        </row>
        <row r="3313">
          <cell r="A3313" t="str">
            <v>CÓRDOBA</v>
          </cell>
          <cell r="B3313">
            <v>23</v>
          </cell>
          <cell r="E3313" t="str">
            <v xml:space="preserve">CÓRDOBAPUERTO ESCONDIDO </v>
          </cell>
          <cell r="F3313">
            <v>23574</v>
          </cell>
          <cell r="H3313" t="str">
            <v xml:space="preserve">CÓRDOBAPUERTO ESCONDIDO SAN JOSÉ DE CANALETE </v>
          </cell>
          <cell r="I3313">
            <v>23574003</v>
          </cell>
        </row>
        <row r="3314">
          <cell r="A3314" t="str">
            <v>CÓRDOBA</v>
          </cell>
          <cell r="B3314">
            <v>23</v>
          </cell>
          <cell r="E3314" t="str">
            <v xml:space="preserve">CÓRDOBAPUERTO ESCONDIDO </v>
          </cell>
          <cell r="F3314">
            <v>23574</v>
          </cell>
          <cell r="H3314" t="str">
            <v>CÓRDOBAPUERTO ESCONDIDO VILLA ESTER</v>
          </cell>
          <cell r="I3314">
            <v>23574004</v>
          </cell>
        </row>
        <row r="3315">
          <cell r="A3315" t="str">
            <v>CÓRDOBA</v>
          </cell>
          <cell r="B3315">
            <v>23</v>
          </cell>
          <cell r="E3315" t="str">
            <v xml:space="preserve">CÓRDOBAPUERTO ESCONDIDO </v>
          </cell>
          <cell r="F3315">
            <v>23574</v>
          </cell>
          <cell r="H3315" t="str">
            <v xml:space="preserve">CÓRDOBAPUERTO ESCONDIDO ARIZAL </v>
          </cell>
          <cell r="I3315">
            <v>23574005</v>
          </cell>
        </row>
        <row r="3316">
          <cell r="A3316" t="str">
            <v>CÓRDOBA</v>
          </cell>
          <cell r="B3316">
            <v>23</v>
          </cell>
          <cell r="E3316" t="str">
            <v xml:space="preserve">CÓRDOBAPUERTO ESCONDIDO </v>
          </cell>
          <cell r="F3316">
            <v>23574</v>
          </cell>
          <cell r="H3316" t="str">
            <v xml:space="preserve">CÓRDOBAPUERTO ESCONDIDO SAN LUIS </v>
          </cell>
          <cell r="I3316">
            <v>23574006</v>
          </cell>
        </row>
        <row r="3317">
          <cell r="A3317" t="str">
            <v>CÓRDOBA</v>
          </cell>
          <cell r="B3317">
            <v>23</v>
          </cell>
          <cell r="E3317" t="str">
            <v xml:space="preserve">CÓRDOBAPUERTO ESCONDIDO </v>
          </cell>
          <cell r="F3317">
            <v>23574</v>
          </cell>
          <cell r="H3317" t="str">
            <v>CÓRDOBAPUERTO ESCONDIDO MORINDÓ</v>
          </cell>
          <cell r="I3317">
            <v>23574007</v>
          </cell>
        </row>
        <row r="3318">
          <cell r="A3318" t="str">
            <v>CÓRDOBA</v>
          </cell>
          <cell r="B3318">
            <v>23</v>
          </cell>
          <cell r="E3318" t="str">
            <v xml:space="preserve">CÓRDOBAPUERTO ESCONDIDO </v>
          </cell>
          <cell r="F3318">
            <v>23574</v>
          </cell>
          <cell r="H3318" t="str">
            <v xml:space="preserve">CÓRDOBAPUERTO ESCONDIDO CAÑA DE CANAÑETE </v>
          </cell>
          <cell r="I3318">
            <v>23574008</v>
          </cell>
        </row>
        <row r="3319">
          <cell r="A3319" t="str">
            <v>CÓRDOBA</v>
          </cell>
          <cell r="B3319">
            <v>23</v>
          </cell>
          <cell r="E3319" t="str">
            <v xml:space="preserve">CÓRDOBAPUERTO ESCONDIDO </v>
          </cell>
          <cell r="F3319">
            <v>23574</v>
          </cell>
          <cell r="H3319" t="str">
            <v>CÓRDOBAPUERTO ESCONDIDO LAS MUJERES</v>
          </cell>
          <cell r="I3319">
            <v>23574009</v>
          </cell>
        </row>
        <row r="3320">
          <cell r="A3320" t="str">
            <v>CÓRDOBA</v>
          </cell>
          <cell r="B3320">
            <v>23</v>
          </cell>
          <cell r="E3320" t="str">
            <v xml:space="preserve">CÓRDOBAPUERTO ESCONDIDO </v>
          </cell>
          <cell r="F3320">
            <v>23574</v>
          </cell>
          <cell r="H3320" t="str">
            <v xml:space="preserve">CÓRDOBAPUERTO ESCONDIDO EL CONTENTO ARRIBA </v>
          </cell>
          <cell r="I3320">
            <v>23574010</v>
          </cell>
        </row>
        <row r="3321">
          <cell r="A3321" t="str">
            <v>CÓRDOBA</v>
          </cell>
          <cell r="B3321">
            <v>23</v>
          </cell>
          <cell r="E3321" t="str">
            <v xml:space="preserve">CÓRDOBAPUERTO ESCONDIDO </v>
          </cell>
          <cell r="F3321">
            <v>23574</v>
          </cell>
          <cell r="H3321" t="str">
            <v>CÓRDOBAPUERTO ESCONDIDO EL SILENCIO</v>
          </cell>
          <cell r="I3321">
            <v>23574011</v>
          </cell>
        </row>
        <row r="3322">
          <cell r="A3322" t="str">
            <v>CÓRDOBA</v>
          </cell>
          <cell r="B3322">
            <v>23</v>
          </cell>
          <cell r="E3322" t="str">
            <v xml:space="preserve">CÓRDOBAPUERTO ESCONDIDO </v>
          </cell>
          <cell r="F3322">
            <v>23574</v>
          </cell>
          <cell r="H3322" t="str">
            <v xml:space="preserve">CÓRDOBAPUERTO ESCONDIDO SAN MIGUEL </v>
          </cell>
          <cell r="I3322">
            <v>23574012</v>
          </cell>
        </row>
        <row r="3323">
          <cell r="A3323" t="str">
            <v>CÓRDOBA</v>
          </cell>
          <cell r="B3323">
            <v>23</v>
          </cell>
          <cell r="E3323" t="str">
            <v xml:space="preserve">CÓRDOBAPUERTO ESCONDIDO </v>
          </cell>
          <cell r="F3323">
            <v>23574</v>
          </cell>
          <cell r="H3323" t="str">
            <v>CÓRDOBAPUERTO ESCONDIDO JARAMAGAL</v>
          </cell>
          <cell r="I3323">
            <v>23574013</v>
          </cell>
        </row>
        <row r="3324">
          <cell r="A3324" t="str">
            <v>CÓRDOBA</v>
          </cell>
          <cell r="B3324">
            <v>23</v>
          </cell>
          <cell r="E3324" t="str">
            <v>CÓRDOBAPUERTO LIBERTADOR</v>
          </cell>
          <cell r="F3324">
            <v>23580</v>
          </cell>
          <cell r="H3324" t="str">
            <v>CÓRDOBAPUERTO LIBERTADORPUERTO LIBERTADOR</v>
          </cell>
          <cell r="I3324">
            <v>23580000</v>
          </cell>
        </row>
        <row r="3325">
          <cell r="A3325" t="str">
            <v>CÓRDOBA</v>
          </cell>
          <cell r="B3325">
            <v>23</v>
          </cell>
          <cell r="E3325" t="str">
            <v>CÓRDOBAPUERTO LIBERTADOR</v>
          </cell>
          <cell r="F3325">
            <v>23580</v>
          </cell>
          <cell r="H3325" t="str">
            <v>CÓRDOBAPUERTO LIBERTADORLA RICA</v>
          </cell>
          <cell r="I3325">
            <v>23580001</v>
          </cell>
        </row>
        <row r="3326">
          <cell r="A3326" t="str">
            <v>CÓRDOBA</v>
          </cell>
          <cell r="B3326">
            <v>23</v>
          </cell>
          <cell r="E3326" t="str">
            <v>CÓRDOBAPUERTO LIBERTADOR</v>
          </cell>
          <cell r="F3326">
            <v>23580</v>
          </cell>
          <cell r="H3326" t="str">
            <v>CÓRDOBAPUERTO LIBERTADORPICA PICA VIEJO</v>
          </cell>
          <cell r="I3326">
            <v>23580002</v>
          </cell>
        </row>
        <row r="3327">
          <cell r="A3327" t="str">
            <v>CÓRDOBA</v>
          </cell>
          <cell r="B3327">
            <v>23</v>
          </cell>
          <cell r="E3327" t="str">
            <v>CÓRDOBAPUERTO LIBERTADOR</v>
          </cell>
          <cell r="F3327">
            <v>23580</v>
          </cell>
          <cell r="H3327" t="str">
            <v xml:space="preserve">CÓRDOBAPUERTO LIBERTADORVILLANUEVA </v>
          </cell>
          <cell r="I3327">
            <v>23580003</v>
          </cell>
        </row>
        <row r="3328">
          <cell r="A3328" t="str">
            <v>CÓRDOBA</v>
          </cell>
          <cell r="B3328">
            <v>23</v>
          </cell>
          <cell r="E3328" t="str">
            <v>CÓRDOBAPUERTO LIBERTADOR</v>
          </cell>
          <cell r="F3328">
            <v>23580</v>
          </cell>
          <cell r="H3328" t="str">
            <v>CÓRDOBAPUERTO LIBERTADORJUAN JOSÉ</v>
          </cell>
          <cell r="I3328">
            <v>23580004</v>
          </cell>
        </row>
        <row r="3329">
          <cell r="A3329" t="str">
            <v>CÓRDOBA</v>
          </cell>
          <cell r="B3329">
            <v>23</v>
          </cell>
          <cell r="E3329" t="str">
            <v>CÓRDOBAPUERTO LIBERTADOR</v>
          </cell>
          <cell r="F3329">
            <v>23580</v>
          </cell>
          <cell r="H3329" t="str">
            <v xml:space="preserve">CÓRDOBAPUERTO LIBERTADORBUENOS AIRES ABAJO </v>
          </cell>
          <cell r="I3329">
            <v>23580006</v>
          </cell>
        </row>
        <row r="3330">
          <cell r="A3330" t="str">
            <v>CÓRDOBA</v>
          </cell>
          <cell r="B3330">
            <v>23</v>
          </cell>
          <cell r="E3330" t="str">
            <v>CÓRDOBAPUERTO LIBERTADOR</v>
          </cell>
          <cell r="F3330">
            <v>23580</v>
          </cell>
          <cell r="H3330" t="str">
            <v>CÓRDOBAPUERTO LIBERTADORSANTA FÉ LAS CLARAS</v>
          </cell>
          <cell r="I3330">
            <v>23580009</v>
          </cell>
        </row>
        <row r="3331">
          <cell r="A3331" t="str">
            <v>CÓRDOBA</v>
          </cell>
          <cell r="B3331">
            <v>23</v>
          </cell>
          <cell r="E3331" t="str">
            <v>CÓRDOBAPUERTO LIBERTADOR</v>
          </cell>
          <cell r="F3331">
            <v>23580</v>
          </cell>
          <cell r="H3331" t="str">
            <v xml:space="preserve">CÓRDOBAPUERTO LIBERTADORSAN JUAN </v>
          </cell>
          <cell r="I3331">
            <v>23580010</v>
          </cell>
        </row>
        <row r="3332">
          <cell r="A3332" t="str">
            <v>CÓRDOBA</v>
          </cell>
          <cell r="B3332">
            <v>23</v>
          </cell>
          <cell r="E3332" t="str">
            <v>CÓRDOBAPUERTO LIBERTADOR</v>
          </cell>
          <cell r="F3332">
            <v>23580</v>
          </cell>
          <cell r="H3332" t="str">
            <v xml:space="preserve">CÓRDOBAPUERTO LIBERTADORPUERTO BELÉN </v>
          </cell>
          <cell r="I3332">
            <v>23580011</v>
          </cell>
        </row>
        <row r="3333">
          <cell r="A3333" t="str">
            <v>CÓRDOBA</v>
          </cell>
          <cell r="B3333">
            <v>23</v>
          </cell>
          <cell r="E3333" t="str">
            <v>CÓRDOBAPUERTO LIBERTADOR</v>
          </cell>
          <cell r="F3333">
            <v>23580</v>
          </cell>
          <cell r="H3333" t="str">
            <v xml:space="preserve">CÓRDOBAPUERTO LIBERTADOREL BRILLANTE </v>
          </cell>
          <cell r="I3333">
            <v>23580012</v>
          </cell>
        </row>
        <row r="3334">
          <cell r="A3334" t="str">
            <v>CÓRDOBA</v>
          </cell>
          <cell r="B3334">
            <v>23</v>
          </cell>
          <cell r="E3334" t="str">
            <v>CÓRDOBAPUERTO LIBERTADOR</v>
          </cell>
          <cell r="F3334">
            <v>23580</v>
          </cell>
          <cell r="H3334" t="str">
            <v>CÓRDOBAPUERTO LIBERTADORSAN PEDRO</v>
          </cell>
          <cell r="I3334">
            <v>23580013</v>
          </cell>
        </row>
        <row r="3335">
          <cell r="A3335" t="str">
            <v>CÓRDOBA</v>
          </cell>
          <cell r="B3335">
            <v>23</v>
          </cell>
          <cell r="E3335" t="str">
            <v>CÓRDOBAPUERTO LIBERTADOR</v>
          </cell>
          <cell r="F3335">
            <v>23580</v>
          </cell>
          <cell r="H3335" t="str">
            <v>CÓRDOBAPUERTO LIBERTADORPUERTO CAREPA</v>
          </cell>
          <cell r="I3335">
            <v>23580014</v>
          </cell>
        </row>
        <row r="3336">
          <cell r="A3336" t="str">
            <v>CÓRDOBA</v>
          </cell>
          <cell r="B3336">
            <v>23</v>
          </cell>
          <cell r="E3336" t="str">
            <v>CÓRDOBAPUERTO LIBERTADOR</v>
          </cell>
          <cell r="F3336">
            <v>23580</v>
          </cell>
          <cell r="H3336" t="str">
            <v xml:space="preserve">CÓRDOBAPUERTO LIBERTADORTORNO ROJO </v>
          </cell>
          <cell r="I3336">
            <v>23580015</v>
          </cell>
        </row>
        <row r="3337">
          <cell r="A3337" t="str">
            <v>CÓRDOBA</v>
          </cell>
          <cell r="B3337">
            <v>23</v>
          </cell>
          <cell r="E3337" t="str">
            <v xml:space="preserve">CÓRDOBAPURISIMA </v>
          </cell>
          <cell r="F3337">
            <v>23586</v>
          </cell>
          <cell r="H3337" t="str">
            <v xml:space="preserve">CÓRDOBAPURISIMA PURÍSIMA </v>
          </cell>
          <cell r="I3337">
            <v>23586000</v>
          </cell>
        </row>
        <row r="3338">
          <cell r="A3338" t="str">
            <v>CÓRDOBA</v>
          </cell>
          <cell r="B3338">
            <v>23</v>
          </cell>
          <cell r="E3338" t="str">
            <v xml:space="preserve">CÓRDOBAPURISIMA </v>
          </cell>
          <cell r="F3338">
            <v>23586</v>
          </cell>
          <cell r="H3338" t="str">
            <v xml:space="preserve">CÓRDOBAPURISIMA ASERRADERO </v>
          </cell>
          <cell r="I3338">
            <v>23586001</v>
          </cell>
        </row>
        <row r="3339">
          <cell r="A3339" t="str">
            <v>CÓRDOBA</v>
          </cell>
          <cell r="B3339">
            <v>23</v>
          </cell>
          <cell r="E3339" t="str">
            <v xml:space="preserve">CÓRDOBAPURISIMA </v>
          </cell>
          <cell r="F3339">
            <v>23586</v>
          </cell>
          <cell r="H3339" t="str">
            <v xml:space="preserve">CÓRDOBAPURISIMA EL HUESO </v>
          </cell>
          <cell r="I3339">
            <v>23586002</v>
          </cell>
        </row>
        <row r="3340">
          <cell r="A3340" t="str">
            <v>CÓRDOBA</v>
          </cell>
          <cell r="B3340">
            <v>23</v>
          </cell>
          <cell r="E3340" t="str">
            <v xml:space="preserve">CÓRDOBAPURISIMA </v>
          </cell>
          <cell r="F3340">
            <v>23586</v>
          </cell>
          <cell r="H3340" t="str">
            <v>CÓRDOBAPURISIMA LOS CORALES</v>
          </cell>
          <cell r="I3340">
            <v>23586003</v>
          </cell>
        </row>
        <row r="3341">
          <cell r="A3341" t="str">
            <v>CÓRDOBA</v>
          </cell>
          <cell r="B3341">
            <v>23</v>
          </cell>
          <cell r="E3341" t="str">
            <v xml:space="preserve">CÓRDOBAPURISIMA </v>
          </cell>
          <cell r="F3341">
            <v>23586</v>
          </cell>
          <cell r="H3341" t="str">
            <v>CÓRDOBAPURISIMA SAN PEDRO DE ARROYO HONDO</v>
          </cell>
          <cell r="I3341">
            <v>23586004</v>
          </cell>
        </row>
        <row r="3342">
          <cell r="A3342" t="str">
            <v>CÓRDOBA</v>
          </cell>
          <cell r="B3342">
            <v>23</v>
          </cell>
          <cell r="E3342" t="str">
            <v>CÓRDOBASAHAGUN</v>
          </cell>
          <cell r="F3342">
            <v>23660</v>
          </cell>
          <cell r="H3342" t="str">
            <v>CÓRDOBASAHAGUNSAHAGÚN</v>
          </cell>
          <cell r="I3342">
            <v>23660000</v>
          </cell>
        </row>
        <row r="3343">
          <cell r="A3343" t="str">
            <v>CÓRDOBA</v>
          </cell>
          <cell r="B3343">
            <v>23</v>
          </cell>
          <cell r="E3343" t="str">
            <v>CÓRDOBASAHAGUN</v>
          </cell>
          <cell r="F3343">
            <v>23660</v>
          </cell>
          <cell r="H3343" t="str">
            <v xml:space="preserve">CÓRDOBASAHAGUNARENAS DEL NORTE </v>
          </cell>
          <cell r="I3343">
            <v>23660001</v>
          </cell>
        </row>
        <row r="3344">
          <cell r="A3344" t="str">
            <v>CÓRDOBA</v>
          </cell>
          <cell r="B3344">
            <v>23</v>
          </cell>
          <cell r="E3344" t="str">
            <v>CÓRDOBASAHAGUN</v>
          </cell>
          <cell r="F3344">
            <v>23660</v>
          </cell>
          <cell r="H3344" t="str">
            <v>CÓRDOBASAHAGUNBAJO GRANDE</v>
          </cell>
          <cell r="I3344">
            <v>23660002</v>
          </cell>
        </row>
        <row r="3345">
          <cell r="A3345" t="str">
            <v>CÓRDOBA</v>
          </cell>
          <cell r="B3345">
            <v>23</v>
          </cell>
          <cell r="E3345" t="str">
            <v>CÓRDOBASAHAGUN</v>
          </cell>
          <cell r="F3345">
            <v>23660</v>
          </cell>
          <cell r="H3345" t="str">
            <v xml:space="preserve">CÓRDOBASAHAGUNCATALINA </v>
          </cell>
          <cell r="I3345">
            <v>23660003</v>
          </cell>
        </row>
        <row r="3346">
          <cell r="A3346" t="str">
            <v>CÓRDOBA</v>
          </cell>
          <cell r="B3346">
            <v>23</v>
          </cell>
          <cell r="E3346" t="str">
            <v>CÓRDOBASAHAGUN</v>
          </cell>
          <cell r="F3346">
            <v>23660</v>
          </cell>
          <cell r="H3346" t="str">
            <v xml:space="preserve">CÓRDOBASAHAGUNCOLOMBOY </v>
          </cell>
          <cell r="I3346">
            <v>23660004</v>
          </cell>
        </row>
        <row r="3347">
          <cell r="A3347" t="str">
            <v>CÓRDOBA</v>
          </cell>
          <cell r="B3347">
            <v>23</v>
          </cell>
          <cell r="E3347" t="str">
            <v>CÓRDOBASAHAGUN</v>
          </cell>
          <cell r="F3347">
            <v>23660</v>
          </cell>
          <cell r="H3347" t="str">
            <v xml:space="preserve">CÓRDOBASAHAGUNEL CRUCERO </v>
          </cell>
          <cell r="I3347">
            <v>23660005</v>
          </cell>
        </row>
        <row r="3348">
          <cell r="A3348" t="str">
            <v>CÓRDOBA</v>
          </cell>
          <cell r="B3348">
            <v>23</v>
          </cell>
          <cell r="E3348" t="str">
            <v>CÓRDOBASAHAGUN</v>
          </cell>
          <cell r="F3348">
            <v>23660</v>
          </cell>
          <cell r="H3348" t="str">
            <v xml:space="preserve">CÓRDOBASAHAGUNEL VIAJANO </v>
          </cell>
          <cell r="I3348">
            <v>23660006</v>
          </cell>
        </row>
        <row r="3349">
          <cell r="A3349" t="str">
            <v>CÓRDOBA</v>
          </cell>
          <cell r="B3349">
            <v>23</v>
          </cell>
          <cell r="E3349" t="str">
            <v>CÓRDOBASAHAGUN</v>
          </cell>
          <cell r="F3349">
            <v>23660</v>
          </cell>
          <cell r="H3349" t="str">
            <v xml:space="preserve">CÓRDOBASAHAGUNLLANADAS </v>
          </cell>
          <cell r="I3349">
            <v>23660007</v>
          </cell>
        </row>
        <row r="3350">
          <cell r="A3350" t="str">
            <v>CÓRDOBA</v>
          </cell>
          <cell r="B3350">
            <v>23</v>
          </cell>
          <cell r="E3350" t="str">
            <v>CÓRDOBASAHAGUN</v>
          </cell>
          <cell r="F3350">
            <v>23660</v>
          </cell>
          <cell r="H3350" t="str">
            <v>CÓRDOBASAHAGUNLA YE</v>
          </cell>
          <cell r="I3350">
            <v>23660008</v>
          </cell>
        </row>
        <row r="3351">
          <cell r="A3351" t="str">
            <v>CÓRDOBA</v>
          </cell>
          <cell r="B3351">
            <v>23</v>
          </cell>
          <cell r="E3351" t="str">
            <v>CÓRDOBASAHAGUN</v>
          </cell>
          <cell r="F3351">
            <v>23660</v>
          </cell>
          <cell r="H3351" t="str">
            <v xml:space="preserve">CÓRDOBASAHAGUNMORROCOY </v>
          </cell>
          <cell r="I3351">
            <v>23660009</v>
          </cell>
        </row>
        <row r="3352">
          <cell r="A3352" t="str">
            <v>CÓRDOBA</v>
          </cell>
          <cell r="B3352">
            <v>23</v>
          </cell>
          <cell r="E3352" t="str">
            <v>CÓRDOBASAHAGUN</v>
          </cell>
          <cell r="F3352">
            <v>23660</v>
          </cell>
          <cell r="H3352" t="str">
            <v xml:space="preserve">CÓRDOBASAHAGUNRODANIA (RODÁCULO) </v>
          </cell>
          <cell r="I3352">
            <v>23660010</v>
          </cell>
        </row>
        <row r="3353">
          <cell r="A3353" t="str">
            <v>CÓRDOBA</v>
          </cell>
          <cell r="B3353">
            <v>23</v>
          </cell>
          <cell r="E3353" t="str">
            <v>CÓRDOBASAHAGUN</v>
          </cell>
          <cell r="F3353">
            <v>23660</v>
          </cell>
          <cell r="H3353" t="str">
            <v xml:space="preserve">CÓRDOBASAHAGUNSALITRAL </v>
          </cell>
          <cell r="I3353">
            <v>23660011</v>
          </cell>
        </row>
        <row r="3354">
          <cell r="A3354" t="str">
            <v>CÓRDOBA</v>
          </cell>
          <cell r="B3354">
            <v>23</v>
          </cell>
          <cell r="E3354" t="str">
            <v>CÓRDOBASAHAGUN</v>
          </cell>
          <cell r="F3354">
            <v>23660</v>
          </cell>
          <cell r="H3354" t="str">
            <v>CÓRDOBASAHAGUNSAN ANTONIO</v>
          </cell>
          <cell r="I3354">
            <v>23660012</v>
          </cell>
        </row>
        <row r="3355">
          <cell r="A3355" t="str">
            <v>CÓRDOBA</v>
          </cell>
          <cell r="B3355">
            <v>23</v>
          </cell>
          <cell r="E3355" t="str">
            <v>CÓRDOBASAHAGUN</v>
          </cell>
          <cell r="F3355">
            <v>23660</v>
          </cell>
          <cell r="H3355" t="str">
            <v xml:space="preserve">CÓRDOBASAHAGUNSANTIAGO ABAJO </v>
          </cell>
          <cell r="I3355">
            <v>23660013</v>
          </cell>
        </row>
        <row r="3356">
          <cell r="A3356" t="str">
            <v>CÓRDOBA</v>
          </cell>
          <cell r="B3356">
            <v>23</v>
          </cell>
          <cell r="E3356" t="str">
            <v>CÓRDOBASAHAGUN</v>
          </cell>
          <cell r="F3356">
            <v>23660</v>
          </cell>
          <cell r="H3356" t="str">
            <v xml:space="preserve">CÓRDOBASAHAGUNSABANETA </v>
          </cell>
          <cell r="I3356">
            <v>23660014</v>
          </cell>
        </row>
        <row r="3357">
          <cell r="A3357" t="str">
            <v>CÓRDOBA</v>
          </cell>
          <cell r="B3357">
            <v>23</v>
          </cell>
          <cell r="E3357" t="str">
            <v>CÓRDOBASAHAGUN</v>
          </cell>
          <cell r="F3357">
            <v>23660</v>
          </cell>
          <cell r="H3357" t="str">
            <v>CÓRDOBASAHAGUNAGUAS VIVAS</v>
          </cell>
          <cell r="I3357">
            <v>23660015</v>
          </cell>
        </row>
        <row r="3358">
          <cell r="A3358" t="str">
            <v>CÓRDOBA</v>
          </cell>
          <cell r="B3358">
            <v>23</v>
          </cell>
          <cell r="E3358" t="str">
            <v>CÓRDOBASAHAGUN</v>
          </cell>
          <cell r="F3358">
            <v>23660</v>
          </cell>
          <cell r="H3358" t="str">
            <v>CÓRDOBASAHAGUNLAS BOCAS</v>
          </cell>
          <cell r="I3358">
            <v>23660016</v>
          </cell>
        </row>
        <row r="3359">
          <cell r="A3359" t="str">
            <v>CÓRDOBA</v>
          </cell>
          <cell r="B3359">
            <v>23</v>
          </cell>
          <cell r="E3359" t="str">
            <v>CÓRDOBASAHAGUN</v>
          </cell>
          <cell r="F3359">
            <v>23660</v>
          </cell>
          <cell r="H3359" t="str">
            <v>CÓRDOBASAHAGUNPISA FLORES</v>
          </cell>
          <cell r="I3359">
            <v>23660017</v>
          </cell>
        </row>
        <row r="3360">
          <cell r="A3360" t="str">
            <v>CÓRDOBA</v>
          </cell>
          <cell r="B3360">
            <v>23</v>
          </cell>
          <cell r="E3360" t="str">
            <v>CÓRDOBASAHAGUN</v>
          </cell>
          <cell r="F3360">
            <v>23660</v>
          </cell>
          <cell r="H3360" t="str">
            <v xml:space="preserve">CÓRDOBASAHAGUNEL ROBLE </v>
          </cell>
          <cell r="I3360">
            <v>23660020</v>
          </cell>
        </row>
        <row r="3361">
          <cell r="A3361" t="str">
            <v>CÓRDOBA</v>
          </cell>
          <cell r="B3361">
            <v>23</v>
          </cell>
          <cell r="E3361" t="str">
            <v>CÓRDOBASAHAGUN</v>
          </cell>
          <cell r="F3361">
            <v>23660</v>
          </cell>
          <cell r="H3361" t="str">
            <v xml:space="preserve">CÓRDOBASAHAGUNEL OLIVO </v>
          </cell>
          <cell r="I3361">
            <v>23660022</v>
          </cell>
        </row>
        <row r="3362">
          <cell r="A3362" t="str">
            <v>CÓRDOBA</v>
          </cell>
          <cell r="B3362">
            <v>23</v>
          </cell>
          <cell r="E3362" t="str">
            <v>CÓRDOBASAHAGUN</v>
          </cell>
          <cell r="F3362">
            <v>23660</v>
          </cell>
          <cell r="H3362" t="str">
            <v>CÓRDOBASAHAGUNEL REMOLINO</v>
          </cell>
          <cell r="I3362">
            <v>23660025</v>
          </cell>
        </row>
        <row r="3363">
          <cell r="A3363" t="str">
            <v>CÓRDOBA</v>
          </cell>
          <cell r="B3363">
            <v>23</v>
          </cell>
          <cell r="E3363" t="str">
            <v>CÓRDOBASAHAGUN</v>
          </cell>
          <cell r="F3363">
            <v>23660</v>
          </cell>
          <cell r="H3363" t="str">
            <v xml:space="preserve">CÓRDOBASAHAGUNLAS CRUCES </v>
          </cell>
          <cell r="I3363">
            <v>23660026</v>
          </cell>
        </row>
        <row r="3364">
          <cell r="A3364" t="str">
            <v>CÓRDOBA</v>
          </cell>
          <cell r="B3364">
            <v>23</v>
          </cell>
          <cell r="E3364" t="str">
            <v>CÓRDOBASAHAGUN</v>
          </cell>
          <cell r="F3364">
            <v>23660</v>
          </cell>
          <cell r="H3364" t="str">
            <v>CÓRDOBASAHAGUNRANCHERÍA</v>
          </cell>
          <cell r="I3364">
            <v>23660027</v>
          </cell>
        </row>
        <row r="3365">
          <cell r="A3365" t="str">
            <v>CÓRDOBA</v>
          </cell>
          <cell r="B3365">
            <v>23</v>
          </cell>
          <cell r="E3365" t="str">
            <v>CÓRDOBASAHAGUN</v>
          </cell>
          <cell r="F3365">
            <v>23660</v>
          </cell>
          <cell r="H3365" t="str">
            <v xml:space="preserve">CÓRDOBASAHAGUNGUÁIMARITO </v>
          </cell>
          <cell r="I3365">
            <v>23660028</v>
          </cell>
        </row>
        <row r="3366">
          <cell r="A3366" t="str">
            <v>CÓRDOBA</v>
          </cell>
          <cell r="B3366">
            <v>23</v>
          </cell>
          <cell r="E3366" t="str">
            <v>CÓRDOBASAHAGUN</v>
          </cell>
          <cell r="F3366">
            <v>23660</v>
          </cell>
          <cell r="H3366" t="str">
            <v xml:space="preserve">CÓRDOBASAHAGUNTREMENTINO </v>
          </cell>
          <cell r="I3366">
            <v>23660029</v>
          </cell>
        </row>
        <row r="3367">
          <cell r="A3367" t="str">
            <v>CÓRDOBA</v>
          </cell>
          <cell r="B3367">
            <v>23</v>
          </cell>
          <cell r="E3367" t="str">
            <v>CÓRDOBASAHAGUN</v>
          </cell>
          <cell r="F3367">
            <v>23660</v>
          </cell>
          <cell r="H3367" t="str">
            <v xml:space="preserve">CÓRDOBASAHAGUNGUÁIMARO </v>
          </cell>
          <cell r="I3367">
            <v>23660030</v>
          </cell>
        </row>
        <row r="3368">
          <cell r="A3368" t="str">
            <v>CÓRDOBA</v>
          </cell>
          <cell r="B3368">
            <v>23</v>
          </cell>
          <cell r="E3368" t="str">
            <v>CÓRDOBASAHAGUN</v>
          </cell>
          <cell r="F3368">
            <v>23660</v>
          </cell>
          <cell r="H3368" t="str">
            <v xml:space="preserve">CÓRDOBASAHAGUNLA BALSA </v>
          </cell>
          <cell r="I3368">
            <v>23660031</v>
          </cell>
        </row>
        <row r="3369">
          <cell r="A3369" t="str">
            <v>CÓRDOBA</v>
          </cell>
          <cell r="B3369">
            <v>23</v>
          </cell>
          <cell r="E3369" t="str">
            <v>CÓRDOBASAHAGUN</v>
          </cell>
          <cell r="F3369">
            <v>23660</v>
          </cell>
          <cell r="H3369" t="str">
            <v>CÓRDOBASAHAGUNLAS AGUADITAS</v>
          </cell>
          <cell r="I3369">
            <v>23660032</v>
          </cell>
        </row>
        <row r="3370">
          <cell r="A3370" t="str">
            <v>CÓRDOBA</v>
          </cell>
          <cell r="B3370">
            <v>23</v>
          </cell>
          <cell r="E3370" t="str">
            <v>CÓRDOBASAHAGUN</v>
          </cell>
          <cell r="F3370">
            <v>23660</v>
          </cell>
          <cell r="H3370" t="str">
            <v xml:space="preserve">CÓRDOBASAHAGUNDIVIDIVI </v>
          </cell>
          <cell r="I3370">
            <v>23660037</v>
          </cell>
        </row>
        <row r="3371">
          <cell r="A3371" t="str">
            <v>CÓRDOBA</v>
          </cell>
          <cell r="B3371">
            <v>23</v>
          </cell>
          <cell r="E3371" t="str">
            <v>CÓRDOBASAHAGUN</v>
          </cell>
          <cell r="F3371">
            <v>23660</v>
          </cell>
          <cell r="H3371" t="str">
            <v xml:space="preserve">CÓRDOBASAHAGUNLAS MANUELITAS </v>
          </cell>
          <cell r="I3371">
            <v>23660038</v>
          </cell>
        </row>
        <row r="3372">
          <cell r="A3372" t="str">
            <v>CÓRDOBA</v>
          </cell>
          <cell r="B3372">
            <v>23</v>
          </cell>
          <cell r="E3372" t="str">
            <v>CÓRDOBASAHAGUN</v>
          </cell>
          <cell r="F3372">
            <v>23660</v>
          </cell>
          <cell r="H3372" t="str">
            <v>CÓRDOBASAHAGUNLOS GALANES</v>
          </cell>
          <cell r="I3372">
            <v>23660039</v>
          </cell>
        </row>
        <row r="3373">
          <cell r="A3373" t="str">
            <v>CÓRDOBA</v>
          </cell>
          <cell r="B3373">
            <v>23</v>
          </cell>
          <cell r="E3373" t="str">
            <v>CÓRDOBASAHAGUN</v>
          </cell>
          <cell r="F3373">
            <v>23660</v>
          </cell>
          <cell r="H3373" t="str">
            <v xml:space="preserve">CÓRDOBASAHAGUNSALGUERITO </v>
          </cell>
          <cell r="I3373">
            <v>23660040</v>
          </cell>
        </row>
        <row r="3374">
          <cell r="A3374" t="str">
            <v>CÓRDOBA</v>
          </cell>
          <cell r="B3374">
            <v>23</v>
          </cell>
          <cell r="E3374" t="str">
            <v>CÓRDOBASAHAGUN</v>
          </cell>
          <cell r="F3374">
            <v>23660</v>
          </cell>
          <cell r="H3374" t="str">
            <v xml:space="preserve">CÓRDOBASAHAGUNBRISAS DEL MAR </v>
          </cell>
          <cell r="I3374">
            <v>23660041</v>
          </cell>
        </row>
        <row r="3375">
          <cell r="A3375" t="str">
            <v>CÓRDOBA</v>
          </cell>
          <cell r="B3375">
            <v>23</v>
          </cell>
          <cell r="E3375" t="str">
            <v>CÓRDOBASAHAGUN</v>
          </cell>
          <cell r="F3375">
            <v>23660</v>
          </cell>
          <cell r="H3375" t="str">
            <v xml:space="preserve">CÓRDOBASAHAGUNCEIBA DE LECHE </v>
          </cell>
          <cell r="I3375">
            <v>23660042</v>
          </cell>
        </row>
        <row r="3376">
          <cell r="A3376" t="str">
            <v>CÓRDOBA</v>
          </cell>
          <cell r="B3376">
            <v>23</v>
          </cell>
          <cell r="E3376" t="str">
            <v>CÓRDOBASAHAGUN</v>
          </cell>
          <cell r="F3376">
            <v>23660</v>
          </cell>
          <cell r="H3376" t="str">
            <v xml:space="preserve">CÓRDOBASAHAGUNESCOBALITO </v>
          </cell>
          <cell r="I3376">
            <v>23660045</v>
          </cell>
        </row>
        <row r="3377">
          <cell r="A3377" t="str">
            <v>CÓRDOBA</v>
          </cell>
          <cell r="B3377">
            <v>23</v>
          </cell>
          <cell r="E3377" t="str">
            <v>CÓRDOBASAHAGUN</v>
          </cell>
          <cell r="F3377">
            <v>23660</v>
          </cell>
          <cell r="H3377" t="str">
            <v xml:space="preserve">CÓRDOBASAHAGUNGUAYABAL </v>
          </cell>
          <cell r="I3377">
            <v>23660046</v>
          </cell>
        </row>
        <row r="3378">
          <cell r="A3378" t="str">
            <v>CÓRDOBA</v>
          </cell>
          <cell r="B3378">
            <v>23</v>
          </cell>
          <cell r="E3378" t="str">
            <v>CÓRDOBASAHAGUN</v>
          </cell>
          <cell r="F3378">
            <v>23660</v>
          </cell>
          <cell r="H3378" t="str">
            <v xml:space="preserve">CÓRDOBASAHAGUNKILÓMETRO 32 </v>
          </cell>
          <cell r="I3378">
            <v>23660047</v>
          </cell>
        </row>
        <row r="3379">
          <cell r="A3379" t="str">
            <v>CÓRDOBA</v>
          </cell>
          <cell r="B3379">
            <v>23</v>
          </cell>
          <cell r="E3379" t="str">
            <v>CÓRDOBASAHAGUN</v>
          </cell>
          <cell r="F3379">
            <v>23660</v>
          </cell>
          <cell r="H3379" t="str">
            <v>CÓRDOBASAHAGUNLAS HUERTAS</v>
          </cell>
          <cell r="I3379">
            <v>23660056</v>
          </cell>
        </row>
        <row r="3380">
          <cell r="A3380" t="str">
            <v>CÓRDOBA</v>
          </cell>
          <cell r="B3380">
            <v>23</v>
          </cell>
          <cell r="E3380" t="str">
            <v>CÓRDOBASAHAGUN</v>
          </cell>
          <cell r="F3380">
            <v>23660</v>
          </cell>
          <cell r="H3380" t="str">
            <v xml:space="preserve">CÓRDOBASAHAGUNLOS PLACERES </v>
          </cell>
          <cell r="I3380">
            <v>23660057</v>
          </cell>
        </row>
        <row r="3381">
          <cell r="A3381" t="str">
            <v>CÓRDOBA</v>
          </cell>
          <cell r="B3381">
            <v>23</v>
          </cell>
          <cell r="E3381" t="str">
            <v>CÓRDOBASAHAGUN</v>
          </cell>
          <cell r="F3381">
            <v>23660</v>
          </cell>
          <cell r="H3381" t="str">
            <v xml:space="preserve">CÓRDOBASAHAGUNMORROCOICITO </v>
          </cell>
          <cell r="I3381">
            <v>23660058</v>
          </cell>
        </row>
        <row r="3382">
          <cell r="A3382" t="str">
            <v>CÓRDOBA</v>
          </cell>
          <cell r="B3382">
            <v>23</v>
          </cell>
          <cell r="E3382" t="str">
            <v>CÓRDOBASAHAGUN</v>
          </cell>
          <cell r="F3382">
            <v>23660</v>
          </cell>
          <cell r="H3382" t="str">
            <v xml:space="preserve">CÓRDOBASAHAGUNPATIO BONITO </v>
          </cell>
          <cell r="I3382">
            <v>23660059</v>
          </cell>
        </row>
        <row r="3383">
          <cell r="A3383" t="str">
            <v>CÓRDOBA</v>
          </cell>
          <cell r="B3383">
            <v>23</v>
          </cell>
          <cell r="E3383" t="str">
            <v>CÓRDOBASAHAGUN</v>
          </cell>
          <cell r="F3383">
            <v>23660</v>
          </cell>
          <cell r="H3383" t="str">
            <v>CÓRDOBASAHAGUNSAN FRANCISCO</v>
          </cell>
          <cell r="I3383">
            <v>23660061</v>
          </cell>
        </row>
        <row r="3384">
          <cell r="A3384" t="str">
            <v>CÓRDOBA</v>
          </cell>
          <cell r="B3384">
            <v>23</v>
          </cell>
          <cell r="E3384" t="str">
            <v>CÓRDOBASAHAGUN</v>
          </cell>
          <cell r="F3384">
            <v>23660</v>
          </cell>
          <cell r="H3384" t="str">
            <v xml:space="preserve">CÓRDOBASAHAGUNSAN MIGUEL </v>
          </cell>
          <cell r="I3384">
            <v>23660062</v>
          </cell>
        </row>
        <row r="3385">
          <cell r="A3385" t="str">
            <v>CÓRDOBA</v>
          </cell>
          <cell r="B3385">
            <v>23</v>
          </cell>
          <cell r="E3385" t="str">
            <v>CÓRDOBASAHAGUN</v>
          </cell>
          <cell r="F3385">
            <v>23660</v>
          </cell>
          <cell r="H3385" t="str">
            <v xml:space="preserve">CÓRDOBASAHAGUNALPUJARRA II </v>
          </cell>
          <cell r="I3385">
            <v>23660063</v>
          </cell>
        </row>
        <row r="3386">
          <cell r="A3386" t="str">
            <v>CÓRDOBA</v>
          </cell>
          <cell r="B3386">
            <v>23</v>
          </cell>
          <cell r="E3386" t="str">
            <v>CÓRDOBASAHAGUN</v>
          </cell>
          <cell r="F3386">
            <v>23660</v>
          </cell>
          <cell r="H3386" t="str">
            <v>CÓRDOBASAHAGUNLA QUEBRADA</v>
          </cell>
          <cell r="I3386">
            <v>23660064</v>
          </cell>
        </row>
        <row r="3387">
          <cell r="A3387" t="str">
            <v>CÓRDOBA</v>
          </cell>
          <cell r="B3387">
            <v>23</v>
          </cell>
          <cell r="E3387" t="str">
            <v>CÓRDOBASAHAGUN</v>
          </cell>
          <cell r="F3387">
            <v>23660</v>
          </cell>
          <cell r="H3387" t="str">
            <v>CÓRDOBASAHAGUNLOS AMARILLOS</v>
          </cell>
          <cell r="I3387">
            <v>23660065</v>
          </cell>
        </row>
        <row r="3388">
          <cell r="A3388" t="str">
            <v>CÓRDOBA</v>
          </cell>
          <cell r="B3388">
            <v>23</v>
          </cell>
          <cell r="E3388" t="str">
            <v>CÓRDOBASAHAGUN</v>
          </cell>
          <cell r="F3388">
            <v>23660</v>
          </cell>
          <cell r="H3388" t="str">
            <v xml:space="preserve">CÓRDOBASAHAGUNLOS CHIBOLOS </v>
          </cell>
          <cell r="I3388">
            <v>23660066</v>
          </cell>
        </row>
        <row r="3389">
          <cell r="A3389" t="str">
            <v>CÓRDOBA</v>
          </cell>
          <cell r="B3389">
            <v>23</v>
          </cell>
          <cell r="E3389" t="str">
            <v>CÓRDOBASAHAGUN</v>
          </cell>
          <cell r="F3389">
            <v>23660</v>
          </cell>
          <cell r="H3389" t="str">
            <v>CÓRDOBASAHAGUNNUEVA ESPERANZA</v>
          </cell>
          <cell r="I3389">
            <v>23660067</v>
          </cell>
        </row>
        <row r="3390">
          <cell r="A3390" t="str">
            <v>CÓRDOBA</v>
          </cell>
          <cell r="B3390">
            <v>23</v>
          </cell>
          <cell r="E3390" t="str">
            <v>CÓRDOBASAHAGUN</v>
          </cell>
          <cell r="F3390">
            <v>23660</v>
          </cell>
          <cell r="H3390" t="str">
            <v>CÓRDOBASAHAGUNSABANA DE LA FUENTE</v>
          </cell>
          <cell r="I3390">
            <v>23660068</v>
          </cell>
        </row>
        <row r="3391">
          <cell r="A3391" t="str">
            <v>CÓRDOBA</v>
          </cell>
          <cell r="B3391">
            <v>23</v>
          </cell>
          <cell r="E3391" t="str">
            <v xml:space="preserve">CÓRDOBASAN ANDRES SOTAVENTO </v>
          </cell>
          <cell r="F3391">
            <v>23670</v>
          </cell>
          <cell r="H3391" t="str">
            <v>CÓRDOBASAN ANDRES SOTAVENTO SAN ANDRÉS DE SOTAVENTO</v>
          </cell>
          <cell r="I3391">
            <v>23670000</v>
          </cell>
        </row>
        <row r="3392">
          <cell r="A3392" t="str">
            <v>CÓRDOBA</v>
          </cell>
          <cell r="B3392">
            <v>23</v>
          </cell>
          <cell r="E3392" t="str">
            <v xml:space="preserve">CÓRDOBASAN ANDRES SOTAVENTO </v>
          </cell>
          <cell r="F3392">
            <v>23670</v>
          </cell>
          <cell r="H3392" t="str">
            <v>CÓRDOBASAN ANDRES SOTAVENTO BARBACOAS</v>
          </cell>
          <cell r="I3392">
            <v>23670001</v>
          </cell>
        </row>
        <row r="3393">
          <cell r="A3393" t="str">
            <v>CÓRDOBA</v>
          </cell>
          <cell r="B3393">
            <v>23</v>
          </cell>
          <cell r="E3393" t="str">
            <v xml:space="preserve">CÓRDOBASAN ANDRES SOTAVENTO </v>
          </cell>
          <cell r="F3393">
            <v>23670</v>
          </cell>
          <cell r="H3393" t="str">
            <v>CÓRDOBASAN ANDRES SOTAVENTO CALLE LARGA</v>
          </cell>
          <cell r="I3393">
            <v>23670002</v>
          </cell>
        </row>
        <row r="3394">
          <cell r="A3394" t="str">
            <v>CÓRDOBA</v>
          </cell>
          <cell r="B3394">
            <v>23</v>
          </cell>
          <cell r="E3394" t="str">
            <v xml:space="preserve">CÓRDOBASAN ANDRES SOTAVENTO </v>
          </cell>
          <cell r="F3394">
            <v>23670</v>
          </cell>
          <cell r="H3394" t="str">
            <v xml:space="preserve">CÓRDOBASAN ANDRES SOTAVENTO EL BANCO </v>
          </cell>
          <cell r="I3394">
            <v>23670003</v>
          </cell>
        </row>
        <row r="3395">
          <cell r="A3395" t="str">
            <v>CÓRDOBA</v>
          </cell>
          <cell r="B3395">
            <v>23</v>
          </cell>
          <cell r="E3395" t="str">
            <v xml:space="preserve">CÓRDOBASAN ANDRES SOTAVENTO </v>
          </cell>
          <cell r="F3395">
            <v>23670</v>
          </cell>
          <cell r="H3395" t="str">
            <v>CÓRDOBASAN ANDRES SOTAVENTO FLECHAS</v>
          </cell>
          <cell r="I3395">
            <v>23670004</v>
          </cell>
        </row>
        <row r="3396">
          <cell r="A3396" t="str">
            <v>CÓRDOBA</v>
          </cell>
          <cell r="B3396">
            <v>23</v>
          </cell>
          <cell r="E3396" t="str">
            <v xml:space="preserve">CÓRDOBASAN ANDRES SOTAVENTO </v>
          </cell>
          <cell r="F3396">
            <v>23670</v>
          </cell>
          <cell r="H3396" t="str">
            <v xml:space="preserve">CÓRDOBASAN ANDRES SOTAVENTO LOS CARRETOS </v>
          </cell>
          <cell r="I3396">
            <v>23670005</v>
          </cell>
        </row>
        <row r="3397">
          <cell r="A3397" t="str">
            <v>CÓRDOBA</v>
          </cell>
          <cell r="B3397">
            <v>23</v>
          </cell>
          <cell r="E3397" t="str">
            <v xml:space="preserve">CÓRDOBASAN ANDRES SOTAVENTO </v>
          </cell>
          <cell r="F3397">
            <v>23670</v>
          </cell>
          <cell r="H3397" t="str">
            <v>CÓRDOBASAN ANDRES SOTAVENTO LOS VIDALES</v>
          </cell>
          <cell r="I3397">
            <v>23670006</v>
          </cell>
        </row>
        <row r="3398">
          <cell r="A3398" t="str">
            <v>CÓRDOBA</v>
          </cell>
          <cell r="B3398">
            <v>23</v>
          </cell>
          <cell r="E3398" t="str">
            <v xml:space="preserve">CÓRDOBASAN ANDRES SOTAVENTO </v>
          </cell>
          <cell r="F3398">
            <v>23670</v>
          </cell>
          <cell r="H3398" t="str">
            <v xml:space="preserve">CÓRDOBASAN ANDRES SOTAVENTO MOLINA </v>
          </cell>
          <cell r="I3398">
            <v>23670007</v>
          </cell>
        </row>
        <row r="3399">
          <cell r="A3399" t="str">
            <v>CÓRDOBA</v>
          </cell>
          <cell r="B3399">
            <v>23</v>
          </cell>
          <cell r="E3399" t="str">
            <v xml:space="preserve">CÓRDOBASAN ANDRES SOTAVENTO </v>
          </cell>
          <cell r="F3399">
            <v>23670</v>
          </cell>
          <cell r="H3399" t="str">
            <v xml:space="preserve">CÓRDOBASAN ANDRES SOTAVENTO NUEVA ESTRELLA </v>
          </cell>
          <cell r="I3399">
            <v>23670008</v>
          </cell>
        </row>
        <row r="3400">
          <cell r="A3400" t="str">
            <v>CÓRDOBA</v>
          </cell>
          <cell r="B3400">
            <v>23</v>
          </cell>
          <cell r="E3400" t="str">
            <v xml:space="preserve">CÓRDOBASAN ANDRES SOTAVENTO </v>
          </cell>
          <cell r="F3400">
            <v>23670</v>
          </cell>
          <cell r="H3400" t="str">
            <v xml:space="preserve">CÓRDOBASAN ANDRES SOTAVENTO PUEBLECITO </v>
          </cell>
          <cell r="I3400">
            <v>23670009</v>
          </cell>
        </row>
        <row r="3401">
          <cell r="A3401" t="str">
            <v>CÓRDOBA</v>
          </cell>
          <cell r="B3401">
            <v>23</v>
          </cell>
          <cell r="E3401" t="str">
            <v xml:space="preserve">CÓRDOBASAN ANDRES SOTAVENTO </v>
          </cell>
          <cell r="F3401">
            <v>23670</v>
          </cell>
          <cell r="H3401" t="str">
            <v>CÓRDOBASAN ANDRES SOTAVENTO SAN JUAN DE LA CRUZ</v>
          </cell>
          <cell r="I3401">
            <v>23670010</v>
          </cell>
        </row>
        <row r="3402">
          <cell r="A3402" t="str">
            <v>CÓRDOBA</v>
          </cell>
          <cell r="B3402">
            <v>23</v>
          </cell>
          <cell r="E3402" t="str">
            <v xml:space="preserve">CÓRDOBASAN ANDRES SOTAVENTO </v>
          </cell>
          <cell r="F3402">
            <v>23670</v>
          </cell>
          <cell r="H3402" t="str">
            <v xml:space="preserve">CÓRDOBASAN ANDRES SOTAVENTO TUCHÍN </v>
          </cell>
          <cell r="I3402">
            <v>23670011</v>
          </cell>
        </row>
        <row r="3403">
          <cell r="A3403" t="str">
            <v>CÓRDOBA</v>
          </cell>
          <cell r="B3403">
            <v>23</v>
          </cell>
          <cell r="E3403" t="str">
            <v xml:space="preserve">CÓRDOBASAN ANDRES SOTAVENTO </v>
          </cell>
          <cell r="F3403">
            <v>23670</v>
          </cell>
          <cell r="H3403" t="str">
            <v xml:space="preserve">CÓRDOBASAN ANDRES SOTAVENTO PLAZA BONITA </v>
          </cell>
          <cell r="I3403">
            <v>23670013</v>
          </cell>
        </row>
        <row r="3404">
          <cell r="A3404" t="str">
            <v>CÓRDOBA</v>
          </cell>
          <cell r="B3404">
            <v>23</v>
          </cell>
          <cell r="E3404" t="str">
            <v xml:space="preserve">CÓRDOBASAN ANDRES SOTAVENTO </v>
          </cell>
          <cell r="F3404">
            <v>23670</v>
          </cell>
          <cell r="H3404" t="str">
            <v>CÓRDOBASAN ANDRES SOTAVENTO LAS CASITAS</v>
          </cell>
          <cell r="I3404">
            <v>23670014</v>
          </cell>
        </row>
        <row r="3405">
          <cell r="A3405" t="str">
            <v>CÓRDOBA</v>
          </cell>
          <cell r="B3405">
            <v>23</v>
          </cell>
          <cell r="E3405" t="str">
            <v xml:space="preserve">CÓRDOBASAN ANDRES SOTAVENTO </v>
          </cell>
          <cell r="F3405">
            <v>23670</v>
          </cell>
          <cell r="H3405" t="str">
            <v>CÓRDOBASAN ANDRES SOTAVENTO LOS CASTILLOS</v>
          </cell>
          <cell r="I3405">
            <v>23670015</v>
          </cell>
        </row>
        <row r="3406">
          <cell r="A3406" t="str">
            <v>CÓRDOBA</v>
          </cell>
          <cell r="B3406">
            <v>23</v>
          </cell>
          <cell r="E3406" t="str">
            <v xml:space="preserve">CÓRDOBASAN ANDRES SOTAVENTO </v>
          </cell>
          <cell r="F3406">
            <v>23670</v>
          </cell>
          <cell r="H3406" t="str">
            <v xml:space="preserve">CÓRDOBASAN ANDRES SOTAVENTO LOS GUAYACANES </v>
          </cell>
          <cell r="I3406">
            <v>23670016</v>
          </cell>
        </row>
        <row r="3407">
          <cell r="A3407" t="str">
            <v>CÓRDOBA</v>
          </cell>
          <cell r="B3407">
            <v>23</v>
          </cell>
          <cell r="E3407" t="str">
            <v xml:space="preserve">CÓRDOBASAN ANDRES SOTAVENTO </v>
          </cell>
          <cell r="F3407">
            <v>23670</v>
          </cell>
          <cell r="H3407" t="str">
            <v>CÓRDOBASAN ANDRES SOTAVENTO SABANAL</v>
          </cell>
          <cell r="I3407">
            <v>23670017</v>
          </cell>
        </row>
        <row r="3408">
          <cell r="A3408" t="str">
            <v>CÓRDOBA</v>
          </cell>
          <cell r="B3408">
            <v>23</v>
          </cell>
          <cell r="E3408" t="str">
            <v xml:space="preserve">CÓRDOBASAN ANDRES SOTAVENTO </v>
          </cell>
          <cell r="F3408">
            <v>23670</v>
          </cell>
          <cell r="H3408" t="str">
            <v xml:space="preserve">CÓRDOBASAN ANDRES SOTAVENTO VILLANUEVA </v>
          </cell>
          <cell r="I3408">
            <v>23670018</v>
          </cell>
        </row>
        <row r="3409">
          <cell r="A3409" t="str">
            <v>CÓRDOBA</v>
          </cell>
          <cell r="B3409">
            <v>23</v>
          </cell>
          <cell r="E3409" t="str">
            <v xml:space="preserve">CÓRDOBASAN ANDRES SOTAVENTO </v>
          </cell>
          <cell r="F3409">
            <v>23670</v>
          </cell>
          <cell r="H3409" t="str">
            <v xml:space="preserve">CÓRDOBASAN ANDRES SOTAVENTO CARRETAL </v>
          </cell>
          <cell r="I3409">
            <v>23670019</v>
          </cell>
        </row>
        <row r="3410">
          <cell r="A3410" t="str">
            <v>CÓRDOBA</v>
          </cell>
          <cell r="B3410">
            <v>23</v>
          </cell>
          <cell r="E3410" t="str">
            <v xml:space="preserve">CÓRDOBASAN ANDRES SOTAVENTO </v>
          </cell>
          <cell r="F3410">
            <v>23670</v>
          </cell>
          <cell r="H3410" t="str">
            <v xml:space="preserve">CÓRDOBASAN ANDRES SOTAVENTO MARTILLO </v>
          </cell>
          <cell r="I3410">
            <v>23670020</v>
          </cell>
        </row>
        <row r="3411">
          <cell r="A3411" t="str">
            <v>CÓRDOBA</v>
          </cell>
          <cell r="B3411">
            <v>23</v>
          </cell>
          <cell r="E3411" t="str">
            <v xml:space="preserve">CÓRDOBASAN ANDRES SOTAVENTO </v>
          </cell>
          <cell r="F3411">
            <v>23670</v>
          </cell>
          <cell r="H3411" t="str">
            <v>CÓRDOBASAN ANDRES SOTAVENTO EL CONTENTO</v>
          </cell>
          <cell r="I3411">
            <v>23670021</v>
          </cell>
        </row>
        <row r="3412">
          <cell r="A3412" t="str">
            <v>CÓRDOBA</v>
          </cell>
          <cell r="B3412">
            <v>23</v>
          </cell>
          <cell r="E3412" t="str">
            <v xml:space="preserve">CÓRDOBASAN ANDRES SOTAVENTO </v>
          </cell>
          <cell r="F3412">
            <v>23670</v>
          </cell>
          <cell r="H3412" t="str">
            <v>CÓRDOBASAN ANDRES SOTAVENTO CRUZ CHIQUITA</v>
          </cell>
          <cell r="I3412">
            <v>23670022</v>
          </cell>
        </row>
        <row r="3413">
          <cell r="A3413" t="str">
            <v>CÓRDOBA</v>
          </cell>
          <cell r="B3413">
            <v>23</v>
          </cell>
          <cell r="E3413" t="str">
            <v xml:space="preserve">CÓRDOBASAN ANDRES SOTAVENTO </v>
          </cell>
          <cell r="F3413">
            <v>23670</v>
          </cell>
          <cell r="H3413" t="str">
            <v>CÓRDOBASAN ANDRES SOTAVENTO JEJÉN</v>
          </cell>
          <cell r="I3413">
            <v>23670023</v>
          </cell>
        </row>
        <row r="3414">
          <cell r="A3414" t="str">
            <v>CÓRDOBA</v>
          </cell>
          <cell r="B3414">
            <v>23</v>
          </cell>
          <cell r="E3414" t="str">
            <v xml:space="preserve">CÓRDOBASAN ANDRES SOTAVENTO </v>
          </cell>
          <cell r="F3414">
            <v>23670</v>
          </cell>
          <cell r="H3414" t="str">
            <v xml:space="preserve">CÓRDOBASAN ANDRES SOTAVENTO ALEMANIA </v>
          </cell>
          <cell r="I3414">
            <v>23670024</v>
          </cell>
        </row>
        <row r="3415">
          <cell r="A3415" t="str">
            <v>CÓRDOBA</v>
          </cell>
          <cell r="B3415">
            <v>23</v>
          </cell>
          <cell r="E3415" t="str">
            <v xml:space="preserve">CÓRDOBASAN ANDRES SOTAVENTO </v>
          </cell>
          <cell r="F3415">
            <v>23670</v>
          </cell>
          <cell r="H3415" t="str">
            <v>CÓRDOBASAN ANDRES SOTAVENTO CRUZ DE GUAYABO</v>
          </cell>
          <cell r="I3415">
            <v>23670025</v>
          </cell>
        </row>
        <row r="3416">
          <cell r="A3416" t="str">
            <v>CÓRDOBA</v>
          </cell>
          <cell r="B3416">
            <v>23</v>
          </cell>
          <cell r="E3416" t="str">
            <v xml:space="preserve">CÓRDOBASAN ANDRES SOTAVENTO </v>
          </cell>
          <cell r="F3416">
            <v>23670</v>
          </cell>
          <cell r="H3416" t="str">
            <v xml:space="preserve">CÓRDOBASAN ANDRES SOTAVENTO EL HOYAL </v>
          </cell>
          <cell r="I3416">
            <v>23670026</v>
          </cell>
        </row>
        <row r="3417">
          <cell r="A3417" t="str">
            <v>CÓRDOBA</v>
          </cell>
          <cell r="B3417">
            <v>23</v>
          </cell>
          <cell r="E3417" t="str">
            <v xml:space="preserve">CÓRDOBASAN ANDRES SOTAVENTO </v>
          </cell>
          <cell r="F3417">
            <v>23670</v>
          </cell>
          <cell r="H3417" t="str">
            <v>CÓRDOBASAN ANDRES SOTAVENTO EL ALGODONCILLO</v>
          </cell>
          <cell r="I3417">
            <v>23670027</v>
          </cell>
        </row>
        <row r="3418">
          <cell r="A3418" t="str">
            <v>CÓRDOBA</v>
          </cell>
          <cell r="B3418">
            <v>23</v>
          </cell>
          <cell r="E3418" t="str">
            <v xml:space="preserve">CÓRDOBASAN ANTERO </v>
          </cell>
          <cell r="F3418">
            <v>23672</v>
          </cell>
          <cell r="H3418" t="str">
            <v xml:space="preserve">CÓRDOBASAN ANTERO SAN ANTERO </v>
          </cell>
          <cell r="I3418">
            <v>23672000</v>
          </cell>
        </row>
        <row r="3419">
          <cell r="A3419" t="str">
            <v>CÓRDOBA</v>
          </cell>
          <cell r="B3419">
            <v>23</v>
          </cell>
          <cell r="E3419" t="str">
            <v xml:space="preserve">CÓRDOBASAN ANTERO </v>
          </cell>
          <cell r="F3419">
            <v>23672</v>
          </cell>
          <cell r="H3419" t="str">
            <v>CÓRDOBASAN ANTERO EL PORVENIR</v>
          </cell>
          <cell r="I3419">
            <v>23672001</v>
          </cell>
        </row>
        <row r="3420">
          <cell r="A3420" t="str">
            <v>CÓRDOBA</v>
          </cell>
          <cell r="B3420">
            <v>23</v>
          </cell>
          <cell r="E3420" t="str">
            <v xml:space="preserve">CÓRDOBASAN ANTERO </v>
          </cell>
          <cell r="F3420">
            <v>23672</v>
          </cell>
          <cell r="H3420" t="str">
            <v>CÓRDOBASAN ANTERO LOS SECOS</v>
          </cell>
          <cell r="I3420">
            <v>23672002</v>
          </cell>
        </row>
        <row r="3421">
          <cell r="A3421" t="str">
            <v>CÓRDOBA</v>
          </cell>
          <cell r="B3421">
            <v>23</v>
          </cell>
          <cell r="E3421" t="str">
            <v xml:space="preserve">CÓRDOBASAN ANTERO </v>
          </cell>
          <cell r="F3421">
            <v>23672</v>
          </cell>
          <cell r="H3421" t="str">
            <v xml:space="preserve">CÓRDOBASAN ANTERO NUEVO AGRADO </v>
          </cell>
          <cell r="I3421">
            <v>23672003</v>
          </cell>
        </row>
        <row r="3422">
          <cell r="A3422" t="str">
            <v>CÓRDOBA</v>
          </cell>
          <cell r="B3422">
            <v>23</v>
          </cell>
          <cell r="E3422" t="str">
            <v xml:space="preserve">CÓRDOBASAN ANTERO </v>
          </cell>
          <cell r="F3422">
            <v>23672</v>
          </cell>
          <cell r="H3422" t="str">
            <v xml:space="preserve">CÓRDOBASAN ANTERO SANTA ROSA DEL BÁLSAMO </v>
          </cell>
          <cell r="I3422">
            <v>23672004</v>
          </cell>
        </row>
        <row r="3423">
          <cell r="A3423" t="str">
            <v>CÓRDOBA</v>
          </cell>
          <cell r="B3423">
            <v>23</v>
          </cell>
          <cell r="E3423" t="str">
            <v xml:space="preserve">CÓRDOBASAN ANTERO </v>
          </cell>
          <cell r="F3423">
            <v>23672</v>
          </cell>
          <cell r="H3423" t="str">
            <v>CÓRDOBASAN ANTERO TIJERETAS</v>
          </cell>
          <cell r="I3423">
            <v>23672005</v>
          </cell>
        </row>
        <row r="3424">
          <cell r="A3424" t="str">
            <v>CÓRDOBA</v>
          </cell>
          <cell r="B3424">
            <v>23</v>
          </cell>
          <cell r="E3424" t="str">
            <v xml:space="preserve">CÓRDOBASAN ANTERO </v>
          </cell>
          <cell r="F3424">
            <v>23672</v>
          </cell>
          <cell r="H3424" t="str">
            <v>CÓRDOBASAN ANTERO BIJAITO</v>
          </cell>
          <cell r="I3424">
            <v>23672006</v>
          </cell>
        </row>
        <row r="3425">
          <cell r="A3425" t="str">
            <v>CÓRDOBA</v>
          </cell>
          <cell r="B3425">
            <v>23</v>
          </cell>
          <cell r="E3425" t="str">
            <v xml:space="preserve">CÓRDOBASAN ANTERO </v>
          </cell>
          <cell r="F3425">
            <v>23672</v>
          </cell>
          <cell r="H3425" t="str">
            <v>CÓRDOBASAN ANTERO BAJO GRANDE</v>
          </cell>
          <cell r="I3425">
            <v>23672007</v>
          </cell>
        </row>
        <row r="3426">
          <cell r="A3426" t="str">
            <v>CÓRDOBA</v>
          </cell>
          <cell r="B3426">
            <v>23</v>
          </cell>
          <cell r="E3426" t="str">
            <v xml:space="preserve">CÓRDOBASAN ANTERO </v>
          </cell>
          <cell r="F3426">
            <v>23672</v>
          </cell>
          <cell r="H3426" t="str">
            <v>CÓRDOBASAN ANTERO BELLO</v>
          </cell>
          <cell r="I3426">
            <v>23672008</v>
          </cell>
        </row>
        <row r="3427">
          <cell r="A3427" t="str">
            <v>CÓRDOBA</v>
          </cell>
          <cell r="B3427">
            <v>23</v>
          </cell>
          <cell r="E3427" t="str">
            <v xml:space="preserve">CÓRDOBASAN ANTERO </v>
          </cell>
          <cell r="F3427">
            <v>23672</v>
          </cell>
          <cell r="H3427" t="str">
            <v>CÓRDOBASAN ANTERO CALAO</v>
          </cell>
          <cell r="I3427">
            <v>23672009</v>
          </cell>
        </row>
        <row r="3428">
          <cell r="A3428" t="str">
            <v>CÓRDOBA</v>
          </cell>
          <cell r="B3428">
            <v>23</v>
          </cell>
          <cell r="E3428" t="str">
            <v xml:space="preserve">CÓRDOBASAN ANTERO </v>
          </cell>
          <cell r="F3428">
            <v>23672</v>
          </cell>
          <cell r="H3428" t="str">
            <v xml:space="preserve">CÓRDOBASAN ANTERO CERROPETRONA </v>
          </cell>
          <cell r="I3428">
            <v>23672010</v>
          </cell>
        </row>
        <row r="3429">
          <cell r="A3429" t="str">
            <v>CÓRDOBA</v>
          </cell>
          <cell r="B3429">
            <v>23</v>
          </cell>
          <cell r="E3429" t="str">
            <v xml:space="preserve">CÓRDOBASAN ANTERO </v>
          </cell>
          <cell r="F3429">
            <v>23672</v>
          </cell>
          <cell r="H3429" t="str">
            <v>CÓRDOBASAN ANTERO CISPATA</v>
          </cell>
          <cell r="I3429">
            <v>23672011</v>
          </cell>
        </row>
        <row r="3430">
          <cell r="A3430" t="str">
            <v>CÓRDOBA</v>
          </cell>
          <cell r="B3430">
            <v>23</v>
          </cell>
          <cell r="E3430" t="str">
            <v xml:space="preserve">CÓRDOBASAN ANTERO </v>
          </cell>
          <cell r="F3430">
            <v>23672</v>
          </cell>
          <cell r="H3430" t="str">
            <v xml:space="preserve">CÓRDOBASAN ANTERO EL NARANJO </v>
          </cell>
          <cell r="I3430">
            <v>23672012</v>
          </cell>
        </row>
        <row r="3431">
          <cell r="A3431" t="str">
            <v>CÓRDOBA</v>
          </cell>
          <cell r="B3431">
            <v>23</v>
          </cell>
          <cell r="E3431" t="str">
            <v xml:space="preserve">CÓRDOBASAN ANTERO </v>
          </cell>
          <cell r="F3431">
            <v>23672</v>
          </cell>
          <cell r="H3431" t="str">
            <v>CÓRDOBASAN ANTERO EL PROGRESO</v>
          </cell>
          <cell r="I3431">
            <v>23672013</v>
          </cell>
        </row>
        <row r="3432">
          <cell r="A3432" t="str">
            <v>CÓRDOBA</v>
          </cell>
          <cell r="B3432">
            <v>23</v>
          </cell>
          <cell r="E3432" t="str">
            <v xml:space="preserve">CÓRDOBASAN ANTERO </v>
          </cell>
          <cell r="F3432">
            <v>23672</v>
          </cell>
          <cell r="H3432" t="str">
            <v xml:space="preserve">CÓRDOBASAN ANTERO EL TRIBUTO </v>
          </cell>
          <cell r="I3432">
            <v>23672014</v>
          </cell>
        </row>
        <row r="3433">
          <cell r="A3433" t="str">
            <v>CÓRDOBA</v>
          </cell>
          <cell r="B3433">
            <v>23</v>
          </cell>
          <cell r="E3433" t="str">
            <v xml:space="preserve">CÓRDOBASAN ANTERO </v>
          </cell>
          <cell r="F3433">
            <v>23672</v>
          </cell>
          <cell r="H3433" t="str">
            <v xml:space="preserve">CÓRDOBASAN ANTERO GRAU </v>
          </cell>
          <cell r="I3433">
            <v>23672015</v>
          </cell>
        </row>
        <row r="3434">
          <cell r="A3434" t="str">
            <v>CÓRDOBA</v>
          </cell>
          <cell r="B3434">
            <v>23</v>
          </cell>
          <cell r="E3434" t="str">
            <v xml:space="preserve">CÓRDOBASAN ANTERO </v>
          </cell>
          <cell r="F3434">
            <v>23672</v>
          </cell>
          <cell r="H3434" t="str">
            <v>CÓRDOBASAN ANTERO LA BONGUITA</v>
          </cell>
          <cell r="I3434">
            <v>23672016</v>
          </cell>
        </row>
        <row r="3435">
          <cell r="A3435" t="str">
            <v>CÓRDOBA</v>
          </cell>
          <cell r="B3435">
            <v>23</v>
          </cell>
          <cell r="E3435" t="str">
            <v xml:space="preserve">CÓRDOBASAN ANTERO </v>
          </cell>
          <cell r="F3435">
            <v>23672</v>
          </cell>
          <cell r="H3435" t="str">
            <v>CÓRDOBASAN ANTERO LA PARRILLA</v>
          </cell>
          <cell r="I3435">
            <v>23672017</v>
          </cell>
        </row>
        <row r="3436">
          <cell r="A3436" t="str">
            <v>CÓRDOBA</v>
          </cell>
          <cell r="B3436">
            <v>23</v>
          </cell>
          <cell r="E3436" t="str">
            <v xml:space="preserve">CÓRDOBASAN ANTERO </v>
          </cell>
          <cell r="F3436">
            <v>23672</v>
          </cell>
          <cell r="H3436" t="str">
            <v xml:space="preserve">CÓRDOBASAN ANTERO LAS DELICIAS </v>
          </cell>
          <cell r="I3436">
            <v>23672018</v>
          </cell>
        </row>
        <row r="3437">
          <cell r="A3437" t="str">
            <v>CÓRDOBA</v>
          </cell>
          <cell r="B3437">
            <v>23</v>
          </cell>
          <cell r="E3437" t="str">
            <v xml:space="preserve">CÓRDOBASAN ANTERO </v>
          </cell>
          <cell r="F3437">
            <v>23672</v>
          </cell>
          <cell r="H3437" t="str">
            <v>CÓRDOBASAN ANTERO LAS NUBES</v>
          </cell>
          <cell r="I3437">
            <v>23672019</v>
          </cell>
        </row>
        <row r="3438">
          <cell r="A3438" t="str">
            <v>CÓRDOBA</v>
          </cell>
          <cell r="B3438">
            <v>23</v>
          </cell>
          <cell r="E3438" t="str">
            <v xml:space="preserve">CÓRDOBASAN ANTERO </v>
          </cell>
          <cell r="F3438">
            <v>23672</v>
          </cell>
          <cell r="H3438" t="str">
            <v>CÓRDOBASAN ANTERO LETICIA</v>
          </cell>
          <cell r="I3438">
            <v>23672020</v>
          </cell>
        </row>
        <row r="3439">
          <cell r="A3439" t="str">
            <v>CÓRDOBA</v>
          </cell>
          <cell r="B3439">
            <v>23</v>
          </cell>
          <cell r="E3439" t="str">
            <v xml:space="preserve">CÓRDOBASAN ANTERO </v>
          </cell>
          <cell r="F3439">
            <v>23672</v>
          </cell>
          <cell r="H3439" t="str">
            <v xml:space="preserve">CÓRDOBASAN ANTERO PLAYA BLANCA </v>
          </cell>
          <cell r="I3439">
            <v>23672021</v>
          </cell>
        </row>
        <row r="3440">
          <cell r="A3440" t="str">
            <v>CÓRDOBA</v>
          </cell>
          <cell r="B3440">
            <v>23</v>
          </cell>
          <cell r="E3440" t="str">
            <v xml:space="preserve">CÓRDOBASAN ANTERO </v>
          </cell>
          <cell r="F3440">
            <v>23672</v>
          </cell>
          <cell r="H3440" t="str">
            <v>CÓRDOBASAN ANTERO PUNTA BOLIVAR</v>
          </cell>
          <cell r="I3440">
            <v>23672022</v>
          </cell>
        </row>
        <row r="3441">
          <cell r="A3441" t="str">
            <v>CÓRDOBA</v>
          </cell>
          <cell r="B3441">
            <v>23</v>
          </cell>
          <cell r="E3441" t="str">
            <v xml:space="preserve">CÓRDOBASAN ANTERO </v>
          </cell>
          <cell r="F3441">
            <v>23672</v>
          </cell>
          <cell r="H3441" t="str">
            <v xml:space="preserve">CÓRDOBASAN ANTERO SAN JOSE </v>
          </cell>
          <cell r="I3441">
            <v>23672023</v>
          </cell>
        </row>
        <row r="3442">
          <cell r="A3442" t="str">
            <v>CÓRDOBA</v>
          </cell>
          <cell r="B3442">
            <v>23</v>
          </cell>
          <cell r="E3442" t="str">
            <v xml:space="preserve">CÓRDOBASAN ANTERO </v>
          </cell>
          <cell r="F3442">
            <v>23672</v>
          </cell>
          <cell r="H3442" t="str">
            <v xml:space="preserve">CÓRDOBASAN ANTERO SANTA CRUZ </v>
          </cell>
          <cell r="I3442">
            <v>23672024</v>
          </cell>
        </row>
        <row r="3443">
          <cell r="A3443" t="str">
            <v>CÓRDOBA</v>
          </cell>
          <cell r="B3443">
            <v>23</v>
          </cell>
          <cell r="E3443" t="str">
            <v>CÓRDOBASAN BERNARDO DEL VIENTO</v>
          </cell>
          <cell r="F3443">
            <v>23675</v>
          </cell>
          <cell r="H3443" t="str">
            <v>CÓRDOBASAN BERNARDO DEL VIENTOSAN BERNARDO DEL VIENTO</v>
          </cell>
          <cell r="I3443">
            <v>23675000</v>
          </cell>
        </row>
        <row r="3444">
          <cell r="A3444" t="str">
            <v>CÓRDOBA</v>
          </cell>
          <cell r="B3444">
            <v>23</v>
          </cell>
          <cell r="E3444" t="str">
            <v>CÓRDOBASAN BERNARDO DEL VIENTO</v>
          </cell>
          <cell r="F3444">
            <v>23675</v>
          </cell>
          <cell r="H3444" t="str">
            <v>CÓRDOBASAN BERNARDO DEL VIENTOJOSÉ MANUEL DE ALTAMIRA</v>
          </cell>
          <cell r="I3444">
            <v>23675001</v>
          </cell>
        </row>
        <row r="3445">
          <cell r="A3445" t="str">
            <v>CÓRDOBA</v>
          </cell>
          <cell r="B3445">
            <v>23</v>
          </cell>
          <cell r="E3445" t="str">
            <v>CÓRDOBASAN BERNARDO DEL VIENTO</v>
          </cell>
          <cell r="F3445">
            <v>23675</v>
          </cell>
          <cell r="H3445" t="str">
            <v xml:space="preserve">CÓRDOBASAN BERNARDO DEL VIENTOPASO NUEVO </v>
          </cell>
          <cell r="I3445">
            <v>23675003</v>
          </cell>
        </row>
        <row r="3446">
          <cell r="A3446" t="str">
            <v>CÓRDOBA</v>
          </cell>
          <cell r="B3446">
            <v>23</v>
          </cell>
          <cell r="E3446" t="str">
            <v>CÓRDOBASAN BERNARDO DEL VIENTO</v>
          </cell>
          <cell r="F3446">
            <v>23675</v>
          </cell>
          <cell r="H3446" t="str">
            <v>CÓRDOBASAN BERNARDO DEL VIENTOCAÑO GRANDE</v>
          </cell>
          <cell r="I3446">
            <v>23675004</v>
          </cell>
        </row>
        <row r="3447">
          <cell r="A3447" t="str">
            <v>CÓRDOBA</v>
          </cell>
          <cell r="B3447">
            <v>23</v>
          </cell>
          <cell r="E3447" t="str">
            <v>CÓRDOBASAN BERNARDO DEL VIENTO</v>
          </cell>
          <cell r="F3447">
            <v>23675</v>
          </cell>
          <cell r="H3447" t="str">
            <v>CÓRDOBASAN BERNARDO DEL VIENTOPLAYAS DEL VIENTO</v>
          </cell>
          <cell r="I3447">
            <v>23675005</v>
          </cell>
        </row>
        <row r="3448">
          <cell r="A3448" t="str">
            <v>CÓRDOBA</v>
          </cell>
          <cell r="B3448">
            <v>23</v>
          </cell>
          <cell r="E3448" t="str">
            <v>CÓRDOBASAN BERNARDO DEL VIENTO</v>
          </cell>
          <cell r="F3448">
            <v>23675</v>
          </cell>
          <cell r="H3448" t="str">
            <v xml:space="preserve">CÓRDOBASAN BERNARDO DEL VIENTOTREMENTINO </v>
          </cell>
          <cell r="I3448">
            <v>23675007</v>
          </cell>
        </row>
        <row r="3449">
          <cell r="A3449" t="str">
            <v>CÓRDOBA</v>
          </cell>
          <cell r="B3449">
            <v>23</v>
          </cell>
          <cell r="E3449" t="str">
            <v>CÓRDOBASAN BERNARDO DEL VIENTO</v>
          </cell>
          <cell r="F3449">
            <v>23675</v>
          </cell>
          <cell r="H3449" t="str">
            <v>CÓRDOBASAN BERNARDO DEL VIENTOSAN BLAS DE JUNÍN</v>
          </cell>
          <cell r="I3449">
            <v>23675009</v>
          </cell>
        </row>
        <row r="3450">
          <cell r="A3450" t="str">
            <v>CÓRDOBA</v>
          </cell>
          <cell r="B3450">
            <v>23</v>
          </cell>
          <cell r="E3450" t="str">
            <v>CÓRDOBASAN BERNARDO DEL VIENTO</v>
          </cell>
          <cell r="F3450">
            <v>23675</v>
          </cell>
          <cell r="H3450" t="str">
            <v xml:space="preserve">CÓRDOBASAN BERNARDO DEL VIENTOSICARÁ </v>
          </cell>
          <cell r="I3450">
            <v>23675011</v>
          </cell>
        </row>
        <row r="3451">
          <cell r="A3451" t="str">
            <v>CÓRDOBA</v>
          </cell>
          <cell r="B3451">
            <v>23</v>
          </cell>
          <cell r="E3451" t="str">
            <v>CÓRDOBASAN BERNARDO DEL VIENTO</v>
          </cell>
          <cell r="F3451">
            <v>23675</v>
          </cell>
          <cell r="H3451" t="str">
            <v xml:space="preserve">CÓRDOBASAN BERNARDO DEL VIENTOCHIQUÍ </v>
          </cell>
          <cell r="I3451">
            <v>23675012</v>
          </cell>
        </row>
        <row r="3452">
          <cell r="A3452" t="str">
            <v>CÓRDOBA</v>
          </cell>
          <cell r="B3452">
            <v>23</v>
          </cell>
          <cell r="E3452" t="str">
            <v>CÓRDOBASAN BERNARDO DEL VIENTO</v>
          </cell>
          <cell r="F3452">
            <v>23675</v>
          </cell>
          <cell r="H3452" t="str">
            <v>CÓRDOBASAN BERNARDO DEL VIENTOPAJONAL</v>
          </cell>
          <cell r="I3452">
            <v>23675013</v>
          </cell>
        </row>
        <row r="3453">
          <cell r="A3453" t="str">
            <v>CÓRDOBA</v>
          </cell>
          <cell r="B3453">
            <v>23</v>
          </cell>
          <cell r="E3453" t="str">
            <v>CÓRDOBASAN BERNARDO DEL VIENTO</v>
          </cell>
          <cell r="F3453">
            <v>23675</v>
          </cell>
          <cell r="H3453" t="str">
            <v>CÓRDOBASAN BERNARDO DEL VIENTOSAN JOSÉ DE LAS CAÑAS</v>
          </cell>
          <cell r="I3453">
            <v>23675014</v>
          </cell>
        </row>
        <row r="3454">
          <cell r="A3454" t="str">
            <v>CÓRDOBA</v>
          </cell>
          <cell r="B3454">
            <v>23</v>
          </cell>
          <cell r="E3454" t="str">
            <v>CÓRDOBASAN BERNARDO DEL VIENTO</v>
          </cell>
          <cell r="F3454">
            <v>23675</v>
          </cell>
          <cell r="H3454" t="str">
            <v>CÓRDOBASAN BERNARDO DEL VIENTOMIRAMAR</v>
          </cell>
          <cell r="I3454">
            <v>23675015</v>
          </cell>
        </row>
        <row r="3455">
          <cell r="A3455" t="str">
            <v>CÓRDOBA</v>
          </cell>
          <cell r="B3455">
            <v>23</v>
          </cell>
          <cell r="E3455" t="str">
            <v>CÓRDOBASAN BERNARDO DEL VIENTO</v>
          </cell>
          <cell r="F3455">
            <v>23675</v>
          </cell>
          <cell r="H3455" t="str">
            <v>CÓRDOBASAN BERNARDO DEL VIENTOBARBASCAL DE ASTURIAS</v>
          </cell>
          <cell r="I3455">
            <v>23675016</v>
          </cell>
        </row>
        <row r="3456">
          <cell r="A3456" t="str">
            <v>CÓRDOBA</v>
          </cell>
          <cell r="B3456">
            <v>23</v>
          </cell>
          <cell r="E3456" t="str">
            <v>CÓRDOBASAN BERNARDO DEL VIENTO</v>
          </cell>
          <cell r="F3456">
            <v>23675</v>
          </cell>
          <cell r="H3456" t="str">
            <v>CÓRDOBASAN BERNARDO DEL VIENTOBARCELONA</v>
          </cell>
          <cell r="I3456">
            <v>23675017</v>
          </cell>
        </row>
        <row r="3457">
          <cell r="A3457" t="str">
            <v>CÓRDOBA</v>
          </cell>
          <cell r="B3457">
            <v>23</v>
          </cell>
          <cell r="E3457" t="str">
            <v>CÓRDOBASAN BERNARDO DEL VIENTO</v>
          </cell>
          <cell r="F3457">
            <v>23675</v>
          </cell>
          <cell r="H3457" t="str">
            <v>CÓRDOBASAN BERNARDO DEL VIENTOCAMINO REAL</v>
          </cell>
          <cell r="I3457">
            <v>23675018</v>
          </cell>
        </row>
        <row r="3458">
          <cell r="A3458" t="str">
            <v>CÓRDOBA</v>
          </cell>
          <cell r="B3458">
            <v>23</v>
          </cell>
          <cell r="E3458" t="str">
            <v>CÓRDOBASAN BERNARDO DEL VIENTO</v>
          </cell>
          <cell r="F3458">
            <v>23675</v>
          </cell>
          <cell r="H3458" t="str">
            <v xml:space="preserve">CÓRDOBASAN BERNARDO DEL VIENTOEL CASTILO </v>
          </cell>
          <cell r="I3458">
            <v>23675019</v>
          </cell>
        </row>
        <row r="3459">
          <cell r="A3459" t="str">
            <v>CÓRDOBA</v>
          </cell>
          <cell r="B3459">
            <v>23</v>
          </cell>
          <cell r="E3459" t="str">
            <v>CÓRDOBASAN BERNARDO DEL VIENTO</v>
          </cell>
          <cell r="F3459">
            <v>23675</v>
          </cell>
          <cell r="H3459" t="str">
            <v xml:space="preserve">CÓRDOBASAN BERNARDO DEL VIENTONUEVA ESTRELLA </v>
          </cell>
          <cell r="I3459">
            <v>23675020</v>
          </cell>
        </row>
        <row r="3460">
          <cell r="A3460" t="str">
            <v>CÓRDOBA</v>
          </cell>
          <cell r="B3460">
            <v>23</v>
          </cell>
          <cell r="E3460" t="str">
            <v>CÓRDOBASAN BERNARDO DEL VIENTO</v>
          </cell>
          <cell r="F3460">
            <v>23675</v>
          </cell>
          <cell r="H3460" t="str">
            <v>CÓRDOBASAN BERNARDO DEL VIENTOTINAJONES</v>
          </cell>
          <cell r="I3460">
            <v>23675021</v>
          </cell>
        </row>
        <row r="3461">
          <cell r="A3461" t="str">
            <v>CÓRDOBA</v>
          </cell>
          <cell r="B3461">
            <v>23</v>
          </cell>
          <cell r="E3461" t="str">
            <v>CÓRDOBASAN BERNARDO DEL VIENTO</v>
          </cell>
          <cell r="F3461">
            <v>23675</v>
          </cell>
          <cell r="H3461" t="str">
            <v>CÓRDOBASAN BERNARDO DEL VIENTOVILLA CLARA</v>
          </cell>
          <cell r="I3461">
            <v>23675022</v>
          </cell>
        </row>
        <row r="3462">
          <cell r="A3462" t="str">
            <v>CÓRDOBA</v>
          </cell>
          <cell r="B3462">
            <v>23</v>
          </cell>
          <cell r="E3462" t="str">
            <v xml:space="preserve">CÓRDOBASAN CARLOS </v>
          </cell>
          <cell r="F3462">
            <v>23678</v>
          </cell>
          <cell r="H3462" t="str">
            <v xml:space="preserve">CÓRDOBASAN CARLOS SAN CARLOS </v>
          </cell>
          <cell r="I3462">
            <v>23678000</v>
          </cell>
        </row>
        <row r="3463">
          <cell r="A3463" t="str">
            <v>CÓRDOBA</v>
          </cell>
          <cell r="B3463">
            <v>23</v>
          </cell>
          <cell r="E3463" t="str">
            <v xml:space="preserve">CÓRDOBASAN CARLOS </v>
          </cell>
          <cell r="F3463">
            <v>23678</v>
          </cell>
          <cell r="H3463" t="str">
            <v xml:space="preserve">CÓRDOBASAN CARLOS EL CAMPANO </v>
          </cell>
          <cell r="I3463">
            <v>23678001</v>
          </cell>
        </row>
        <row r="3464">
          <cell r="A3464" t="str">
            <v>CÓRDOBA</v>
          </cell>
          <cell r="B3464">
            <v>23</v>
          </cell>
          <cell r="E3464" t="str">
            <v xml:space="preserve">CÓRDOBASAN CARLOS </v>
          </cell>
          <cell r="F3464">
            <v>23678</v>
          </cell>
          <cell r="H3464" t="str">
            <v xml:space="preserve">CÓRDOBASAN CARLOS CARRIZAL </v>
          </cell>
          <cell r="I3464">
            <v>23678002</v>
          </cell>
        </row>
        <row r="3465">
          <cell r="A3465" t="str">
            <v>CÓRDOBA</v>
          </cell>
          <cell r="B3465">
            <v>23</v>
          </cell>
          <cell r="E3465" t="str">
            <v xml:space="preserve">CÓRDOBASAN CARLOS </v>
          </cell>
          <cell r="F3465">
            <v>23678</v>
          </cell>
          <cell r="H3465" t="str">
            <v>CÓRDOBASAN CARLOS GUACHARACAL</v>
          </cell>
          <cell r="I3465">
            <v>23678003</v>
          </cell>
        </row>
        <row r="3466">
          <cell r="A3466" t="str">
            <v>CÓRDOBA</v>
          </cell>
          <cell r="B3466">
            <v>23</v>
          </cell>
          <cell r="E3466" t="str">
            <v xml:space="preserve">CÓRDOBASAN CARLOS </v>
          </cell>
          <cell r="F3466">
            <v>23678</v>
          </cell>
          <cell r="H3466" t="str">
            <v xml:space="preserve">CÓRDOBASAN CARLOS SANTA ROSA </v>
          </cell>
          <cell r="I3466">
            <v>23678004</v>
          </cell>
        </row>
        <row r="3467">
          <cell r="A3467" t="str">
            <v>CÓRDOBA</v>
          </cell>
          <cell r="B3467">
            <v>23</v>
          </cell>
          <cell r="E3467" t="str">
            <v xml:space="preserve">CÓRDOBASAN CARLOS </v>
          </cell>
          <cell r="F3467">
            <v>23678</v>
          </cell>
          <cell r="H3467" t="str">
            <v>CÓRDOBASAN CARLOS REMEDIO POBRE</v>
          </cell>
          <cell r="I3467">
            <v>23678005</v>
          </cell>
        </row>
        <row r="3468">
          <cell r="A3468" t="str">
            <v>CÓRDOBA</v>
          </cell>
          <cell r="B3468">
            <v>23</v>
          </cell>
          <cell r="E3468" t="str">
            <v xml:space="preserve">CÓRDOBASAN CARLOS </v>
          </cell>
          <cell r="F3468">
            <v>23678</v>
          </cell>
          <cell r="H3468" t="str">
            <v xml:space="preserve">CÓRDOBASAN CARLOS CABUYA </v>
          </cell>
          <cell r="I3468">
            <v>23678006</v>
          </cell>
        </row>
        <row r="3469">
          <cell r="A3469" t="str">
            <v>CÓRDOBA</v>
          </cell>
          <cell r="B3469">
            <v>23</v>
          </cell>
          <cell r="E3469" t="str">
            <v xml:space="preserve">CÓRDOBASAN CARLOS </v>
          </cell>
          <cell r="F3469">
            <v>23678</v>
          </cell>
          <cell r="H3469" t="str">
            <v xml:space="preserve">CÓRDOBASAN CARLOS CALLEMAR </v>
          </cell>
          <cell r="I3469">
            <v>23678008</v>
          </cell>
        </row>
        <row r="3470">
          <cell r="A3470" t="str">
            <v>CÓRDOBA</v>
          </cell>
          <cell r="B3470">
            <v>23</v>
          </cell>
          <cell r="E3470" t="str">
            <v xml:space="preserve">CÓRDOBASAN CARLOS </v>
          </cell>
          <cell r="F3470">
            <v>23678</v>
          </cell>
          <cell r="H3470" t="str">
            <v xml:space="preserve">CÓRDOBASAN CARLOS CIENAGUITA </v>
          </cell>
          <cell r="I3470">
            <v>23678009</v>
          </cell>
        </row>
        <row r="3471">
          <cell r="A3471" t="str">
            <v>CÓRDOBA</v>
          </cell>
          <cell r="B3471">
            <v>23</v>
          </cell>
          <cell r="E3471" t="str">
            <v xml:space="preserve">CÓRDOBASAN CARLOS </v>
          </cell>
          <cell r="F3471">
            <v>23678</v>
          </cell>
          <cell r="H3471" t="str">
            <v>CÓRDOBASAN CARLOS EL HATO</v>
          </cell>
          <cell r="I3471">
            <v>23678010</v>
          </cell>
        </row>
        <row r="3472">
          <cell r="A3472" t="str">
            <v>CÓRDOBA</v>
          </cell>
          <cell r="B3472">
            <v>23</v>
          </cell>
          <cell r="E3472" t="str">
            <v xml:space="preserve">CÓRDOBASAN CARLOS </v>
          </cell>
          <cell r="F3472">
            <v>23678</v>
          </cell>
          <cell r="H3472" t="str">
            <v xml:space="preserve">CÓRDOBASAN CARLOS SAN MIGUEL </v>
          </cell>
          <cell r="I3472">
            <v>23678011</v>
          </cell>
        </row>
        <row r="3473">
          <cell r="A3473" t="str">
            <v>CÓRDOBA</v>
          </cell>
          <cell r="B3473">
            <v>23</v>
          </cell>
          <cell r="E3473" t="str">
            <v xml:space="preserve">CÓRDOBASAN CARLOS </v>
          </cell>
          <cell r="F3473">
            <v>23678</v>
          </cell>
          <cell r="H3473" t="str">
            <v>CÓRDOBASAN CARLOS EL CHARCO</v>
          </cell>
          <cell r="I3473">
            <v>23678012</v>
          </cell>
        </row>
        <row r="3474">
          <cell r="A3474" t="str">
            <v>CÓRDOBA</v>
          </cell>
          <cell r="B3474">
            <v>23</v>
          </cell>
          <cell r="E3474" t="str">
            <v xml:space="preserve">CÓRDOBASAN CARLOS </v>
          </cell>
          <cell r="F3474">
            <v>23678</v>
          </cell>
          <cell r="H3474" t="str">
            <v xml:space="preserve">CÓRDOBASAN CARLOS ARRIBA </v>
          </cell>
          <cell r="I3474">
            <v>23678013</v>
          </cell>
        </row>
        <row r="3475">
          <cell r="A3475" t="str">
            <v>CÓRDOBA</v>
          </cell>
          <cell r="B3475">
            <v>23</v>
          </cell>
          <cell r="E3475" t="str">
            <v xml:space="preserve">CÓRDOBASAN CARLOS </v>
          </cell>
          <cell r="F3475">
            <v>23678</v>
          </cell>
          <cell r="H3475" t="str">
            <v>CÓRDOBASAN CARLOS ARROYO GRANDE</v>
          </cell>
          <cell r="I3475">
            <v>23678014</v>
          </cell>
        </row>
        <row r="3476">
          <cell r="A3476" t="str">
            <v>CÓRDOBA</v>
          </cell>
          <cell r="B3476">
            <v>23</v>
          </cell>
          <cell r="E3476" t="str">
            <v xml:space="preserve">CÓRDOBASAN CARLOS </v>
          </cell>
          <cell r="F3476">
            <v>23678</v>
          </cell>
          <cell r="H3476" t="str">
            <v xml:space="preserve">CÓRDOBASAN CARLOS SAN CARLOS </v>
          </cell>
          <cell r="I3476">
            <v>23678015</v>
          </cell>
        </row>
        <row r="3477">
          <cell r="A3477" t="str">
            <v>CÓRDOBA</v>
          </cell>
          <cell r="B3477">
            <v>23</v>
          </cell>
          <cell r="E3477" t="str">
            <v xml:space="preserve">CÓRDOBASAN PELAYO </v>
          </cell>
          <cell r="F3477">
            <v>23686</v>
          </cell>
          <cell r="H3477" t="str">
            <v xml:space="preserve">CÓRDOBASAN PELAYO SAN PELAYO </v>
          </cell>
          <cell r="I3477">
            <v>23686000</v>
          </cell>
        </row>
        <row r="3478">
          <cell r="A3478" t="str">
            <v>CÓRDOBA</v>
          </cell>
          <cell r="B3478">
            <v>23</v>
          </cell>
          <cell r="E3478" t="str">
            <v xml:space="preserve">CÓRDOBASAN PELAYO </v>
          </cell>
          <cell r="F3478">
            <v>23686</v>
          </cell>
          <cell r="H3478" t="str">
            <v xml:space="preserve">CÓRDOBASAN PELAYO BUENOS AIRES </v>
          </cell>
          <cell r="I3478">
            <v>23686001</v>
          </cell>
        </row>
        <row r="3479">
          <cell r="A3479" t="str">
            <v>CÓRDOBA</v>
          </cell>
          <cell r="B3479">
            <v>23</v>
          </cell>
          <cell r="E3479" t="str">
            <v xml:space="preserve">CÓRDOBASAN PELAYO </v>
          </cell>
          <cell r="F3479">
            <v>23686</v>
          </cell>
          <cell r="H3479" t="str">
            <v xml:space="preserve">CÓRDOBASAN PELAYO CARRILLO </v>
          </cell>
          <cell r="I3479">
            <v>23686002</v>
          </cell>
        </row>
        <row r="3480">
          <cell r="A3480" t="str">
            <v>CÓRDOBA</v>
          </cell>
          <cell r="B3480">
            <v>23</v>
          </cell>
          <cell r="E3480" t="str">
            <v xml:space="preserve">CÓRDOBASAN PELAYO </v>
          </cell>
          <cell r="F3480">
            <v>23686</v>
          </cell>
          <cell r="H3480" t="str">
            <v>CÓRDOBASAN PELAYO LA MADERA</v>
          </cell>
          <cell r="I3480">
            <v>23686003</v>
          </cell>
        </row>
        <row r="3481">
          <cell r="A3481" t="str">
            <v>CÓRDOBA</v>
          </cell>
          <cell r="B3481">
            <v>23</v>
          </cell>
          <cell r="E3481" t="str">
            <v xml:space="preserve">CÓRDOBASAN PELAYO </v>
          </cell>
          <cell r="F3481">
            <v>23686</v>
          </cell>
          <cell r="H3481" t="str">
            <v xml:space="preserve">CÓRDOBASAN PELAYO LAS GUAMAS </v>
          </cell>
          <cell r="I3481">
            <v>23686004</v>
          </cell>
        </row>
        <row r="3482">
          <cell r="A3482" t="str">
            <v>CÓRDOBA</v>
          </cell>
          <cell r="B3482">
            <v>23</v>
          </cell>
          <cell r="E3482" t="str">
            <v xml:space="preserve">CÓRDOBASAN PELAYO </v>
          </cell>
          <cell r="F3482">
            <v>23686</v>
          </cell>
          <cell r="H3482" t="str">
            <v>CÓRDOBASAN PELAYO SABANANUEVA</v>
          </cell>
          <cell r="I3482">
            <v>23686005</v>
          </cell>
        </row>
        <row r="3483">
          <cell r="A3483" t="str">
            <v>CÓRDOBA</v>
          </cell>
          <cell r="B3483">
            <v>23</v>
          </cell>
          <cell r="E3483" t="str">
            <v xml:space="preserve">CÓRDOBASAN PELAYO </v>
          </cell>
          <cell r="F3483">
            <v>23686</v>
          </cell>
          <cell r="H3483" t="str">
            <v xml:space="preserve">CÓRDOBASAN PELAYO SAN ISIDRO </v>
          </cell>
          <cell r="I3483">
            <v>23686006</v>
          </cell>
        </row>
        <row r="3484">
          <cell r="A3484" t="str">
            <v>CÓRDOBA</v>
          </cell>
          <cell r="B3484">
            <v>23</v>
          </cell>
          <cell r="E3484" t="str">
            <v xml:space="preserve">CÓRDOBASAN PELAYO </v>
          </cell>
          <cell r="F3484">
            <v>23686</v>
          </cell>
          <cell r="H3484" t="str">
            <v xml:space="preserve">CÓRDOBASAN PELAYO VALPARAÍSO </v>
          </cell>
          <cell r="I3484">
            <v>23686007</v>
          </cell>
        </row>
        <row r="3485">
          <cell r="A3485" t="str">
            <v>CÓRDOBA</v>
          </cell>
          <cell r="B3485">
            <v>23</v>
          </cell>
          <cell r="E3485" t="str">
            <v xml:space="preserve">CÓRDOBASAN PELAYO </v>
          </cell>
          <cell r="F3485">
            <v>23686</v>
          </cell>
          <cell r="H3485" t="str">
            <v xml:space="preserve">CÓRDOBASAN PELAYO PUERTO NUEVO </v>
          </cell>
          <cell r="I3485">
            <v>23686008</v>
          </cell>
        </row>
        <row r="3486">
          <cell r="A3486" t="str">
            <v>CÓRDOBA</v>
          </cell>
          <cell r="B3486">
            <v>23</v>
          </cell>
          <cell r="E3486" t="str">
            <v xml:space="preserve">CÓRDOBASAN PELAYO </v>
          </cell>
          <cell r="F3486">
            <v>23686</v>
          </cell>
          <cell r="H3486" t="str">
            <v xml:space="preserve">CÓRDOBASAN PELAYO PELAYITO </v>
          </cell>
          <cell r="I3486">
            <v>23686009</v>
          </cell>
        </row>
        <row r="3487">
          <cell r="A3487" t="str">
            <v>CÓRDOBA</v>
          </cell>
          <cell r="B3487">
            <v>23</v>
          </cell>
          <cell r="E3487" t="str">
            <v xml:space="preserve">CÓRDOBASAN PELAYO </v>
          </cell>
          <cell r="F3487">
            <v>23686</v>
          </cell>
          <cell r="H3487" t="str">
            <v xml:space="preserve">CÓRDOBASAN PELAYO LAS LAURAS </v>
          </cell>
          <cell r="I3487">
            <v>23686011</v>
          </cell>
        </row>
        <row r="3488">
          <cell r="A3488" t="str">
            <v>CÓRDOBA</v>
          </cell>
          <cell r="B3488">
            <v>23</v>
          </cell>
          <cell r="E3488" t="str">
            <v xml:space="preserve">CÓRDOBASAN PELAYO </v>
          </cell>
          <cell r="F3488">
            <v>23686</v>
          </cell>
          <cell r="H3488" t="str">
            <v xml:space="preserve">CÓRDOBASAN PELAYO EL TAPÓN </v>
          </cell>
          <cell r="I3488">
            <v>23686013</v>
          </cell>
        </row>
        <row r="3489">
          <cell r="A3489" t="str">
            <v>CÓRDOBA</v>
          </cell>
          <cell r="B3489">
            <v>23</v>
          </cell>
          <cell r="E3489" t="str">
            <v xml:space="preserve">CÓRDOBASAN PELAYO </v>
          </cell>
          <cell r="F3489">
            <v>23686</v>
          </cell>
          <cell r="H3489" t="str">
            <v>CÓRDOBASAN PELAYO BOCA DE LÓPEZ</v>
          </cell>
          <cell r="I3489">
            <v>23686014</v>
          </cell>
        </row>
        <row r="3490">
          <cell r="A3490" t="str">
            <v>CÓRDOBA</v>
          </cell>
          <cell r="B3490">
            <v>23</v>
          </cell>
          <cell r="E3490" t="str">
            <v xml:space="preserve">CÓRDOBASAN PELAYO </v>
          </cell>
          <cell r="F3490">
            <v>23686</v>
          </cell>
          <cell r="H3490" t="str">
            <v>CÓRDOBASAN PELAYO LOS BORRACHOS</v>
          </cell>
          <cell r="I3490">
            <v>23686016</v>
          </cell>
        </row>
        <row r="3491">
          <cell r="A3491" t="str">
            <v>CÓRDOBA</v>
          </cell>
          <cell r="B3491">
            <v>23</v>
          </cell>
          <cell r="E3491" t="str">
            <v xml:space="preserve">CÓRDOBASAN PELAYO </v>
          </cell>
          <cell r="F3491">
            <v>23686</v>
          </cell>
          <cell r="H3491" t="str">
            <v>CÓRDOBASAN PELAYO BELÉN</v>
          </cell>
          <cell r="I3491">
            <v>23686017</v>
          </cell>
        </row>
        <row r="3492">
          <cell r="A3492" t="str">
            <v>CÓRDOBA</v>
          </cell>
          <cell r="B3492">
            <v>23</v>
          </cell>
          <cell r="E3492" t="str">
            <v xml:space="preserve">CÓRDOBASAN PELAYO </v>
          </cell>
          <cell r="F3492">
            <v>23686</v>
          </cell>
          <cell r="H3492" t="str">
            <v>CÓRDOBASAN PELAYO EL CHIQUI</v>
          </cell>
          <cell r="I3492">
            <v>23686018</v>
          </cell>
        </row>
        <row r="3493">
          <cell r="A3493" t="str">
            <v>CÓRDOBA</v>
          </cell>
          <cell r="B3493">
            <v>23</v>
          </cell>
          <cell r="E3493" t="str">
            <v xml:space="preserve">CÓRDOBASAN PELAYO </v>
          </cell>
          <cell r="F3493">
            <v>23686</v>
          </cell>
          <cell r="H3493" t="str">
            <v xml:space="preserve">CÓRDOBASAN PELAYO RETIRO </v>
          </cell>
          <cell r="I3493">
            <v>23686020</v>
          </cell>
        </row>
        <row r="3494">
          <cell r="A3494" t="str">
            <v>CÓRDOBA</v>
          </cell>
          <cell r="B3494">
            <v>23</v>
          </cell>
          <cell r="E3494" t="str">
            <v xml:space="preserve">CÓRDOBASAN PELAYO </v>
          </cell>
          <cell r="F3494">
            <v>23686</v>
          </cell>
          <cell r="H3494" t="str">
            <v>CÓRDOBASAN PELAYO EL OBLIGADO</v>
          </cell>
          <cell r="I3494">
            <v>23686021</v>
          </cell>
        </row>
        <row r="3495">
          <cell r="A3495" t="str">
            <v>CÓRDOBA</v>
          </cell>
          <cell r="B3495">
            <v>23</v>
          </cell>
          <cell r="E3495" t="str">
            <v xml:space="preserve">CÓRDOBASAN PELAYO </v>
          </cell>
          <cell r="F3495">
            <v>23686</v>
          </cell>
          <cell r="H3495" t="str">
            <v>CÓRDOBASAN PELAYO BONGAS MELLAS</v>
          </cell>
          <cell r="I3495">
            <v>23686022</v>
          </cell>
        </row>
        <row r="3496">
          <cell r="A3496" t="str">
            <v>CÓRDOBA</v>
          </cell>
          <cell r="B3496">
            <v>23</v>
          </cell>
          <cell r="E3496" t="str">
            <v xml:space="preserve">CÓRDOBASAN PELAYO </v>
          </cell>
          <cell r="F3496">
            <v>23686</v>
          </cell>
          <cell r="H3496" t="str">
            <v>CÓRDOBASAN PELAYO POMPEYA</v>
          </cell>
          <cell r="I3496">
            <v>23686024</v>
          </cell>
        </row>
        <row r="3497">
          <cell r="A3497" t="str">
            <v>CÓRDOBA</v>
          </cell>
          <cell r="B3497">
            <v>23</v>
          </cell>
          <cell r="E3497" t="str">
            <v xml:space="preserve">CÓRDOBASAN PELAYO </v>
          </cell>
          <cell r="F3497">
            <v>23686</v>
          </cell>
          <cell r="H3497" t="str">
            <v xml:space="preserve">CÓRDOBASAN PELAYO COROCITO </v>
          </cell>
          <cell r="I3497">
            <v>23686025</v>
          </cell>
        </row>
        <row r="3498">
          <cell r="A3498" t="str">
            <v>CÓRDOBA</v>
          </cell>
          <cell r="B3498">
            <v>23</v>
          </cell>
          <cell r="E3498" t="str">
            <v xml:space="preserve">CÓRDOBASAN PELAYO </v>
          </cell>
          <cell r="F3498">
            <v>23686</v>
          </cell>
          <cell r="H3498" t="str">
            <v xml:space="preserve">CÓRDOBASAN PELAYO CAÑUELAR </v>
          </cell>
          <cell r="I3498">
            <v>23686026</v>
          </cell>
        </row>
        <row r="3499">
          <cell r="A3499" t="str">
            <v>CÓRDOBA</v>
          </cell>
          <cell r="B3499">
            <v>23</v>
          </cell>
          <cell r="E3499" t="str">
            <v xml:space="preserve">CÓRDOBASAN PELAYO </v>
          </cell>
          <cell r="F3499">
            <v>23686</v>
          </cell>
          <cell r="H3499" t="str">
            <v xml:space="preserve">CÓRDOBASAN PELAYO EL BÁLSAMO </v>
          </cell>
          <cell r="I3499">
            <v>23686027</v>
          </cell>
        </row>
        <row r="3500">
          <cell r="A3500" t="str">
            <v>CÓRDOBA</v>
          </cell>
          <cell r="B3500">
            <v>23</v>
          </cell>
          <cell r="E3500" t="str">
            <v xml:space="preserve">CÓRDOBASAN PELAYO </v>
          </cell>
          <cell r="F3500">
            <v>23686</v>
          </cell>
          <cell r="H3500" t="str">
            <v>CÓRDOBASAN PELAYO EL CAÑO</v>
          </cell>
          <cell r="I3500">
            <v>23686028</v>
          </cell>
        </row>
        <row r="3501">
          <cell r="A3501" t="str">
            <v>CÓRDOBA</v>
          </cell>
          <cell r="B3501">
            <v>23</v>
          </cell>
          <cell r="E3501" t="str">
            <v xml:space="preserve">CÓRDOBASAN PELAYO </v>
          </cell>
          <cell r="F3501">
            <v>23686</v>
          </cell>
          <cell r="H3501" t="str">
            <v>CÓRDOBASAN PELAYO EL COROZO</v>
          </cell>
          <cell r="I3501">
            <v>23686029</v>
          </cell>
        </row>
        <row r="3502">
          <cell r="A3502" t="str">
            <v>CÓRDOBA</v>
          </cell>
          <cell r="B3502">
            <v>23</v>
          </cell>
          <cell r="E3502" t="str">
            <v xml:space="preserve">CÓRDOBASAN PELAYO </v>
          </cell>
          <cell r="F3502">
            <v>23686</v>
          </cell>
          <cell r="H3502" t="str">
            <v xml:space="preserve">CÓRDOBASAN PELAYO EL NAPAL </v>
          </cell>
          <cell r="I3502">
            <v>23686030</v>
          </cell>
        </row>
        <row r="3503">
          <cell r="A3503" t="str">
            <v>CÓRDOBA</v>
          </cell>
          <cell r="B3503">
            <v>23</v>
          </cell>
          <cell r="E3503" t="str">
            <v xml:space="preserve">CÓRDOBASAN PELAYO </v>
          </cell>
          <cell r="F3503">
            <v>23686</v>
          </cell>
          <cell r="H3503" t="str">
            <v>CÓRDOBASAN PELAYO LA CHAMARRA</v>
          </cell>
          <cell r="I3503">
            <v>23686031</v>
          </cell>
        </row>
        <row r="3504">
          <cell r="A3504" t="str">
            <v>CÓRDOBA</v>
          </cell>
          <cell r="B3504">
            <v>23</v>
          </cell>
          <cell r="E3504" t="str">
            <v xml:space="preserve">CÓRDOBASAN PELAYO </v>
          </cell>
          <cell r="F3504">
            <v>23686</v>
          </cell>
          <cell r="H3504" t="str">
            <v xml:space="preserve">CÓRDOBASAN PELAYO LA MAJAGUA </v>
          </cell>
          <cell r="I3504">
            <v>23686032</v>
          </cell>
        </row>
        <row r="3505">
          <cell r="A3505" t="str">
            <v>CÓRDOBA</v>
          </cell>
          <cell r="B3505">
            <v>23</v>
          </cell>
          <cell r="E3505" t="str">
            <v xml:space="preserve">CÓRDOBASAN PELAYO </v>
          </cell>
          <cell r="F3505">
            <v>23686</v>
          </cell>
          <cell r="H3505" t="str">
            <v>CÓRDOBASAN PELAYO LA TRAMPA</v>
          </cell>
          <cell r="I3505">
            <v>23686033</v>
          </cell>
        </row>
        <row r="3506">
          <cell r="A3506" t="str">
            <v>CÓRDOBA</v>
          </cell>
          <cell r="B3506">
            <v>23</v>
          </cell>
          <cell r="E3506" t="str">
            <v xml:space="preserve">CÓRDOBASAN PELAYO </v>
          </cell>
          <cell r="F3506">
            <v>23686</v>
          </cell>
          <cell r="H3506" t="str">
            <v xml:space="preserve">CÓRDOBASAN PELAYO MORROCOY </v>
          </cell>
          <cell r="I3506">
            <v>23686034</v>
          </cell>
        </row>
        <row r="3507">
          <cell r="A3507" t="str">
            <v>CÓRDOBA</v>
          </cell>
          <cell r="B3507">
            <v>23</v>
          </cell>
          <cell r="E3507" t="str">
            <v xml:space="preserve">CÓRDOBASAN PELAYO </v>
          </cell>
          <cell r="F3507">
            <v>23686</v>
          </cell>
          <cell r="H3507" t="str">
            <v>CÓRDOBASAN PELAYO PAJONAL</v>
          </cell>
          <cell r="I3507">
            <v>23686035</v>
          </cell>
        </row>
        <row r="3508">
          <cell r="A3508" t="str">
            <v>CÓRDOBA</v>
          </cell>
          <cell r="B3508">
            <v>23</v>
          </cell>
          <cell r="E3508" t="str">
            <v xml:space="preserve">CÓRDOBASAN PELAYO </v>
          </cell>
          <cell r="F3508">
            <v>23686</v>
          </cell>
          <cell r="H3508" t="str">
            <v>CÓRDOBASAN PELAYO PROVIDENCIA</v>
          </cell>
          <cell r="I3508">
            <v>23686036</v>
          </cell>
        </row>
        <row r="3509">
          <cell r="A3509" t="str">
            <v>CÓRDOBA</v>
          </cell>
          <cell r="B3509">
            <v>23</v>
          </cell>
          <cell r="E3509" t="str">
            <v xml:space="preserve">CÓRDOBASAN PELAYO </v>
          </cell>
          <cell r="F3509">
            <v>23686</v>
          </cell>
          <cell r="H3509" t="str">
            <v xml:space="preserve">CÓRDOBASAN PELAYO SAN JOSÉ </v>
          </cell>
          <cell r="I3509">
            <v>23686037</v>
          </cell>
        </row>
        <row r="3510">
          <cell r="A3510" t="str">
            <v>CÓRDOBA</v>
          </cell>
          <cell r="B3510">
            <v>23</v>
          </cell>
          <cell r="E3510" t="str">
            <v xml:space="preserve">CÓRDOBASAN PELAYO </v>
          </cell>
          <cell r="F3510">
            <v>23686</v>
          </cell>
          <cell r="H3510" t="str">
            <v xml:space="preserve">CÓRDOBASAN PELAYO SAN MIGUEL </v>
          </cell>
          <cell r="I3510">
            <v>23686038</v>
          </cell>
        </row>
        <row r="3511">
          <cell r="A3511" t="str">
            <v>CÓRDOBA</v>
          </cell>
          <cell r="B3511">
            <v>23</v>
          </cell>
          <cell r="E3511" t="str">
            <v xml:space="preserve">CÓRDOBASAN PELAYO </v>
          </cell>
          <cell r="F3511">
            <v>23686</v>
          </cell>
          <cell r="H3511" t="str">
            <v xml:space="preserve">CÓRDOBASAN PELAYO TERRON </v>
          </cell>
          <cell r="I3511">
            <v>23686039</v>
          </cell>
        </row>
        <row r="3512">
          <cell r="A3512" t="str">
            <v>CÓRDOBA</v>
          </cell>
          <cell r="B3512">
            <v>23</v>
          </cell>
          <cell r="E3512" t="str">
            <v>CÓRDOBATIERRALTA</v>
          </cell>
          <cell r="F3512">
            <v>23807</v>
          </cell>
          <cell r="H3512" t="str">
            <v>CÓRDOBATIERRALTATIERRALTA</v>
          </cell>
          <cell r="I3512">
            <v>23807000</v>
          </cell>
        </row>
        <row r="3513">
          <cell r="A3513" t="str">
            <v>CÓRDOBA</v>
          </cell>
          <cell r="B3513">
            <v>23</v>
          </cell>
          <cell r="E3513" t="str">
            <v>CÓRDOBATIERRALTA</v>
          </cell>
          <cell r="F3513">
            <v>23807</v>
          </cell>
          <cell r="H3513" t="str">
            <v xml:space="preserve">CÓRDOBATIERRALTACALLEJAS </v>
          </cell>
          <cell r="I3513">
            <v>23807001</v>
          </cell>
        </row>
        <row r="3514">
          <cell r="A3514" t="str">
            <v>CÓRDOBA</v>
          </cell>
          <cell r="B3514">
            <v>23</v>
          </cell>
          <cell r="E3514" t="str">
            <v>CÓRDOBATIERRALTA</v>
          </cell>
          <cell r="F3514">
            <v>23807</v>
          </cell>
          <cell r="H3514" t="str">
            <v xml:space="preserve">CÓRDOBATIERRALTACARAMELO </v>
          </cell>
          <cell r="I3514">
            <v>23807002</v>
          </cell>
        </row>
        <row r="3515">
          <cell r="A3515" t="str">
            <v>CÓRDOBA</v>
          </cell>
          <cell r="B3515">
            <v>23</v>
          </cell>
          <cell r="E3515" t="str">
            <v>CÓRDOBATIERRALTA</v>
          </cell>
          <cell r="F3515">
            <v>23807</v>
          </cell>
          <cell r="H3515" t="str">
            <v>CÓRDOBATIERRALTAMANTAGORDAL</v>
          </cell>
          <cell r="I3515">
            <v>23807004</v>
          </cell>
        </row>
        <row r="3516">
          <cell r="A3516" t="str">
            <v>CÓRDOBA</v>
          </cell>
          <cell r="B3516">
            <v>23</v>
          </cell>
          <cell r="E3516" t="str">
            <v>CÓRDOBATIERRALTA</v>
          </cell>
          <cell r="F3516">
            <v>23807</v>
          </cell>
          <cell r="H3516" t="str">
            <v>CÓRDOBATIERRALTANUEVA GRANADA</v>
          </cell>
          <cell r="I3516">
            <v>23807005</v>
          </cell>
        </row>
        <row r="3517">
          <cell r="A3517" t="str">
            <v>CÓRDOBA</v>
          </cell>
          <cell r="B3517">
            <v>23</v>
          </cell>
          <cell r="E3517" t="str">
            <v>CÓRDOBATIERRALTA</v>
          </cell>
          <cell r="F3517">
            <v>23807</v>
          </cell>
          <cell r="H3517" t="str">
            <v>CÓRDOBATIERRALTASAIZA</v>
          </cell>
          <cell r="I3517">
            <v>23807006</v>
          </cell>
        </row>
        <row r="3518">
          <cell r="A3518" t="str">
            <v>CÓRDOBA</v>
          </cell>
          <cell r="B3518">
            <v>23</v>
          </cell>
          <cell r="E3518" t="str">
            <v>CÓRDOBATIERRALTA</v>
          </cell>
          <cell r="F3518">
            <v>23807</v>
          </cell>
          <cell r="H3518" t="str">
            <v>CÓRDOBATIERRALTASANTA FE RALITO</v>
          </cell>
          <cell r="I3518">
            <v>23807007</v>
          </cell>
        </row>
        <row r="3519">
          <cell r="A3519" t="str">
            <v>CÓRDOBA</v>
          </cell>
          <cell r="B3519">
            <v>23</v>
          </cell>
          <cell r="E3519" t="str">
            <v>CÓRDOBATIERRALTA</v>
          </cell>
          <cell r="F3519">
            <v>23807</v>
          </cell>
          <cell r="H3519" t="str">
            <v xml:space="preserve">CÓRDOBATIERRALTASEVERINERA </v>
          </cell>
          <cell r="I3519">
            <v>23807008</v>
          </cell>
        </row>
        <row r="3520">
          <cell r="A3520" t="str">
            <v>CÓRDOBA</v>
          </cell>
          <cell r="B3520">
            <v>23</v>
          </cell>
          <cell r="E3520" t="str">
            <v>CÓRDOBATIERRALTA</v>
          </cell>
          <cell r="F3520">
            <v>23807</v>
          </cell>
          <cell r="H3520" t="str">
            <v>CÓRDOBATIERRALTAVOLADOR</v>
          </cell>
          <cell r="I3520">
            <v>23807010</v>
          </cell>
        </row>
        <row r="3521">
          <cell r="A3521" t="str">
            <v>CÓRDOBA</v>
          </cell>
          <cell r="B3521">
            <v>23</v>
          </cell>
          <cell r="E3521" t="str">
            <v>CÓRDOBATIERRALTA</v>
          </cell>
          <cell r="F3521">
            <v>23807</v>
          </cell>
          <cell r="H3521" t="str">
            <v xml:space="preserve">CÓRDOBATIERRALTANUEVO FRASQUILLO </v>
          </cell>
          <cell r="I3521">
            <v>23807017</v>
          </cell>
        </row>
        <row r="3522">
          <cell r="A3522" t="str">
            <v>CÓRDOBA</v>
          </cell>
          <cell r="B3522">
            <v>23</v>
          </cell>
          <cell r="E3522" t="str">
            <v>CÓRDOBATIERRALTA</v>
          </cell>
          <cell r="F3522">
            <v>23807</v>
          </cell>
          <cell r="H3522" t="str">
            <v>CÓRDOBATIERRALTAPALMIRA</v>
          </cell>
          <cell r="I3522">
            <v>23807022</v>
          </cell>
        </row>
        <row r="3523">
          <cell r="A3523" t="str">
            <v>CÓRDOBA</v>
          </cell>
          <cell r="B3523">
            <v>23</v>
          </cell>
          <cell r="E3523" t="str">
            <v>CÓRDOBATIERRALTA</v>
          </cell>
          <cell r="F3523">
            <v>23807</v>
          </cell>
          <cell r="H3523" t="str">
            <v>CÓRDOBATIERRALTALOS MORALES</v>
          </cell>
          <cell r="I3523">
            <v>23807026</v>
          </cell>
        </row>
        <row r="3524">
          <cell r="A3524" t="str">
            <v>CÓRDOBA</v>
          </cell>
          <cell r="B3524">
            <v>23</v>
          </cell>
          <cell r="E3524" t="str">
            <v>CÓRDOBATIERRALTA</v>
          </cell>
          <cell r="F3524">
            <v>23807</v>
          </cell>
          <cell r="H3524" t="str">
            <v>CÓRDOBATIERRALTASANTA MARTA</v>
          </cell>
          <cell r="I3524">
            <v>23807027</v>
          </cell>
        </row>
        <row r="3525">
          <cell r="A3525" t="str">
            <v>CÓRDOBA</v>
          </cell>
          <cell r="B3525">
            <v>23</v>
          </cell>
          <cell r="E3525" t="str">
            <v>CÓRDOBATIERRALTA</v>
          </cell>
          <cell r="F3525">
            <v>23807</v>
          </cell>
          <cell r="H3525" t="str">
            <v>CÓRDOBATIERRALTAVILLA PROVIDENCIA</v>
          </cell>
          <cell r="I3525">
            <v>23807028</v>
          </cell>
        </row>
        <row r="3526">
          <cell r="A3526" t="str">
            <v>CÓRDOBA</v>
          </cell>
          <cell r="B3526">
            <v>23</v>
          </cell>
          <cell r="E3526" t="str">
            <v>CÓRDOBATIERRALTA</v>
          </cell>
          <cell r="F3526">
            <v>23807</v>
          </cell>
          <cell r="H3526" t="str">
            <v>CÓRDOBATIERRALTACRUCITO</v>
          </cell>
          <cell r="I3526">
            <v>23807029</v>
          </cell>
        </row>
        <row r="3527">
          <cell r="A3527" t="str">
            <v>CÓRDOBA</v>
          </cell>
          <cell r="B3527">
            <v>23</v>
          </cell>
          <cell r="E3527" t="str">
            <v>CÓRDOBATIERRALTA</v>
          </cell>
          <cell r="F3527">
            <v>23807</v>
          </cell>
          <cell r="H3527" t="str">
            <v>CÓRDOBATIERRALTAÁGUILA BATATA</v>
          </cell>
          <cell r="I3527">
            <v>23807031</v>
          </cell>
        </row>
        <row r="3528">
          <cell r="A3528" t="str">
            <v>CÓRDOBA</v>
          </cell>
          <cell r="B3528">
            <v>23</v>
          </cell>
          <cell r="E3528" t="str">
            <v>CÓRDOBATIERRALTA</v>
          </cell>
          <cell r="F3528">
            <v>23807</v>
          </cell>
          <cell r="H3528" t="str">
            <v xml:space="preserve">CÓRDOBATIERRALTAPUEBLO CEDRO </v>
          </cell>
          <cell r="I3528">
            <v>23807032</v>
          </cell>
        </row>
        <row r="3529">
          <cell r="A3529" t="str">
            <v>CÓRDOBA</v>
          </cell>
          <cell r="B3529">
            <v>23</v>
          </cell>
          <cell r="E3529" t="str">
            <v>CÓRDOBATIERRALTA</v>
          </cell>
          <cell r="F3529">
            <v>23807</v>
          </cell>
          <cell r="H3529" t="str">
            <v>CÓRDOBATIERRALTABONITO VIENTO</v>
          </cell>
          <cell r="I3529">
            <v>23807034</v>
          </cell>
        </row>
        <row r="3530">
          <cell r="A3530" t="str">
            <v>CÓRDOBA</v>
          </cell>
          <cell r="B3530">
            <v>23</v>
          </cell>
          <cell r="E3530" t="str">
            <v>CÓRDOBATIERRALTA</v>
          </cell>
          <cell r="F3530">
            <v>23807</v>
          </cell>
          <cell r="H3530" t="str">
            <v xml:space="preserve">CÓRDOBATIERRALTASAN FELIPE CADILLO </v>
          </cell>
          <cell r="I3530">
            <v>23807035</v>
          </cell>
        </row>
        <row r="3531">
          <cell r="A3531" t="str">
            <v>CÓRDOBA</v>
          </cell>
          <cell r="B3531">
            <v>23</v>
          </cell>
          <cell r="E3531" t="str">
            <v>CÓRDOBATIERRALTA</v>
          </cell>
          <cell r="F3531">
            <v>23807</v>
          </cell>
          <cell r="H3531" t="str">
            <v xml:space="preserve">CÓRDOBATIERRALTALA OSA </v>
          </cell>
          <cell r="I3531">
            <v>23807039</v>
          </cell>
        </row>
        <row r="3532">
          <cell r="A3532" t="str">
            <v>CÓRDOBA</v>
          </cell>
          <cell r="B3532">
            <v>23</v>
          </cell>
          <cell r="E3532" t="str">
            <v>CÓRDOBATUCHÍN</v>
          </cell>
          <cell r="F3532">
            <v>23815</v>
          </cell>
          <cell r="H3532" t="str">
            <v>CÓRDOBATUCHÍNTUCHÍN</v>
          </cell>
          <cell r="I3532">
            <v>23815000</v>
          </cell>
        </row>
        <row r="3533">
          <cell r="A3533" t="str">
            <v>CÓRDOBA</v>
          </cell>
          <cell r="B3533">
            <v>23</v>
          </cell>
          <cell r="E3533" t="str">
            <v>CÓRDOBATUCHÍN</v>
          </cell>
          <cell r="F3533">
            <v>23815</v>
          </cell>
          <cell r="H3533" t="str">
            <v>CÓRDOBATUCHÍNBARBACOAS</v>
          </cell>
          <cell r="I3533">
            <v>23815001</v>
          </cell>
        </row>
        <row r="3534">
          <cell r="A3534" t="str">
            <v>CÓRDOBA</v>
          </cell>
          <cell r="B3534">
            <v>23</v>
          </cell>
          <cell r="E3534" t="str">
            <v>CÓRDOBATUCHÍN</v>
          </cell>
          <cell r="F3534">
            <v>23815</v>
          </cell>
          <cell r="H3534" t="str">
            <v>CÓRDOBATUCHÍNCRUZ CHIQUITA</v>
          </cell>
          <cell r="I3534">
            <v>23815002</v>
          </cell>
        </row>
        <row r="3535">
          <cell r="A3535" t="str">
            <v>CÓRDOBA</v>
          </cell>
          <cell r="B3535">
            <v>23</v>
          </cell>
          <cell r="E3535" t="str">
            <v>CÓRDOBATUCHÍN</v>
          </cell>
          <cell r="F3535">
            <v>23815</v>
          </cell>
          <cell r="H3535" t="str">
            <v>CÓRDOBATUCHÍNFLECHAS</v>
          </cell>
          <cell r="I3535">
            <v>23815004</v>
          </cell>
        </row>
        <row r="3536">
          <cell r="A3536" t="str">
            <v>CÓRDOBA</v>
          </cell>
          <cell r="B3536">
            <v>23</v>
          </cell>
          <cell r="E3536" t="str">
            <v>CÓRDOBATUCHÍN</v>
          </cell>
          <cell r="F3536">
            <v>23815</v>
          </cell>
          <cell r="H3536" t="str">
            <v>CÓRDOBATUCHÍNGUAYMARAL</v>
          </cell>
          <cell r="I3536">
            <v>23815005</v>
          </cell>
        </row>
        <row r="3537">
          <cell r="A3537" t="str">
            <v>CÓRDOBA</v>
          </cell>
          <cell r="B3537">
            <v>23</v>
          </cell>
          <cell r="E3537" t="str">
            <v>CÓRDOBATUCHÍN</v>
          </cell>
          <cell r="F3537">
            <v>23815</v>
          </cell>
          <cell r="H3537" t="str">
            <v>CÓRDOBATUCHÍNMOLINA</v>
          </cell>
          <cell r="I3537">
            <v>23815006</v>
          </cell>
        </row>
        <row r="3538">
          <cell r="A3538" t="str">
            <v>CÓRDOBA</v>
          </cell>
          <cell r="B3538">
            <v>23</v>
          </cell>
          <cell r="E3538" t="str">
            <v>CÓRDOBATUCHÍN</v>
          </cell>
          <cell r="F3538">
            <v>23815</v>
          </cell>
          <cell r="H3538" t="str">
            <v>CÓRDOBATUCHÍNNUEVA ESTRELLA</v>
          </cell>
          <cell r="I3538">
            <v>23815007</v>
          </cell>
        </row>
        <row r="3539">
          <cell r="A3539" t="str">
            <v>CÓRDOBA</v>
          </cell>
          <cell r="B3539">
            <v>23</v>
          </cell>
          <cell r="E3539" t="str">
            <v>CÓRDOBATUCHÍN</v>
          </cell>
          <cell r="F3539">
            <v>23815</v>
          </cell>
          <cell r="H3539" t="str">
            <v>CÓRDOBATUCHÍNSAN JUAN DE LA CRUZ</v>
          </cell>
          <cell r="I3539">
            <v>23815009</v>
          </cell>
        </row>
        <row r="3540">
          <cell r="A3540" t="str">
            <v>CÓRDOBA</v>
          </cell>
          <cell r="B3540">
            <v>23</v>
          </cell>
          <cell r="E3540" t="str">
            <v>CÓRDOBATUCHÍN</v>
          </cell>
          <cell r="F3540">
            <v>23815</v>
          </cell>
          <cell r="H3540" t="str">
            <v>CÓRDOBATUCHÍNVIDALES</v>
          </cell>
          <cell r="I3540">
            <v>23815010</v>
          </cell>
        </row>
        <row r="3541">
          <cell r="A3541" t="str">
            <v>CÓRDOBA</v>
          </cell>
          <cell r="B3541">
            <v>23</v>
          </cell>
          <cell r="E3541" t="str">
            <v>CÓRDOBATUCHÍN</v>
          </cell>
          <cell r="F3541">
            <v>23815</v>
          </cell>
          <cell r="H3541" t="str">
            <v>CÓRDOBATUCHÍNALGODONCILLO</v>
          </cell>
          <cell r="I3541">
            <v>23815011</v>
          </cell>
        </row>
        <row r="3542">
          <cell r="A3542" t="str">
            <v>CÓRDOBA</v>
          </cell>
          <cell r="B3542">
            <v>23</v>
          </cell>
          <cell r="E3542" t="str">
            <v xml:space="preserve">CÓRDOBAVALENCIA </v>
          </cell>
          <cell r="F3542">
            <v>23855</v>
          </cell>
          <cell r="H3542" t="str">
            <v xml:space="preserve">CÓRDOBAVALENCIA VALENCIA </v>
          </cell>
          <cell r="I3542">
            <v>23855000</v>
          </cell>
        </row>
        <row r="3543">
          <cell r="A3543" t="str">
            <v>CÓRDOBA</v>
          </cell>
          <cell r="B3543">
            <v>23</v>
          </cell>
          <cell r="E3543" t="str">
            <v xml:space="preserve">CÓRDOBAVALENCIA </v>
          </cell>
          <cell r="F3543">
            <v>23855</v>
          </cell>
          <cell r="H3543" t="str">
            <v>CÓRDOBAVALENCIA RÍO NUEVO</v>
          </cell>
          <cell r="I3543">
            <v>23855001</v>
          </cell>
        </row>
        <row r="3544">
          <cell r="A3544" t="str">
            <v>CÓRDOBA</v>
          </cell>
          <cell r="B3544">
            <v>23</v>
          </cell>
          <cell r="E3544" t="str">
            <v xml:space="preserve">CÓRDOBAVALENCIA </v>
          </cell>
          <cell r="F3544">
            <v>23855</v>
          </cell>
          <cell r="H3544" t="str">
            <v xml:space="preserve">CÓRDOBAVALENCIA VIJAGUAL </v>
          </cell>
          <cell r="I3544">
            <v>23855002</v>
          </cell>
        </row>
        <row r="3545">
          <cell r="A3545" t="str">
            <v>CÓRDOBA</v>
          </cell>
          <cell r="B3545">
            <v>23</v>
          </cell>
          <cell r="E3545" t="str">
            <v xml:space="preserve">CÓRDOBAVALENCIA </v>
          </cell>
          <cell r="F3545">
            <v>23855</v>
          </cell>
          <cell r="H3545" t="str">
            <v xml:space="preserve">CÓRDOBAVALENCIA VILLANUEVA </v>
          </cell>
          <cell r="I3545">
            <v>23855003</v>
          </cell>
        </row>
        <row r="3546">
          <cell r="A3546" t="str">
            <v>CÓRDOBA</v>
          </cell>
          <cell r="B3546">
            <v>23</v>
          </cell>
          <cell r="E3546" t="str">
            <v xml:space="preserve">CÓRDOBAVALENCIA </v>
          </cell>
          <cell r="F3546">
            <v>23855</v>
          </cell>
          <cell r="H3546" t="str">
            <v xml:space="preserve">CÓRDOBAVALENCIA LOMA LARGA </v>
          </cell>
          <cell r="I3546">
            <v>23855004</v>
          </cell>
        </row>
        <row r="3547">
          <cell r="A3547" t="str">
            <v>CÓRDOBA</v>
          </cell>
          <cell r="B3547">
            <v>23</v>
          </cell>
          <cell r="E3547" t="str">
            <v xml:space="preserve">CÓRDOBAVALENCIA </v>
          </cell>
          <cell r="F3547">
            <v>23855</v>
          </cell>
          <cell r="H3547" t="str">
            <v xml:space="preserve">CÓRDOBAVALENCIA MATA DE MAÍZ </v>
          </cell>
          <cell r="I3547">
            <v>23855006</v>
          </cell>
        </row>
        <row r="3548">
          <cell r="A3548" t="str">
            <v>CÓRDOBA</v>
          </cell>
          <cell r="B3548">
            <v>23</v>
          </cell>
          <cell r="E3548" t="str">
            <v xml:space="preserve">CÓRDOBAVALENCIA </v>
          </cell>
          <cell r="F3548">
            <v>23855</v>
          </cell>
          <cell r="H3548" t="str">
            <v xml:space="preserve">CÓRDOBAVALENCIA LAS PALMAS </v>
          </cell>
          <cell r="I3548">
            <v>23855007</v>
          </cell>
        </row>
        <row r="3549">
          <cell r="A3549" t="str">
            <v>CÓRDOBA</v>
          </cell>
          <cell r="B3549">
            <v>23</v>
          </cell>
          <cell r="E3549" t="str">
            <v xml:space="preserve">CÓRDOBAVALENCIA </v>
          </cell>
          <cell r="F3549">
            <v>23855</v>
          </cell>
          <cell r="H3549" t="str">
            <v xml:space="preserve">CÓRDOBAVALENCIA BUENAVISTA </v>
          </cell>
          <cell r="I3549">
            <v>23855008</v>
          </cell>
        </row>
        <row r="3550">
          <cell r="A3550" t="str">
            <v>CÓRDOBA</v>
          </cell>
          <cell r="B3550">
            <v>23</v>
          </cell>
          <cell r="E3550" t="str">
            <v xml:space="preserve">CÓRDOBAVALENCIA </v>
          </cell>
          <cell r="F3550">
            <v>23855</v>
          </cell>
          <cell r="H3550" t="str">
            <v>CÓRDOBAVALENCIA EL REPOSO</v>
          </cell>
          <cell r="I3550">
            <v>23855009</v>
          </cell>
        </row>
        <row r="3551">
          <cell r="A3551" t="str">
            <v>CÓRDOBA</v>
          </cell>
          <cell r="B3551">
            <v>23</v>
          </cell>
          <cell r="E3551" t="str">
            <v xml:space="preserve">CÓRDOBAVALENCIA </v>
          </cell>
          <cell r="F3551">
            <v>23855</v>
          </cell>
          <cell r="H3551" t="str">
            <v>CÓRDOBAVALENCIA LAS PIEDRAS</v>
          </cell>
          <cell r="I3551">
            <v>23855012</v>
          </cell>
        </row>
        <row r="3552">
          <cell r="A3552" t="str">
            <v>CÓRDOBA</v>
          </cell>
          <cell r="B3552">
            <v>23</v>
          </cell>
          <cell r="E3552" t="str">
            <v xml:space="preserve">CÓRDOBAVALENCIA </v>
          </cell>
          <cell r="F3552">
            <v>23855</v>
          </cell>
          <cell r="H3552" t="str">
            <v xml:space="preserve">CÓRDOBAVALENCIA JARAGUAY </v>
          </cell>
          <cell r="I3552">
            <v>23855013</v>
          </cell>
        </row>
        <row r="3553">
          <cell r="A3553" t="str">
            <v>CÓRDOBA</v>
          </cell>
          <cell r="B3553">
            <v>23</v>
          </cell>
          <cell r="E3553" t="str">
            <v xml:space="preserve">CÓRDOBAVALENCIA </v>
          </cell>
          <cell r="F3553">
            <v>23855</v>
          </cell>
          <cell r="H3553" t="str">
            <v>CÓRDOBAVALENCIA SANTO DOMINGO</v>
          </cell>
          <cell r="I3553">
            <v>23855015</v>
          </cell>
        </row>
        <row r="3554">
          <cell r="A3554" t="str">
            <v>CÓRDOBA</v>
          </cell>
          <cell r="B3554">
            <v>23</v>
          </cell>
          <cell r="E3554" t="str">
            <v xml:space="preserve">CÓRDOBAVALENCIA </v>
          </cell>
          <cell r="F3554">
            <v>23855</v>
          </cell>
          <cell r="H3554" t="str">
            <v xml:space="preserve">CÓRDOBAVALENCIA MANZANARES </v>
          </cell>
          <cell r="I3554">
            <v>23855016</v>
          </cell>
        </row>
        <row r="3555">
          <cell r="A3555" t="str">
            <v>CÓRDOBA</v>
          </cell>
          <cell r="B3555">
            <v>23</v>
          </cell>
          <cell r="E3555" t="str">
            <v xml:space="preserve">CÓRDOBAVALENCIA </v>
          </cell>
          <cell r="F3555">
            <v>23855</v>
          </cell>
          <cell r="H3555" t="str">
            <v xml:space="preserve">CÓRDOBAVALENCIA SAN RAFAEL </v>
          </cell>
          <cell r="I3555">
            <v>23855017</v>
          </cell>
        </row>
        <row r="3556">
          <cell r="A3556" t="str">
            <v>CÓRDOBA</v>
          </cell>
          <cell r="B3556">
            <v>23</v>
          </cell>
          <cell r="E3556" t="str">
            <v xml:space="preserve">CÓRDOBAVALENCIA </v>
          </cell>
          <cell r="F3556">
            <v>23855</v>
          </cell>
          <cell r="H3556" t="str">
            <v xml:space="preserve">CÓRDOBAVALENCIA COCUELO ARRIBA </v>
          </cell>
          <cell r="I3556">
            <v>23855018</v>
          </cell>
        </row>
        <row r="3557">
          <cell r="A3557" t="str">
            <v>CÓRDOBA</v>
          </cell>
          <cell r="B3557">
            <v>23</v>
          </cell>
          <cell r="E3557" t="str">
            <v xml:space="preserve">CÓRDOBAVALENCIA </v>
          </cell>
          <cell r="F3557">
            <v>23855</v>
          </cell>
          <cell r="H3557" t="str">
            <v>CÓRDOBAVALENCIA GUADUAL CENTRAL</v>
          </cell>
          <cell r="I3557">
            <v>23855019</v>
          </cell>
        </row>
        <row r="3558">
          <cell r="A3558" t="str">
            <v>CÓRDOBA</v>
          </cell>
          <cell r="B3558">
            <v>23</v>
          </cell>
          <cell r="E3558" t="str">
            <v xml:space="preserve">CÓRDOBAVALENCIA </v>
          </cell>
          <cell r="F3558">
            <v>23855</v>
          </cell>
          <cell r="H3558" t="str">
            <v xml:space="preserve">CÓRDOBAVALENCIA JERICÓ </v>
          </cell>
          <cell r="I3558">
            <v>23855020</v>
          </cell>
        </row>
        <row r="3559">
          <cell r="A3559" t="str">
            <v>CÓRDOBA</v>
          </cell>
          <cell r="B3559">
            <v>23</v>
          </cell>
          <cell r="E3559" t="str">
            <v xml:space="preserve">CÓRDOBAVALENCIA </v>
          </cell>
          <cell r="F3559">
            <v>23855</v>
          </cell>
          <cell r="H3559" t="str">
            <v>CÓRDOBAVALENCIA LA LIBERTAD</v>
          </cell>
          <cell r="I3559">
            <v>23855021</v>
          </cell>
        </row>
        <row r="3560">
          <cell r="A3560" t="str">
            <v>CÓRDOBA</v>
          </cell>
          <cell r="B3560">
            <v>23</v>
          </cell>
          <cell r="E3560" t="str">
            <v xml:space="preserve">CÓRDOBAVALENCIA </v>
          </cell>
          <cell r="F3560">
            <v>23855</v>
          </cell>
          <cell r="H3560" t="str">
            <v xml:space="preserve">CÓRDOBAVALENCIA MARSELLA </v>
          </cell>
          <cell r="I3560">
            <v>23855022</v>
          </cell>
        </row>
        <row r="3561">
          <cell r="A3561" t="str">
            <v>CUNDINAMARCA</v>
          </cell>
          <cell r="B3561">
            <v>25</v>
          </cell>
          <cell r="E3561" t="str">
            <v xml:space="preserve">CUNDINAMARCAAGUA DE DIOS </v>
          </cell>
          <cell r="F3561">
            <v>25001</v>
          </cell>
          <cell r="H3561" t="str">
            <v xml:space="preserve">CUNDINAMARCAAGUA DE DIOS AGUA DE DIOS </v>
          </cell>
          <cell r="I3561">
            <v>25001000</v>
          </cell>
        </row>
        <row r="3562">
          <cell r="A3562" t="str">
            <v>CUNDINAMARCA</v>
          </cell>
          <cell r="B3562">
            <v>25</v>
          </cell>
          <cell r="E3562" t="str">
            <v xml:space="preserve">CUNDINAMARCAAGUA DE DIOS </v>
          </cell>
          <cell r="F3562">
            <v>25001</v>
          </cell>
          <cell r="H3562" t="str">
            <v>CUNDINAMARCAAGUA DE DIOS LETICIA</v>
          </cell>
          <cell r="I3562">
            <v>25001002</v>
          </cell>
        </row>
        <row r="3563">
          <cell r="A3563" t="str">
            <v>CUNDINAMARCA</v>
          </cell>
          <cell r="B3563">
            <v>25</v>
          </cell>
          <cell r="E3563" t="str">
            <v xml:space="preserve">CUNDINAMARCAAGUA DE DIOS </v>
          </cell>
          <cell r="F3563">
            <v>25001</v>
          </cell>
          <cell r="H3563" t="str">
            <v>CUNDINAMARCAAGUA DE DIOS LA PUNA</v>
          </cell>
          <cell r="I3563">
            <v>25001003</v>
          </cell>
        </row>
        <row r="3564">
          <cell r="A3564" t="str">
            <v>CUNDINAMARCA</v>
          </cell>
          <cell r="B3564">
            <v>25</v>
          </cell>
          <cell r="E3564" t="str">
            <v>CUNDINAMARCAALBAN</v>
          </cell>
          <cell r="F3564">
            <v>25019</v>
          </cell>
          <cell r="H3564" t="str">
            <v>CUNDINAMARCAALBANALBÁN</v>
          </cell>
          <cell r="I3564">
            <v>25019000</v>
          </cell>
        </row>
        <row r="3565">
          <cell r="A3565" t="str">
            <v>CUNDINAMARCA</v>
          </cell>
          <cell r="B3565">
            <v>25</v>
          </cell>
          <cell r="E3565" t="str">
            <v>CUNDINAMARCAALBAN</v>
          </cell>
          <cell r="F3565">
            <v>25019</v>
          </cell>
          <cell r="H3565" t="str">
            <v xml:space="preserve">CUNDINAMARCAALBANCHIMBE (DANUBIO) </v>
          </cell>
          <cell r="I3565">
            <v>25019001</v>
          </cell>
        </row>
        <row r="3566">
          <cell r="A3566" t="str">
            <v>CUNDINAMARCA</v>
          </cell>
          <cell r="B3566">
            <v>25</v>
          </cell>
          <cell r="E3566" t="str">
            <v>CUNDINAMARCAALBAN</v>
          </cell>
          <cell r="F3566">
            <v>25019</v>
          </cell>
          <cell r="H3566" t="str">
            <v xml:space="preserve">CUNDINAMARCAALBANPANTANILLO </v>
          </cell>
          <cell r="I3566">
            <v>25019002</v>
          </cell>
        </row>
        <row r="3567">
          <cell r="A3567" t="str">
            <v>CUNDINAMARCA</v>
          </cell>
          <cell r="B3567">
            <v>25</v>
          </cell>
          <cell r="E3567" t="str">
            <v>CUNDINAMARCAALBAN</v>
          </cell>
          <cell r="F3567">
            <v>25019</v>
          </cell>
          <cell r="H3567" t="str">
            <v xml:space="preserve">CUNDINAMARCAALBANLA MARÍA </v>
          </cell>
          <cell r="I3567">
            <v>25019003</v>
          </cell>
        </row>
        <row r="3568">
          <cell r="A3568" t="str">
            <v>CUNDINAMARCA</v>
          </cell>
          <cell r="B3568">
            <v>25</v>
          </cell>
          <cell r="E3568" t="str">
            <v xml:space="preserve">CUNDINAMARCAANAPOIMA </v>
          </cell>
          <cell r="F3568">
            <v>25035</v>
          </cell>
          <cell r="H3568" t="str">
            <v xml:space="preserve">CUNDINAMARCAANAPOIMA ANAPOIMA </v>
          </cell>
          <cell r="I3568">
            <v>25035000</v>
          </cell>
        </row>
        <row r="3569">
          <cell r="A3569" t="str">
            <v>CUNDINAMARCA</v>
          </cell>
          <cell r="B3569">
            <v>25</v>
          </cell>
          <cell r="E3569" t="str">
            <v xml:space="preserve">CUNDINAMARCAANAPOIMA </v>
          </cell>
          <cell r="F3569">
            <v>25035</v>
          </cell>
          <cell r="H3569" t="str">
            <v xml:space="preserve">CUNDINAMARCAANAPOIMA LA PAZ </v>
          </cell>
          <cell r="I3569">
            <v>25035001</v>
          </cell>
        </row>
        <row r="3570">
          <cell r="A3570" t="str">
            <v>CUNDINAMARCA</v>
          </cell>
          <cell r="B3570">
            <v>25</v>
          </cell>
          <cell r="E3570" t="str">
            <v xml:space="preserve">CUNDINAMARCAANAPOIMA </v>
          </cell>
          <cell r="F3570">
            <v>25035</v>
          </cell>
          <cell r="H3570" t="str">
            <v>CUNDINAMARCAANAPOIMA SAN ANTONIO DE ANAPOIMA</v>
          </cell>
          <cell r="I3570">
            <v>25035002</v>
          </cell>
        </row>
        <row r="3571">
          <cell r="A3571" t="str">
            <v>CUNDINAMARCA</v>
          </cell>
          <cell r="B3571">
            <v>25</v>
          </cell>
          <cell r="E3571" t="str">
            <v xml:space="preserve">CUNDINAMARCAANAPOIMA </v>
          </cell>
          <cell r="F3571">
            <v>25035</v>
          </cell>
          <cell r="H3571" t="str">
            <v xml:space="preserve">CUNDINAMARCAANAPOIMA PATIO BONITO </v>
          </cell>
          <cell r="I3571">
            <v>25035003</v>
          </cell>
        </row>
        <row r="3572">
          <cell r="A3572" t="str">
            <v>CUNDINAMARCA</v>
          </cell>
          <cell r="B3572">
            <v>25</v>
          </cell>
          <cell r="E3572" t="str">
            <v xml:space="preserve">CUNDINAMARCAANOLAIMA </v>
          </cell>
          <cell r="F3572">
            <v>25040</v>
          </cell>
          <cell r="H3572" t="str">
            <v xml:space="preserve">CUNDINAMARCAANOLAIMA ANOLAIMA </v>
          </cell>
          <cell r="I3572">
            <v>25040000</v>
          </cell>
        </row>
        <row r="3573">
          <cell r="A3573" t="str">
            <v>CUNDINAMARCA</v>
          </cell>
          <cell r="B3573">
            <v>25</v>
          </cell>
          <cell r="E3573" t="str">
            <v xml:space="preserve">CUNDINAMARCAANOLAIMA </v>
          </cell>
          <cell r="F3573">
            <v>25040</v>
          </cell>
          <cell r="H3573" t="str">
            <v xml:space="preserve">CUNDINAMARCAANOLAIMA LA FLORIDA </v>
          </cell>
          <cell r="I3573">
            <v>25040002</v>
          </cell>
        </row>
        <row r="3574">
          <cell r="A3574" t="str">
            <v>CUNDINAMARCA</v>
          </cell>
          <cell r="B3574">
            <v>25</v>
          </cell>
          <cell r="E3574" t="str">
            <v xml:space="preserve">CUNDINAMARCAANOLAIMA </v>
          </cell>
          <cell r="F3574">
            <v>25040</v>
          </cell>
          <cell r="H3574" t="str">
            <v xml:space="preserve">CUNDINAMARCAANOLAIMA REVENTONES </v>
          </cell>
          <cell r="I3574">
            <v>25040003</v>
          </cell>
        </row>
        <row r="3575">
          <cell r="A3575" t="str">
            <v>CUNDINAMARCA</v>
          </cell>
          <cell r="B3575">
            <v>25</v>
          </cell>
          <cell r="E3575" t="str">
            <v xml:space="preserve">CUNDINAMARCAANOLAIMA </v>
          </cell>
          <cell r="F3575">
            <v>25040</v>
          </cell>
          <cell r="H3575" t="str">
            <v>CUNDINAMARCAANOLAIMA CANAZEJAS</v>
          </cell>
          <cell r="I3575">
            <v>25040004</v>
          </cell>
        </row>
        <row r="3576">
          <cell r="A3576" t="str">
            <v>CUNDINAMARCA</v>
          </cell>
          <cell r="B3576">
            <v>25</v>
          </cell>
          <cell r="E3576" t="str">
            <v xml:space="preserve">CUNDINAMARCAANOLAIMA </v>
          </cell>
          <cell r="F3576">
            <v>25040</v>
          </cell>
          <cell r="H3576" t="str">
            <v>CUNDINAMARCAANOLAIMA BOQUERÓN DE ILO</v>
          </cell>
          <cell r="I3576">
            <v>25040005</v>
          </cell>
        </row>
        <row r="3577">
          <cell r="A3577" t="str">
            <v>CUNDINAMARCA</v>
          </cell>
          <cell r="B3577">
            <v>25</v>
          </cell>
          <cell r="E3577" t="str">
            <v xml:space="preserve">CUNDINAMARCAANOLAIMA </v>
          </cell>
          <cell r="F3577">
            <v>25040</v>
          </cell>
          <cell r="H3577" t="str">
            <v xml:space="preserve">CUNDINAMARCAANOLAIMA CORRALEJAS </v>
          </cell>
          <cell r="I3577">
            <v>25040006</v>
          </cell>
        </row>
        <row r="3578">
          <cell r="A3578" t="str">
            <v>CUNDINAMARCA</v>
          </cell>
          <cell r="B3578">
            <v>25</v>
          </cell>
          <cell r="E3578" t="str">
            <v xml:space="preserve">CUNDINAMARCAARBELAEZ </v>
          </cell>
          <cell r="F3578">
            <v>25053</v>
          </cell>
          <cell r="H3578" t="str">
            <v xml:space="preserve">CUNDINAMARCAARBELAEZ ARBELÁEZ </v>
          </cell>
          <cell r="I3578">
            <v>25053000</v>
          </cell>
        </row>
        <row r="3579">
          <cell r="A3579" t="str">
            <v>CUNDINAMARCA</v>
          </cell>
          <cell r="B3579">
            <v>25</v>
          </cell>
          <cell r="E3579" t="str">
            <v xml:space="preserve">CUNDINAMARCAARBELAEZ </v>
          </cell>
          <cell r="F3579">
            <v>25053</v>
          </cell>
          <cell r="H3579" t="str">
            <v>CUNDINAMARCAARBELAEZ TISINCE</v>
          </cell>
          <cell r="I3579">
            <v>25053003</v>
          </cell>
        </row>
        <row r="3580">
          <cell r="A3580" t="str">
            <v>CUNDINAMARCA</v>
          </cell>
          <cell r="B3580">
            <v>25</v>
          </cell>
          <cell r="E3580" t="str">
            <v>CUNDINAMARCABELTRAN</v>
          </cell>
          <cell r="F3580">
            <v>25086</v>
          </cell>
          <cell r="H3580" t="str">
            <v>CUNDINAMARCABELTRANBELTRÁN</v>
          </cell>
          <cell r="I3580">
            <v>25086000</v>
          </cell>
        </row>
        <row r="3581">
          <cell r="A3581" t="str">
            <v>CUNDINAMARCA</v>
          </cell>
          <cell r="B3581">
            <v>25</v>
          </cell>
          <cell r="E3581" t="str">
            <v>CUNDINAMARCABELTRAN</v>
          </cell>
          <cell r="F3581">
            <v>25086</v>
          </cell>
          <cell r="H3581" t="str">
            <v>CUNDINAMARCABELTRANPAQUILÓ</v>
          </cell>
          <cell r="I3581">
            <v>25086001</v>
          </cell>
        </row>
        <row r="3582">
          <cell r="A3582" t="str">
            <v>CUNDINAMARCA</v>
          </cell>
          <cell r="B3582">
            <v>25</v>
          </cell>
          <cell r="E3582" t="str">
            <v>CUNDINAMARCABELTRAN</v>
          </cell>
          <cell r="F3582">
            <v>25086</v>
          </cell>
          <cell r="H3582" t="str">
            <v>CUNDINAMARCABELTRANLA POPA</v>
          </cell>
          <cell r="I3582">
            <v>25086002</v>
          </cell>
        </row>
        <row r="3583">
          <cell r="A3583" t="str">
            <v>CUNDINAMARCA</v>
          </cell>
          <cell r="B3583">
            <v>25</v>
          </cell>
          <cell r="E3583" t="str">
            <v>CUNDINAMARCABELTRAN</v>
          </cell>
          <cell r="F3583">
            <v>25086</v>
          </cell>
          <cell r="H3583" t="str">
            <v>CUNDINAMARCABELTRANPUERTO GRAMALOTAL</v>
          </cell>
          <cell r="I3583">
            <v>25086003</v>
          </cell>
        </row>
        <row r="3584">
          <cell r="A3584" t="str">
            <v>CUNDINAMARCA</v>
          </cell>
          <cell r="B3584">
            <v>25</v>
          </cell>
          <cell r="E3584" t="str">
            <v>CUNDINAMARCABELTRAN</v>
          </cell>
          <cell r="F3584">
            <v>25086</v>
          </cell>
          <cell r="H3584" t="str">
            <v>CUNDINAMARCABELTRANPUERTO TEJA</v>
          </cell>
          <cell r="I3584">
            <v>25086004</v>
          </cell>
        </row>
        <row r="3585">
          <cell r="A3585" t="str">
            <v>CUNDINAMARCA</v>
          </cell>
          <cell r="B3585">
            <v>25</v>
          </cell>
          <cell r="E3585" t="str">
            <v>CUNDINAMARCABELTRAN</v>
          </cell>
          <cell r="F3585">
            <v>25086</v>
          </cell>
          <cell r="H3585" t="str">
            <v>CUNDINAMARCABELTRANCHÁCARA</v>
          </cell>
          <cell r="I3585">
            <v>25086005</v>
          </cell>
        </row>
        <row r="3586">
          <cell r="A3586" t="str">
            <v>CUNDINAMARCA</v>
          </cell>
          <cell r="B3586">
            <v>25</v>
          </cell>
          <cell r="E3586" t="str">
            <v>CUNDINAMARCABELTRAN</v>
          </cell>
          <cell r="F3586">
            <v>25086</v>
          </cell>
          <cell r="H3586" t="str">
            <v xml:space="preserve">CUNDINAMARCABELTRANHONDURAS </v>
          </cell>
          <cell r="I3586">
            <v>25086006</v>
          </cell>
        </row>
        <row r="3587">
          <cell r="A3587" t="str">
            <v>CUNDINAMARCA</v>
          </cell>
          <cell r="B3587">
            <v>25</v>
          </cell>
          <cell r="E3587" t="str">
            <v>CUNDINAMARCABELTRAN</v>
          </cell>
          <cell r="F3587">
            <v>25086</v>
          </cell>
          <cell r="H3587" t="str">
            <v>CUNDINAMARCABELTRANPARAÍSO</v>
          </cell>
          <cell r="I3587">
            <v>25086007</v>
          </cell>
        </row>
        <row r="3588">
          <cell r="A3588" t="str">
            <v>CUNDINAMARCA</v>
          </cell>
          <cell r="B3588">
            <v>25</v>
          </cell>
          <cell r="E3588" t="str">
            <v>CUNDINAMARCABELTRAN</v>
          </cell>
          <cell r="F3588">
            <v>25086</v>
          </cell>
          <cell r="H3588" t="str">
            <v>CUNDINAMARCABELTRANTABOR</v>
          </cell>
          <cell r="I3588">
            <v>25086008</v>
          </cell>
        </row>
        <row r="3589">
          <cell r="A3589" t="str">
            <v>CUNDINAMARCA</v>
          </cell>
          <cell r="B3589">
            <v>25</v>
          </cell>
          <cell r="E3589" t="str">
            <v>CUNDINAMARCABITUIMA</v>
          </cell>
          <cell r="F3589">
            <v>25095</v>
          </cell>
          <cell r="H3589" t="str">
            <v>CUNDINAMARCABITUIMABITUIMA</v>
          </cell>
          <cell r="I3589">
            <v>25095000</v>
          </cell>
        </row>
        <row r="3590">
          <cell r="A3590" t="str">
            <v>CUNDINAMARCA</v>
          </cell>
          <cell r="B3590">
            <v>25</v>
          </cell>
          <cell r="E3590" t="str">
            <v>CUNDINAMARCABITUIMA</v>
          </cell>
          <cell r="F3590">
            <v>25095</v>
          </cell>
          <cell r="H3590" t="str">
            <v>CUNDINAMARCABITUIMABOQUERÓN DE ILÓ</v>
          </cell>
          <cell r="I3590">
            <v>25095002</v>
          </cell>
        </row>
        <row r="3591">
          <cell r="A3591" t="str">
            <v>CUNDINAMARCA</v>
          </cell>
          <cell r="B3591">
            <v>25</v>
          </cell>
          <cell r="E3591" t="str">
            <v>CUNDINAMARCABITUIMA</v>
          </cell>
          <cell r="F3591">
            <v>25095</v>
          </cell>
          <cell r="H3591" t="str">
            <v>CUNDINAMARCABITUIMALA SIERRA</v>
          </cell>
          <cell r="I3591">
            <v>25095003</v>
          </cell>
        </row>
        <row r="3592">
          <cell r="A3592" t="str">
            <v>CUNDINAMARCA</v>
          </cell>
          <cell r="B3592">
            <v>25</v>
          </cell>
          <cell r="E3592" t="str">
            <v xml:space="preserve">CUNDINAMARCABOJACA </v>
          </cell>
          <cell r="F3592">
            <v>25099</v>
          </cell>
          <cell r="H3592" t="str">
            <v xml:space="preserve">CUNDINAMARCABOJACA BOJACÁ </v>
          </cell>
          <cell r="I3592">
            <v>25099000</v>
          </cell>
        </row>
        <row r="3593">
          <cell r="A3593" t="str">
            <v>CUNDINAMARCA</v>
          </cell>
          <cell r="B3593">
            <v>25</v>
          </cell>
          <cell r="E3593" t="str">
            <v xml:space="preserve">CUNDINAMARCABOJACA </v>
          </cell>
          <cell r="F3593">
            <v>25099</v>
          </cell>
          <cell r="H3593" t="str">
            <v>CUNDINAMARCABOJACA SANTA BÁRBARA</v>
          </cell>
          <cell r="I3593">
            <v>25099002</v>
          </cell>
        </row>
        <row r="3594">
          <cell r="A3594" t="str">
            <v>CUNDINAMARCA</v>
          </cell>
          <cell r="B3594">
            <v>25</v>
          </cell>
          <cell r="E3594" t="str">
            <v>CUNDINAMARCACABRERA</v>
          </cell>
          <cell r="F3594">
            <v>25120</v>
          </cell>
          <cell r="H3594" t="str">
            <v>CUNDINAMARCACABRERACABRERA</v>
          </cell>
          <cell r="I3594">
            <v>25120000</v>
          </cell>
        </row>
        <row r="3595">
          <cell r="A3595" t="str">
            <v>CUNDINAMARCA</v>
          </cell>
          <cell r="B3595">
            <v>25</v>
          </cell>
          <cell r="E3595" t="str">
            <v>CUNDINAMARCACABRERA</v>
          </cell>
          <cell r="F3595">
            <v>25120</v>
          </cell>
          <cell r="H3595" t="str">
            <v xml:space="preserve">CUNDINAMARCACABRERASUMAPAZ LA PLAYA </v>
          </cell>
          <cell r="I3595">
            <v>25120003</v>
          </cell>
        </row>
        <row r="3596">
          <cell r="A3596" t="str">
            <v>CUNDINAMARCA</v>
          </cell>
          <cell r="B3596">
            <v>25</v>
          </cell>
          <cell r="E3596" t="str">
            <v>CUNDINAMARCACABRERA</v>
          </cell>
          <cell r="F3596">
            <v>25120</v>
          </cell>
          <cell r="H3596" t="str">
            <v>CUNDINAMARCACABRERASIMÓN BOLÍVAR</v>
          </cell>
          <cell r="I3596">
            <v>25120004</v>
          </cell>
        </row>
        <row r="3597">
          <cell r="A3597" t="str">
            <v>CUNDINAMARCA</v>
          </cell>
          <cell r="B3597">
            <v>25</v>
          </cell>
          <cell r="E3597" t="str">
            <v xml:space="preserve">CUNDINAMARCACACHIPAY </v>
          </cell>
          <cell r="F3597">
            <v>25123</v>
          </cell>
          <cell r="H3597" t="str">
            <v xml:space="preserve">CUNDINAMARCACACHIPAY CACHIPAY </v>
          </cell>
          <cell r="I3597">
            <v>25123000</v>
          </cell>
        </row>
        <row r="3598">
          <cell r="A3598" t="str">
            <v>CUNDINAMARCA</v>
          </cell>
          <cell r="B3598">
            <v>25</v>
          </cell>
          <cell r="E3598" t="str">
            <v xml:space="preserve">CUNDINAMARCACACHIPAY </v>
          </cell>
          <cell r="F3598">
            <v>25123</v>
          </cell>
          <cell r="H3598" t="str">
            <v xml:space="preserve">CUNDINAMARCACACHIPAY PEÑA NEGRA </v>
          </cell>
          <cell r="I3598">
            <v>25123001</v>
          </cell>
        </row>
        <row r="3599">
          <cell r="A3599" t="str">
            <v>CUNDINAMARCA</v>
          </cell>
          <cell r="B3599">
            <v>25</v>
          </cell>
          <cell r="E3599" t="str">
            <v xml:space="preserve">CUNDINAMARCACAJICA </v>
          </cell>
          <cell r="F3599">
            <v>25126</v>
          </cell>
          <cell r="H3599" t="str">
            <v xml:space="preserve">CUNDINAMARCACAJICA CAJICÁ </v>
          </cell>
          <cell r="I3599">
            <v>25126000</v>
          </cell>
        </row>
        <row r="3600">
          <cell r="A3600" t="str">
            <v>CUNDINAMARCA</v>
          </cell>
          <cell r="B3600">
            <v>25</v>
          </cell>
          <cell r="E3600" t="str">
            <v xml:space="preserve">CUNDINAMARCACAJICA </v>
          </cell>
          <cell r="F3600">
            <v>25126</v>
          </cell>
          <cell r="H3600" t="str">
            <v xml:space="preserve">CUNDINAMARCACAJICA RINCÓN SANTO </v>
          </cell>
          <cell r="I3600">
            <v>25126003</v>
          </cell>
        </row>
        <row r="3601">
          <cell r="A3601" t="str">
            <v>CUNDINAMARCA</v>
          </cell>
          <cell r="B3601">
            <v>25</v>
          </cell>
          <cell r="E3601" t="str">
            <v xml:space="preserve">CUNDINAMARCACAJICA </v>
          </cell>
          <cell r="F3601">
            <v>25126</v>
          </cell>
          <cell r="H3601" t="str">
            <v xml:space="preserve">CUNDINAMARCACAJICA RÍO GRANDE </v>
          </cell>
          <cell r="I3601">
            <v>25126004</v>
          </cell>
        </row>
        <row r="3602">
          <cell r="A3602" t="str">
            <v>CUNDINAMARCA</v>
          </cell>
          <cell r="B3602">
            <v>25</v>
          </cell>
          <cell r="E3602" t="str">
            <v xml:space="preserve">CUNDINAMARCACAJICA </v>
          </cell>
          <cell r="F3602">
            <v>25126</v>
          </cell>
          <cell r="H3602" t="str">
            <v xml:space="preserve">CUNDINAMARCACAJICA CHUNTAME </v>
          </cell>
          <cell r="I3602">
            <v>25126006</v>
          </cell>
        </row>
        <row r="3603">
          <cell r="A3603" t="str">
            <v>CUNDINAMARCA</v>
          </cell>
          <cell r="B3603">
            <v>25</v>
          </cell>
          <cell r="E3603" t="str">
            <v xml:space="preserve">CUNDINAMARCACAJICA </v>
          </cell>
          <cell r="F3603">
            <v>25126</v>
          </cell>
          <cell r="H3603" t="str">
            <v>CUNDINAMARCACAJICA CANELÓN</v>
          </cell>
          <cell r="I3603">
            <v>25126007</v>
          </cell>
        </row>
        <row r="3604">
          <cell r="A3604" t="str">
            <v>CUNDINAMARCA</v>
          </cell>
          <cell r="B3604">
            <v>25</v>
          </cell>
          <cell r="E3604" t="str">
            <v xml:space="preserve">CUNDINAMARCACAJICA </v>
          </cell>
          <cell r="F3604">
            <v>25126</v>
          </cell>
          <cell r="H3604" t="str">
            <v>CUNDINAMARCACAJICA RÍO FRÍO (LA FLORIDA)</v>
          </cell>
          <cell r="I3604">
            <v>25126008</v>
          </cell>
        </row>
        <row r="3605">
          <cell r="A3605" t="str">
            <v>CUNDINAMARCA</v>
          </cell>
          <cell r="B3605">
            <v>25</v>
          </cell>
          <cell r="E3605" t="str">
            <v xml:space="preserve">CUNDINAMARCACAJICA </v>
          </cell>
          <cell r="F3605">
            <v>25126</v>
          </cell>
          <cell r="H3605" t="str">
            <v>CUNDINAMARCACAJICA CALAHORRA</v>
          </cell>
          <cell r="I3605">
            <v>25126009</v>
          </cell>
        </row>
        <row r="3606">
          <cell r="A3606" t="str">
            <v>CUNDINAMARCA</v>
          </cell>
          <cell r="B3606">
            <v>25</v>
          </cell>
          <cell r="E3606" t="str">
            <v xml:space="preserve">CUNDINAMARCACAJICA </v>
          </cell>
          <cell r="F3606">
            <v>25126</v>
          </cell>
          <cell r="H3606" t="str">
            <v xml:space="preserve">CUNDINAMARCACAJICA AGUANICA </v>
          </cell>
          <cell r="I3606">
            <v>25126010</v>
          </cell>
        </row>
        <row r="3607">
          <cell r="A3607" t="str">
            <v>CUNDINAMARCA</v>
          </cell>
          <cell r="B3607">
            <v>25</v>
          </cell>
          <cell r="E3607" t="str">
            <v xml:space="preserve">CUNDINAMARCACAJICA </v>
          </cell>
          <cell r="F3607">
            <v>25126</v>
          </cell>
          <cell r="H3607" t="str">
            <v>CUNDINAMARCACAJICA RÍO FRÍO (LA PALMA)</v>
          </cell>
          <cell r="I3607">
            <v>25126011</v>
          </cell>
        </row>
        <row r="3608">
          <cell r="A3608" t="str">
            <v>CUNDINAMARCA</v>
          </cell>
          <cell r="B3608">
            <v>25</v>
          </cell>
          <cell r="E3608" t="str">
            <v xml:space="preserve">CUNDINAMARCACAJICA </v>
          </cell>
          <cell r="F3608">
            <v>25126</v>
          </cell>
          <cell r="H3608" t="str">
            <v xml:space="preserve">CUNDINAMARCACAJICA RÍO GRANDE (EL MISTERIO) </v>
          </cell>
          <cell r="I3608">
            <v>25126012</v>
          </cell>
        </row>
        <row r="3609">
          <cell r="A3609" t="str">
            <v>CUNDINAMARCA</v>
          </cell>
          <cell r="B3609">
            <v>25</v>
          </cell>
          <cell r="E3609" t="str">
            <v xml:space="preserve">CUNDINAMARCACAJICA </v>
          </cell>
          <cell r="F3609">
            <v>25126</v>
          </cell>
          <cell r="H3609" t="str">
            <v>CUNDINAMARCACAJICA RÍO GRANDE (LA ESPERANZA)</v>
          </cell>
          <cell r="I3609">
            <v>25126013</v>
          </cell>
        </row>
        <row r="3610">
          <cell r="A3610" t="str">
            <v>CUNDINAMARCA</v>
          </cell>
          <cell r="B3610">
            <v>25</v>
          </cell>
          <cell r="E3610" t="str">
            <v xml:space="preserve">CUNDINAMARCACAJICA </v>
          </cell>
          <cell r="F3610">
            <v>25126</v>
          </cell>
          <cell r="H3610" t="str">
            <v xml:space="preserve">CUNDINAMARCACAJICA RÍO GRANDE (PUENTE VARGAS) </v>
          </cell>
          <cell r="I3610">
            <v>25126014</v>
          </cell>
        </row>
        <row r="3611">
          <cell r="A3611" t="str">
            <v>CUNDINAMARCA</v>
          </cell>
          <cell r="B3611">
            <v>25</v>
          </cell>
          <cell r="E3611" t="str">
            <v xml:space="preserve">CUNDINAMARCACAJICA </v>
          </cell>
          <cell r="F3611">
            <v>25126</v>
          </cell>
          <cell r="H3611" t="str">
            <v>CUNDINAMARCACAJICA CHUNTAME ENTRADA A VICENTE LEÓN</v>
          </cell>
          <cell r="I3611">
            <v>25126015</v>
          </cell>
        </row>
        <row r="3612">
          <cell r="A3612" t="str">
            <v>CUNDINAMARCA</v>
          </cell>
          <cell r="B3612">
            <v>25</v>
          </cell>
          <cell r="E3612" t="str">
            <v xml:space="preserve">CUNDINAMARCACAJICA </v>
          </cell>
          <cell r="F3612">
            <v>25126</v>
          </cell>
          <cell r="H3612" t="str">
            <v xml:space="preserve">CUNDINAMARCACAJICA SECTOR PRADO ENTRADA A CANELON </v>
          </cell>
          <cell r="I3612">
            <v>25126016</v>
          </cell>
        </row>
        <row r="3613">
          <cell r="A3613" t="str">
            <v>CUNDINAMARCA</v>
          </cell>
          <cell r="B3613">
            <v>25</v>
          </cell>
          <cell r="E3613" t="str">
            <v>CUNDINAMARCACAPARRAPI</v>
          </cell>
          <cell r="F3613">
            <v>25148</v>
          </cell>
          <cell r="H3613" t="str">
            <v>CUNDINAMARCACAPARRAPICAPARRAPÍ</v>
          </cell>
          <cell r="I3613">
            <v>25148000</v>
          </cell>
        </row>
        <row r="3614">
          <cell r="A3614" t="str">
            <v>CUNDINAMARCA</v>
          </cell>
          <cell r="B3614">
            <v>25</v>
          </cell>
          <cell r="E3614" t="str">
            <v>CUNDINAMARCACAPARRAPI</v>
          </cell>
          <cell r="F3614">
            <v>25148</v>
          </cell>
          <cell r="H3614" t="str">
            <v>CUNDINAMARCACAPARRAPICAMBRAS</v>
          </cell>
          <cell r="I3614">
            <v>25148001</v>
          </cell>
        </row>
        <row r="3615">
          <cell r="A3615" t="str">
            <v>CUNDINAMARCA</v>
          </cell>
          <cell r="B3615">
            <v>25</v>
          </cell>
          <cell r="E3615" t="str">
            <v>CUNDINAMARCACAPARRAPI</v>
          </cell>
          <cell r="F3615">
            <v>25148</v>
          </cell>
          <cell r="H3615" t="str">
            <v>CUNDINAMARCACAPARRAPICANCHIMAY</v>
          </cell>
          <cell r="I3615">
            <v>25148002</v>
          </cell>
        </row>
        <row r="3616">
          <cell r="A3616" t="str">
            <v>CUNDINAMARCA</v>
          </cell>
          <cell r="B3616">
            <v>25</v>
          </cell>
          <cell r="E3616" t="str">
            <v>CUNDINAMARCACAPARRAPI</v>
          </cell>
          <cell r="F3616">
            <v>25148</v>
          </cell>
          <cell r="H3616" t="str">
            <v>CUNDINAMARCACAPARRAPIEL DINDAL</v>
          </cell>
          <cell r="I3616">
            <v>25148003</v>
          </cell>
        </row>
        <row r="3617">
          <cell r="A3617" t="str">
            <v>CUNDINAMARCA</v>
          </cell>
          <cell r="B3617">
            <v>25</v>
          </cell>
          <cell r="E3617" t="str">
            <v>CUNDINAMARCACAPARRAPI</v>
          </cell>
          <cell r="F3617">
            <v>25148</v>
          </cell>
          <cell r="H3617" t="str">
            <v>CUNDINAMARCACAPARRAPISAN PEDRO</v>
          </cell>
          <cell r="I3617">
            <v>25148005</v>
          </cell>
        </row>
        <row r="3618">
          <cell r="A3618" t="str">
            <v>CUNDINAMARCA</v>
          </cell>
          <cell r="B3618">
            <v>25</v>
          </cell>
          <cell r="E3618" t="str">
            <v>CUNDINAMARCACAPARRAPI</v>
          </cell>
          <cell r="F3618">
            <v>25148</v>
          </cell>
          <cell r="H3618" t="str">
            <v xml:space="preserve">CUNDINAMARCACAPARRAPITATI </v>
          </cell>
          <cell r="I3618">
            <v>25148006</v>
          </cell>
        </row>
        <row r="3619">
          <cell r="A3619" t="str">
            <v>CUNDINAMARCA</v>
          </cell>
          <cell r="B3619">
            <v>25</v>
          </cell>
          <cell r="E3619" t="str">
            <v>CUNDINAMARCACAPARRAPI</v>
          </cell>
          <cell r="F3619">
            <v>25148</v>
          </cell>
          <cell r="H3619" t="str">
            <v>CUNDINAMARCACAPARRAPICÓRDOBA</v>
          </cell>
          <cell r="I3619">
            <v>25148007</v>
          </cell>
        </row>
        <row r="3620">
          <cell r="A3620" t="str">
            <v>CUNDINAMARCA</v>
          </cell>
          <cell r="B3620">
            <v>25</v>
          </cell>
          <cell r="E3620" t="str">
            <v>CUNDINAMARCACAPARRAPI</v>
          </cell>
          <cell r="F3620">
            <v>25148</v>
          </cell>
          <cell r="H3620" t="str">
            <v xml:space="preserve">CUNDINAMARCACAPARRAPIAZAUNCHA </v>
          </cell>
          <cell r="I3620">
            <v>25148008</v>
          </cell>
        </row>
        <row r="3621">
          <cell r="A3621" t="str">
            <v>CUNDINAMARCA</v>
          </cell>
          <cell r="B3621">
            <v>25</v>
          </cell>
          <cell r="E3621" t="str">
            <v>CUNDINAMARCACAPARRAPI</v>
          </cell>
          <cell r="F3621">
            <v>25148</v>
          </cell>
          <cell r="H3621" t="str">
            <v xml:space="preserve">CUNDINAMARCACAPARRAPISAN CARLOS </v>
          </cell>
          <cell r="I3621">
            <v>25148009</v>
          </cell>
        </row>
        <row r="3622">
          <cell r="A3622" t="str">
            <v>CUNDINAMARCA</v>
          </cell>
          <cell r="B3622">
            <v>25</v>
          </cell>
          <cell r="E3622" t="str">
            <v>CUNDINAMARCACAPARRAPI</v>
          </cell>
          <cell r="F3622">
            <v>25148</v>
          </cell>
          <cell r="H3622" t="str">
            <v>CUNDINAMARCACAPARRAPICAMBULO</v>
          </cell>
          <cell r="I3622">
            <v>25148010</v>
          </cell>
        </row>
        <row r="3623">
          <cell r="A3623" t="str">
            <v>CUNDINAMARCA</v>
          </cell>
          <cell r="B3623">
            <v>25</v>
          </cell>
          <cell r="E3623" t="str">
            <v>CUNDINAMARCACAPARRAPI</v>
          </cell>
          <cell r="F3623">
            <v>25148</v>
          </cell>
          <cell r="H3623" t="str">
            <v>CUNDINAMARCACAPARRAPICÁCERES</v>
          </cell>
          <cell r="I3623">
            <v>25148011</v>
          </cell>
        </row>
        <row r="3624">
          <cell r="A3624" t="str">
            <v>CUNDINAMARCA</v>
          </cell>
          <cell r="B3624">
            <v>25</v>
          </cell>
          <cell r="E3624" t="str">
            <v>CUNDINAMARCACAPARRAPI</v>
          </cell>
          <cell r="F3624">
            <v>25148</v>
          </cell>
          <cell r="H3624" t="str">
            <v>CUNDINAMARCACAPARRAPISAN PABLO</v>
          </cell>
          <cell r="I3624">
            <v>25148012</v>
          </cell>
        </row>
        <row r="3625">
          <cell r="A3625" t="str">
            <v>CUNDINAMARCA</v>
          </cell>
          <cell r="B3625">
            <v>25</v>
          </cell>
          <cell r="E3625" t="str">
            <v>CUNDINAMARCACAPARRAPI</v>
          </cell>
          <cell r="F3625">
            <v>25148</v>
          </cell>
          <cell r="H3625" t="str">
            <v>CUNDINAMARCACAPARRAPIMATA DE PLÁTANO</v>
          </cell>
          <cell r="I3625">
            <v>25148013</v>
          </cell>
        </row>
        <row r="3626">
          <cell r="A3626" t="str">
            <v>CUNDINAMARCA</v>
          </cell>
          <cell r="B3626">
            <v>25</v>
          </cell>
          <cell r="E3626" t="str">
            <v>CUNDINAMARCACAPARRAPI</v>
          </cell>
          <cell r="F3626">
            <v>25148</v>
          </cell>
          <cell r="H3626" t="str">
            <v xml:space="preserve">CUNDINAMARCACAPARRAPIPUERTO CAJUCHE </v>
          </cell>
          <cell r="I3626">
            <v>25148014</v>
          </cell>
        </row>
        <row r="3627">
          <cell r="A3627" t="str">
            <v>CUNDINAMARCA</v>
          </cell>
          <cell r="B3627">
            <v>25</v>
          </cell>
          <cell r="E3627" t="str">
            <v>CUNDINAMARCACAPARRAPI</v>
          </cell>
          <cell r="F3627">
            <v>25148</v>
          </cell>
          <cell r="H3627" t="str">
            <v>CUNDINAMARCACAPARRAPISAN PEDRO</v>
          </cell>
          <cell r="I3627">
            <v>25148015</v>
          </cell>
        </row>
        <row r="3628">
          <cell r="A3628" t="str">
            <v>CUNDINAMARCA</v>
          </cell>
          <cell r="B3628">
            <v>25</v>
          </cell>
          <cell r="E3628" t="str">
            <v>CUNDINAMARCACAPARRAPI</v>
          </cell>
          <cell r="F3628">
            <v>25148</v>
          </cell>
          <cell r="H3628" t="str">
            <v xml:space="preserve">CUNDINAMARCACAPARRAPISAN RAMÓN ALTO </v>
          </cell>
          <cell r="I3628">
            <v>25148016</v>
          </cell>
        </row>
        <row r="3629">
          <cell r="A3629" t="str">
            <v>CUNDINAMARCA</v>
          </cell>
          <cell r="B3629">
            <v>25</v>
          </cell>
          <cell r="E3629" t="str">
            <v>CUNDINAMARCACAPARRAPI</v>
          </cell>
          <cell r="F3629">
            <v>25148</v>
          </cell>
          <cell r="H3629" t="str">
            <v xml:space="preserve">CUNDINAMARCACAPARRAPISAN RAMÓN BAJO </v>
          </cell>
          <cell r="I3629">
            <v>25148017</v>
          </cell>
        </row>
        <row r="3630">
          <cell r="A3630" t="str">
            <v>CUNDINAMARCA</v>
          </cell>
          <cell r="B3630">
            <v>25</v>
          </cell>
          <cell r="E3630" t="str">
            <v>CUNDINAMARCACAQUEZA</v>
          </cell>
          <cell r="F3630">
            <v>25151</v>
          </cell>
          <cell r="H3630" t="str">
            <v>CUNDINAMARCACAQUEZACAQUEZA</v>
          </cell>
          <cell r="I3630">
            <v>25151000</v>
          </cell>
        </row>
        <row r="3631">
          <cell r="A3631" t="str">
            <v>CUNDINAMARCA</v>
          </cell>
          <cell r="B3631">
            <v>25</v>
          </cell>
          <cell r="E3631" t="str">
            <v xml:space="preserve">CUNDINAMARCACARMEN DE CARUPA </v>
          </cell>
          <cell r="F3631">
            <v>25154</v>
          </cell>
          <cell r="H3631" t="str">
            <v xml:space="preserve">CUNDINAMARCACARMEN DE CARUPA CARMEN DE CARUPA </v>
          </cell>
          <cell r="I3631">
            <v>25154000</v>
          </cell>
        </row>
        <row r="3632">
          <cell r="A3632" t="str">
            <v>CUNDINAMARCA</v>
          </cell>
          <cell r="B3632">
            <v>25</v>
          </cell>
          <cell r="E3632" t="str">
            <v xml:space="preserve">CUNDINAMARCACARMEN DE CARUPA </v>
          </cell>
          <cell r="F3632">
            <v>25154</v>
          </cell>
          <cell r="H3632" t="str">
            <v xml:space="preserve">CUNDINAMARCACARMEN DE CARUPA HATO </v>
          </cell>
          <cell r="I3632">
            <v>25154001</v>
          </cell>
        </row>
        <row r="3633">
          <cell r="A3633" t="str">
            <v>CUNDINAMARCA</v>
          </cell>
          <cell r="B3633">
            <v>25</v>
          </cell>
          <cell r="E3633" t="str">
            <v xml:space="preserve">CUNDINAMARCACARMEN DE CARUPA </v>
          </cell>
          <cell r="F3633">
            <v>25154</v>
          </cell>
          <cell r="H3633" t="str">
            <v>CUNDINAMARCACARMEN DE CARUPA SUCRE</v>
          </cell>
          <cell r="I3633">
            <v>25154002</v>
          </cell>
        </row>
        <row r="3634">
          <cell r="A3634" t="str">
            <v>CUNDINAMARCA</v>
          </cell>
          <cell r="B3634">
            <v>25</v>
          </cell>
          <cell r="E3634" t="str">
            <v xml:space="preserve">CUNDINAMARCACHAGUANI </v>
          </cell>
          <cell r="F3634">
            <v>25168</v>
          </cell>
          <cell r="H3634" t="str">
            <v xml:space="preserve">CUNDINAMARCACHAGUANI CHAGUANÍ </v>
          </cell>
          <cell r="I3634">
            <v>25168000</v>
          </cell>
        </row>
        <row r="3635">
          <cell r="A3635" t="str">
            <v>CUNDINAMARCA</v>
          </cell>
          <cell r="B3635">
            <v>25</v>
          </cell>
          <cell r="E3635" t="str">
            <v xml:space="preserve">CUNDINAMARCACHAGUANI </v>
          </cell>
          <cell r="F3635">
            <v>25168</v>
          </cell>
          <cell r="H3635" t="str">
            <v xml:space="preserve">CUNDINAMARCACHAGUANI LLANADAS </v>
          </cell>
          <cell r="I3635">
            <v>25168003</v>
          </cell>
        </row>
        <row r="3636">
          <cell r="A3636" t="str">
            <v>CUNDINAMARCA</v>
          </cell>
          <cell r="B3636">
            <v>25</v>
          </cell>
          <cell r="E3636" t="str">
            <v xml:space="preserve">CUNDINAMARCACHAGUANI </v>
          </cell>
          <cell r="F3636">
            <v>25168</v>
          </cell>
          <cell r="H3636" t="str">
            <v xml:space="preserve">CUNDINAMARCACHAGUANI MELGAS </v>
          </cell>
          <cell r="I3636">
            <v>25168004</v>
          </cell>
        </row>
        <row r="3637">
          <cell r="A3637" t="str">
            <v>CUNDINAMARCA</v>
          </cell>
          <cell r="B3637">
            <v>25</v>
          </cell>
          <cell r="E3637" t="str">
            <v xml:space="preserve">CUNDINAMARCACHAGUANI </v>
          </cell>
          <cell r="F3637">
            <v>25168</v>
          </cell>
          <cell r="H3637" t="str">
            <v xml:space="preserve">CUNDINAMARCACHAGUANI NUQUÍA </v>
          </cell>
          <cell r="I3637">
            <v>25168005</v>
          </cell>
        </row>
        <row r="3638">
          <cell r="A3638" t="str">
            <v>CUNDINAMARCA</v>
          </cell>
          <cell r="B3638">
            <v>25</v>
          </cell>
          <cell r="E3638" t="str">
            <v xml:space="preserve">CUNDINAMARCACHAGUANI </v>
          </cell>
          <cell r="F3638">
            <v>25168</v>
          </cell>
          <cell r="H3638" t="str">
            <v xml:space="preserve">CUNDINAMARCACHAGUANI RINCÓN </v>
          </cell>
          <cell r="I3638">
            <v>25168006</v>
          </cell>
        </row>
        <row r="3639">
          <cell r="A3639" t="str">
            <v>CUNDINAMARCA</v>
          </cell>
          <cell r="B3639">
            <v>25</v>
          </cell>
          <cell r="E3639" t="str">
            <v xml:space="preserve">CUNDINAMARCACHIA </v>
          </cell>
          <cell r="F3639">
            <v>25175</v>
          </cell>
          <cell r="H3639" t="str">
            <v xml:space="preserve">CUNDINAMARCACHIA CHÍA </v>
          </cell>
          <cell r="I3639">
            <v>25175000</v>
          </cell>
        </row>
        <row r="3640">
          <cell r="A3640" t="str">
            <v>CUNDINAMARCA</v>
          </cell>
          <cell r="B3640">
            <v>25</v>
          </cell>
          <cell r="E3640" t="str">
            <v xml:space="preserve">CUNDINAMARCACHIA </v>
          </cell>
          <cell r="F3640">
            <v>25175</v>
          </cell>
          <cell r="H3640" t="str">
            <v xml:space="preserve">CUNDINAMARCACHIA FONQUETA </v>
          </cell>
          <cell r="I3640">
            <v>25175001</v>
          </cell>
        </row>
        <row r="3641">
          <cell r="A3641" t="str">
            <v>CUNDINAMARCA</v>
          </cell>
          <cell r="B3641">
            <v>25</v>
          </cell>
          <cell r="E3641" t="str">
            <v xml:space="preserve">CUNDINAMARCACHIA </v>
          </cell>
          <cell r="F3641">
            <v>25175</v>
          </cell>
          <cell r="H3641" t="str">
            <v xml:space="preserve">CUNDINAMARCACHIA SINDAMANOY I </v>
          </cell>
          <cell r="I3641">
            <v>25175002</v>
          </cell>
        </row>
        <row r="3642">
          <cell r="A3642" t="str">
            <v>CUNDINAMARCA</v>
          </cell>
          <cell r="B3642">
            <v>25</v>
          </cell>
          <cell r="E3642" t="str">
            <v xml:space="preserve">CUNDINAMARCACHIA </v>
          </cell>
          <cell r="F3642">
            <v>25175</v>
          </cell>
          <cell r="H3642" t="str">
            <v>CUNDINAMARCACHIA TIQUIZA</v>
          </cell>
          <cell r="I3642">
            <v>25175003</v>
          </cell>
        </row>
        <row r="3643">
          <cell r="A3643" t="str">
            <v>CUNDINAMARCA</v>
          </cell>
          <cell r="B3643">
            <v>25</v>
          </cell>
          <cell r="E3643" t="str">
            <v xml:space="preserve">CUNDINAMARCACHIA </v>
          </cell>
          <cell r="F3643">
            <v>25175</v>
          </cell>
          <cell r="H3643" t="str">
            <v xml:space="preserve">CUNDINAMARCACHIA BOJACÁ </v>
          </cell>
          <cell r="I3643">
            <v>25175004</v>
          </cell>
        </row>
        <row r="3644">
          <cell r="A3644" t="str">
            <v>CUNDINAMARCA</v>
          </cell>
          <cell r="B3644">
            <v>25</v>
          </cell>
          <cell r="E3644" t="str">
            <v xml:space="preserve">CUNDINAMARCACHIA </v>
          </cell>
          <cell r="F3644">
            <v>25175</v>
          </cell>
          <cell r="H3644" t="str">
            <v>CUNDINAMARCACHIA CERCA DE PIEDRA</v>
          </cell>
          <cell r="I3644">
            <v>25175005</v>
          </cell>
        </row>
        <row r="3645">
          <cell r="A3645" t="str">
            <v>CUNDINAMARCA</v>
          </cell>
          <cell r="B3645">
            <v>25</v>
          </cell>
          <cell r="E3645" t="str">
            <v xml:space="preserve">CUNDINAMARCACHIA </v>
          </cell>
          <cell r="F3645">
            <v>25175</v>
          </cell>
          <cell r="H3645" t="str">
            <v>CUNDINAMARCACHIA FAGUA</v>
          </cell>
          <cell r="I3645">
            <v>25175006</v>
          </cell>
        </row>
        <row r="3646">
          <cell r="A3646" t="str">
            <v>CUNDINAMARCA</v>
          </cell>
          <cell r="B3646">
            <v>25</v>
          </cell>
          <cell r="E3646" t="str">
            <v xml:space="preserve">CUNDINAMARCACHIA </v>
          </cell>
          <cell r="F3646">
            <v>25175</v>
          </cell>
          <cell r="H3646" t="str">
            <v>CUNDINAMARCACHIA LA BALSA SABANETA</v>
          </cell>
          <cell r="I3646">
            <v>25175007</v>
          </cell>
        </row>
        <row r="3647">
          <cell r="A3647" t="str">
            <v>CUNDINAMARCA</v>
          </cell>
          <cell r="B3647">
            <v>25</v>
          </cell>
          <cell r="E3647" t="str">
            <v xml:space="preserve">CUNDINAMARCACHIPAQUE </v>
          </cell>
          <cell r="F3647">
            <v>25178</v>
          </cell>
          <cell r="H3647" t="str">
            <v xml:space="preserve">CUNDINAMARCACHIPAQUE CHIPAQUE </v>
          </cell>
          <cell r="I3647">
            <v>25178000</v>
          </cell>
        </row>
        <row r="3648">
          <cell r="A3648" t="str">
            <v>CUNDINAMARCA</v>
          </cell>
          <cell r="B3648">
            <v>25</v>
          </cell>
          <cell r="E3648" t="str">
            <v xml:space="preserve">CUNDINAMARCACHIPAQUE </v>
          </cell>
          <cell r="F3648">
            <v>25178</v>
          </cell>
          <cell r="H3648" t="str">
            <v>CUNDINAMARCACHIPAQUE ABASTICOS</v>
          </cell>
          <cell r="I3648">
            <v>25178013</v>
          </cell>
        </row>
        <row r="3649">
          <cell r="A3649" t="str">
            <v>CUNDINAMARCA</v>
          </cell>
          <cell r="B3649">
            <v>25</v>
          </cell>
          <cell r="E3649" t="str">
            <v>CUNDINAMARCACHOACHI</v>
          </cell>
          <cell r="F3649">
            <v>25181</v>
          </cell>
          <cell r="H3649" t="str">
            <v>CUNDINAMARCACHOACHICHOACHÍ</v>
          </cell>
          <cell r="I3649">
            <v>25181000</v>
          </cell>
        </row>
        <row r="3650">
          <cell r="A3650" t="str">
            <v>CUNDINAMARCA</v>
          </cell>
          <cell r="B3650">
            <v>25</v>
          </cell>
          <cell r="E3650" t="str">
            <v xml:space="preserve">CUNDINAMARCACHOCONTA </v>
          </cell>
          <cell r="F3650">
            <v>25183</v>
          </cell>
          <cell r="H3650" t="str">
            <v xml:space="preserve">CUNDINAMARCACHOCONTA CHOCONTÁ </v>
          </cell>
          <cell r="I3650">
            <v>25183000</v>
          </cell>
        </row>
        <row r="3651">
          <cell r="A3651" t="str">
            <v>CUNDINAMARCA</v>
          </cell>
          <cell r="B3651">
            <v>25</v>
          </cell>
          <cell r="E3651" t="str">
            <v xml:space="preserve">CUNDINAMARCACHOCONTA </v>
          </cell>
          <cell r="F3651">
            <v>25183</v>
          </cell>
          <cell r="H3651" t="str">
            <v xml:space="preserve">CUNDINAMARCACHOCONTA EL SISGA </v>
          </cell>
          <cell r="I3651">
            <v>25183001</v>
          </cell>
        </row>
        <row r="3652">
          <cell r="A3652" t="str">
            <v>CUNDINAMARCA</v>
          </cell>
          <cell r="B3652">
            <v>25</v>
          </cell>
          <cell r="E3652" t="str">
            <v>CUNDINAMARCACOGUA</v>
          </cell>
          <cell r="F3652">
            <v>25200</v>
          </cell>
          <cell r="H3652" t="str">
            <v>CUNDINAMARCACOGUACOGUA</v>
          </cell>
          <cell r="I3652">
            <v>25200000</v>
          </cell>
        </row>
        <row r="3653">
          <cell r="A3653" t="str">
            <v>CUNDINAMARCA</v>
          </cell>
          <cell r="B3653">
            <v>25</v>
          </cell>
          <cell r="E3653" t="str">
            <v>CUNDINAMARCACOGUA</v>
          </cell>
          <cell r="F3653">
            <v>25200</v>
          </cell>
          <cell r="H3653" t="str">
            <v xml:space="preserve">CUNDINAMARCACOGUARODAMONTAL </v>
          </cell>
          <cell r="I3653">
            <v>25200002</v>
          </cell>
        </row>
        <row r="3654">
          <cell r="A3654" t="str">
            <v>CUNDINAMARCA</v>
          </cell>
          <cell r="B3654">
            <v>25</v>
          </cell>
          <cell r="E3654" t="str">
            <v>CUNDINAMARCACOGUA</v>
          </cell>
          <cell r="F3654">
            <v>25200</v>
          </cell>
          <cell r="H3654" t="str">
            <v xml:space="preserve">CUNDINAMARCACOGUACARDONAL </v>
          </cell>
          <cell r="I3654">
            <v>25200003</v>
          </cell>
        </row>
        <row r="3655">
          <cell r="A3655" t="str">
            <v>CUNDINAMARCA</v>
          </cell>
          <cell r="B3655">
            <v>25</v>
          </cell>
          <cell r="E3655" t="str">
            <v>CUNDINAMARCACOGUA</v>
          </cell>
          <cell r="F3655">
            <v>25200</v>
          </cell>
          <cell r="H3655" t="str">
            <v>CUNDINAMARCACOGUAEL MORTIÑO (LA ESCUELA)</v>
          </cell>
          <cell r="I3655">
            <v>25200004</v>
          </cell>
        </row>
        <row r="3656">
          <cell r="A3656" t="str">
            <v>CUNDINAMARCA</v>
          </cell>
          <cell r="B3656">
            <v>25</v>
          </cell>
          <cell r="E3656" t="str">
            <v>CUNDINAMARCACOGUA</v>
          </cell>
          <cell r="F3656">
            <v>25200</v>
          </cell>
          <cell r="H3656" t="str">
            <v>CUNDINAMARCACOGUALA PLAZUELA</v>
          </cell>
          <cell r="I3656">
            <v>25200005</v>
          </cell>
        </row>
        <row r="3657">
          <cell r="A3657" t="str">
            <v>CUNDINAMARCA</v>
          </cell>
          <cell r="B3657">
            <v>25</v>
          </cell>
          <cell r="E3657" t="str">
            <v>CUNDINAMARCACOGUA</v>
          </cell>
          <cell r="F3657">
            <v>25200</v>
          </cell>
          <cell r="H3657" t="str">
            <v xml:space="preserve">CUNDINAMARCACOGUALA CHAPA </v>
          </cell>
          <cell r="I3657">
            <v>25200006</v>
          </cell>
        </row>
        <row r="3658">
          <cell r="A3658" t="str">
            <v>CUNDINAMARCA</v>
          </cell>
          <cell r="B3658">
            <v>25</v>
          </cell>
          <cell r="E3658" t="str">
            <v>CUNDINAMARCACOGUA</v>
          </cell>
          <cell r="F3658">
            <v>25200</v>
          </cell>
          <cell r="H3658" t="str">
            <v>CUNDINAMARCACOGUAEL CASCAJAL</v>
          </cell>
          <cell r="I3658">
            <v>25200008</v>
          </cell>
        </row>
        <row r="3659">
          <cell r="A3659" t="str">
            <v>CUNDINAMARCA</v>
          </cell>
          <cell r="B3659">
            <v>25</v>
          </cell>
          <cell r="E3659" t="str">
            <v>CUNDINAMARCACOGUA</v>
          </cell>
          <cell r="F3659">
            <v>25200</v>
          </cell>
          <cell r="H3659" t="str">
            <v xml:space="preserve">CUNDINAMARCACOGUAEL DURAZNO </v>
          </cell>
          <cell r="I3659">
            <v>25200009</v>
          </cell>
        </row>
        <row r="3660">
          <cell r="A3660" t="str">
            <v>CUNDINAMARCA</v>
          </cell>
          <cell r="B3660">
            <v>25</v>
          </cell>
          <cell r="E3660" t="str">
            <v>CUNDINAMARCACOGUA</v>
          </cell>
          <cell r="F3660">
            <v>25200</v>
          </cell>
          <cell r="H3660" t="str">
            <v>CUNDINAMARCACOGUAEL OLIVO (LA AUTOPISTA)</v>
          </cell>
          <cell r="I3660">
            <v>25200010</v>
          </cell>
        </row>
        <row r="3661">
          <cell r="A3661" t="str">
            <v>CUNDINAMARCA</v>
          </cell>
          <cell r="B3661">
            <v>25</v>
          </cell>
          <cell r="E3661" t="str">
            <v>CUNDINAMARCACOGUA</v>
          </cell>
          <cell r="F3661">
            <v>25200</v>
          </cell>
          <cell r="H3661" t="str">
            <v xml:space="preserve">CUNDINAMARCACOGUARINCÓN SANTO </v>
          </cell>
          <cell r="I3661">
            <v>25200011</v>
          </cell>
        </row>
        <row r="3662">
          <cell r="A3662" t="str">
            <v>CUNDINAMARCA</v>
          </cell>
          <cell r="B3662">
            <v>25</v>
          </cell>
          <cell r="E3662" t="str">
            <v>CUNDINAMARCACOGUA</v>
          </cell>
          <cell r="F3662">
            <v>25200</v>
          </cell>
          <cell r="H3662" t="str">
            <v>CUNDINAMARCACOGUASAN ANTONIO</v>
          </cell>
          <cell r="I3662">
            <v>25200012</v>
          </cell>
        </row>
        <row r="3663">
          <cell r="A3663" t="str">
            <v>CUNDINAMARCA</v>
          </cell>
          <cell r="B3663">
            <v>25</v>
          </cell>
          <cell r="E3663" t="str">
            <v>CUNDINAMARCACOGUA</v>
          </cell>
          <cell r="F3663">
            <v>25200</v>
          </cell>
          <cell r="H3663" t="str">
            <v xml:space="preserve">CUNDINAMARCACOGUASECTOR ALVAREZ </v>
          </cell>
          <cell r="I3663">
            <v>25200013</v>
          </cell>
        </row>
        <row r="3664">
          <cell r="A3664" t="str">
            <v>CUNDINAMARCA</v>
          </cell>
          <cell r="B3664">
            <v>25</v>
          </cell>
          <cell r="E3664" t="str">
            <v>CUNDINAMARCACOGUA</v>
          </cell>
          <cell r="F3664">
            <v>25200</v>
          </cell>
          <cell r="H3664" t="str">
            <v>CUNDINAMARCACOGUASECTOR ZAMORA</v>
          </cell>
          <cell r="I3664">
            <v>25200014</v>
          </cell>
        </row>
        <row r="3665">
          <cell r="A3665" t="str">
            <v>CUNDINAMARCA</v>
          </cell>
          <cell r="B3665">
            <v>25</v>
          </cell>
          <cell r="E3665" t="str">
            <v xml:space="preserve">CUNDINAMARCACOTA </v>
          </cell>
          <cell r="F3665">
            <v>25214</v>
          </cell>
          <cell r="H3665" t="str">
            <v xml:space="preserve">CUNDINAMARCACOTA COTA </v>
          </cell>
          <cell r="I3665">
            <v>25214000</v>
          </cell>
        </row>
        <row r="3666">
          <cell r="A3666" t="str">
            <v>CUNDINAMARCA</v>
          </cell>
          <cell r="B3666">
            <v>25</v>
          </cell>
          <cell r="E3666" t="str">
            <v xml:space="preserve">CUNDINAMARCACUCUNUBA </v>
          </cell>
          <cell r="F3666">
            <v>25224</v>
          </cell>
          <cell r="H3666" t="str">
            <v xml:space="preserve">CUNDINAMARCACUCUNUBA CUCUNUBÁ </v>
          </cell>
          <cell r="I3666">
            <v>25224000</v>
          </cell>
        </row>
        <row r="3667">
          <cell r="A3667" t="str">
            <v>CUNDINAMARCA</v>
          </cell>
          <cell r="B3667">
            <v>25</v>
          </cell>
          <cell r="E3667" t="str">
            <v xml:space="preserve">CUNDINAMARCAEL COLEGIO </v>
          </cell>
          <cell r="F3667">
            <v>25245</v>
          </cell>
          <cell r="H3667" t="str">
            <v xml:space="preserve">CUNDINAMARCAEL COLEGIO EL COLEGIO </v>
          </cell>
          <cell r="I3667">
            <v>25245000</v>
          </cell>
        </row>
        <row r="3668">
          <cell r="A3668" t="str">
            <v>CUNDINAMARCA</v>
          </cell>
          <cell r="B3668">
            <v>25</v>
          </cell>
          <cell r="E3668" t="str">
            <v xml:space="preserve">CUNDINAMARCAEL COLEGIO </v>
          </cell>
          <cell r="F3668">
            <v>25245</v>
          </cell>
          <cell r="H3668" t="str">
            <v xml:space="preserve">CUNDINAMARCAEL COLEGIO EL TRIUNFO </v>
          </cell>
          <cell r="I3668">
            <v>25245001</v>
          </cell>
        </row>
        <row r="3669">
          <cell r="A3669" t="str">
            <v>CUNDINAMARCA</v>
          </cell>
          <cell r="B3669">
            <v>25</v>
          </cell>
          <cell r="E3669" t="str">
            <v xml:space="preserve">CUNDINAMARCAEL COLEGIO </v>
          </cell>
          <cell r="F3669">
            <v>25245</v>
          </cell>
          <cell r="H3669" t="str">
            <v>CUNDINAMARCAEL COLEGIO LA VICTORIA</v>
          </cell>
          <cell r="I3669">
            <v>25245002</v>
          </cell>
        </row>
        <row r="3670">
          <cell r="A3670" t="str">
            <v>CUNDINAMARCA</v>
          </cell>
          <cell r="B3670">
            <v>25</v>
          </cell>
          <cell r="E3670" t="str">
            <v xml:space="preserve">CUNDINAMARCAEL COLEGIO </v>
          </cell>
          <cell r="F3670">
            <v>25245</v>
          </cell>
          <cell r="H3670" t="str">
            <v xml:space="preserve">CUNDINAMARCAEL COLEGIO PRADILLA </v>
          </cell>
          <cell r="I3670">
            <v>25245003</v>
          </cell>
        </row>
        <row r="3671">
          <cell r="A3671" t="str">
            <v>CUNDINAMARCA</v>
          </cell>
          <cell r="B3671">
            <v>25</v>
          </cell>
          <cell r="E3671" t="str">
            <v xml:space="preserve">CUNDINAMARCAEL PEÑON </v>
          </cell>
          <cell r="F3671">
            <v>25258</v>
          </cell>
          <cell r="H3671" t="str">
            <v xml:space="preserve">CUNDINAMARCAEL PEÑON EL PEÑÓN </v>
          </cell>
          <cell r="I3671">
            <v>25258000</v>
          </cell>
        </row>
        <row r="3672">
          <cell r="A3672" t="str">
            <v>CUNDINAMARCA</v>
          </cell>
          <cell r="B3672">
            <v>25</v>
          </cell>
          <cell r="E3672" t="str">
            <v xml:space="preserve">CUNDINAMARCAEL PEÑON </v>
          </cell>
          <cell r="F3672">
            <v>25258</v>
          </cell>
          <cell r="H3672" t="str">
            <v xml:space="preserve">CUNDINAMARCAEL PEÑON GUAYABAL </v>
          </cell>
          <cell r="I3672">
            <v>25258001</v>
          </cell>
        </row>
        <row r="3673">
          <cell r="A3673" t="str">
            <v>CUNDINAMARCA</v>
          </cell>
          <cell r="B3673">
            <v>25</v>
          </cell>
          <cell r="E3673" t="str">
            <v xml:space="preserve">CUNDINAMARCAEL PEÑON </v>
          </cell>
          <cell r="F3673">
            <v>25258</v>
          </cell>
          <cell r="H3673" t="str">
            <v>CUNDINAMARCAEL PEÑON TALAUTA</v>
          </cell>
          <cell r="I3673">
            <v>25258002</v>
          </cell>
        </row>
        <row r="3674">
          <cell r="A3674" t="str">
            <v>CUNDINAMARCA</v>
          </cell>
          <cell r="B3674">
            <v>25</v>
          </cell>
          <cell r="E3674" t="str">
            <v xml:space="preserve">CUNDINAMARCAEL ROSAL </v>
          </cell>
          <cell r="F3674">
            <v>25260</v>
          </cell>
          <cell r="H3674" t="str">
            <v xml:space="preserve">CUNDINAMARCAEL ROSAL EL ROSAL </v>
          </cell>
          <cell r="I3674">
            <v>25260000</v>
          </cell>
        </row>
        <row r="3675">
          <cell r="A3675" t="str">
            <v>CUNDINAMARCA</v>
          </cell>
          <cell r="B3675">
            <v>25</v>
          </cell>
          <cell r="E3675" t="str">
            <v xml:space="preserve">CUNDINAMARCAEL ROSAL </v>
          </cell>
          <cell r="F3675">
            <v>25260</v>
          </cell>
          <cell r="H3675" t="str">
            <v xml:space="preserve">CUNDINAMARCAEL ROSAL CRUZ VERDE </v>
          </cell>
          <cell r="I3675">
            <v>25260003</v>
          </cell>
        </row>
        <row r="3676">
          <cell r="A3676" t="str">
            <v>CUNDINAMARCA</v>
          </cell>
          <cell r="B3676">
            <v>25</v>
          </cell>
          <cell r="E3676" t="str">
            <v xml:space="preserve">CUNDINAMARCAEL ROSAL </v>
          </cell>
          <cell r="F3676">
            <v>25260</v>
          </cell>
          <cell r="H3676" t="str">
            <v>CUNDINAMARCAEL ROSAL PUENTE EL ROSAL</v>
          </cell>
          <cell r="I3676">
            <v>25260004</v>
          </cell>
        </row>
        <row r="3677">
          <cell r="A3677" t="str">
            <v>CUNDINAMARCA</v>
          </cell>
          <cell r="B3677">
            <v>25</v>
          </cell>
          <cell r="E3677" t="str">
            <v xml:space="preserve">CUNDINAMARCAEL ROSAL </v>
          </cell>
          <cell r="F3677">
            <v>25260</v>
          </cell>
          <cell r="H3677" t="str">
            <v>CUNDINAMARCAEL ROSAL SAN ANTONIO</v>
          </cell>
          <cell r="I3677">
            <v>25260005</v>
          </cell>
        </row>
        <row r="3678">
          <cell r="A3678" t="str">
            <v>CUNDINAMARCA</v>
          </cell>
          <cell r="B3678">
            <v>25</v>
          </cell>
          <cell r="E3678" t="str">
            <v xml:space="preserve">CUNDINAMARCAFACATATIVA </v>
          </cell>
          <cell r="F3678">
            <v>25269</v>
          </cell>
          <cell r="H3678" t="str">
            <v xml:space="preserve">CUNDINAMARCAFACATATIVA FACATATIVÁ </v>
          </cell>
          <cell r="I3678">
            <v>25269000</v>
          </cell>
        </row>
        <row r="3679">
          <cell r="A3679" t="str">
            <v>CUNDINAMARCA</v>
          </cell>
          <cell r="B3679">
            <v>25</v>
          </cell>
          <cell r="E3679" t="str">
            <v xml:space="preserve">CUNDINAMARCAFACATATIVA </v>
          </cell>
          <cell r="F3679">
            <v>25269</v>
          </cell>
          <cell r="H3679" t="str">
            <v xml:space="preserve">CUNDINAMARCAFACATATIVA SAN RAFAEL </v>
          </cell>
          <cell r="I3679">
            <v>25269001</v>
          </cell>
        </row>
        <row r="3680">
          <cell r="A3680" t="str">
            <v>CUNDINAMARCA</v>
          </cell>
          <cell r="B3680">
            <v>25</v>
          </cell>
          <cell r="E3680" t="str">
            <v xml:space="preserve">CUNDINAMARCAFACATATIVA </v>
          </cell>
          <cell r="F3680">
            <v>25269</v>
          </cell>
          <cell r="H3680" t="str">
            <v xml:space="preserve">CUNDINAMARCAFACATATIVA BERLÍN </v>
          </cell>
          <cell r="I3680">
            <v>25269005</v>
          </cell>
        </row>
        <row r="3681">
          <cell r="A3681" t="str">
            <v>CUNDINAMARCA</v>
          </cell>
          <cell r="B3681">
            <v>25</v>
          </cell>
          <cell r="E3681" t="str">
            <v xml:space="preserve">CUNDINAMARCAFACATATIVA </v>
          </cell>
          <cell r="F3681">
            <v>25269</v>
          </cell>
          <cell r="H3681" t="str">
            <v xml:space="preserve">CUNDINAMARCAFACATATIVA LOS LLANITOS </v>
          </cell>
          <cell r="I3681">
            <v>25269006</v>
          </cell>
        </row>
        <row r="3682">
          <cell r="A3682" t="str">
            <v>CUNDINAMARCA</v>
          </cell>
          <cell r="B3682">
            <v>25</v>
          </cell>
          <cell r="E3682" t="str">
            <v xml:space="preserve">CUNDINAMARCAFACATATIVA </v>
          </cell>
          <cell r="F3682">
            <v>25269</v>
          </cell>
          <cell r="H3682" t="str">
            <v>CUNDINAMARCAFACATATIVA LOS ANDES</v>
          </cell>
          <cell r="I3682">
            <v>25269007</v>
          </cell>
        </row>
        <row r="3683">
          <cell r="A3683" t="str">
            <v>CUNDINAMARCA</v>
          </cell>
          <cell r="B3683">
            <v>25</v>
          </cell>
          <cell r="E3683" t="str">
            <v xml:space="preserve">CUNDINAMARCAFACATATIVA </v>
          </cell>
          <cell r="F3683">
            <v>25269</v>
          </cell>
          <cell r="H3683" t="str">
            <v xml:space="preserve">CUNDINAMARCAFACATATIVA LA HIERBABUENA </v>
          </cell>
          <cell r="I3683">
            <v>25269008</v>
          </cell>
        </row>
        <row r="3684">
          <cell r="A3684" t="str">
            <v>CUNDINAMARCA</v>
          </cell>
          <cell r="B3684">
            <v>25</v>
          </cell>
          <cell r="E3684" t="str">
            <v xml:space="preserve">CUNDINAMARCAFACATATIVA </v>
          </cell>
          <cell r="F3684">
            <v>25269</v>
          </cell>
          <cell r="H3684" t="str">
            <v>CUNDINAMARCAFACATATIVA ALTO DE CÓRDOBA</v>
          </cell>
          <cell r="I3684">
            <v>25269009</v>
          </cell>
        </row>
        <row r="3685">
          <cell r="A3685" t="str">
            <v>CUNDINAMARCA</v>
          </cell>
          <cell r="B3685">
            <v>25</v>
          </cell>
          <cell r="E3685" t="str">
            <v xml:space="preserve">CUNDINAMARCAFACATATIVA </v>
          </cell>
          <cell r="F3685">
            <v>25269</v>
          </cell>
          <cell r="H3685" t="str">
            <v>CUNDINAMARCAFACATATIVA ARRAYANES</v>
          </cell>
          <cell r="I3685">
            <v>25269010</v>
          </cell>
        </row>
        <row r="3686">
          <cell r="A3686" t="str">
            <v>CUNDINAMARCA</v>
          </cell>
          <cell r="B3686">
            <v>25</v>
          </cell>
          <cell r="E3686" t="str">
            <v xml:space="preserve">CUNDINAMARCAFACATATIVA </v>
          </cell>
          <cell r="F3686">
            <v>25269</v>
          </cell>
          <cell r="H3686" t="str">
            <v xml:space="preserve">CUNDINAMARCAFACATATIVA EL PESEBRE </v>
          </cell>
          <cell r="I3686">
            <v>25269011</v>
          </cell>
        </row>
        <row r="3687">
          <cell r="A3687" t="str">
            <v>CUNDINAMARCA</v>
          </cell>
          <cell r="B3687">
            <v>25</v>
          </cell>
          <cell r="E3687" t="str">
            <v xml:space="preserve">CUNDINAMARCAFACATATIVA </v>
          </cell>
          <cell r="F3687">
            <v>25269</v>
          </cell>
          <cell r="H3687" t="str">
            <v xml:space="preserve">CUNDINAMARCAFACATATIVA LOS MANZANOS </v>
          </cell>
          <cell r="I3687">
            <v>25269012</v>
          </cell>
        </row>
        <row r="3688">
          <cell r="A3688" t="str">
            <v>CUNDINAMARCA</v>
          </cell>
          <cell r="B3688">
            <v>25</v>
          </cell>
          <cell r="E3688" t="str">
            <v xml:space="preserve">CUNDINAMARCAFACATATIVA </v>
          </cell>
          <cell r="F3688">
            <v>25269</v>
          </cell>
          <cell r="H3688" t="str">
            <v xml:space="preserve">CUNDINAMARCAFACATATIVA PASO ANCHO </v>
          </cell>
          <cell r="I3688">
            <v>25269013</v>
          </cell>
        </row>
        <row r="3689">
          <cell r="A3689" t="str">
            <v>CUNDINAMARCA</v>
          </cell>
          <cell r="B3689">
            <v>25</v>
          </cell>
          <cell r="E3689" t="str">
            <v xml:space="preserve">CUNDINAMARCAFACATATIVA </v>
          </cell>
          <cell r="F3689">
            <v>25269</v>
          </cell>
          <cell r="H3689" t="str">
            <v xml:space="preserve">CUNDINAMARCAFACATATIVA PUEBLO VIEJO </v>
          </cell>
          <cell r="I3689">
            <v>25269014</v>
          </cell>
        </row>
        <row r="3690">
          <cell r="A3690" t="str">
            <v>CUNDINAMARCA</v>
          </cell>
          <cell r="B3690">
            <v>25</v>
          </cell>
          <cell r="E3690" t="str">
            <v xml:space="preserve">CUNDINAMARCAFACATATIVA </v>
          </cell>
          <cell r="F3690">
            <v>25269</v>
          </cell>
          <cell r="H3690" t="str">
            <v>CUNDINAMARCAFACATATIVA SAN ANTONIO I</v>
          </cell>
          <cell r="I3690">
            <v>25269015</v>
          </cell>
        </row>
        <row r="3691">
          <cell r="A3691" t="str">
            <v>CUNDINAMARCA</v>
          </cell>
          <cell r="B3691">
            <v>25</v>
          </cell>
          <cell r="E3691" t="str">
            <v xml:space="preserve">CUNDINAMARCAFACATATIVA </v>
          </cell>
          <cell r="F3691">
            <v>25269</v>
          </cell>
          <cell r="H3691" t="str">
            <v xml:space="preserve">CUNDINAMARCAFACATATIVA SAN ANTONIO II </v>
          </cell>
          <cell r="I3691">
            <v>25269016</v>
          </cell>
        </row>
        <row r="3692">
          <cell r="A3692" t="str">
            <v>CUNDINAMARCA</v>
          </cell>
          <cell r="B3692">
            <v>25</v>
          </cell>
          <cell r="E3692" t="str">
            <v xml:space="preserve">CUNDINAMARCAFACATATIVA </v>
          </cell>
          <cell r="F3692">
            <v>25269</v>
          </cell>
          <cell r="H3692" t="str">
            <v xml:space="preserve">CUNDINAMARCAFACATATIVA SANTA MARTHA </v>
          </cell>
          <cell r="I3692">
            <v>25269017</v>
          </cell>
        </row>
        <row r="3693">
          <cell r="A3693" t="str">
            <v>CUNDINAMARCA</v>
          </cell>
          <cell r="B3693">
            <v>25</v>
          </cell>
          <cell r="E3693" t="str">
            <v xml:space="preserve">CUNDINAMARCAFACATATIVA </v>
          </cell>
          <cell r="F3693">
            <v>25269</v>
          </cell>
          <cell r="H3693" t="str">
            <v xml:space="preserve">CUNDINAMARCAFACATATIVA TIERRA GRATA </v>
          </cell>
          <cell r="I3693">
            <v>25269018</v>
          </cell>
        </row>
        <row r="3694">
          <cell r="A3694" t="str">
            <v>CUNDINAMARCA</v>
          </cell>
          <cell r="B3694">
            <v>25</v>
          </cell>
          <cell r="E3694" t="str">
            <v xml:space="preserve">CUNDINAMARCAFACATATIVA </v>
          </cell>
          <cell r="F3694">
            <v>25269</v>
          </cell>
          <cell r="H3694" t="str">
            <v>CUNDINAMARCAFACATATIVA SAGRADO CORAZÓN</v>
          </cell>
          <cell r="I3694">
            <v>25269019</v>
          </cell>
        </row>
        <row r="3695">
          <cell r="A3695" t="str">
            <v>CUNDINAMARCA</v>
          </cell>
          <cell r="B3695">
            <v>25</v>
          </cell>
          <cell r="E3695" t="str">
            <v xml:space="preserve">CUNDINAMARCAFACATATIVA </v>
          </cell>
          <cell r="F3695">
            <v>25269</v>
          </cell>
          <cell r="H3695" t="str">
            <v xml:space="preserve">CUNDINAMARCAFACATATIVA VILLA MYRIAM </v>
          </cell>
          <cell r="I3695">
            <v>25269020</v>
          </cell>
        </row>
        <row r="3696">
          <cell r="A3696" t="str">
            <v>CUNDINAMARCA</v>
          </cell>
          <cell r="B3696">
            <v>25</v>
          </cell>
          <cell r="E3696" t="str">
            <v xml:space="preserve">CUNDINAMARCAFACATATIVA </v>
          </cell>
          <cell r="F3696">
            <v>25269</v>
          </cell>
          <cell r="H3696" t="str">
            <v xml:space="preserve">CUNDINAMARCAFACATATIVA LOS ROBLES </v>
          </cell>
          <cell r="I3696">
            <v>25269021</v>
          </cell>
        </row>
        <row r="3697">
          <cell r="A3697" t="str">
            <v>CUNDINAMARCA</v>
          </cell>
          <cell r="B3697">
            <v>25</v>
          </cell>
          <cell r="E3697" t="str">
            <v xml:space="preserve">CUNDINAMARCAFACATATIVA </v>
          </cell>
          <cell r="F3697">
            <v>25269</v>
          </cell>
          <cell r="H3697" t="str">
            <v xml:space="preserve">CUNDINAMARCAFACATATIVA SAN ISIDRO </v>
          </cell>
          <cell r="I3697">
            <v>25269022</v>
          </cell>
        </row>
        <row r="3698">
          <cell r="A3698" t="str">
            <v>CUNDINAMARCA</v>
          </cell>
          <cell r="B3698">
            <v>25</v>
          </cell>
          <cell r="E3698" t="str">
            <v xml:space="preserve">CUNDINAMARCAFACATATIVA </v>
          </cell>
          <cell r="F3698">
            <v>25269</v>
          </cell>
          <cell r="H3698" t="str">
            <v>CUNDINAMARCAFACATATIVA TIERRA GRATA ALTA</v>
          </cell>
          <cell r="I3698">
            <v>25269023</v>
          </cell>
        </row>
        <row r="3699">
          <cell r="A3699" t="str">
            <v>CUNDINAMARCA</v>
          </cell>
          <cell r="B3699">
            <v>25</v>
          </cell>
          <cell r="E3699" t="str">
            <v xml:space="preserve">CUNDINAMARCAFACATATIVA </v>
          </cell>
          <cell r="F3699">
            <v>25269</v>
          </cell>
          <cell r="H3699" t="str">
            <v>CUNDINAMARCAFACATATIVA TIERRA GRATA (EL CRUCE)</v>
          </cell>
          <cell r="I3699">
            <v>25269024</v>
          </cell>
        </row>
        <row r="3700">
          <cell r="A3700" t="str">
            <v>CUNDINAMARCA</v>
          </cell>
          <cell r="B3700">
            <v>25</v>
          </cell>
          <cell r="E3700" t="str">
            <v xml:space="preserve">CUNDINAMARCAFACATATIVA </v>
          </cell>
          <cell r="F3700">
            <v>25269</v>
          </cell>
          <cell r="H3700" t="str">
            <v xml:space="preserve">CUNDINAMARCAFACATATIVA EL OASIS </v>
          </cell>
          <cell r="I3700">
            <v>25269025</v>
          </cell>
        </row>
        <row r="3701">
          <cell r="A3701" t="str">
            <v>CUNDINAMARCA</v>
          </cell>
          <cell r="B3701">
            <v>25</v>
          </cell>
          <cell r="E3701" t="str">
            <v xml:space="preserve">CUNDINAMARCAFACATATIVA </v>
          </cell>
          <cell r="F3701">
            <v>25269</v>
          </cell>
          <cell r="H3701" t="str">
            <v xml:space="preserve">CUNDINAMARCAFACATATIVA LA HOLANDA </v>
          </cell>
          <cell r="I3701">
            <v>25269026</v>
          </cell>
        </row>
        <row r="3702">
          <cell r="A3702" t="str">
            <v>CUNDINAMARCA</v>
          </cell>
          <cell r="B3702">
            <v>25</v>
          </cell>
          <cell r="E3702" t="str">
            <v xml:space="preserve">CUNDINAMARCAFACATATIVA </v>
          </cell>
          <cell r="F3702">
            <v>25269</v>
          </cell>
          <cell r="H3702" t="str">
            <v>CUNDINAMARCAFACATATIVA LA LOMA</v>
          </cell>
          <cell r="I3702">
            <v>25269027</v>
          </cell>
        </row>
        <row r="3703">
          <cell r="A3703" t="str">
            <v>CUNDINAMARCA</v>
          </cell>
          <cell r="B3703">
            <v>25</v>
          </cell>
          <cell r="E3703" t="str">
            <v xml:space="preserve">CUNDINAMARCAFACATATIVA </v>
          </cell>
          <cell r="F3703">
            <v>25269</v>
          </cell>
          <cell r="H3703" t="str">
            <v>CUNDINAMARCAFACATATIVA LA RECEBERA</v>
          </cell>
          <cell r="I3703">
            <v>25269028</v>
          </cell>
        </row>
        <row r="3704">
          <cell r="A3704" t="str">
            <v>CUNDINAMARCA</v>
          </cell>
          <cell r="B3704">
            <v>25</v>
          </cell>
          <cell r="E3704" t="str">
            <v xml:space="preserve">CUNDINAMARCAFACATATIVA </v>
          </cell>
          <cell r="F3704">
            <v>25269</v>
          </cell>
          <cell r="H3704" t="str">
            <v xml:space="preserve">CUNDINAMARCAFACATATIVA LAS PALMAS </v>
          </cell>
          <cell r="I3704">
            <v>25269029</v>
          </cell>
        </row>
        <row r="3705">
          <cell r="A3705" t="str">
            <v>CUNDINAMARCA</v>
          </cell>
          <cell r="B3705">
            <v>25</v>
          </cell>
          <cell r="E3705" t="str">
            <v xml:space="preserve">CUNDINAMARCAFACATATIVA </v>
          </cell>
          <cell r="F3705">
            <v>25269</v>
          </cell>
          <cell r="H3705" t="str">
            <v xml:space="preserve">CUNDINAMARCAFACATATIVA TORO BARROSO </v>
          </cell>
          <cell r="I3705">
            <v>25269030</v>
          </cell>
        </row>
        <row r="3706">
          <cell r="A3706" t="str">
            <v>CUNDINAMARCA</v>
          </cell>
          <cell r="B3706">
            <v>25</v>
          </cell>
          <cell r="E3706" t="str">
            <v>CUNDINAMARCAFOMEQUE</v>
          </cell>
          <cell r="F3706">
            <v>25279</v>
          </cell>
          <cell r="H3706" t="str">
            <v>CUNDINAMARCAFOMEQUEFOMEQUE</v>
          </cell>
          <cell r="I3706">
            <v>25279000</v>
          </cell>
        </row>
        <row r="3707">
          <cell r="A3707" t="str">
            <v>CUNDINAMARCA</v>
          </cell>
          <cell r="B3707">
            <v>25</v>
          </cell>
          <cell r="E3707" t="str">
            <v>CUNDINAMARCAFOMEQUE</v>
          </cell>
          <cell r="F3707">
            <v>25279</v>
          </cell>
          <cell r="H3707" t="str">
            <v xml:space="preserve">CUNDINAMARCAFOMEQUELA UNIÓN </v>
          </cell>
          <cell r="I3707">
            <v>25279001</v>
          </cell>
        </row>
        <row r="3708">
          <cell r="A3708" t="str">
            <v>CUNDINAMARCA</v>
          </cell>
          <cell r="B3708">
            <v>25</v>
          </cell>
          <cell r="E3708" t="str">
            <v>CUNDINAMARCAFOSCA</v>
          </cell>
          <cell r="F3708">
            <v>25281</v>
          </cell>
          <cell r="H3708" t="str">
            <v>CUNDINAMARCAFOSCAFOSCA</v>
          </cell>
          <cell r="I3708">
            <v>25281000</v>
          </cell>
        </row>
        <row r="3709">
          <cell r="A3709" t="str">
            <v>CUNDINAMARCA</v>
          </cell>
          <cell r="B3709">
            <v>25</v>
          </cell>
          <cell r="E3709" t="str">
            <v>CUNDINAMARCAFOSCA</v>
          </cell>
          <cell r="F3709">
            <v>25281</v>
          </cell>
          <cell r="H3709" t="str">
            <v xml:space="preserve">CUNDINAMARCAFOSCASÁNAME </v>
          </cell>
          <cell r="I3709">
            <v>25281002</v>
          </cell>
        </row>
        <row r="3710">
          <cell r="A3710" t="str">
            <v>CUNDINAMARCA</v>
          </cell>
          <cell r="B3710">
            <v>25</v>
          </cell>
          <cell r="E3710" t="str">
            <v>CUNDINAMARCAFOSCA</v>
          </cell>
          <cell r="F3710">
            <v>25281</v>
          </cell>
          <cell r="H3710" t="str">
            <v xml:space="preserve">CUNDINAMARCAFOSCAEL RAMAL </v>
          </cell>
          <cell r="I3710">
            <v>25281004</v>
          </cell>
        </row>
        <row r="3711">
          <cell r="A3711" t="str">
            <v>CUNDINAMARCA</v>
          </cell>
          <cell r="B3711">
            <v>25</v>
          </cell>
          <cell r="E3711" t="str">
            <v>CUNDINAMARCAFUNZA</v>
          </cell>
          <cell r="F3711">
            <v>25286</v>
          </cell>
          <cell r="H3711" t="str">
            <v>CUNDINAMARCAFUNZAFUNZA</v>
          </cell>
          <cell r="I3711">
            <v>25286000</v>
          </cell>
        </row>
        <row r="3712">
          <cell r="A3712" t="str">
            <v>CUNDINAMARCA</v>
          </cell>
          <cell r="B3712">
            <v>25</v>
          </cell>
          <cell r="E3712" t="str">
            <v>CUNDINAMARCAFUQUENE</v>
          </cell>
          <cell r="F3712">
            <v>25288</v>
          </cell>
          <cell r="H3712" t="str">
            <v>CUNDINAMARCAFUQUENEFÚQUENE</v>
          </cell>
          <cell r="I3712">
            <v>25288000</v>
          </cell>
        </row>
        <row r="3713">
          <cell r="A3713" t="str">
            <v>CUNDINAMARCA</v>
          </cell>
          <cell r="B3713">
            <v>25</v>
          </cell>
          <cell r="E3713" t="str">
            <v>CUNDINAMARCAFUQUENE</v>
          </cell>
          <cell r="F3713">
            <v>25288</v>
          </cell>
          <cell r="H3713" t="str">
            <v xml:space="preserve">CUNDINAMARCAFUQUENECAPELLANÍA </v>
          </cell>
          <cell r="I3713">
            <v>25288001</v>
          </cell>
        </row>
        <row r="3714">
          <cell r="A3714" t="str">
            <v>CUNDINAMARCA</v>
          </cell>
          <cell r="B3714">
            <v>25</v>
          </cell>
          <cell r="E3714" t="str">
            <v>CUNDINAMARCAFUQUENE</v>
          </cell>
          <cell r="F3714">
            <v>25288</v>
          </cell>
          <cell r="H3714" t="str">
            <v>CUNDINAMARCAFUQUENENUEVO FÚQUENE</v>
          </cell>
          <cell r="I3714">
            <v>25288003</v>
          </cell>
        </row>
        <row r="3715">
          <cell r="A3715" t="str">
            <v>CUNDINAMARCA</v>
          </cell>
          <cell r="B3715">
            <v>25</v>
          </cell>
          <cell r="E3715" t="str">
            <v xml:space="preserve">CUNDINAMARCAFUSAGASUGA </v>
          </cell>
          <cell r="F3715">
            <v>25290</v>
          </cell>
          <cell r="H3715" t="str">
            <v xml:space="preserve">CUNDINAMARCAFUSAGASUGA FUSAGASUGÁ </v>
          </cell>
          <cell r="I3715">
            <v>25290000</v>
          </cell>
        </row>
        <row r="3716">
          <cell r="A3716" t="str">
            <v>CUNDINAMARCA</v>
          </cell>
          <cell r="B3716">
            <v>25</v>
          </cell>
          <cell r="E3716" t="str">
            <v xml:space="preserve">CUNDINAMARCAFUSAGASUGA </v>
          </cell>
          <cell r="F3716">
            <v>25290</v>
          </cell>
          <cell r="H3716" t="str">
            <v>CUNDINAMARCAFUSAGASUGA LA AGUADITA</v>
          </cell>
          <cell r="I3716">
            <v>25290001</v>
          </cell>
        </row>
        <row r="3717">
          <cell r="A3717" t="str">
            <v>CUNDINAMARCA</v>
          </cell>
          <cell r="B3717">
            <v>25</v>
          </cell>
          <cell r="E3717" t="str">
            <v xml:space="preserve">CUNDINAMARCAFUSAGASUGA </v>
          </cell>
          <cell r="F3717">
            <v>25290</v>
          </cell>
          <cell r="H3717" t="str">
            <v>CUNDINAMARCAFUSAGASUGA EL TRIUNFO BOQUERÓN</v>
          </cell>
          <cell r="I3717">
            <v>25290012</v>
          </cell>
        </row>
        <row r="3718">
          <cell r="A3718" t="str">
            <v>CUNDINAMARCA</v>
          </cell>
          <cell r="B3718">
            <v>25</v>
          </cell>
          <cell r="E3718" t="str">
            <v xml:space="preserve">CUNDINAMARCAFUSAGASUGA </v>
          </cell>
          <cell r="F3718">
            <v>25290</v>
          </cell>
          <cell r="H3718" t="str">
            <v xml:space="preserve">CUNDINAMARCAFUSAGASUGA LA CASCADA </v>
          </cell>
          <cell r="I3718">
            <v>25290014</v>
          </cell>
        </row>
        <row r="3719">
          <cell r="A3719" t="str">
            <v>CUNDINAMARCA</v>
          </cell>
          <cell r="B3719">
            <v>25</v>
          </cell>
          <cell r="E3719" t="str">
            <v xml:space="preserve">CUNDINAMARCAFUSAGASUGA </v>
          </cell>
          <cell r="F3719">
            <v>25290</v>
          </cell>
          <cell r="H3719" t="str">
            <v xml:space="preserve">CUNDINAMARCAFUSAGASUGA USATAMA BAJO </v>
          </cell>
          <cell r="I3719">
            <v>25290015</v>
          </cell>
        </row>
        <row r="3720">
          <cell r="A3720" t="str">
            <v>CUNDINAMARCA</v>
          </cell>
          <cell r="B3720">
            <v>25</v>
          </cell>
          <cell r="E3720" t="str">
            <v>CUNDINAMARCAGACHALA</v>
          </cell>
          <cell r="F3720">
            <v>25293</v>
          </cell>
          <cell r="H3720" t="str">
            <v>CUNDINAMARCAGACHALAGACHALA</v>
          </cell>
          <cell r="I3720">
            <v>25293000</v>
          </cell>
        </row>
        <row r="3721">
          <cell r="A3721" t="str">
            <v>CUNDINAMARCA</v>
          </cell>
          <cell r="B3721">
            <v>25</v>
          </cell>
          <cell r="E3721" t="str">
            <v>CUNDINAMARCAGACHALA</v>
          </cell>
          <cell r="F3721">
            <v>25293</v>
          </cell>
          <cell r="H3721" t="str">
            <v>CUNDINAMARCAGACHALALOS ALPES</v>
          </cell>
          <cell r="I3721">
            <v>25293001</v>
          </cell>
        </row>
        <row r="3722">
          <cell r="A3722" t="str">
            <v>CUNDINAMARCA</v>
          </cell>
          <cell r="B3722">
            <v>25</v>
          </cell>
          <cell r="E3722" t="str">
            <v>CUNDINAMARCAGACHALA</v>
          </cell>
          <cell r="F3722">
            <v>25293</v>
          </cell>
          <cell r="H3722" t="str">
            <v xml:space="preserve">CUNDINAMARCAGACHALASANTA RITA DEL RÍO NEGRO </v>
          </cell>
          <cell r="I3722">
            <v>25293003</v>
          </cell>
        </row>
        <row r="3723">
          <cell r="A3723" t="str">
            <v>CUNDINAMARCA</v>
          </cell>
          <cell r="B3723">
            <v>25</v>
          </cell>
          <cell r="E3723" t="str">
            <v>CUNDINAMARCAGACHALA</v>
          </cell>
          <cell r="F3723">
            <v>25293</v>
          </cell>
          <cell r="H3723" t="str">
            <v>CUNDINAMARCAGACHALAEL GUAVIO</v>
          </cell>
          <cell r="I3723">
            <v>25293005</v>
          </cell>
        </row>
        <row r="3724">
          <cell r="A3724" t="str">
            <v>CUNDINAMARCA</v>
          </cell>
          <cell r="B3724">
            <v>25</v>
          </cell>
          <cell r="E3724" t="str">
            <v>CUNDINAMARCAGACHALA</v>
          </cell>
          <cell r="F3724">
            <v>25293</v>
          </cell>
          <cell r="H3724" t="str">
            <v>CUNDINAMARCAGACHALAPALOMAS</v>
          </cell>
          <cell r="I3724">
            <v>25293006</v>
          </cell>
        </row>
        <row r="3725">
          <cell r="A3725" t="str">
            <v>CUNDINAMARCA</v>
          </cell>
          <cell r="B3725">
            <v>25</v>
          </cell>
          <cell r="E3725" t="str">
            <v>CUNDINAMARCAGACHALA</v>
          </cell>
          <cell r="F3725">
            <v>25293</v>
          </cell>
          <cell r="H3725" t="str">
            <v>CUNDINAMARCAGACHALAMINAS</v>
          </cell>
          <cell r="I3725">
            <v>25293007</v>
          </cell>
        </row>
        <row r="3726">
          <cell r="A3726" t="str">
            <v>CUNDINAMARCA</v>
          </cell>
          <cell r="B3726">
            <v>25</v>
          </cell>
          <cell r="E3726" t="str">
            <v>CUNDINAMARCAGACHALA</v>
          </cell>
          <cell r="F3726">
            <v>25293</v>
          </cell>
          <cell r="H3726" t="str">
            <v>CUNDINAMARCAGACHALABOCADEMONTE</v>
          </cell>
          <cell r="I3726">
            <v>25293008</v>
          </cell>
        </row>
        <row r="3727">
          <cell r="A3727" t="str">
            <v>CUNDINAMARCA</v>
          </cell>
          <cell r="B3727">
            <v>25</v>
          </cell>
          <cell r="E3727" t="str">
            <v xml:space="preserve">CUNDINAMARCAGACHANCIPA </v>
          </cell>
          <cell r="F3727">
            <v>25295</v>
          </cell>
          <cell r="H3727" t="str">
            <v xml:space="preserve">CUNDINAMARCAGACHANCIPA GACHANCIPÁ </v>
          </cell>
          <cell r="I3727">
            <v>25295000</v>
          </cell>
        </row>
        <row r="3728">
          <cell r="A3728" t="str">
            <v>CUNDINAMARCA</v>
          </cell>
          <cell r="B3728">
            <v>25</v>
          </cell>
          <cell r="E3728" t="str">
            <v xml:space="preserve">CUNDINAMARCAGACHANCIPA </v>
          </cell>
          <cell r="F3728">
            <v>25295</v>
          </cell>
          <cell r="H3728" t="str">
            <v>CUNDINAMARCAGACHANCIPA SANTA BÁRBARA</v>
          </cell>
          <cell r="I3728">
            <v>25295002</v>
          </cell>
        </row>
        <row r="3729">
          <cell r="A3729" t="str">
            <v>CUNDINAMARCA</v>
          </cell>
          <cell r="B3729">
            <v>25</v>
          </cell>
          <cell r="E3729" t="str">
            <v xml:space="preserve">CUNDINAMARCAGACHANCIPA </v>
          </cell>
          <cell r="F3729">
            <v>25295</v>
          </cell>
          <cell r="H3729" t="str">
            <v>CUNDINAMARCAGACHANCIPA ROBLE SUR</v>
          </cell>
          <cell r="I3729">
            <v>25295005</v>
          </cell>
        </row>
        <row r="3730">
          <cell r="A3730" t="str">
            <v>CUNDINAMARCA</v>
          </cell>
          <cell r="B3730">
            <v>25</v>
          </cell>
          <cell r="E3730" t="str">
            <v xml:space="preserve">CUNDINAMARCAGACHANCIPA </v>
          </cell>
          <cell r="F3730">
            <v>25295</v>
          </cell>
          <cell r="H3730" t="str">
            <v xml:space="preserve">CUNDINAMARCAGACHANCIPA ROBLE CENTRO </v>
          </cell>
          <cell r="I3730">
            <v>25295006</v>
          </cell>
        </row>
        <row r="3731">
          <cell r="A3731" t="str">
            <v>CUNDINAMARCA</v>
          </cell>
          <cell r="B3731">
            <v>25</v>
          </cell>
          <cell r="E3731" t="str">
            <v>CUNDINAMARCAGACHETA</v>
          </cell>
          <cell r="F3731">
            <v>25297</v>
          </cell>
          <cell r="H3731" t="str">
            <v>CUNDINAMARCAGACHETAGACHETÁ</v>
          </cell>
          <cell r="I3731">
            <v>25297000</v>
          </cell>
        </row>
        <row r="3732">
          <cell r="A3732" t="str">
            <v>CUNDINAMARCA</v>
          </cell>
          <cell r="B3732">
            <v>25</v>
          </cell>
          <cell r="E3732" t="str">
            <v>CUNDINAMARCAGACHETA</v>
          </cell>
          <cell r="F3732">
            <v>25297</v>
          </cell>
          <cell r="H3732" t="str">
            <v>CUNDINAMARCAGACHETALOS LÓPEZ</v>
          </cell>
          <cell r="I3732">
            <v>25297008</v>
          </cell>
        </row>
        <row r="3733">
          <cell r="A3733" t="str">
            <v>CUNDINAMARCA</v>
          </cell>
          <cell r="B3733">
            <v>25</v>
          </cell>
          <cell r="E3733" t="str">
            <v xml:space="preserve">CUNDINAMARCAGAMA </v>
          </cell>
          <cell r="F3733">
            <v>25299</v>
          </cell>
          <cell r="H3733" t="str">
            <v xml:space="preserve">CUNDINAMARCAGAMA GAMA </v>
          </cell>
          <cell r="I3733">
            <v>25299000</v>
          </cell>
        </row>
        <row r="3734">
          <cell r="A3734" t="str">
            <v>CUNDINAMARCA</v>
          </cell>
          <cell r="B3734">
            <v>25</v>
          </cell>
          <cell r="E3734" t="str">
            <v xml:space="preserve">CUNDINAMARCAGAMA </v>
          </cell>
          <cell r="F3734">
            <v>25299</v>
          </cell>
          <cell r="H3734" t="str">
            <v>CUNDINAMARCAGAMA SAN ROQUE</v>
          </cell>
          <cell r="I3734">
            <v>25299001</v>
          </cell>
        </row>
        <row r="3735">
          <cell r="A3735" t="str">
            <v>CUNDINAMARCA</v>
          </cell>
          <cell r="B3735">
            <v>25</v>
          </cell>
          <cell r="E3735" t="str">
            <v xml:space="preserve">CUNDINAMARCAGIRARDOT </v>
          </cell>
          <cell r="F3735">
            <v>25307</v>
          </cell>
          <cell r="H3735" t="str">
            <v xml:space="preserve">CUNDINAMARCAGIRARDOT GIRARDOT </v>
          </cell>
          <cell r="I3735">
            <v>25307000</v>
          </cell>
        </row>
        <row r="3736">
          <cell r="A3736" t="str">
            <v>CUNDINAMARCA</v>
          </cell>
          <cell r="B3736">
            <v>25</v>
          </cell>
          <cell r="E3736" t="str">
            <v xml:space="preserve">CUNDINAMARCAGIRARDOT </v>
          </cell>
          <cell r="F3736">
            <v>25307</v>
          </cell>
          <cell r="H3736" t="str">
            <v>CUNDINAMARCAGIRARDOT SAN LORENZO</v>
          </cell>
          <cell r="I3736">
            <v>25307001</v>
          </cell>
        </row>
        <row r="3737">
          <cell r="A3737" t="str">
            <v>CUNDINAMARCA</v>
          </cell>
          <cell r="B3737">
            <v>25</v>
          </cell>
          <cell r="E3737" t="str">
            <v xml:space="preserve">CUNDINAMARCAGIRARDOT </v>
          </cell>
          <cell r="F3737">
            <v>25307</v>
          </cell>
          <cell r="H3737" t="str">
            <v xml:space="preserve">CUNDINAMARCAGIRARDOT ACAPULCO </v>
          </cell>
          <cell r="I3737">
            <v>25307002</v>
          </cell>
        </row>
        <row r="3738">
          <cell r="A3738" t="str">
            <v>CUNDINAMARCA</v>
          </cell>
          <cell r="B3738">
            <v>25</v>
          </cell>
          <cell r="E3738" t="str">
            <v xml:space="preserve">CUNDINAMARCAGIRARDOT </v>
          </cell>
          <cell r="F3738">
            <v>25307</v>
          </cell>
          <cell r="H3738" t="str">
            <v xml:space="preserve">CUNDINAMARCAGIRARDOT GUABINAL </v>
          </cell>
          <cell r="I3738">
            <v>25307003</v>
          </cell>
        </row>
        <row r="3739">
          <cell r="A3739" t="str">
            <v>CUNDINAMARCA</v>
          </cell>
          <cell r="B3739">
            <v>25</v>
          </cell>
          <cell r="E3739" t="str">
            <v xml:space="preserve">CUNDINAMARCAGIRARDOT </v>
          </cell>
          <cell r="F3739">
            <v>25307</v>
          </cell>
          <cell r="H3739" t="str">
            <v xml:space="preserve">CUNDINAMARCAGIRARDOT BERLÍN </v>
          </cell>
          <cell r="I3739">
            <v>25307004</v>
          </cell>
        </row>
        <row r="3740">
          <cell r="A3740" t="str">
            <v>CUNDINAMARCA</v>
          </cell>
          <cell r="B3740">
            <v>25</v>
          </cell>
          <cell r="E3740" t="str">
            <v xml:space="preserve">CUNDINAMARCAGIRARDOT </v>
          </cell>
          <cell r="F3740">
            <v>25307</v>
          </cell>
          <cell r="H3740" t="str">
            <v>CUNDINAMARCAGIRARDOT BARZALOSA</v>
          </cell>
          <cell r="I3740">
            <v>25307005</v>
          </cell>
        </row>
        <row r="3741">
          <cell r="A3741" t="str">
            <v>CUNDINAMARCA</v>
          </cell>
          <cell r="B3741">
            <v>25</v>
          </cell>
          <cell r="E3741" t="str">
            <v xml:space="preserve">CUNDINAMARCAGIRARDOT </v>
          </cell>
          <cell r="F3741">
            <v>25307</v>
          </cell>
          <cell r="H3741" t="str">
            <v xml:space="preserve">CUNDINAMARCAGIRARDOT PIAMONTE </v>
          </cell>
          <cell r="I3741">
            <v>25307006</v>
          </cell>
        </row>
        <row r="3742">
          <cell r="A3742" t="str">
            <v>CUNDINAMARCA</v>
          </cell>
          <cell r="B3742">
            <v>25</v>
          </cell>
          <cell r="E3742" t="str">
            <v xml:space="preserve">CUNDINAMARCAGIRARDOT </v>
          </cell>
          <cell r="F3742">
            <v>25307</v>
          </cell>
          <cell r="H3742" t="str">
            <v xml:space="preserve">CUNDINAMARCAGIRARDOT AGUABLANCA </v>
          </cell>
          <cell r="I3742">
            <v>25307007</v>
          </cell>
        </row>
        <row r="3743">
          <cell r="A3743" t="str">
            <v>CUNDINAMARCA</v>
          </cell>
          <cell r="B3743">
            <v>25</v>
          </cell>
          <cell r="E3743" t="str">
            <v xml:space="preserve">CUNDINAMARCAGIRARDOT </v>
          </cell>
          <cell r="F3743">
            <v>25307</v>
          </cell>
          <cell r="H3743" t="str">
            <v xml:space="preserve">CUNDINAMARCAGIRARDOT GUABINAL CERRO </v>
          </cell>
          <cell r="I3743">
            <v>25307008</v>
          </cell>
        </row>
        <row r="3744">
          <cell r="A3744" t="str">
            <v>CUNDINAMARCA</v>
          </cell>
          <cell r="B3744">
            <v>25</v>
          </cell>
          <cell r="E3744" t="str">
            <v xml:space="preserve">CUNDINAMARCAGIRARDOT </v>
          </cell>
          <cell r="F3744">
            <v>25307</v>
          </cell>
          <cell r="H3744" t="str">
            <v xml:space="preserve">CUNDINAMARCAGIRARDOT PRESIDENTE </v>
          </cell>
          <cell r="I3744">
            <v>25307010</v>
          </cell>
        </row>
        <row r="3745">
          <cell r="A3745" t="str">
            <v>CUNDINAMARCA</v>
          </cell>
          <cell r="B3745">
            <v>25</v>
          </cell>
          <cell r="E3745" t="str">
            <v>CUNDINAMARCAGRANADA</v>
          </cell>
          <cell r="F3745">
            <v>25312</v>
          </cell>
          <cell r="H3745" t="str">
            <v>CUNDINAMARCAGRANADAGRANADA</v>
          </cell>
          <cell r="I3745">
            <v>25312000</v>
          </cell>
        </row>
        <row r="3746">
          <cell r="A3746" t="str">
            <v>CUNDINAMARCA</v>
          </cell>
          <cell r="B3746">
            <v>25</v>
          </cell>
          <cell r="E3746" t="str">
            <v>CUNDINAMARCAGRANADA</v>
          </cell>
          <cell r="F3746">
            <v>25312</v>
          </cell>
          <cell r="H3746" t="str">
            <v xml:space="preserve">CUNDINAMARCAGRANADALA VEINTIDOS </v>
          </cell>
          <cell r="I3746">
            <v>25312007</v>
          </cell>
        </row>
        <row r="3747">
          <cell r="A3747" t="str">
            <v>CUNDINAMARCA</v>
          </cell>
          <cell r="B3747">
            <v>25</v>
          </cell>
          <cell r="E3747" t="str">
            <v>CUNDINAMARCAGRANADA</v>
          </cell>
          <cell r="F3747">
            <v>25312</v>
          </cell>
          <cell r="H3747" t="str">
            <v xml:space="preserve">CUNDINAMARCAGRANADASAN JOSÉ </v>
          </cell>
          <cell r="I3747">
            <v>25312009</v>
          </cell>
        </row>
        <row r="3748">
          <cell r="A3748" t="str">
            <v>CUNDINAMARCA</v>
          </cell>
          <cell r="B3748">
            <v>25</v>
          </cell>
          <cell r="E3748" t="str">
            <v>CUNDINAMARCAGRANADA</v>
          </cell>
          <cell r="F3748">
            <v>25312</v>
          </cell>
          <cell r="H3748" t="str">
            <v xml:space="preserve">CUNDINAMARCAGRANADASAN RAIMUNDO </v>
          </cell>
          <cell r="I3748">
            <v>25312013</v>
          </cell>
        </row>
        <row r="3749">
          <cell r="A3749" t="str">
            <v>CUNDINAMARCA</v>
          </cell>
          <cell r="B3749">
            <v>25</v>
          </cell>
          <cell r="E3749" t="str">
            <v xml:space="preserve">CUNDINAMARCAGUACHETA </v>
          </cell>
          <cell r="F3749">
            <v>25317</v>
          </cell>
          <cell r="H3749" t="str">
            <v xml:space="preserve">CUNDINAMARCAGUACHETA GUACHETÁ </v>
          </cell>
          <cell r="I3749">
            <v>25317000</v>
          </cell>
        </row>
        <row r="3750">
          <cell r="A3750" t="str">
            <v>CUNDINAMARCA</v>
          </cell>
          <cell r="B3750">
            <v>25</v>
          </cell>
          <cell r="E3750" t="str">
            <v>CUNDINAMARCAGUADUAS</v>
          </cell>
          <cell r="F3750">
            <v>25320</v>
          </cell>
          <cell r="H3750" t="str">
            <v>CUNDINAMARCAGUADUASGUADUAS</v>
          </cell>
          <cell r="I3750">
            <v>25320000</v>
          </cell>
        </row>
        <row r="3751">
          <cell r="A3751" t="str">
            <v>CUNDINAMARCA</v>
          </cell>
          <cell r="B3751">
            <v>25</v>
          </cell>
          <cell r="E3751" t="str">
            <v>CUNDINAMARCAGUADUAS</v>
          </cell>
          <cell r="F3751">
            <v>25320</v>
          </cell>
          <cell r="H3751" t="str">
            <v xml:space="preserve">CUNDINAMARCAGUADUASGUADUERO </v>
          </cell>
          <cell r="I3751">
            <v>25320001</v>
          </cell>
        </row>
        <row r="3752">
          <cell r="A3752" t="str">
            <v>CUNDINAMARCA</v>
          </cell>
          <cell r="B3752">
            <v>25</v>
          </cell>
          <cell r="E3752" t="str">
            <v>CUNDINAMARCAGUADUAS</v>
          </cell>
          <cell r="F3752">
            <v>25320</v>
          </cell>
          <cell r="H3752" t="str">
            <v>CUNDINAMARCAGUADUASLA PAZ DE CALAMOIMA</v>
          </cell>
          <cell r="I3752">
            <v>25320002</v>
          </cell>
        </row>
        <row r="3753">
          <cell r="A3753" t="str">
            <v>CUNDINAMARCA</v>
          </cell>
          <cell r="B3753">
            <v>25</v>
          </cell>
          <cell r="E3753" t="str">
            <v>CUNDINAMARCAGUADUAS</v>
          </cell>
          <cell r="F3753">
            <v>25320</v>
          </cell>
          <cell r="H3753" t="str">
            <v>CUNDINAMARCAGUADUASPUERTO BOGOTÁ</v>
          </cell>
          <cell r="I3753">
            <v>25320003</v>
          </cell>
        </row>
        <row r="3754">
          <cell r="A3754" t="str">
            <v>CUNDINAMARCA</v>
          </cell>
          <cell r="B3754">
            <v>25</v>
          </cell>
          <cell r="E3754" t="str">
            <v>CUNDINAMARCAGUADUAS</v>
          </cell>
          <cell r="F3754">
            <v>25320</v>
          </cell>
          <cell r="H3754" t="str">
            <v xml:space="preserve">CUNDINAMARCAGUADUASALTO DEL TRIGO </v>
          </cell>
          <cell r="I3754">
            <v>25320008</v>
          </cell>
        </row>
        <row r="3755">
          <cell r="A3755" t="str">
            <v>CUNDINAMARCA</v>
          </cell>
          <cell r="B3755">
            <v>25</v>
          </cell>
          <cell r="E3755" t="str">
            <v>CUNDINAMARCAGUADUAS</v>
          </cell>
          <cell r="F3755">
            <v>25320</v>
          </cell>
          <cell r="H3755" t="str">
            <v>CUNDINAMARCAGUADUASLA CABAÑA</v>
          </cell>
          <cell r="I3755">
            <v>25320009</v>
          </cell>
        </row>
        <row r="3756">
          <cell r="A3756" t="str">
            <v>CUNDINAMARCA</v>
          </cell>
          <cell r="B3756">
            <v>25</v>
          </cell>
          <cell r="E3756" t="str">
            <v xml:space="preserve">CUNDINAMARCAGUASCA </v>
          </cell>
          <cell r="F3756">
            <v>25322</v>
          </cell>
          <cell r="H3756" t="str">
            <v xml:space="preserve">CUNDINAMARCAGUASCA GUASCA </v>
          </cell>
          <cell r="I3756">
            <v>25322000</v>
          </cell>
        </row>
        <row r="3757">
          <cell r="A3757" t="str">
            <v>CUNDINAMARCA</v>
          </cell>
          <cell r="B3757">
            <v>25</v>
          </cell>
          <cell r="E3757" t="str">
            <v xml:space="preserve">CUNDINAMARCAGUASCA </v>
          </cell>
          <cell r="F3757">
            <v>25322</v>
          </cell>
          <cell r="H3757" t="str">
            <v xml:space="preserve">CUNDINAMARCAGUASCA EL SANTUARIO </v>
          </cell>
          <cell r="I3757">
            <v>25322002</v>
          </cell>
        </row>
        <row r="3758">
          <cell r="A3758" t="str">
            <v>CUNDINAMARCA</v>
          </cell>
          <cell r="B3758">
            <v>25</v>
          </cell>
          <cell r="E3758" t="str">
            <v xml:space="preserve">CUNDINAMARCAGUASCA </v>
          </cell>
          <cell r="F3758">
            <v>25322</v>
          </cell>
          <cell r="H3758" t="str">
            <v xml:space="preserve">CUNDINAMARCAGUASCA LA CABRERITA </v>
          </cell>
          <cell r="I3758">
            <v>25322003</v>
          </cell>
        </row>
        <row r="3759">
          <cell r="A3759" t="str">
            <v>CUNDINAMARCA</v>
          </cell>
          <cell r="B3759">
            <v>25</v>
          </cell>
          <cell r="E3759" t="str">
            <v xml:space="preserve">CUNDINAMARCAGUASCA </v>
          </cell>
          <cell r="F3759">
            <v>25322</v>
          </cell>
          <cell r="H3759" t="str">
            <v xml:space="preserve">CUNDINAMARCAGUASCA GAMBOA </v>
          </cell>
          <cell r="I3759">
            <v>25322004</v>
          </cell>
        </row>
        <row r="3760">
          <cell r="A3760" t="str">
            <v>CUNDINAMARCA</v>
          </cell>
          <cell r="B3760">
            <v>25</v>
          </cell>
          <cell r="E3760" t="str">
            <v xml:space="preserve">CUNDINAMARCAGUATAQUI </v>
          </cell>
          <cell r="F3760">
            <v>25324</v>
          </cell>
          <cell r="H3760" t="str">
            <v xml:space="preserve">CUNDINAMARCAGUATAQUI GUATAQUÍ </v>
          </cell>
          <cell r="I3760">
            <v>25324000</v>
          </cell>
        </row>
        <row r="3761">
          <cell r="A3761" t="str">
            <v>CUNDINAMARCA</v>
          </cell>
          <cell r="B3761">
            <v>25</v>
          </cell>
          <cell r="E3761" t="str">
            <v xml:space="preserve">CUNDINAMARCAGUATAQUI </v>
          </cell>
          <cell r="F3761">
            <v>25324</v>
          </cell>
          <cell r="H3761" t="str">
            <v>CUNDINAMARCAGUATAQUI EL PORVENIR</v>
          </cell>
          <cell r="I3761">
            <v>25324001</v>
          </cell>
        </row>
        <row r="3762">
          <cell r="A3762" t="str">
            <v>CUNDINAMARCA</v>
          </cell>
          <cell r="B3762">
            <v>25</v>
          </cell>
          <cell r="E3762" t="str">
            <v xml:space="preserve">CUNDINAMARCAGUATAQUI </v>
          </cell>
          <cell r="F3762">
            <v>25324</v>
          </cell>
          <cell r="H3762" t="str">
            <v>CUNDINAMARCAGUATAQUI LAS ISLAS</v>
          </cell>
          <cell r="I3762">
            <v>25324002</v>
          </cell>
        </row>
        <row r="3763">
          <cell r="A3763" t="str">
            <v>CUNDINAMARCA</v>
          </cell>
          <cell r="B3763">
            <v>25</v>
          </cell>
          <cell r="E3763" t="str">
            <v>CUNDINAMARCAGUATAVITA</v>
          </cell>
          <cell r="F3763">
            <v>25326</v>
          </cell>
          <cell r="H3763" t="str">
            <v>CUNDINAMARCAGUATAVITAGUATAVITA</v>
          </cell>
          <cell r="I3763">
            <v>25326000</v>
          </cell>
        </row>
        <row r="3764">
          <cell r="A3764" t="str">
            <v>CUNDINAMARCA</v>
          </cell>
          <cell r="B3764">
            <v>25</v>
          </cell>
          <cell r="E3764" t="str">
            <v>CUNDINAMARCAGUATAVITA</v>
          </cell>
          <cell r="F3764">
            <v>25326</v>
          </cell>
          <cell r="H3764" t="str">
            <v xml:space="preserve">CUNDINAMARCAGUATAVITAMONTECILLO </v>
          </cell>
          <cell r="I3764">
            <v>25326002</v>
          </cell>
        </row>
        <row r="3765">
          <cell r="A3765" t="str">
            <v>CUNDINAMARCA</v>
          </cell>
          <cell r="B3765">
            <v>25</v>
          </cell>
          <cell r="E3765" t="str">
            <v>CUNDINAMARCAGUAYABAL DE SIQUIMA</v>
          </cell>
          <cell r="F3765">
            <v>25328</v>
          </cell>
          <cell r="H3765" t="str">
            <v>CUNDINAMARCAGUAYABAL DE SIQUIMAGUAYABAL DE SIQUIMA</v>
          </cell>
          <cell r="I3765">
            <v>25328000</v>
          </cell>
        </row>
        <row r="3766">
          <cell r="A3766" t="str">
            <v>CUNDINAMARCA</v>
          </cell>
          <cell r="B3766">
            <v>25</v>
          </cell>
          <cell r="E3766" t="str">
            <v>CUNDINAMARCAGUAYABAL DE SIQUIMA</v>
          </cell>
          <cell r="F3766">
            <v>25328</v>
          </cell>
          <cell r="H3766" t="str">
            <v xml:space="preserve">CUNDINAMARCAGUAYABAL DE SIQUIMAALTO DEL TRIGO </v>
          </cell>
          <cell r="I3766">
            <v>25328001</v>
          </cell>
        </row>
        <row r="3767">
          <cell r="A3767" t="str">
            <v>CUNDINAMARCA</v>
          </cell>
          <cell r="B3767">
            <v>25</v>
          </cell>
          <cell r="E3767" t="str">
            <v xml:space="preserve">CUNDINAMARCAGUAYABETAL </v>
          </cell>
          <cell r="F3767">
            <v>25335</v>
          </cell>
          <cell r="H3767" t="str">
            <v xml:space="preserve">CUNDINAMARCAGUAYABETAL GUAYABETAL </v>
          </cell>
          <cell r="I3767">
            <v>25335000</v>
          </cell>
        </row>
        <row r="3768">
          <cell r="A3768" t="str">
            <v>CUNDINAMARCA</v>
          </cell>
          <cell r="B3768">
            <v>25</v>
          </cell>
          <cell r="E3768" t="str">
            <v xml:space="preserve">CUNDINAMARCAGUAYABETAL </v>
          </cell>
          <cell r="F3768">
            <v>25335</v>
          </cell>
          <cell r="H3768" t="str">
            <v>CUNDINAMARCAGUAYABETAL TUNQUE DEL NARANJAL</v>
          </cell>
          <cell r="I3768">
            <v>25335001</v>
          </cell>
        </row>
        <row r="3769">
          <cell r="A3769" t="str">
            <v>CUNDINAMARCA</v>
          </cell>
          <cell r="B3769">
            <v>25</v>
          </cell>
          <cell r="E3769" t="str">
            <v xml:space="preserve">CUNDINAMARCAGUAYABETAL </v>
          </cell>
          <cell r="F3769">
            <v>25335</v>
          </cell>
          <cell r="H3769" t="str">
            <v>CUNDINAMARCAGUAYABETAL MONTERREDONDO</v>
          </cell>
          <cell r="I3769">
            <v>25335002</v>
          </cell>
        </row>
        <row r="3770">
          <cell r="A3770" t="str">
            <v>CUNDINAMARCA</v>
          </cell>
          <cell r="B3770">
            <v>25</v>
          </cell>
          <cell r="E3770" t="str">
            <v xml:space="preserve">CUNDINAMARCAGUAYABETAL </v>
          </cell>
          <cell r="F3770">
            <v>25335</v>
          </cell>
          <cell r="H3770" t="str">
            <v>CUNDINAMARCAGUAYABETAL LAS MESAS</v>
          </cell>
          <cell r="I3770">
            <v>25335003</v>
          </cell>
        </row>
        <row r="3771">
          <cell r="A3771" t="str">
            <v>CUNDINAMARCA</v>
          </cell>
          <cell r="B3771">
            <v>25</v>
          </cell>
          <cell r="E3771" t="str">
            <v xml:space="preserve">CUNDINAMARCAGUAYABETAL </v>
          </cell>
          <cell r="F3771">
            <v>25335</v>
          </cell>
          <cell r="H3771" t="str">
            <v xml:space="preserve">CUNDINAMARCAGUAYABETAL LIMONCITOS </v>
          </cell>
          <cell r="I3771">
            <v>25335004</v>
          </cell>
        </row>
        <row r="3772">
          <cell r="A3772" t="str">
            <v>CUNDINAMARCA</v>
          </cell>
          <cell r="B3772">
            <v>25</v>
          </cell>
          <cell r="E3772" t="str">
            <v xml:space="preserve">CUNDINAMARCAGUAYABETAL </v>
          </cell>
          <cell r="F3772">
            <v>25335</v>
          </cell>
          <cell r="H3772" t="str">
            <v>CUNDINAMARCAGUAYABETAL SAN ANTONIO</v>
          </cell>
          <cell r="I3772">
            <v>25335005</v>
          </cell>
        </row>
        <row r="3773">
          <cell r="A3773" t="str">
            <v>CUNDINAMARCA</v>
          </cell>
          <cell r="B3773">
            <v>25</v>
          </cell>
          <cell r="E3773" t="str">
            <v xml:space="preserve">CUNDINAMARCAGUAYABETAL </v>
          </cell>
          <cell r="F3773">
            <v>25335</v>
          </cell>
          <cell r="H3773" t="str">
            <v xml:space="preserve">CUNDINAMARCAGUAYABETAL SAN MIGUEL </v>
          </cell>
          <cell r="I3773">
            <v>25335006</v>
          </cell>
        </row>
        <row r="3774">
          <cell r="A3774" t="str">
            <v>CUNDINAMARCA</v>
          </cell>
          <cell r="B3774">
            <v>25</v>
          </cell>
          <cell r="E3774" t="str">
            <v xml:space="preserve">CUNDINAMARCAGUAYABETAL </v>
          </cell>
          <cell r="F3774">
            <v>25335</v>
          </cell>
          <cell r="H3774" t="str">
            <v xml:space="preserve">CUNDINAMARCAGUAYABETAL SUSUMUCO </v>
          </cell>
          <cell r="I3774">
            <v>25335007</v>
          </cell>
        </row>
        <row r="3775">
          <cell r="A3775" t="str">
            <v>CUNDINAMARCA</v>
          </cell>
          <cell r="B3775">
            <v>25</v>
          </cell>
          <cell r="E3775" t="str">
            <v>CUNDINAMARCAGUTIERREZ</v>
          </cell>
          <cell r="F3775">
            <v>25339</v>
          </cell>
          <cell r="H3775" t="str">
            <v>CUNDINAMARCAGUTIERREZGUTIÉRREZ</v>
          </cell>
          <cell r="I3775">
            <v>25339000</v>
          </cell>
        </row>
        <row r="3776">
          <cell r="A3776" t="str">
            <v>CUNDINAMARCA</v>
          </cell>
          <cell r="B3776">
            <v>25</v>
          </cell>
          <cell r="E3776" t="str">
            <v>CUNDINAMARCAGUTIERREZ</v>
          </cell>
          <cell r="F3776">
            <v>25339</v>
          </cell>
          <cell r="H3776" t="str">
            <v>CUNDINAMARCAGUTIERREZPASCOTE</v>
          </cell>
          <cell r="I3776">
            <v>25339001</v>
          </cell>
        </row>
        <row r="3777">
          <cell r="A3777" t="str">
            <v>CUNDINAMARCA</v>
          </cell>
          <cell r="B3777">
            <v>25</v>
          </cell>
          <cell r="E3777" t="str">
            <v>CUNDINAMARCAGUTIERREZ</v>
          </cell>
          <cell r="F3777">
            <v>25339</v>
          </cell>
          <cell r="H3777" t="str">
            <v>CUNDINAMARCAGUTIERREZSAN ANTONIO</v>
          </cell>
          <cell r="I3777">
            <v>25339002</v>
          </cell>
        </row>
        <row r="3778">
          <cell r="A3778" t="str">
            <v>CUNDINAMARCA</v>
          </cell>
          <cell r="B3778">
            <v>25</v>
          </cell>
          <cell r="E3778" t="str">
            <v>CUNDINAMARCAJERUSALEN</v>
          </cell>
          <cell r="F3778">
            <v>25368</v>
          </cell>
          <cell r="H3778" t="str">
            <v>CUNDINAMARCAJERUSALENJERUSALÉN</v>
          </cell>
          <cell r="I3778">
            <v>25368000</v>
          </cell>
        </row>
        <row r="3779">
          <cell r="A3779" t="str">
            <v>CUNDINAMARCA</v>
          </cell>
          <cell r="B3779">
            <v>25</v>
          </cell>
          <cell r="E3779" t="str">
            <v>CUNDINAMARCAJERUSALEN</v>
          </cell>
          <cell r="F3779">
            <v>25368</v>
          </cell>
          <cell r="H3779" t="str">
            <v>CUNDINAMARCAJERUSALENLA LIBERTAD</v>
          </cell>
          <cell r="I3779">
            <v>25368001</v>
          </cell>
        </row>
        <row r="3780">
          <cell r="A3780" t="str">
            <v>CUNDINAMARCA</v>
          </cell>
          <cell r="B3780">
            <v>25</v>
          </cell>
          <cell r="E3780" t="str">
            <v>CUNDINAMARCAJERUSALEN</v>
          </cell>
          <cell r="F3780">
            <v>25368</v>
          </cell>
          <cell r="H3780" t="str">
            <v xml:space="preserve">CUNDINAMARCAJERUSALENALTO DEL TRIGO </v>
          </cell>
          <cell r="I3780">
            <v>25368002</v>
          </cell>
        </row>
        <row r="3781">
          <cell r="A3781" t="str">
            <v>CUNDINAMARCA</v>
          </cell>
          <cell r="B3781">
            <v>25</v>
          </cell>
          <cell r="E3781" t="str">
            <v>CUNDINAMARCAJUNIN</v>
          </cell>
          <cell r="F3781">
            <v>25372</v>
          </cell>
          <cell r="H3781" t="str">
            <v>CUNDINAMARCAJUNINJUNÍN</v>
          </cell>
          <cell r="I3781">
            <v>25372000</v>
          </cell>
        </row>
        <row r="3782">
          <cell r="A3782" t="str">
            <v>CUNDINAMARCA</v>
          </cell>
          <cell r="B3782">
            <v>25</v>
          </cell>
          <cell r="E3782" t="str">
            <v>CUNDINAMARCAJUNIN</v>
          </cell>
          <cell r="F3782">
            <v>25372</v>
          </cell>
          <cell r="H3782" t="str">
            <v xml:space="preserve">CUNDINAMARCAJUNINCLARAVAL </v>
          </cell>
          <cell r="I3782">
            <v>25372001</v>
          </cell>
        </row>
        <row r="3783">
          <cell r="A3783" t="str">
            <v>CUNDINAMARCA</v>
          </cell>
          <cell r="B3783">
            <v>25</v>
          </cell>
          <cell r="E3783" t="str">
            <v>CUNDINAMARCAJUNIN</v>
          </cell>
          <cell r="F3783">
            <v>25372</v>
          </cell>
          <cell r="H3783" t="str">
            <v>CUNDINAMARCAJUNINCHUSCALES</v>
          </cell>
          <cell r="I3783">
            <v>25372002</v>
          </cell>
        </row>
        <row r="3784">
          <cell r="A3784" t="str">
            <v>CUNDINAMARCA</v>
          </cell>
          <cell r="B3784">
            <v>25</v>
          </cell>
          <cell r="E3784" t="str">
            <v>CUNDINAMARCAJUNIN</v>
          </cell>
          <cell r="F3784">
            <v>25372</v>
          </cell>
          <cell r="H3784" t="str">
            <v xml:space="preserve">CUNDINAMARCAJUNINEL SALITRICO </v>
          </cell>
          <cell r="I3784">
            <v>25372003</v>
          </cell>
        </row>
        <row r="3785">
          <cell r="A3785" t="str">
            <v>CUNDINAMARCA</v>
          </cell>
          <cell r="B3785">
            <v>25</v>
          </cell>
          <cell r="E3785" t="str">
            <v>CUNDINAMARCAJUNIN</v>
          </cell>
          <cell r="F3785">
            <v>25372</v>
          </cell>
          <cell r="H3785" t="str">
            <v>CUNDINAMARCAJUNINSUEVA</v>
          </cell>
          <cell r="I3785">
            <v>25372004</v>
          </cell>
        </row>
        <row r="3786">
          <cell r="A3786" t="str">
            <v>CUNDINAMARCA</v>
          </cell>
          <cell r="B3786">
            <v>25</v>
          </cell>
          <cell r="E3786" t="str">
            <v>CUNDINAMARCAJUNIN</v>
          </cell>
          <cell r="F3786">
            <v>25372</v>
          </cell>
          <cell r="H3786" t="str">
            <v xml:space="preserve">CUNDINAMARCAJUNINCAMPO ALEGRE </v>
          </cell>
          <cell r="I3786">
            <v>25372005</v>
          </cell>
        </row>
        <row r="3787">
          <cell r="A3787" t="str">
            <v>CUNDINAMARCA</v>
          </cell>
          <cell r="B3787">
            <v>25</v>
          </cell>
          <cell r="E3787" t="str">
            <v>CUNDINAMARCAJUNIN</v>
          </cell>
          <cell r="F3787">
            <v>25372</v>
          </cell>
          <cell r="H3787" t="str">
            <v xml:space="preserve">CUNDINAMARCAJUNINPUENTE LISIO </v>
          </cell>
          <cell r="I3787">
            <v>25372006</v>
          </cell>
        </row>
        <row r="3788">
          <cell r="A3788" t="str">
            <v>CUNDINAMARCA</v>
          </cell>
          <cell r="B3788">
            <v>25</v>
          </cell>
          <cell r="E3788" t="str">
            <v>CUNDINAMARCAJUNIN</v>
          </cell>
          <cell r="F3788">
            <v>25372</v>
          </cell>
          <cell r="H3788" t="str">
            <v>CUNDINAMARCAJUNINRAMAL</v>
          </cell>
          <cell r="I3788">
            <v>25372007</v>
          </cell>
        </row>
        <row r="3789">
          <cell r="A3789" t="str">
            <v>CUNDINAMARCA</v>
          </cell>
          <cell r="B3789">
            <v>25</v>
          </cell>
          <cell r="E3789" t="str">
            <v>CUNDINAMARCALA CALERA</v>
          </cell>
          <cell r="F3789">
            <v>25377</v>
          </cell>
          <cell r="H3789" t="str">
            <v>CUNDINAMARCALA CALERALA CALERA</v>
          </cell>
          <cell r="I3789">
            <v>25377000</v>
          </cell>
        </row>
        <row r="3790">
          <cell r="A3790" t="str">
            <v>CUNDINAMARCA</v>
          </cell>
          <cell r="B3790">
            <v>25</v>
          </cell>
          <cell r="E3790" t="str">
            <v>CUNDINAMARCALA CALERA</v>
          </cell>
          <cell r="F3790">
            <v>25377</v>
          </cell>
          <cell r="H3790" t="str">
            <v xml:space="preserve">CUNDINAMARCALA CALERAMUNDONUEVO </v>
          </cell>
          <cell r="I3790">
            <v>25377002</v>
          </cell>
        </row>
        <row r="3791">
          <cell r="A3791" t="str">
            <v>CUNDINAMARCA</v>
          </cell>
          <cell r="B3791">
            <v>25</v>
          </cell>
          <cell r="E3791" t="str">
            <v>CUNDINAMARCALA CALERA</v>
          </cell>
          <cell r="F3791">
            <v>25377</v>
          </cell>
          <cell r="H3791" t="str">
            <v xml:space="preserve">CUNDINAMARCALA CALERAEL SALITRE </v>
          </cell>
          <cell r="I3791">
            <v>25377003</v>
          </cell>
        </row>
        <row r="3792">
          <cell r="A3792" t="str">
            <v>CUNDINAMARCA</v>
          </cell>
          <cell r="B3792">
            <v>25</v>
          </cell>
          <cell r="E3792" t="str">
            <v>CUNDINAMARCALA CALERA</v>
          </cell>
          <cell r="F3792">
            <v>25377</v>
          </cell>
          <cell r="H3792" t="str">
            <v xml:space="preserve">CUNDINAMARCALA CALERATREINTA Y SEIS </v>
          </cell>
          <cell r="I3792">
            <v>25377008</v>
          </cell>
        </row>
        <row r="3793">
          <cell r="A3793" t="str">
            <v>CUNDINAMARCA</v>
          </cell>
          <cell r="B3793">
            <v>25</v>
          </cell>
          <cell r="E3793" t="str">
            <v>CUNDINAMARCALA MESA</v>
          </cell>
          <cell r="F3793">
            <v>25386</v>
          </cell>
          <cell r="H3793" t="str">
            <v>CUNDINAMARCALA MESALA MESA</v>
          </cell>
          <cell r="I3793">
            <v>25386000</v>
          </cell>
        </row>
        <row r="3794">
          <cell r="A3794" t="str">
            <v>CUNDINAMARCA</v>
          </cell>
          <cell r="B3794">
            <v>25</v>
          </cell>
          <cell r="E3794" t="str">
            <v>CUNDINAMARCALA MESA</v>
          </cell>
          <cell r="F3794">
            <v>25386</v>
          </cell>
          <cell r="H3794" t="str">
            <v xml:space="preserve">CUNDINAMARCALA MESALA ESPERANZA </v>
          </cell>
          <cell r="I3794">
            <v>25386001</v>
          </cell>
        </row>
        <row r="3795">
          <cell r="A3795" t="str">
            <v>CUNDINAMARCA</v>
          </cell>
          <cell r="B3795">
            <v>25</v>
          </cell>
          <cell r="E3795" t="str">
            <v>CUNDINAMARCALA MESA</v>
          </cell>
          <cell r="F3795">
            <v>25386</v>
          </cell>
          <cell r="H3795" t="str">
            <v xml:space="preserve">CUNDINAMARCALA MESASAN JAVIER </v>
          </cell>
          <cell r="I3795">
            <v>25386002</v>
          </cell>
        </row>
        <row r="3796">
          <cell r="A3796" t="str">
            <v>CUNDINAMARCA</v>
          </cell>
          <cell r="B3796">
            <v>25</v>
          </cell>
          <cell r="E3796" t="str">
            <v>CUNDINAMARCALA MESA</v>
          </cell>
          <cell r="F3796">
            <v>25386</v>
          </cell>
          <cell r="H3796" t="str">
            <v>CUNDINAMARCALA MESASAN JOAQUÍN</v>
          </cell>
          <cell r="I3796">
            <v>25386003</v>
          </cell>
        </row>
        <row r="3797">
          <cell r="A3797" t="str">
            <v>CUNDINAMARCA</v>
          </cell>
          <cell r="B3797">
            <v>25</v>
          </cell>
          <cell r="E3797" t="str">
            <v xml:space="preserve">CUNDINAMARCALA PALMA </v>
          </cell>
          <cell r="F3797">
            <v>25394</v>
          </cell>
          <cell r="H3797" t="str">
            <v xml:space="preserve">CUNDINAMARCALA PALMA LA PALMA </v>
          </cell>
          <cell r="I3797">
            <v>25394000</v>
          </cell>
        </row>
        <row r="3798">
          <cell r="A3798" t="str">
            <v>CUNDINAMARCA</v>
          </cell>
          <cell r="B3798">
            <v>25</v>
          </cell>
          <cell r="E3798" t="str">
            <v xml:space="preserve">CUNDINAMARCALA PALMA </v>
          </cell>
          <cell r="F3798">
            <v>25394</v>
          </cell>
          <cell r="H3798" t="str">
            <v>CUNDINAMARCALA PALMA MURCA</v>
          </cell>
          <cell r="I3798">
            <v>25394001</v>
          </cell>
        </row>
        <row r="3799">
          <cell r="A3799" t="str">
            <v>CUNDINAMARCA</v>
          </cell>
          <cell r="B3799">
            <v>25</v>
          </cell>
          <cell r="E3799" t="str">
            <v xml:space="preserve">CUNDINAMARCALA PALMA </v>
          </cell>
          <cell r="F3799">
            <v>25394</v>
          </cell>
          <cell r="H3799" t="str">
            <v>CUNDINAMARCALA PALMA EL HATO</v>
          </cell>
          <cell r="I3799">
            <v>25394002</v>
          </cell>
        </row>
        <row r="3800">
          <cell r="A3800" t="str">
            <v>CUNDINAMARCA</v>
          </cell>
          <cell r="B3800">
            <v>25</v>
          </cell>
          <cell r="E3800" t="str">
            <v xml:space="preserve">CUNDINAMARCALA PALMA </v>
          </cell>
          <cell r="F3800">
            <v>25394</v>
          </cell>
          <cell r="H3800" t="str">
            <v xml:space="preserve">CUNDINAMARCALA PALMA LA HOYA TUDELA </v>
          </cell>
          <cell r="I3800">
            <v>25394003</v>
          </cell>
        </row>
        <row r="3801">
          <cell r="A3801" t="str">
            <v>CUNDINAMARCA</v>
          </cell>
          <cell r="B3801">
            <v>25</v>
          </cell>
          <cell r="E3801" t="str">
            <v xml:space="preserve">CUNDINAMARCALA PALMA </v>
          </cell>
          <cell r="F3801">
            <v>25394</v>
          </cell>
          <cell r="H3801" t="str">
            <v>CUNDINAMARCALA PALMA MINASAL</v>
          </cell>
          <cell r="I3801">
            <v>25394005</v>
          </cell>
        </row>
        <row r="3802">
          <cell r="A3802" t="str">
            <v>CUNDINAMARCA</v>
          </cell>
          <cell r="B3802">
            <v>25</v>
          </cell>
          <cell r="E3802" t="str">
            <v>CUNDINAMARCALA PEÑA</v>
          </cell>
          <cell r="F3802">
            <v>25398</v>
          </cell>
          <cell r="H3802" t="str">
            <v>CUNDINAMARCALA PEÑALA PEÑA</v>
          </cell>
          <cell r="I3802">
            <v>25398000</v>
          </cell>
        </row>
        <row r="3803">
          <cell r="A3803" t="str">
            <v>CUNDINAMARCA</v>
          </cell>
          <cell r="B3803">
            <v>25</v>
          </cell>
          <cell r="E3803" t="str">
            <v>CUNDINAMARCALA PEÑA</v>
          </cell>
          <cell r="F3803">
            <v>25398</v>
          </cell>
          <cell r="H3803" t="str">
            <v xml:space="preserve">CUNDINAMARCALA PEÑACANCUENA </v>
          </cell>
          <cell r="I3803">
            <v>25398001</v>
          </cell>
        </row>
        <row r="3804">
          <cell r="A3804" t="str">
            <v>CUNDINAMARCA</v>
          </cell>
          <cell r="B3804">
            <v>25</v>
          </cell>
          <cell r="E3804" t="str">
            <v>CUNDINAMARCALA VEGA</v>
          </cell>
          <cell r="F3804">
            <v>25402</v>
          </cell>
          <cell r="H3804" t="str">
            <v>CUNDINAMARCALA VEGALA VEGA</v>
          </cell>
          <cell r="I3804">
            <v>25402000</v>
          </cell>
        </row>
        <row r="3805">
          <cell r="A3805" t="str">
            <v>CUNDINAMARCA</v>
          </cell>
          <cell r="B3805">
            <v>25</v>
          </cell>
          <cell r="E3805" t="str">
            <v>CUNDINAMARCALA VEGA</v>
          </cell>
          <cell r="F3805">
            <v>25402</v>
          </cell>
          <cell r="H3805" t="str">
            <v xml:space="preserve">CUNDINAMARCALA VEGABALCONES </v>
          </cell>
          <cell r="I3805">
            <v>25402001</v>
          </cell>
        </row>
        <row r="3806">
          <cell r="A3806" t="str">
            <v>CUNDINAMARCA</v>
          </cell>
          <cell r="B3806">
            <v>25</v>
          </cell>
          <cell r="E3806" t="str">
            <v>CUNDINAMARCALA VEGA</v>
          </cell>
          <cell r="F3806">
            <v>25402</v>
          </cell>
          <cell r="H3806" t="str">
            <v>CUNDINAMARCALA VEGAEL VINO</v>
          </cell>
          <cell r="I3806">
            <v>25402002</v>
          </cell>
        </row>
        <row r="3807">
          <cell r="A3807" t="str">
            <v>CUNDINAMARCA</v>
          </cell>
          <cell r="B3807">
            <v>25</v>
          </cell>
          <cell r="E3807" t="str">
            <v>CUNDINAMARCALA VEGA</v>
          </cell>
          <cell r="F3807">
            <v>25402</v>
          </cell>
          <cell r="H3807" t="str">
            <v>CUNDINAMARCALA VEGAHOYA GRANDE</v>
          </cell>
          <cell r="I3807">
            <v>25402003</v>
          </cell>
        </row>
        <row r="3808">
          <cell r="A3808" t="str">
            <v>CUNDINAMARCA</v>
          </cell>
          <cell r="B3808">
            <v>25</v>
          </cell>
          <cell r="E3808" t="str">
            <v>CUNDINAMARCALA VEGA</v>
          </cell>
          <cell r="F3808">
            <v>25402</v>
          </cell>
          <cell r="H3808" t="str">
            <v xml:space="preserve">CUNDINAMARCALA VEGALA CAMPIÑA </v>
          </cell>
          <cell r="I3808">
            <v>25402004</v>
          </cell>
        </row>
        <row r="3809">
          <cell r="A3809" t="str">
            <v>CUNDINAMARCA</v>
          </cell>
          <cell r="B3809">
            <v>25</v>
          </cell>
          <cell r="E3809" t="str">
            <v>CUNDINAMARCALA VEGA</v>
          </cell>
          <cell r="F3809">
            <v>25402</v>
          </cell>
          <cell r="H3809" t="str">
            <v xml:space="preserve">CUNDINAMARCALA VEGAPATIO BONITO </v>
          </cell>
          <cell r="I3809">
            <v>25402005</v>
          </cell>
        </row>
        <row r="3810">
          <cell r="A3810" t="str">
            <v>CUNDINAMARCA</v>
          </cell>
          <cell r="B3810">
            <v>25</v>
          </cell>
          <cell r="E3810" t="str">
            <v>CUNDINAMARCALA VEGA</v>
          </cell>
          <cell r="F3810">
            <v>25402</v>
          </cell>
          <cell r="H3810" t="str">
            <v xml:space="preserve">CUNDINAMARCALA VEGASAN JUAN </v>
          </cell>
          <cell r="I3810">
            <v>25402006</v>
          </cell>
        </row>
        <row r="3811">
          <cell r="A3811" t="str">
            <v>CUNDINAMARCA</v>
          </cell>
          <cell r="B3811">
            <v>25</v>
          </cell>
          <cell r="E3811" t="str">
            <v>CUNDINAMARCALENGUAZAQUE</v>
          </cell>
          <cell r="F3811">
            <v>25407</v>
          </cell>
          <cell r="H3811" t="str">
            <v>CUNDINAMARCALENGUAZAQUELENGUAZAQUE</v>
          </cell>
          <cell r="I3811">
            <v>25407000</v>
          </cell>
        </row>
        <row r="3812">
          <cell r="A3812" t="str">
            <v>CUNDINAMARCA</v>
          </cell>
          <cell r="B3812">
            <v>25</v>
          </cell>
          <cell r="E3812" t="str">
            <v>CUNDINAMARCAMACHETA</v>
          </cell>
          <cell r="F3812">
            <v>25426</v>
          </cell>
          <cell r="H3812" t="str">
            <v>CUNDINAMARCAMACHETAMACHETA</v>
          </cell>
          <cell r="I3812">
            <v>25426000</v>
          </cell>
        </row>
        <row r="3813">
          <cell r="A3813" t="str">
            <v>CUNDINAMARCA</v>
          </cell>
          <cell r="B3813">
            <v>25</v>
          </cell>
          <cell r="E3813" t="str">
            <v xml:space="preserve">CUNDINAMARCAMADRID </v>
          </cell>
          <cell r="F3813">
            <v>25430</v>
          </cell>
          <cell r="H3813" t="str">
            <v xml:space="preserve">CUNDINAMARCAMADRID MADRID </v>
          </cell>
          <cell r="I3813">
            <v>25430000</v>
          </cell>
        </row>
        <row r="3814">
          <cell r="A3814" t="str">
            <v>CUNDINAMARCA</v>
          </cell>
          <cell r="B3814">
            <v>25</v>
          </cell>
          <cell r="E3814" t="str">
            <v xml:space="preserve">CUNDINAMARCAMADRID </v>
          </cell>
          <cell r="F3814">
            <v>25430</v>
          </cell>
          <cell r="H3814" t="str">
            <v>CUNDINAMARCAMADRID LA CUESTA</v>
          </cell>
          <cell r="I3814">
            <v>25430001</v>
          </cell>
        </row>
        <row r="3815">
          <cell r="A3815" t="str">
            <v>CUNDINAMARCA</v>
          </cell>
          <cell r="B3815">
            <v>25</v>
          </cell>
          <cell r="E3815" t="str">
            <v xml:space="preserve">CUNDINAMARCAMADRID </v>
          </cell>
          <cell r="F3815">
            <v>25430</v>
          </cell>
          <cell r="H3815" t="str">
            <v xml:space="preserve">CUNDINAMARCAMADRID EL CORZO </v>
          </cell>
          <cell r="I3815">
            <v>25430003</v>
          </cell>
        </row>
        <row r="3816">
          <cell r="A3816" t="str">
            <v>CUNDINAMARCA</v>
          </cell>
          <cell r="B3816">
            <v>25</v>
          </cell>
          <cell r="E3816" t="str">
            <v xml:space="preserve">CUNDINAMARCAMADRID </v>
          </cell>
          <cell r="F3816">
            <v>25430</v>
          </cell>
          <cell r="H3816" t="str">
            <v xml:space="preserve">CUNDINAMARCAMADRID PUENTE DE PIEDRA </v>
          </cell>
          <cell r="I3816">
            <v>25430004</v>
          </cell>
        </row>
        <row r="3817">
          <cell r="A3817" t="str">
            <v>CUNDINAMARCA</v>
          </cell>
          <cell r="B3817">
            <v>25</v>
          </cell>
          <cell r="E3817" t="str">
            <v xml:space="preserve">CUNDINAMARCAMADRID </v>
          </cell>
          <cell r="F3817">
            <v>25430</v>
          </cell>
          <cell r="H3817" t="str">
            <v xml:space="preserve">CUNDINAMARCAMADRID CHAUTA </v>
          </cell>
          <cell r="I3817">
            <v>25430005</v>
          </cell>
        </row>
        <row r="3818">
          <cell r="A3818" t="str">
            <v>CUNDINAMARCA</v>
          </cell>
          <cell r="B3818">
            <v>25</v>
          </cell>
          <cell r="E3818" t="str">
            <v xml:space="preserve">CUNDINAMARCAMADRID </v>
          </cell>
          <cell r="F3818">
            <v>25430</v>
          </cell>
          <cell r="H3818" t="str">
            <v xml:space="preserve">CUNDINAMARCAMADRID MOYANO </v>
          </cell>
          <cell r="I3818">
            <v>25430006</v>
          </cell>
        </row>
        <row r="3819">
          <cell r="A3819" t="str">
            <v>CUNDINAMARCA</v>
          </cell>
          <cell r="B3819">
            <v>25</v>
          </cell>
          <cell r="E3819" t="str">
            <v xml:space="preserve">CUNDINAMARCAMADRID </v>
          </cell>
          <cell r="F3819">
            <v>25430</v>
          </cell>
          <cell r="H3819" t="str">
            <v xml:space="preserve">CUNDINAMARCAMADRID PABLO VI </v>
          </cell>
          <cell r="I3819">
            <v>25430007</v>
          </cell>
        </row>
        <row r="3820">
          <cell r="A3820" t="str">
            <v>CUNDINAMARCA</v>
          </cell>
          <cell r="B3820">
            <v>25</v>
          </cell>
          <cell r="E3820" t="str">
            <v>CUNDINAMARCAMANTA</v>
          </cell>
          <cell r="F3820">
            <v>25436</v>
          </cell>
          <cell r="H3820" t="str">
            <v>CUNDINAMARCAMANTAMANTA</v>
          </cell>
          <cell r="I3820">
            <v>25436000</v>
          </cell>
        </row>
        <row r="3821">
          <cell r="A3821" t="str">
            <v>CUNDINAMARCA</v>
          </cell>
          <cell r="B3821">
            <v>25</v>
          </cell>
          <cell r="E3821" t="str">
            <v xml:space="preserve">CUNDINAMARCAMEDINA </v>
          </cell>
          <cell r="F3821">
            <v>25438</v>
          </cell>
          <cell r="H3821" t="str">
            <v xml:space="preserve">CUNDINAMARCAMEDINA MEDINA </v>
          </cell>
          <cell r="I3821">
            <v>25438000</v>
          </cell>
        </row>
        <row r="3822">
          <cell r="A3822" t="str">
            <v>CUNDINAMARCA</v>
          </cell>
          <cell r="B3822">
            <v>25</v>
          </cell>
          <cell r="E3822" t="str">
            <v xml:space="preserve">CUNDINAMARCAMEDINA </v>
          </cell>
          <cell r="F3822">
            <v>25438</v>
          </cell>
          <cell r="H3822" t="str">
            <v>CUNDINAMARCAMEDINA SAN PEDRO DE GUAJARAY</v>
          </cell>
          <cell r="I3822">
            <v>25438003</v>
          </cell>
        </row>
        <row r="3823">
          <cell r="A3823" t="str">
            <v>CUNDINAMARCA</v>
          </cell>
          <cell r="B3823">
            <v>25</v>
          </cell>
          <cell r="E3823" t="str">
            <v xml:space="preserve">CUNDINAMARCAMEDINA </v>
          </cell>
          <cell r="F3823">
            <v>25438</v>
          </cell>
          <cell r="H3823" t="str">
            <v xml:space="preserve">CUNDINAMARCAMEDINA SANTA TERESITA </v>
          </cell>
          <cell r="I3823">
            <v>25438004</v>
          </cell>
        </row>
        <row r="3824">
          <cell r="A3824" t="str">
            <v>CUNDINAMARCA</v>
          </cell>
          <cell r="B3824">
            <v>25</v>
          </cell>
          <cell r="E3824" t="str">
            <v xml:space="preserve">CUNDINAMARCAMEDINA </v>
          </cell>
          <cell r="F3824">
            <v>25438</v>
          </cell>
          <cell r="H3824" t="str">
            <v>CUNDINAMARCAMEDINA MESA DE LOS REYES</v>
          </cell>
          <cell r="I3824">
            <v>25438005</v>
          </cell>
        </row>
        <row r="3825">
          <cell r="A3825" t="str">
            <v>CUNDINAMARCA</v>
          </cell>
          <cell r="B3825">
            <v>25</v>
          </cell>
          <cell r="E3825" t="str">
            <v xml:space="preserve">CUNDINAMARCAMEDINA </v>
          </cell>
          <cell r="F3825">
            <v>25438</v>
          </cell>
          <cell r="H3825" t="str">
            <v>CUNDINAMARCAMEDINA LOS ALPES</v>
          </cell>
          <cell r="I3825">
            <v>25438006</v>
          </cell>
        </row>
        <row r="3826">
          <cell r="A3826" t="str">
            <v>CUNDINAMARCA</v>
          </cell>
          <cell r="B3826">
            <v>25</v>
          </cell>
          <cell r="E3826" t="str">
            <v xml:space="preserve">CUNDINAMARCAMEDINA </v>
          </cell>
          <cell r="F3826">
            <v>25438</v>
          </cell>
          <cell r="H3826" t="str">
            <v xml:space="preserve">CUNDINAMARCAMEDINA GAZATAVENA </v>
          </cell>
          <cell r="I3826">
            <v>25438007</v>
          </cell>
        </row>
        <row r="3827">
          <cell r="A3827" t="str">
            <v>CUNDINAMARCA</v>
          </cell>
          <cell r="B3827">
            <v>25</v>
          </cell>
          <cell r="E3827" t="str">
            <v xml:space="preserve">CUNDINAMARCAMEDINA </v>
          </cell>
          <cell r="F3827">
            <v>25438</v>
          </cell>
          <cell r="H3827" t="str">
            <v xml:space="preserve">CUNDINAMARCAMEDINA LA ESMERALDA </v>
          </cell>
          <cell r="I3827">
            <v>25438010</v>
          </cell>
        </row>
        <row r="3828">
          <cell r="A3828" t="str">
            <v>CUNDINAMARCA</v>
          </cell>
          <cell r="B3828">
            <v>25</v>
          </cell>
          <cell r="E3828" t="str">
            <v xml:space="preserve">CUNDINAMARCAMEDINA </v>
          </cell>
          <cell r="F3828">
            <v>25438</v>
          </cell>
          <cell r="H3828" t="str">
            <v xml:space="preserve">CUNDINAMARCAMEDINA GAZADUJE </v>
          </cell>
          <cell r="I3828">
            <v>25438011</v>
          </cell>
        </row>
        <row r="3829">
          <cell r="A3829" t="str">
            <v>CUNDINAMARCA</v>
          </cell>
          <cell r="B3829">
            <v>25</v>
          </cell>
          <cell r="E3829" t="str">
            <v xml:space="preserve">CUNDINAMARCAMEDINA </v>
          </cell>
          <cell r="F3829">
            <v>25438</v>
          </cell>
          <cell r="H3829" t="str">
            <v xml:space="preserve">CUNDINAMARCAMEDINA GAZABINA </v>
          </cell>
          <cell r="I3829">
            <v>25438013</v>
          </cell>
        </row>
        <row r="3830">
          <cell r="A3830" t="str">
            <v>CUNDINAMARCA</v>
          </cell>
          <cell r="B3830">
            <v>25</v>
          </cell>
          <cell r="E3830" t="str">
            <v xml:space="preserve">CUNDINAMARCAMEDINA </v>
          </cell>
          <cell r="F3830">
            <v>25438</v>
          </cell>
          <cell r="H3830" t="str">
            <v xml:space="preserve">CUNDINAMARCAMEDINA LA NAGUAYA </v>
          </cell>
          <cell r="I3830">
            <v>25438014</v>
          </cell>
        </row>
        <row r="3831">
          <cell r="A3831" t="str">
            <v>CUNDINAMARCA</v>
          </cell>
          <cell r="B3831">
            <v>25</v>
          </cell>
          <cell r="E3831" t="str">
            <v xml:space="preserve">CUNDINAMARCAMOSQUERA </v>
          </cell>
          <cell r="F3831">
            <v>25473</v>
          </cell>
          <cell r="H3831" t="str">
            <v xml:space="preserve">CUNDINAMARCAMOSQUERA MOSQUERA </v>
          </cell>
          <cell r="I3831">
            <v>25473000</v>
          </cell>
        </row>
        <row r="3832">
          <cell r="A3832" t="str">
            <v>CUNDINAMARCA</v>
          </cell>
          <cell r="B3832">
            <v>25</v>
          </cell>
          <cell r="E3832" t="str">
            <v xml:space="preserve">CUNDINAMARCAMOSQUERA </v>
          </cell>
          <cell r="F3832">
            <v>25473</v>
          </cell>
          <cell r="H3832" t="str">
            <v>CUNDINAMARCAMOSQUERA LOS PUENTES</v>
          </cell>
          <cell r="I3832">
            <v>25473004</v>
          </cell>
        </row>
        <row r="3833">
          <cell r="A3833" t="str">
            <v>CUNDINAMARCA</v>
          </cell>
          <cell r="B3833">
            <v>25</v>
          </cell>
          <cell r="E3833" t="str">
            <v xml:space="preserve">CUNDINAMARCAMOSQUERA </v>
          </cell>
          <cell r="F3833">
            <v>25473</v>
          </cell>
          <cell r="H3833" t="str">
            <v xml:space="preserve">CUNDINAMARCAMOSQUERA EL CHARQUITO </v>
          </cell>
          <cell r="I3833">
            <v>25473005</v>
          </cell>
        </row>
        <row r="3834">
          <cell r="A3834" t="str">
            <v>CUNDINAMARCA</v>
          </cell>
          <cell r="B3834">
            <v>25</v>
          </cell>
          <cell r="E3834" t="str">
            <v xml:space="preserve">CUNDINAMARCAMOSQUERA </v>
          </cell>
          <cell r="F3834">
            <v>25473</v>
          </cell>
          <cell r="H3834" t="str">
            <v xml:space="preserve">CUNDINAMARCAMOSQUERA EL CHARQUITO SAN JOAQUIN </v>
          </cell>
          <cell r="I3834">
            <v>25473006</v>
          </cell>
        </row>
        <row r="3835">
          <cell r="A3835" t="str">
            <v>CUNDINAMARCA</v>
          </cell>
          <cell r="B3835">
            <v>25</v>
          </cell>
          <cell r="E3835" t="str">
            <v xml:space="preserve">CUNDINAMARCANARIÑO </v>
          </cell>
          <cell r="F3835">
            <v>25483</v>
          </cell>
          <cell r="H3835" t="str">
            <v xml:space="preserve">CUNDINAMARCANARIÑO NARIÑO </v>
          </cell>
          <cell r="I3835">
            <v>25483000</v>
          </cell>
        </row>
        <row r="3836">
          <cell r="A3836" t="str">
            <v>CUNDINAMARCA</v>
          </cell>
          <cell r="B3836">
            <v>25</v>
          </cell>
          <cell r="E3836" t="str">
            <v xml:space="preserve">CUNDINAMARCANARIÑO </v>
          </cell>
          <cell r="F3836">
            <v>25483</v>
          </cell>
          <cell r="H3836" t="str">
            <v xml:space="preserve">CUNDINAMARCANARIÑO LA REFORMA BUSCAVIDA </v>
          </cell>
          <cell r="I3836">
            <v>25483001</v>
          </cell>
        </row>
        <row r="3837">
          <cell r="A3837" t="str">
            <v>CUNDINAMARCA</v>
          </cell>
          <cell r="B3837">
            <v>25</v>
          </cell>
          <cell r="E3837" t="str">
            <v>CUNDINAMARCANEMOCON</v>
          </cell>
          <cell r="F3837">
            <v>25486</v>
          </cell>
          <cell r="H3837" t="str">
            <v>CUNDINAMARCANEMOCONNEMOCÓN</v>
          </cell>
          <cell r="I3837">
            <v>25486000</v>
          </cell>
        </row>
        <row r="3838">
          <cell r="A3838" t="str">
            <v>CUNDINAMARCA</v>
          </cell>
          <cell r="B3838">
            <v>25</v>
          </cell>
          <cell r="E3838" t="str">
            <v>CUNDINAMARCANEMOCON</v>
          </cell>
          <cell r="F3838">
            <v>25486</v>
          </cell>
          <cell r="H3838" t="str">
            <v xml:space="preserve">CUNDINAMARCANEMOCONPATIO BONITO </v>
          </cell>
          <cell r="I3838">
            <v>25486001</v>
          </cell>
        </row>
        <row r="3839">
          <cell r="A3839" t="str">
            <v>CUNDINAMARCA</v>
          </cell>
          <cell r="B3839">
            <v>25</v>
          </cell>
          <cell r="E3839" t="str">
            <v>CUNDINAMARCANEMOCON</v>
          </cell>
          <cell r="F3839">
            <v>25486</v>
          </cell>
          <cell r="H3839" t="str">
            <v>CUNDINAMARCANEMOCONEL ORATORIO</v>
          </cell>
          <cell r="I3839">
            <v>25486002</v>
          </cell>
        </row>
        <row r="3840">
          <cell r="A3840" t="str">
            <v>CUNDINAMARCA</v>
          </cell>
          <cell r="B3840">
            <v>25</v>
          </cell>
          <cell r="E3840" t="str">
            <v>CUNDINAMARCANEMOCON</v>
          </cell>
          <cell r="F3840">
            <v>25486</v>
          </cell>
          <cell r="H3840" t="str">
            <v>CUNDINAMARCANEMOCONLA PUERTA</v>
          </cell>
          <cell r="I3840">
            <v>25486003</v>
          </cell>
        </row>
        <row r="3841">
          <cell r="A3841" t="str">
            <v>CUNDINAMARCA</v>
          </cell>
          <cell r="B3841">
            <v>25</v>
          </cell>
          <cell r="E3841" t="str">
            <v>CUNDINAMARCANEMOCON</v>
          </cell>
          <cell r="F3841">
            <v>25486</v>
          </cell>
          <cell r="H3841" t="str">
            <v>CUNDINAMARCANEMOCONDIVINO NIÑO</v>
          </cell>
          <cell r="I3841">
            <v>25486004</v>
          </cell>
        </row>
        <row r="3842">
          <cell r="A3842" t="str">
            <v>CUNDINAMARCA</v>
          </cell>
          <cell r="B3842">
            <v>25</v>
          </cell>
          <cell r="E3842" t="str">
            <v>CUNDINAMARCANEMOCON</v>
          </cell>
          <cell r="F3842">
            <v>25486</v>
          </cell>
          <cell r="H3842" t="str">
            <v>CUNDINAMARCANEMOCONCAMACHO</v>
          </cell>
          <cell r="I3842">
            <v>25486005</v>
          </cell>
        </row>
        <row r="3843">
          <cell r="A3843" t="str">
            <v>CUNDINAMARCA</v>
          </cell>
          <cell r="B3843">
            <v>25</v>
          </cell>
          <cell r="E3843" t="str">
            <v xml:space="preserve">CUNDINAMARCANILO </v>
          </cell>
          <cell r="F3843">
            <v>25488</v>
          </cell>
          <cell r="H3843" t="str">
            <v xml:space="preserve">CUNDINAMARCANILO NILO </v>
          </cell>
          <cell r="I3843">
            <v>25488000</v>
          </cell>
        </row>
        <row r="3844">
          <cell r="A3844" t="str">
            <v>CUNDINAMARCA</v>
          </cell>
          <cell r="B3844">
            <v>25</v>
          </cell>
          <cell r="E3844" t="str">
            <v xml:space="preserve">CUNDINAMARCANILO </v>
          </cell>
          <cell r="F3844">
            <v>25488</v>
          </cell>
          <cell r="H3844" t="str">
            <v xml:space="preserve">CUNDINAMARCANILO LA ESMERALDA </v>
          </cell>
          <cell r="I3844">
            <v>25488001</v>
          </cell>
        </row>
        <row r="3845">
          <cell r="A3845" t="str">
            <v>CUNDINAMARCA</v>
          </cell>
          <cell r="B3845">
            <v>25</v>
          </cell>
          <cell r="E3845" t="str">
            <v xml:space="preserve">CUNDINAMARCANILO </v>
          </cell>
          <cell r="F3845">
            <v>25488</v>
          </cell>
          <cell r="H3845" t="str">
            <v xml:space="preserve">CUNDINAMARCANILO PUEBLO NUEVO </v>
          </cell>
          <cell r="I3845">
            <v>25488002</v>
          </cell>
        </row>
        <row r="3846">
          <cell r="A3846" t="str">
            <v>CUNDINAMARCA</v>
          </cell>
          <cell r="B3846">
            <v>25</v>
          </cell>
          <cell r="E3846" t="str">
            <v>CUNDINAMARCANIMAIMA</v>
          </cell>
          <cell r="F3846">
            <v>25489</v>
          </cell>
          <cell r="H3846" t="str">
            <v>CUNDINAMARCANIMAIMANIMAIMA</v>
          </cell>
          <cell r="I3846">
            <v>25489000</v>
          </cell>
        </row>
        <row r="3847">
          <cell r="A3847" t="str">
            <v>CUNDINAMARCA</v>
          </cell>
          <cell r="B3847">
            <v>25</v>
          </cell>
          <cell r="E3847" t="str">
            <v>CUNDINAMARCANIMAIMA</v>
          </cell>
          <cell r="F3847">
            <v>25489</v>
          </cell>
          <cell r="H3847" t="str">
            <v>CUNDINAMARCANIMAIMATOBIA</v>
          </cell>
          <cell r="I3847">
            <v>25489001</v>
          </cell>
        </row>
        <row r="3848">
          <cell r="A3848" t="str">
            <v>CUNDINAMARCA</v>
          </cell>
          <cell r="B3848">
            <v>25</v>
          </cell>
          <cell r="E3848" t="str">
            <v>CUNDINAMARCANIMAIMA</v>
          </cell>
          <cell r="F3848">
            <v>25489</v>
          </cell>
          <cell r="H3848" t="str">
            <v xml:space="preserve">CUNDINAMARCANIMAIMAEL CERRO </v>
          </cell>
          <cell r="I3848">
            <v>25489002</v>
          </cell>
        </row>
        <row r="3849">
          <cell r="A3849" t="str">
            <v>CUNDINAMARCA</v>
          </cell>
          <cell r="B3849">
            <v>25</v>
          </cell>
          <cell r="E3849" t="str">
            <v>CUNDINAMARCANIMAIMA</v>
          </cell>
          <cell r="F3849">
            <v>25489</v>
          </cell>
          <cell r="H3849" t="str">
            <v>CUNDINAMARCANIMAIMAPASO DEL REJO</v>
          </cell>
          <cell r="I3849">
            <v>25489003</v>
          </cell>
        </row>
        <row r="3850">
          <cell r="A3850" t="str">
            <v>CUNDINAMARCA</v>
          </cell>
          <cell r="B3850">
            <v>25</v>
          </cell>
          <cell r="E3850" t="str">
            <v>CUNDINAMARCANOCAIMA</v>
          </cell>
          <cell r="F3850">
            <v>25491</v>
          </cell>
          <cell r="H3850" t="str">
            <v>CUNDINAMARCANOCAIMANOCAIMA</v>
          </cell>
          <cell r="I3850">
            <v>25491000</v>
          </cell>
        </row>
        <row r="3851">
          <cell r="A3851" t="str">
            <v>CUNDINAMARCA</v>
          </cell>
          <cell r="B3851">
            <v>25</v>
          </cell>
          <cell r="E3851" t="str">
            <v>CUNDINAMARCANOCAIMA</v>
          </cell>
          <cell r="F3851">
            <v>25491</v>
          </cell>
          <cell r="H3851" t="str">
            <v>CUNDINAMARCANOCAIMATOBIA CHICA</v>
          </cell>
          <cell r="I3851">
            <v>25491001</v>
          </cell>
        </row>
        <row r="3852">
          <cell r="A3852" t="str">
            <v>CUNDINAMARCA</v>
          </cell>
          <cell r="B3852">
            <v>25</v>
          </cell>
          <cell r="E3852" t="str">
            <v>CUNDINAMARCAVENECIA</v>
          </cell>
          <cell r="F3852">
            <v>25506</v>
          </cell>
          <cell r="H3852" t="str">
            <v>CUNDINAMARCAVENECIAVENECIA</v>
          </cell>
          <cell r="I3852">
            <v>25506000</v>
          </cell>
        </row>
        <row r="3853">
          <cell r="A3853" t="str">
            <v>CUNDINAMARCA</v>
          </cell>
          <cell r="B3853">
            <v>25</v>
          </cell>
          <cell r="E3853" t="str">
            <v>CUNDINAMARCAVENECIA</v>
          </cell>
          <cell r="F3853">
            <v>25506</v>
          </cell>
          <cell r="H3853" t="str">
            <v>CUNDINAMARCAVENECIAAPOSENTOS</v>
          </cell>
          <cell r="I3853">
            <v>25506001</v>
          </cell>
        </row>
        <row r="3854">
          <cell r="A3854" t="str">
            <v>CUNDINAMARCA</v>
          </cell>
          <cell r="B3854">
            <v>25</v>
          </cell>
          <cell r="E3854" t="str">
            <v>CUNDINAMARCAVENECIA</v>
          </cell>
          <cell r="F3854">
            <v>25506</v>
          </cell>
          <cell r="H3854" t="str">
            <v>CUNDINAMARCAVENECIAEL TRÉBOL</v>
          </cell>
          <cell r="I3854">
            <v>25506005</v>
          </cell>
        </row>
        <row r="3855">
          <cell r="A3855" t="str">
            <v>CUNDINAMARCA</v>
          </cell>
          <cell r="B3855">
            <v>25</v>
          </cell>
          <cell r="E3855" t="str">
            <v>CUNDINAMARCAPACHO</v>
          </cell>
          <cell r="F3855">
            <v>25513</v>
          </cell>
          <cell r="H3855" t="str">
            <v>CUNDINAMARCAPACHOPACHO</v>
          </cell>
          <cell r="I3855">
            <v>25513000</v>
          </cell>
        </row>
        <row r="3856">
          <cell r="A3856" t="str">
            <v>CUNDINAMARCA</v>
          </cell>
          <cell r="B3856">
            <v>25</v>
          </cell>
          <cell r="E3856" t="str">
            <v>CUNDINAMARCAPACHO</v>
          </cell>
          <cell r="F3856">
            <v>25513</v>
          </cell>
          <cell r="H3856" t="str">
            <v xml:space="preserve">CUNDINAMARCAPACHOPASUNCHA </v>
          </cell>
          <cell r="I3856">
            <v>25513001</v>
          </cell>
        </row>
        <row r="3857">
          <cell r="A3857" t="str">
            <v>CUNDINAMARCA</v>
          </cell>
          <cell r="B3857">
            <v>25</v>
          </cell>
          <cell r="E3857" t="str">
            <v>CUNDINAMARCAPAIME</v>
          </cell>
          <cell r="F3857">
            <v>25518</v>
          </cell>
          <cell r="H3857" t="str">
            <v>CUNDINAMARCAPAIMEPAIME</v>
          </cell>
          <cell r="I3857">
            <v>25518000</v>
          </cell>
        </row>
        <row r="3858">
          <cell r="A3858" t="str">
            <v>CUNDINAMARCA</v>
          </cell>
          <cell r="B3858">
            <v>25</v>
          </cell>
          <cell r="E3858" t="str">
            <v>CUNDINAMARCAPAIME</v>
          </cell>
          <cell r="F3858">
            <v>25518</v>
          </cell>
          <cell r="H3858" t="str">
            <v xml:space="preserve">CUNDINAMARCAPAIMECUATRO CAMINOS </v>
          </cell>
          <cell r="I3858">
            <v>25518001</v>
          </cell>
        </row>
        <row r="3859">
          <cell r="A3859" t="str">
            <v>CUNDINAMARCA</v>
          </cell>
          <cell r="B3859">
            <v>25</v>
          </cell>
          <cell r="E3859" t="str">
            <v>CUNDINAMARCAPAIME</v>
          </cell>
          <cell r="F3859">
            <v>25518</v>
          </cell>
          <cell r="H3859" t="str">
            <v xml:space="preserve">CUNDINAMARCAPAIMETUDELA </v>
          </cell>
          <cell r="I3859">
            <v>25518002</v>
          </cell>
        </row>
        <row r="3860">
          <cell r="A3860" t="str">
            <v>CUNDINAMARCA</v>
          </cell>
          <cell r="B3860">
            <v>25</v>
          </cell>
          <cell r="E3860" t="str">
            <v>CUNDINAMARCAPAIME</v>
          </cell>
          <cell r="F3860">
            <v>25518</v>
          </cell>
          <cell r="H3860" t="str">
            <v>CUNDINAMARCAPAIMEEL PLOMO (EL PARAÍSO)</v>
          </cell>
          <cell r="I3860">
            <v>25518003</v>
          </cell>
        </row>
        <row r="3861">
          <cell r="A3861" t="str">
            <v>CUNDINAMARCA</v>
          </cell>
          <cell r="B3861">
            <v>25</v>
          </cell>
          <cell r="E3861" t="str">
            <v>CUNDINAMARCAPAIME</v>
          </cell>
          <cell r="F3861">
            <v>25518</v>
          </cell>
          <cell r="H3861" t="str">
            <v>CUNDINAMARCAPAIMEVENECIA</v>
          </cell>
          <cell r="I3861">
            <v>25518004</v>
          </cell>
        </row>
        <row r="3862">
          <cell r="A3862" t="str">
            <v>CUNDINAMARCA</v>
          </cell>
          <cell r="B3862">
            <v>25</v>
          </cell>
          <cell r="E3862" t="str">
            <v>CUNDINAMARCAPANDI</v>
          </cell>
          <cell r="F3862">
            <v>25524</v>
          </cell>
          <cell r="H3862" t="str">
            <v>CUNDINAMARCAPANDIPANDI</v>
          </cell>
          <cell r="I3862">
            <v>25524000</v>
          </cell>
        </row>
        <row r="3863">
          <cell r="A3863" t="str">
            <v>CUNDINAMARCA</v>
          </cell>
          <cell r="B3863">
            <v>25</v>
          </cell>
          <cell r="E3863" t="str">
            <v>CUNDINAMARCAPARATEBUENO</v>
          </cell>
          <cell r="F3863">
            <v>25530</v>
          </cell>
          <cell r="H3863" t="str">
            <v>CUNDINAMARCAPARATEBUENOPARATEBUENO</v>
          </cell>
          <cell r="I3863">
            <v>25530000</v>
          </cell>
        </row>
        <row r="3864">
          <cell r="A3864" t="str">
            <v>CUNDINAMARCA</v>
          </cell>
          <cell r="B3864">
            <v>25</v>
          </cell>
          <cell r="E3864" t="str">
            <v>CUNDINAMARCAPARATEBUENO</v>
          </cell>
          <cell r="F3864">
            <v>25530</v>
          </cell>
          <cell r="H3864" t="str">
            <v xml:space="preserve">CUNDINAMARCAPARATEBUENOMAYA </v>
          </cell>
          <cell r="I3864">
            <v>25530001</v>
          </cell>
        </row>
        <row r="3865">
          <cell r="A3865" t="str">
            <v>CUNDINAMARCA</v>
          </cell>
          <cell r="B3865">
            <v>25</v>
          </cell>
          <cell r="E3865" t="str">
            <v>CUNDINAMARCAPARATEBUENO</v>
          </cell>
          <cell r="F3865">
            <v>25530</v>
          </cell>
          <cell r="H3865" t="str">
            <v>CUNDINAMARCAPARATEBUENOSANTA CECILIA</v>
          </cell>
          <cell r="I3865">
            <v>25530002</v>
          </cell>
        </row>
        <row r="3866">
          <cell r="A3866" t="str">
            <v>CUNDINAMARCA</v>
          </cell>
          <cell r="B3866">
            <v>25</v>
          </cell>
          <cell r="E3866" t="str">
            <v>CUNDINAMARCAPARATEBUENO</v>
          </cell>
          <cell r="F3866">
            <v>25530</v>
          </cell>
          <cell r="H3866" t="str">
            <v>CUNDINAMARCAPARATEBUENOEL ENGAÑO</v>
          </cell>
          <cell r="I3866">
            <v>25530003</v>
          </cell>
        </row>
        <row r="3867">
          <cell r="A3867" t="str">
            <v>CUNDINAMARCA</v>
          </cell>
          <cell r="B3867">
            <v>25</v>
          </cell>
          <cell r="E3867" t="str">
            <v>CUNDINAMARCAPARATEBUENO</v>
          </cell>
          <cell r="F3867">
            <v>25530</v>
          </cell>
          <cell r="H3867" t="str">
            <v>CUNDINAMARCAPARATEBUENOVILLA PACELLY</v>
          </cell>
          <cell r="I3867">
            <v>25530004</v>
          </cell>
        </row>
        <row r="3868">
          <cell r="A3868" t="str">
            <v>CUNDINAMARCA</v>
          </cell>
          <cell r="B3868">
            <v>25</v>
          </cell>
          <cell r="E3868" t="str">
            <v>CUNDINAMARCAPARATEBUENO</v>
          </cell>
          <cell r="F3868">
            <v>25530</v>
          </cell>
          <cell r="H3868" t="str">
            <v xml:space="preserve">CUNDINAMARCAPARATEBUENOGUAICARAMO </v>
          </cell>
          <cell r="I3868">
            <v>25530005</v>
          </cell>
        </row>
        <row r="3869">
          <cell r="A3869" t="str">
            <v>CUNDINAMARCA</v>
          </cell>
          <cell r="B3869">
            <v>25</v>
          </cell>
          <cell r="E3869" t="str">
            <v>CUNDINAMARCAPARATEBUENO</v>
          </cell>
          <cell r="F3869">
            <v>25530</v>
          </cell>
          <cell r="H3869" t="str">
            <v xml:space="preserve">CUNDINAMARCAPARATEBUENOEL JAPÓN </v>
          </cell>
          <cell r="I3869">
            <v>25530006</v>
          </cell>
        </row>
        <row r="3870">
          <cell r="A3870" t="str">
            <v>CUNDINAMARCA</v>
          </cell>
          <cell r="B3870">
            <v>25</v>
          </cell>
          <cell r="E3870" t="str">
            <v>CUNDINAMARCAPASCA</v>
          </cell>
          <cell r="F3870">
            <v>25535</v>
          </cell>
          <cell r="H3870" t="str">
            <v>CUNDINAMARCAPASCAPASCA</v>
          </cell>
          <cell r="I3870">
            <v>25535000</v>
          </cell>
        </row>
        <row r="3871">
          <cell r="A3871" t="str">
            <v>CUNDINAMARCA</v>
          </cell>
          <cell r="B3871">
            <v>25</v>
          </cell>
          <cell r="E3871" t="str">
            <v>CUNDINAMARCAPASCA</v>
          </cell>
          <cell r="F3871">
            <v>25535</v>
          </cell>
          <cell r="H3871" t="str">
            <v>CUNDINAMARCAPASCAALTO DEL MOLINO</v>
          </cell>
          <cell r="I3871">
            <v>25535001</v>
          </cell>
        </row>
        <row r="3872">
          <cell r="A3872" t="str">
            <v>CUNDINAMARCA</v>
          </cell>
          <cell r="B3872">
            <v>25</v>
          </cell>
          <cell r="E3872" t="str">
            <v>CUNDINAMARCAPASCA</v>
          </cell>
          <cell r="F3872">
            <v>25535</v>
          </cell>
          <cell r="H3872" t="str">
            <v xml:space="preserve">CUNDINAMARCAPASCAGUCHIPAS </v>
          </cell>
          <cell r="I3872">
            <v>25535002</v>
          </cell>
        </row>
        <row r="3873">
          <cell r="A3873" t="str">
            <v>CUNDINAMARCA</v>
          </cell>
          <cell r="B3873">
            <v>25</v>
          </cell>
          <cell r="E3873" t="str">
            <v>CUNDINAMARCAPUERTO SALGAR</v>
          </cell>
          <cell r="F3873">
            <v>25572</v>
          </cell>
          <cell r="H3873" t="str">
            <v>CUNDINAMARCAPUERTO SALGARPUERTO SALGAR</v>
          </cell>
          <cell r="I3873">
            <v>25572000</v>
          </cell>
        </row>
        <row r="3874">
          <cell r="A3874" t="str">
            <v>CUNDINAMARCA</v>
          </cell>
          <cell r="B3874">
            <v>25</v>
          </cell>
          <cell r="E3874" t="str">
            <v>CUNDINAMARCAPUERTO SALGAR</v>
          </cell>
          <cell r="F3874">
            <v>25572</v>
          </cell>
          <cell r="H3874" t="str">
            <v>CUNDINAMARCAPUERTO SALGARCOLORADOS</v>
          </cell>
          <cell r="I3874">
            <v>25572001</v>
          </cell>
        </row>
        <row r="3875">
          <cell r="A3875" t="str">
            <v>CUNDINAMARCA</v>
          </cell>
          <cell r="B3875">
            <v>25</v>
          </cell>
          <cell r="E3875" t="str">
            <v>CUNDINAMARCAPUERTO SALGAR</v>
          </cell>
          <cell r="F3875">
            <v>25572</v>
          </cell>
          <cell r="H3875" t="str">
            <v xml:space="preserve">CUNDINAMARCAPUERTO SALGARPUERTO LIBRE </v>
          </cell>
          <cell r="I3875">
            <v>25572003</v>
          </cell>
        </row>
        <row r="3876">
          <cell r="A3876" t="str">
            <v>CUNDINAMARCA</v>
          </cell>
          <cell r="B3876">
            <v>25</v>
          </cell>
          <cell r="E3876" t="str">
            <v>CUNDINAMARCAPUERTO SALGAR</v>
          </cell>
          <cell r="F3876">
            <v>25572</v>
          </cell>
          <cell r="H3876" t="str">
            <v xml:space="preserve">CUNDINAMARCAPUERTO SALGARTRES Y MEDIO </v>
          </cell>
          <cell r="I3876">
            <v>25572006</v>
          </cell>
        </row>
        <row r="3877">
          <cell r="A3877" t="str">
            <v>CUNDINAMARCA</v>
          </cell>
          <cell r="B3877">
            <v>25</v>
          </cell>
          <cell r="E3877" t="str">
            <v xml:space="preserve">CUNDINAMARCAPULI </v>
          </cell>
          <cell r="F3877">
            <v>25580</v>
          </cell>
          <cell r="H3877" t="str">
            <v xml:space="preserve">CUNDINAMARCAPULI PULÍ </v>
          </cell>
          <cell r="I3877">
            <v>25580000</v>
          </cell>
        </row>
        <row r="3878">
          <cell r="A3878" t="str">
            <v>CUNDINAMARCA</v>
          </cell>
          <cell r="B3878">
            <v>25</v>
          </cell>
          <cell r="E3878" t="str">
            <v xml:space="preserve">CUNDINAMARCAPULI </v>
          </cell>
          <cell r="F3878">
            <v>25580</v>
          </cell>
          <cell r="H3878" t="str">
            <v xml:space="preserve">CUNDINAMARCAPULI VALPARAÍSO </v>
          </cell>
          <cell r="I3878">
            <v>25580001</v>
          </cell>
        </row>
        <row r="3879">
          <cell r="A3879" t="str">
            <v>CUNDINAMARCA</v>
          </cell>
          <cell r="B3879">
            <v>25</v>
          </cell>
          <cell r="E3879" t="str">
            <v xml:space="preserve">CUNDINAMARCAPULI </v>
          </cell>
          <cell r="F3879">
            <v>25580</v>
          </cell>
          <cell r="H3879" t="str">
            <v>CUNDINAMARCAPULI PALESTINA</v>
          </cell>
          <cell r="I3879">
            <v>25580002</v>
          </cell>
        </row>
        <row r="3880">
          <cell r="A3880" t="str">
            <v>CUNDINAMARCA</v>
          </cell>
          <cell r="B3880">
            <v>25</v>
          </cell>
          <cell r="E3880" t="str">
            <v xml:space="preserve">CUNDINAMARCAPULI </v>
          </cell>
          <cell r="F3880">
            <v>25580</v>
          </cell>
          <cell r="H3880" t="str">
            <v>CUNDINAMARCAPULI GIBRALTAR</v>
          </cell>
          <cell r="I3880">
            <v>25580003</v>
          </cell>
        </row>
        <row r="3881">
          <cell r="A3881" t="str">
            <v>CUNDINAMARCA</v>
          </cell>
          <cell r="B3881">
            <v>25</v>
          </cell>
          <cell r="E3881" t="str">
            <v xml:space="preserve">CUNDINAMARCAPULI </v>
          </cell>
          <cell r="F3881">
            <v>25580</v>
          </cell>
          <cell r="H3881" t="str">
            <v>CUNDINAMARCAPULI PARAMÓN</v>
          </cell>
          <cell r="I3881">
            <v>25580004</v>
          </cell>
        </row>
        <row r="3882">
          <cell r="A3882" t="str">
            <v>CUNDINAMARCA</v>
          </cell>
          <cell r="B3882">
            <v>25</v>
          </cell>
          <cell r="E3882" t="str">
            <v xml:space="preserve">CUNDINAMARCAPULI </v>
          </cell>
          <cell r="F3882">
            <v>25580</v>
          </cell>
          <cell r="H3882" t="str">
            <v xml:space="preserve">CUNDINAMARCAPULI TALIPA </v>
          </cell>
          <cell r="I3882">
            <v>25580005</v>
          </cell>
        </row>
        <row r="3883">
          <cell r="A3883" t="str">
            <v>CUNDINAMARCA</v>
          </cell>
          <cell r="B3883">
            <v>25</v>
          </cell>
          <cell r="E3883" t="str">
            <v>CUNDINAMARCAQUEBRADANEGRA</v>
          </cell>
          <cell r="F3883">
            <v>25592</v>
          </cell>
          <cell r="H3883" t="str">
            <v>CUNDINAMARCAQUEBRADANEGRAQUEBRADANEGRA</v>
          </cell>
          <cell r="I3883">
            <v>25592000</v>
          </cell>
        </row>
        <row r="3884">
          <cell r="A3884" t="str">
            <v>CUNDINAMARCA</v>
          </cell>
          <cell r="B3884">
            <v>25</v>
          </cell>
          <cell r="E3884" t="str">
            <v>CUNDINAMARCAQUEBRADANEGRA</v>
          </cell>
          <cell r="F3884">
            <v>25592</v>
          </cell>
          <cell r="H3884" t="str">
            <v xml:space="preserve">CUNDINAMARCAQUEBRADANEGRALA MAGDALENA </v>
          </cell>
          <cell r="I3884">
            <v>25592001</v>
          </cell>
        </row>
        <row r="3885">
          <cell r="A3885" t="str">
            <v>CUNDINAMARCA</v>
          </cell>
          <cell r="B3885">
            <v>25</v>
          </cell>
          <cell r="E3885" t="str">
            <v>CUNDINAMARCAQUEBRADANEGRA</v>
          </cell>
          <cell r="F3885">
            <v>25592</v>
          </cell>
          <cell r="H3885" t="str">
            <v xml:space="preserve">CUNDINAMARCAQUEBRADANEGRASAN CARLOS </v>
          </cell>
          <cell r="I3885">
            <v>25592002</v>
          </cell>
        </row>
        <row r="3886">
          <cell r="A3886" t="str">
            <v>CUNDINAMARCA</v>
          </cell>
          <cell r="B3886">
            <v>25</v>
          </cell>
          <cell r="E3886" t="str">
            <v>CUNDINAMARCAQUEBRADANEGRA</v>
          </cell>
          <cell r="F3886">
            <v>25592</v>
          </cell>
          <cell r="H3886" t="str">
            <v>CUNDINAMARCAQUEBRADANEGRATOBIA</v>
          </cell>
          <cell r="I3886">
            <v>25592003</v>
          </cell>
        </row>
        <row r="3887">
          <cell r="A3887" t="str">
            <v>CUNDINAMARCA</v>
          </cell>
          <cell r="B3887">
            <v>25</v>
          </cell>
          <cell r="E3887" t="str">
            <v>CUNDINAMARCAQUETAME</v>
          </cell>
          <cell r="F3887">
            <v>25594</v>
          </cell>
          <cell r="H3887" t="str">
            <v>CUNDINAMARCAQUETAMEQUETAME</v>
          </cell>
          <cell r="I3887">
            <v>25594000</v>
          </cell>
        </row>
        <row r="3888">
          <cell r="A3888" t="str">
            <v>CUNDINAMARCA</v>
          </cell>
          <cell r="B3888">
            <v>25</v>
          </cell>
          <cell r="E3888" t="str">
            <v>CUNDINAMARCAQUETAME</v>
          </cell>
          <cell r="F3888">
            <v>25594</v>
          </cell>
          <cell r="H3888" t="str">
            <v xml:space="preserve">CUNDINAMARCAQUETAMEPUENTE QUETAME </v>
          </cell>
          <cell r="I3888">
            <v>25594002</v>
          </cell>
        </row>
        <row r="3889">
          <cell r="A3889" t="str">
            <v>CUNDINAMARCA</v>
          </cell>
          <cell r="B3889">
            <v>25</v>
          </cell>
          <cell r="E3889" t="str">
            <v>CUNDINAMARCAQUIPILE</v>
          </cell>
          <cell r="F3889">
            <v>25596</v>
          </cell>
          <cell r="H3889" t="str">
            <v>CUNDINAMARCAQUIPILEQUIPILE</v>
          </cell>
          <cell r="I3889">
            <v>25596000</v>
          </cell>
        </row>
        <row r="3890">
          <cell r="A3890" t="str">
            <v>CUNDINAMARCA</v>
          </cell>
          <cell r="B3890">
            <v>25</v>
          </cell>
          <cell r="E3890" t="str">
            <v>CUNDINAMARCAQUIPILE</v>
          </cell>
          <cell r="F3890">
            <v>25596</v>
          </cell>
          <cell r="H3890" t="str">
            <v>CUNDINAMARCAQUIPILELA SIERRA</v>
          </cell>
          <cell r="I3890">
            <v>25596001</v>
          </cell>
        </row>
        <row r="3891">
          <cell r="A3891" t="str">
            <v>CUNDINAMARCA</v>
          </cell>
          <cell r="B3891">
            <v>25</v>
          </cell>
          <cell r="E3891" t="str">
            <v>CUNDINAMARCAQUIPILE</v>
          </cell>
          <cell r="F3891">
            <v>25596</v>
          </cell>
          <cell r="H3891" t="str">
            <v>CUNDINAMARCAQUIPILELA VIRGEN</v>
          </cell>
          <cell r="I3891">
            <v>25596002</v>
          </cell>
        </row>
        <row r="3892">
          <cell r="A3892" t="str">
            <v>CUNDINAMARCA</v>
          </cell>
          <cell r="B3892">
            <v>25</v>
          </cell>
          <cell r="E3892" t="str">
            <v>CUNDINAMARCAQUIPILE</v>
          </cell>
          <cell r="F3892">
            <v>25596</v>
          </cell>
          <cell r="H3892" t="str">
            <v>CUNDINAMARCAQUIPILESANTA MARTA</v>
          </cell>
          <cell r="I3892">
            <v>25596003</v>
          </cell>
        </row>
        <row r="3893">
          <cell r="A3893" t="str">
            <v>CUNDINAMARCA</v>
          </cell>
          <cell r="B3893">
            <v>25</v>
          </cell>
          <cell r="E3893" t="str">
            <v>CUNDINAMARCAQUIPILE</v>
          </cell>
          <cell r="F3893">
            <v>25596</v>
          </cell>
          <cell r="H3893" t="str">
            <v>CUNDINAMARCAQUIPILELA BOTICA</v>
          </cell>
          <cell r="I3893">
            <v>25596004</v>
          </cell>
        </row>
        <row r="3894">
          <cell r="A3894" t="str">
            <v>CUNDINAMARCA</v>
          </cell>
          <cell r="B3894">
            <v>25</v>
          </cell>
          <cell r="E3894" t="str">
            <v>CUNDINAMARCAAPULO</v>
          </cell>
          <cell r="F3894">
            <v>25599</v>
          </cell>
          <cell r="H3894" t="str">
            <v>CUNDINAMARCAAPULOAPULO</v>
          </cell>
          <cell r="I3894">
            <v>25599000</v>
          </cell>
        </row>
        <row r="3895">
          <cell r="A3895" t="str">
            <v>CUNDINAMARCA</v>
          </cell>
          <cell r="B3895">
            <v>25</v>
          </cell>
          <cell r="E3895" t="str">
            <v>CUNDINAMARCAAPULO</v>
          </cell>
          <cell r="F3895">
            <v>25599</v>
          </cell>
          <cell r="H3895" t="str">
            <v>CUNDINAMARCAAPULOLA MESETA</v>
          </cell>
          <cell r="I3895">
            <v>25599002</v>
          </cell>
        </row>
        <row r="3896">
          <cell r="A3896" t="str">
            <v>CUNDINAMARCA</v>
          </cell>
          <cell r="B3896">
            <v>25</v>
          </cell>
          <cell r="E3896" t="str">
            <v>CUNDINAMARCAAPULO</v>
          </cell>
          <cell r="F3896">
            <v>25599</v>
          </cell>
          <cell r="H3896" t="str">
            <v>CUNDINAMARCAAPULOLA VEGA</v>
          </cell>
          <cell r="I3896">
            <v>25599003</v>
          </cell>
        </row>
        <row r="3897">
          <cell r="A3897" t="str">
            <v>CUNDINAMARCA</v>
          </cell>
          <cell r="B3897">
            <v>25</v>
          </cell>
          <cell r="E3897" t="str">
            <v xml:space="preserve">CUNDINAMARCARICAURTE </v>
          </cell>
          <cell r="F3897">
            <v>25612</v>
          </cell>
          <cell r="H3897" t="str">
            <v xml:space="preserve">CUNDINAMARCARICAURTE RICAURTE </v>
          </cell>
          <cell r="I3897">
            <v>25612000</v>
          </cell>
        </row>
        <row r="3898">
          <cell r="A3898" t="str">
            <v>CUNDINAMARCA</v>
          </cell>
          <cell r="B3898">
            <v>25</v>
          </cell>
          <cell r="E3898" t="str">
            <v xml:space="preserve">CUNDINAMARCARICAURTE </v>
          </cell>
          <cell r="F3898">
            <v>25612</v>
          </cell>
          <cell r="H3898" t="str">
            <v xml:space="preserve">CUNDINAMARCARICAURTE MANUEL SUR </v>
          </cell>
          <cell r="I3898">
            <v>25612001</v>
          </cell>
        </row>
        <row r="3899">
          <cell r="A3899" t="str">
            <v>CUNDINAMARCA</v>
          </cell>
          <cell r="B3899">
            <v>25</v>
          </cell>
          <cell r="E3899" t="str">
            <v xml:space="preserve">CUNDINAMARCARICAURTE </v>
          </cell>
          <cell r="F3899">
            <v>25612</v>
          </cell>
          <cell r="H3899" t="str">
            <v>CUNDINAMARCARICAURTE EL PASO</v>
          </cell>
          <cell r="I3899">
            <v>25612002</v>
          </cell>
        </row>
        <row r="3900">
          <cell r="A3900" t="str">
            <v>CUNDINAMARCA</v>
          </cell>
          <cell r="B3900">
            <v>25</v>
          </cell>
          <cell r="E3900" t="str">
            <v xml:space="preserve">CUNDINAMARCARICAURTE </v>
          </cell>
          <cell r="F3900">
            <v>25612</v>
          </cell>
          <cell r="H3900" t="str">
            <v>CUNDINAMARCARICAURTE EL PORTAL</v>
          </cell>
          <cell r="I3900">
            <v>25612003</v>
          </cell>
        </row>
        <row r="3901">
          <cell r="A3901" t="str">
            <v>CUNDINAMARCA</v>
          </cell>
          <cell r="B3901">
            <v>25</v>
          </cell>
          <cell r="E3901" t="str">
            <v xml:space="preserve">CUNDINAMARCARICAURTE </v>
          </cell>
          <cell r="F3901">
            <v>25612</v>
          </cell>
          <cell r="H3901" t="str">
            <v>CUNDINAMARCARICAURTE LAS VARAS</v>
          </cell>
          <cell r="I3901">
            <v>25612004</v>
          </cell>
        </row>
        <row r="3902">
          <cell r="A3902" t="str">
            <v>CUNDINAMARCA</v>
          </cell>
          <cell r="B3902">
            <v>25</v>
          </cell>
          <cell r="E3902" t="str">
            <v xml:space="preserve">CUNDINAMARCARICAURTE </v>
          </cell>
          <cell r="F3902">
            <v>25612</v>
          </cell>
          <cell r="H3902" t="str">
            <v xml:space="preserve">CUNDINAMARCARICAURTE SAN MARCOS POBLADO </v>
          </cell>
          <cell r="I3902">
            <v>25612006</v>
          </cell>
        </row>
        <row r="3903">
          <cell r="A3903" t="str">
            <v>CUNDINAMARCA</v>
          </cell>
          <cell r="B3903">
            <v>25</v>
          </cell>
          <cell r="E3903" t="str">
            <v xml:space="preserve">CUNDINAMARCARICAURTE </v>
          </cell>
          <cell r="F3903">
            <v>25612</v>
          </cell>
          <cell r="H3903" t="str">
            <v xml:space="preserve">CUNDINAMARCARICAURTE SAN MARTÍN </v>
          </cell>
          <cell r="I3903">
            <v>25612007</v>
          </cell>
        </row>
        <row r="3904">
          <cell r="A3904" t="str">
            <v>CUNDINAMARCA</v>
          </cell>
          <cell r="B3904">
            <v>25</v>
          </cell>
          <cell r="E3904" t="str">
            <v>CUNDINAMARCASAN ANTONIO DEL TEQUENDAM</v>
          </cell>
          <cell r="F3904">
            <v>25645</v>
          </cell>
          <cell r="H3904" t="str">
            <v xml:space="preserve">CUNDINAMARCASAN ANTONIO DEL TEQUENDAMSAN ANTONIO DEL TEQUENDAMA </v>
          </cell>
          <cell r="I3904">
            <v>25645000</v>
          </cell>
        </row>
        <row r="3905">
          <cell r="A3905" t="str">
            <v>CUNDINAMARCA</v>
          </cell>
          <cell r="B3905">
            <v>25</v>
          </cell>
          <cell r="E3905" t="str">
            <v>CUNDINAMARCASAN ANTONIO DEL TEQUENDAM</v>
          </cell>
          <cell r="F3905">
            <v>25645</v>
          </cell>
          <cell r="H3905" t="str">
            <v>CUNDINAMARCASAN ANTONIO DEL TEQUENDAMSANTANDERCITO</v>
          </cell>
          <cell r="I3905">
            <v>25645001</v>
          </cell>
        </row>
        <row r="3906">
          <cell r="A3906" t="str">
            <v>CUNDINAMARCA</v>
          </cell>
          <cell r="B3906">
            <v>25</v>
          </cell>
          <cell r="E3906" t="str">
            <v>CUNDINAMARCASAN ANTONIO DEL TEQUENDAM</v>
          </cell>
          <cell r="F3906">
            <v>25645</v>
          </cell>
          <cell r="H3906" t="str">
            <v xml:space="preserve">CUNDINAMARCASAN ANTONIO DEL TEQUENDAMPUEBLO NUEVO </v>
          </cell>
          <cell r="I3906">
            <v>25645011</v>
          </cell>
        </row>
        <row r="3907">
          <cell r="A3907" t="str">
            <v>CUNDINAMARCA</v>
          </cell>
          <cell r="B3907">
            <v>25</v>
          </cell>
          <cell r="E3907" t="str">
            <v>CUNDINAMARCASAN ANTONIO DEL TEQUENDAM</v>
          </cell>
          <cell r="F3907">
            <v>25645</v>
          </cell>
          <cell r="H3907" t="str">
            <v xml:space="preserve">CUNDINAMARCASAN ANTONIO DEL TEQUENDAMBELLAVISTA </v>
          </cell>
          <cell r="I3907">
            <v>25645016</v>
          </cell>
        </row>
        <row r="3908">
          <cell r="A3908" t="str">
            <v>CUNDINAMARCA</v>
          </cell>
          <cell r="B3908">
            <v>25</v>
          </cell>
          <cell r="E3908" t="str">
            <v>CUNDINAMARCASAN ANTONIO DEL TEQUENDAM</v>
          </cell>
          <cell r="F3908">
            <v>25645</v>
          </cell>
          <cell r="H3908" t="str">
            <v xml:space="preserve">CUNDINAMARCASAN ANTONIO DEL TEQUENDAMPRADILLA </v>
          </cell>
          <cell r="I3908">
            <v>25645017</v>
          </cell>
        </row>
        <row r="3909">
          <cell r="A3909" t="str">
            <v>CUNDINAMARCA</v>
          </cell>
          <cell r="B3909">
            <v>25</v>
          </cell>
          <cell r="E3909" t="str">
            <v>CUNDINAMARCASAN ANTONIO DEL TEQUENDAM</v>
          </cell>
          <cell r="F3909">
            <v>25645</v>
          </cell>
          <cell r="H3909" t="str">
            <v xml:space="preserve">CUNDINAMARCASAN ANTONIO DEL TEQUENDAMLOS NARANJOS </v>
          </cell>
          <cell r="I3909">
            <v>25645018</v>
          </cell>
        </row>
        <row r="3910">
          <cell r="A3910" t="str">
            <v>CUNDINAMARCA</v>
          </cell>
          <cell r="B3910">
            <v>25</v>
          </cell>
          <cell r="E3910" t="str">
            <v>CUNDINAMARCASAN ANTONIO DEL TEQUENDAM</v>
          </cell>
          <cell r="F3910">
            <v>25645</v>
          </cell>
          <cell r="H3910" t="str">
            <v xml:space="preserve">CUNDINAMARCASAN ANTONIO DEL TEQUENDAMVILLA PRADILLA </v>
          </cell>
          <cell r="I3910">
            <v>25645019</v>
          </cell>
        </row>
        <row r="3911">
          <cell r="A3911" t="str">
            <v>CUNDINAMARCA</v>
          </cell>
          <cell r="B3911">
            <v>25</v>
          </cell>
          <cell r="E3911" t="str">
            <v>CUNDINAMARCASAN ANTONIO DEL TEQUENDAM</v>
          </cell>
          <cell r="F3911">
            <v>25645</v>
          </cell>
          <cell r="H3911" t="str">
            <v>CUNDINAMARCASAN ANTONIO DEL TEQUENDAMVILLA SHYN (CASA MOVILES)</v>
          </cell>
          <cell r="I3911">
            <v>25645020</v>
          </cell>
        </row>
        <row r="3912">
          <cell r="A3912" t="str">
            <v>CUNDINAMARCA</v>
          </cell>
          <cell r="B3912">
            <v>25</v>
          </cell>
          <cell r="E3912" t="str">
            <v xml:space="preserve">CUNDINAMARCASAN BERNARDO </v>
          </cell>
          <cell r="F3912">
            <v>25649</v>
          </cell>
          <cell r="H3912" t="str">
            <v xml:space="preserve">CUNDINAMARCASAN BERNARDO SAN BERNARDO </v>
          </cell>
          <cell r="I3912">
            <v>25649000</v>
          </cell>
        </row>
        <row r="3913">
          <cell r="A3913" t="str">
            <v>CUNDINAMARCA</v>
          </cell>
          <cell r="B3913">
            <v>25</v>
          </cell>
          <cell r="E3913" t="str">
            <v xml:space="preserve">CUNDINAMARCASAN BERNARDO </v>
          </cell>
          <cell r="F3913">
            <v>25649</v>
          </cell>
          <cell r="H3913" t="str">
            <v xml:space="preserve">CUNDINAMARCASAN BERNARDO SANTA RITA </v>
          </cell>
          <cell r="I3913">
            <v>25649002</v>
          </cell>
        </row>
        <row r="3914">
          <cell r="A3914" t="str">
            <v>CUNDINAMARCA</v>
          </cell>
          <cell r="B3914">
            <v>25</v>
          </cell>
          <cell r="E3914" t="str">
            <v xml:space="preserve">CUNDINAMARCASAN BERNARDO </v>
          </cell>
          <cell r="F3914">
            <v>25649</v>
          </cell>
          <cell r="H3914" t="str">
            <v xml:space="preserve">CUNDINAMARCASAN BERNARDO PORTONES </v>
          </cell>
          <cell r="I3914">
            <v>25649003</v>
          </cell>
        </row>
        <row r="3915">
          <cell r="A3915" t="str">
            <v>CUNDINAMARCA</v>
          </cell>
          <cell r="B3915">
            <v>25</v>
          </cell>
          <cell r="E3915" t="str">
            <v xml:space="preserve">CUNDINAMARCASAN BERNARDO </v>
          </cell>
          <cell r="F3915">
            <v>25649</v>
          </cell>
          <cell r="H3915" t="str">
            <v>CUNDINAMARCASAN BERNARDO PRIMER CAMPAMENTO</v>
          </cell>
          <cell r="I3915">
            <v>25649005</v>
          </cell>
        </row>
        <row r="3916">
          <cell r="A3916" t="str">
            <v>CUNDINAMARCA</v>
          </cell>
          <cell r="B3916">
            <v>25</v>
          </cell>
          <cell r="E3916" t="str">
            <v xml:space="preserve">CUNDINAMARCASAN BERNARDO </v>
          </cell>
          <cell r="F3916">
            <v>25649</v>
          </cell>
          <cell r="H3916" t="str">
            <v xml:space="preserve">CUNDINAMARCASAN BERNARDO SEGUNDO CAMPAMENTO </v>
          </cell>
          <cell r="I3916">
            <v>25649006</v>
          </cell>
        </row>
        <row r="3917">
          <cell r="A3917" t="str">
            <v>CUNDINAMARCA</v>
          </cell>
          <cell r="B3917">
            <v>25</v>
          </cell>
          <cell r="E3917" t="str">
            <v xml:space="preserve">CUNDINAMARCASAN BERNARDO </v>
          </cell>
          <cell r="F3917">
            <v>25649</v>
          </cell>
          <cell r="H3917" t="str">
            <v>CUNDINAMARCASAN BERNARDO TERCER CAMPAMENTO</v>
          </cell>
          <cell r="I3917">
            <v>25649007</v>
          </cell>
        </row>
        <row r="3918">
          <cell r="A3918" t="str">
            <v>CUNDINAMARCA</v>
          </cell>
          <cell r="B3918">
            <v>25</v>
          </cell>
          <cell r="E3918" t="str">
            <v xml:space="preserve">CUNDINAMARCASAN CAYETANO </v>
          </cell>
          <cell r="F3918">
            <v>25653</v>
          </cell>
          <cell r="H3918" t="str">
            <v xml:space="preserve">CUNDINAMARCASAN CAYETANO PUEBLO NUEVO </v>
          </cell>
          <cell r="I3918">
            <v>25653000</v>
          </cell>
        </row>
        <row r="3919">
          <cell r="A3919" t="str">
            <v>CUNDINAMARCA</v>
          </cell>
          <cell r="B3919">
            <v>25</v>
          </cell>
          <cell r="E3919" t="str">
            <v xml:space="preserve">CUNDINAMARCASAN CAYETANO </v>
          </cell>
          <cell r="F3919">
            <v>25653</v>
          </cell>
          <cell r="H3919" t="str">
            <v xml:space="preserve">CUNDINAMARCASAN CAYETANO CAMANCHA </v>
          </cell>
          <cell r="I3919">
            <v>25653001</v>
          </cell>
        </row>
        <row r="3920">
          <cell r="A3920" t="str">
            <v>CUNDINAMARCA</v>
          </cell>
          <cell r="B3920">
            <v>25</v>
          </cell>
          <cell r="E3920" t="str">
            <v xml:space="preserve">CUNDINAMARCASAN CAYETANO </v>
          </cell>
          <cell r="F3920">
            <v>25653</v>
          </cell>
          <cell r="H3920" t="str">
            <v>CUNDINAMARCASAN CAYETANO CUIBUCO</v>
          </cell>
          <cell r="I3920">
            <v>25653002</v>
          </cell>
        </row>
        <row r="3921">
          <cell r="A3921" t="str">
            <v>CUNDINAMARCA</v>
          </cell>
          <cell r="B3921">
            <v>25</v>
          </cell>
          <cell r="E3921" t="str">
            <v xml:space="preserve">CUNDINAMARCASAN CAYETANO </v>
          </cell>
          <cell r="F3921">
            <v>25653</v>
          </cell>
          <cell r="H3921" t="str">
            <v xml:space="preserve">CUNDINAMARCASAN CAYETANO LAS MERCEDES </v>
          </cell>
          <cell r="I3921">
            <v>25653003</v>
          </cell>
        </row>
        <row r="3922">
          <cell r="A3922" t="str">
            <v>CUNDINAMARCA</v>
          </cell>
          <cell r="B3922">
            <v>25</v>
          </cell>
          <cell r="E3922" t="str">
            <v xml:space="preserve">CUNDINAMARCASAN CAYETANO </v>
          </cell>
          <cell r="F3922">
            <v>25653</v>
          </cell>
          <cell r="H3922" t="str">
            <v>CUNDINAMARCASAN CAYETANO PINIPAY</v>
          </cell>
          <cell r="I3922">
            <v>25653004</v>
          </cell>
        </row>
        <row r="3923">
          <cell r="A3923" t="str">
            <v>CUNDINAMARCA</v>
          </cell>
          <cell r="B3923">
            <v>25</v>
          </cell>
          <cell r="E3923" t="str">
            <v xml:space="preserve">CUNDINAMARCASAN CAYETANO </v>
          </cell>
          <cell r="F3923">
            <v>25653</v>
          </cell>
          <cell r="H3923" t="str">
            <v xml:space="preserve">CUNDINAMARCASAN CAYETANO ALBERGUE </v>
          </cell>
          <cell r="I3923">
            <v>25653005</v>
          </cell>
        </row>
        <row r="3924">
          <cell r="A3924" t="str">
            <v>CUNDINAMARCA</v>
          </cell>
          <cell r="B3924">
            <v>25</v>
          </cell>
          <cell r="E3924" t="str">
            <v xml:space="preserve">CUNDINAMARCASAN CAYETANO </v>
          </cell>
          <cell r="F3924">
            <v>25653</v>
          </cell>
          <cell r="H3924" t="str">
            <v xml:space="preserve">CUNDINAMARCASAN CAYETANO EL REMANSO </v>
          </cell>
          <cell r="I3924">
            <v>25653006</v>
          </cell>
        </row>
        <row r="3925">
          <cell r="A3925" t="str">
            <v>CUNDINAMARCA</v>
          </cell>
          <cell r="B3925">
            <v>25</v>
          </cell>
          <cell r="E3925" t="str">
            <v xml:space="preserve">CUNDINAMARCASAN CAYETANO </v>
          </cell>
          <cell r="F3925">
            <v>25653</v>
          </cell>
          <cell r="H3925" t="str">
            <v xml:space="preserve">CUNDINAMARCASAN CAYETANO LAGUNA VERDE </v>
          </cell>
          <cell r="I3925">
            <v>25653007</v>
          </cell>
        </row>
        <row r="3926">
          <cell r="A3926" t="str">
            <v>CUNDINAMARCA</v>
          </cell>
          <cell r="B3926">
            <v>25</v>
          </cell>
          <cell r="E3926" t="str">
            <v>CUNDINAMARCASAN FRANCISCO</v>
          </cell>
          <cell r="F3926">
            <v>25658</v>
          </cell>
          <cell r="H3926" t="str">
            <v>CUNDINAMARCASAN FRANCISCOSAN FRANCISCO</v>
          </cell>
          <cell r="I3926">
            <v>25658000</v>
          </cell>
        </row>
        <row r="3927">
          <cell r="A3927" t="str">
            <v>CUNDINAMARCA</v>
          </cell>
          <cell r="B3927">
            <v>25</v>
          </cell>
          <cell r="E3927" t="str">
            <v xml:space="preserve">CUNDINAMARCASAN JUAN DE RIO SECO </v>
          </cell>
          <cell r="F3927">
            <v>25662</v>
          </cell>
          <cell r="H3927" t="str">
            <v xml:space="preserve">CUNDINAMARCASAN JUAN DE RIO SECO SAN JUAN DE RÍO SECO </v>
          </cell>
          <cell r="I3927">
            <v>25662000</v>
          </cell>
        </row>
        <row r="3928">
          <cell r="A3928" t="str">
            <v>CUNDINAMARCA</v>
          </cell>
          <cell r="B3928">
            <v>25</v>
          </cell>
          <cell r="E3928" t="str">
            <v xml:space="preserve">CUNDINAMARCASAN JUAN DE RIO SECO </v>
          </cell>
          <cell r="F3928">
            <v>25662</v>
          </cell>
          <cell r="H3928" t="str">
            <v xml:space="preserve">CUNDINAMARCASAN JUAN DE RIO SECO CAMBAO </v>
          </cell>
          <cell r="I3928">
            <v>25662001</v>
          </cell>
        </row>
        <row r="3929">
          <cell r="A3929" t="str">
            <v>CUNDINAMARCA</v>
          </cell>
          <cell r="B3929">
            <v>25</v>
          </cell>
          <cell r="E3929" t="str">
            <v xml:space="preserve">CUNDINAMARCASAN JUAN DE RIO SECO </v>
          </cell>
          <cell r="F3929">
            <v>25662</v>
          </cell>
          <cell r="H3929" t="str">
            <v>CUNDINAMARCASAN JUAN DE RIO SECO SAN NICOLÁS</v>
          </cell>
          <cell r="I3929">
            <v>25662002</v>
          </cell>
        </row>
        <row r="3930">
          <cell r="A3930" t="str">
            <v>CUNDINAMARCA</v>
          </cell>
          <cell r="B3930">
            <v>25</v>
          </cell>
          <cell r="E3930" t="str">
            <v>CUNDINAMARCASASAIMA</v>
          </cell>
          <cell r="F3930">
            <v>25718</v>
          </cell>
          <cell r="H3930" t="str">
            <v>CUNDINAMARCASASAIMASASAIMA</v>
          </cell>
          <cell r="I3930">
            <v>25718000</v>
          </cell>
        </row>
        <row r="3931">
          <cell r="A3931" t="str">
            <v>CUNDINAMARCA</v>
          </cell>
          <cell r="B3931">
            <v>25</v>
          </cell>
          <cell r="E3931" t="str">
            <v>CUNDINAMARCASASAIMA</v>
          </cell>
          <cell r="F3931">
            <v>25718</v>
          </cell>
          <cell r="H3931" t="str">
            <v xml:space="preserve">CUNDINAMARCASASAIMASANTA INES </v>
          </cell>
          <cell r="I3931">
            <v>25718001</v>
          </cell>
        </row>
        <row r="3932">
          <cell r="A3932" t="str">
            <v>CUNDINAMARCA</v>
          </cell>
          <cell r="B3932">
            <v>25</v>
          </cell>
          <cell r="E3932" t="str">
            <v>CUNDINAMARCASASAIMA</v>
          </cell>
          <cell r="F3932">
            <v>25718</v>
          </cell>
          <cell r="H3932" t="str">
            <v xml:space="preserve">CUNDINAMARCASASAIMASANTA CRUZ </v>
          </cell>
          <cell r="I3932">
            <v>25718002</v>
          </cell>
        </row>
        <row r="3933">
          <cell r="A3933" t="str">
            <v>CUNDINAMARCA</v>
          </cell>
          <cell r="B3933">
            <v>25</v>
          </cell>
          <cell r="E3933" t="str">
            <v xml:space="preserve">CUNDINAMARCASESQUILE </v>
          </cell>
          <cell r="F3933">
            <v>25736</v>
          </cell>
          <cell r="H3933" t="str">
            <v xml:space="preserve">CUNDINAMARCASESQUILE SESQUILÉ </v>
          </cell>
          <cell r="I3933">
            <v>25736000</v>
          </cell>
        </row>
        <row r="3934">
          <cell r="A3934" t="str">
            <v>CUNDINAMARCA</v>
          </cell>
          <cell r="B3934">
            <v>25</v>
          </cell>
          <cell r="E3934" t="str">
            <v xml:space="preserve">CUNDINAMARCASESQUILE </v>
          </cell>
          <cell r="F3934">
            <v>25736</v>
          </cell>
          <cell r="H3934" t="str">
            <v>CUNDINAMARCASESQUILE EL HATO</v>
          </cell>
          <cell r="I3934">
            <v>25736001</v>
          </cell>
        </row>
        <row r="3935">
          <cell r="A3935" t="str">
            <v>CUNDINAMARCA</v>
          </cell>
          <cell r="B3935">
            <v>25</v>
          </cell>
          <cell r="E3935" t="str">
            <v xml:space="preserve">CUNDINAMARCASESQUILE </v>
          </cell>
          <cell r="F3935">
            <v>25736</v>
          </cell>
          <cell r="H3935" t="str">
            <v xml:space="preserve">CUNDINAMARCASESQUILE LA PLAYA </v>
          </cell>
          <cell r="I3935">
            <v>25736002</v>
          </cell>
        </row>
        <row r="3936">
          <cell r="A3936" t="str">
            <v>CUNDINAMARCA</v>
          </cell>
          <cell r="B3936">
            <v>25</v>
          </cell>
          <cell r="E3936" t="str">
            <v xml:space="preserve">CUNDINAMARCASESQUILE </v>
          </cell>
          <cell r="F3936">
            <v>25736</v>
          </cell>
          <cell r="H3936" t="str">
            <v>CUNDINAMARCASESQUILE BOITIVA SAN ROQUE</v>
          </cell>
          <cell r="I3936">
            <v>25736003</v>
          </cell>
        </row>
        <row r="3937">
          <cell r="A3937" t="str">
            <v>CUNDINAMARCA</v>
          </cell>
          <cell r="B3937">
            <v>25</v>
          </cell>
          <cell r="E3937" t="str">
            <v xml:space="preserve">CUNDINAMARCASESQUILE </v>
          </cell>
          <cell r="F3937">
            <v>25736</v>
          </cell>
          <cell r="H3937" t="str">
            <v>CUNDINAMARCASESQUILE SIATOYA</v>
          </cell>
          <cell r="I3937">
            <v>25736004</v>
          </cell>
        </row>
        <row r="3938">
          <cell r="A3938" t="str">
            <v>CUNDINAMARCA</v>
          </cell>
          <cell r="B3938">
            <v>25</v>
          </cell>
          <cell r="E3938" t="str">
            <v xml:space="preserve">CUNDINAMARCASESQUILE </v>
          </cell>
          <cell r="F3938">
            <v>25736</v>
          </cell>
          <cell r="H3938" t="str">
            <v xml:space="preserve">CUNDINAMARCASESQUILE BOITIVA LA ESPERANZA </v>
          </cell>
          <cell r="I3938">
            <v>25736005</v>
          </cell>
        </row>
        <row r="3939">
          <cell r="A3939" t="str">
            <v>CUNDINAMARCA</v>
          </cell>
          <cell r="B3939">
            <v>25</v>
          </cell>
          <cell r="E3939" t="str">
            <v xml:space="preserve">CUNDINAMARCASIBATE </v>
          </cell>
          <cell r="F3939">
            <v>25740</v>
          </cell>
          <cell r="H3939" t="str">
            <v xml:space="preserve">CUNDINAMARCASIBATE SIBATÉ </v>
          </cell>
          <cell r="I3939">
            <v>25740000</v>
          </cell>
        </row>
        <row r="3940">
          <cell r="A3940" t="str">
            <v>CUNDINAMARCA</v>
          </cell>
          <cell r="B3940">
            <v>25</v>
          </cell>
          <cell r="E3940" t="str">
            <v xml:space="preserve">CUNDINAMARCASIBATE </v>
          </cell>
          <cell r="F3940">
            <v>25740</v>
          </cell>
          <cell r="H3940" t="str">
            <v xml:space="preserve">CUNDINAMARCASIBATE SAN BENITO </v>
          </cell>
          <cell r="I3940">
            <v>25740004</v>
          </cell>
        </row>
        <row r="3941">
          <cell r="A3941" t="str">
            <v>CUNDINAMARCA</v>
          </cell>
          <cell r="B3941">
            <v>25</v>
          </cell>
          <cell r="E3941" t="str">
            <v xml:space="preserve">CUNDINAMARCASIBATE </v>
          </cell>
          <cell r="F3941">
            <v>25740</v>
          </cell>
          <cell r="H3941" t="str">
            <v xml:space="preserve">CUNDINAMARCASIBATE CHACUA </v>
          </cell>
          <cell r="I3941">
            <v>25740005</v>
          </cell>
        </row>
        <row r="3942">
          <cell r="A3942" t="str">
            <v>CUNDINAMARCA</v>
          </cell>
          <cell r="B3942">
            <v>25</v>
          </cell>
          <cell r="E3942" t="str">
            <v xml:space="preserve">CUNDINAMARCASIBATE </v>
          </cell>
          <cell r="F3942">
            <v>25740</v>
          </cell>
          <cell r="H3942" t="str">
            <v xml:space="preserve">CUNDINAMARCASIBATE PERICO SECTOR LA HONDA </v>
          </cell>
          <cell r="I3942">
            <v>25740007</v>
          </cell>
        </row>
        <row r="3943">
          <cell r="A3943" t="str">
            <v>CUNDINAMARCA</v>
          </cell>
          <cell r="B3943">
            <v>25</v>
          </cell>
          <cell r="E3943" t="str">
            <v xml:space="preserve">CUNDINAMARCASIBATE </v>
          </cell>
          <cell r="F3943">
            <v>25740</v>
          </cell>
          <cell r="H3943" t="str">
            <v>CUNDINAMARCASIBATE PERICO SECTOR LA MACARENA</v>
          </cell>
          <cell r="I3943">
            <v>25740008</v>
          </cell>
        </row>
        <row r="3944">
          <cell r="A3944" t="str">
            <v>CUNDINAMARCA</v>
          </cell>
          <cell r="B3944">
            <v>25</v>
          </cell>
          <cell r="E3944" t="str">
            <v xml:space="preserve">CUNDINAMARCASIBATE </v>
          </cell>
          <cell r="F3944">
            <v>25740</v>
          </cell>
          <cell r="H3944" t="str">
            <v xml:space="preserve">CUNDINAMARCASIBATE SAN BENITO SECTOR CENTRO </v>
          </cell>
          <cell r="I3944">
            <v>25740009</v>
          </cell>
        </row>
        <row r="3945">
          <cell r="A3945" t="str">
            <v>CUNDINAMARCA</v>
          </cell>
          <cell r="B3945">
            <v>25</v>
          </cell>
          <cell r="E3945" t="str">
            <v xml:space="preserve">CUNDINAMARCASIBATE </v>
          </cell>
          <cell r="F3945">
            <v>25740</v>
          </cell>
          <cell r="H3945" t="str">
            <v>CUNDINAMARCASIBATE SAN FORTUNATO SECTOR LOS ZORROS</v>
          </cell>
          <cell r="I3945">
            <v>25740010</v>
          </cell>
        </row>
        <row r="3946">
          <cell r="A3946" t="str">
            <v>CUNDINAMARCA</v>
          </cell>
          <cell r="B3946">
            <v>25</v>
          </cell>
          <cell r="E3946" t="str">
            <v xml:space="preserve">CUNDINAMARCASIBATE </v>
          </cell>
          <cell r="F3946">
            <v>25740</v>
          </cell>
          <cell r="H3946" t="str">
            <v>CUNDINAMARCASIBATE SAN MIGUEL SECTOR SUR</v>
          </cell>
          <cell r="I3946">
            <v>25740011</v>
          </cell>
        </row>
        <row r="3947">
          <cell r="A3947" t="str">
            <v>CUNDINAMARCA</v>
          </cell>
          <cell r="B3947">
            <v>25</v>
          </cell>
          <cell r="E3947" t="str">
            <v xml:space="preserve">CUNDINAMARCASILVANIA </v>
          </cell>
          <cell r="F3947">
            <v>25743</v>
          </cell>
          <cell r="H3947" t="str">
            <v xml:space="preserve">CUNDINAMARCASILVANIA SILVANIA </v>
          </cell>
          <cell r="I3947">
            <v>25743000</v>
          </cell>
        </row>
        <row r="3948">
          <cell r="A3948" t="str">
            <v>CUNDINAMARCA</v>
          </cell>
          <cell r="B3948">
            <v>25</v>
          </cell>
          <cell r="E3948" t="str">
            <v xml:space="preserve">CUNDINAMARCASILVANIA </v>
          </cell>
          <cell r="F3948">
            <v>25743</v>
          </cell>
          <cell r="H3948" t="str">
            <v>CUNDINAMARCASILVANIA AZAFRANAL</v>
          </cell>
          <cell r="I3948">
            <v>25743002</v>
          </cell>
        </row>
        <row r="3949">
          <cell r="A3949" t="str">
            <v>CUNDINAMARCA</v>
          </cell>
          <cell r="B3949">
            <v>25</v>
          </cell>
          <cell r="E3949" t="str">
            <v xml:space="preserve">CUNDINAMARCASILVANIA </v>
          </cell>
          <cell r="F3949">
            <v>25743</v>
          </cell>
          <cell r="H3949" t="str">
            <v>CUNDINAMARCASILVANIA SUBIA</v>
          </cell>
          <cell r="I3949">
            <v>25743005</v>
          </cell>
        </row>
        <row r="3950">
          <cell r="A3950" t="str">
            <v>CUNDINAMARCA</v>
          </cell>
          <cell r="B3950">
            <v>25</v>
          </cell>
          <cell r="E3950" t="str">
            <v xml:space="preserve">CUNDINAMARCASILVANIA </v>
          </cell>
          <cell r="F3950">
            <v>25743</v>
          </cell>
          <cell r="H3950" t="str">
            <v>CUNDINAMARCASILVANIA AGUA BONITA</v>
          </cell>
          <cell r="I3950">
            <v>25743006</v>
          </cell>
        </row>
        <row r="3951">
          <cell r="A3951" t="str">
            <v>CUNDINAMARCA</v>
          </cell>
          <cell r="B3951">
            <v>25</v>
          </cell>
          <cell r="E3951" t="str">
            <v xml:space="preserve">CUNDINAMARCASIMIJACA </v>
          </cell>
          <cell r="F3951">
            <v>25745</v>
          </cell>
          <cell r="H3951" t="str">
            <v xml:space="preserve">CUNDINAMARCASIMIJACA SIMIJACA </v>
          </cell>
          <cell r="I3951">
            <v>25745000</v>
          </cell>
        </row>
        <row r="3952">
          <cell r="A3952" t="str">
            <v>CUNDINAMARCA</v>
          </cell>
          <cell r="B3952">
            <v>25</v>
          </cell>
          <cell r="E3952" t="str">
            <v xml:space="preserve">CUNDINAMARCASIMIJACA </v>
          </cell>
          <cell r="F3952">
            <v>25745</v>
          </cell>
          <cell r="H3952" t="str">
            <v xml:space="preserve">CUNDINAMARCASIMIJACA EL RETÉN </v>
          </cell>
          <cell r="I3952">
            <v>25745003</v>
          </cell>
        </row>
        <row r="3953">
          <cell r="A3953" t="str">
            <v>CUNDINAMARCA</v>
          </cell>
          <cell r="B3953">
            <v>25</v>
          </cell>
          <cell r="E3953" t="str">
            <v xml:space="preserve">CUNDINAMARCASIMIJACA </v>
          </cell>
          <cell r="F3953">
            <v>25745</v>
          </cell>
          <cell r="H3953" t="str">
            <v xml:space="preserve">CUNDINAMARCASIMIJACA CENTRO SECTOR JUAN PACHO </v>
          </cell>
          <cell r="I3953">
            <v>25745004</v>
          </cell>
        </row>
        <row r="3954">
          <cell r="A3954" t="str">
            <v>CUNDINAMARCA</v>
          </cell>
          <cell r="B3954">
            <v>25</v>
          </cell>
          <cell r="E3954" t="str">
            <v xml:space="preserve">CUNDINAMARCASOACHA </v>
          </cell>
          <cell r="F3954">
            <v>25754</v>
          </cell>
          <cell r="H3954" t="str">
            <v xml:space="preserve">CUNDINAMARCASOACHA SOACHA </v>
          </cell>
          <cell r="I3954">
            <v>25754000</v>
          </cell>
        </row>
        <row r="3955">
          <cell r="A3955" t="str">
            <v>CUNDINAMARCA</v>
          </cell>
          <cell r="B3955">
            <v>25</v>
          </cell>
          <cell r="E3955" t="str">
            <v xml:space="preserve">CUNDINAMARCASOACHA </v>
          </cell>
          <cell r="F3955">
            <v>25754</v>
          </cell>
          <cell r="H3955" t="str">
            <v>CUNDINAMARCASOACHA CHARQUITO</v>
          </cell>
          <cell r="I3955">
            <v>25754001</v>
          </cell>
        </row>
        <row r="3956">
          <cell r="A3956" t="str">
            <v>CUNDINAMARCA</v>
          </cell>
          <cell r="B3956">
            <v>25</v>
          </cell>
          <cell r="E3956" t="str">
            <v xml:space="preserve">CUNDINAMARCASOACHA </v>
          </cell>
          <cell r="F3956">
            <v>25754</v>
          </cell>
          <cell r="H3956" t="str">
            <v xml:space="preserve">CUNDINAMARCASOACHA CHACUA CABRERA </v>
          </cell>
          <cell r="I3956">
            <v>25754011</v>
          </cell>
        </row>
        <row r="3957">
          <cell r="A3957" t="str">
            <v>CUNDINAMARCA</v>
          </cell>
          <cell r="B3957">
            <v>25</v>
          </cell>
          <cell r="E3957" t="str">
            <v xml:space="preserve">CUNDINAMARCASOPO </v>
          </cell>
          <cell r="F3957">
            <v>25758</v>
          </cell>
          <cell r="H3957" t="str">
            <v xml:space="preserve">CUNDINAMARCASOPO SOPÓ </v>
          </cell>
          <cell r="I3957">
            <v>25758000</v>
          </cell>
        </row>
        <row r="3958">
          <cell r="A3958" t="str">
            <v>CUNDINAMARCA</v>
          </cell>
          <cell r="B3958">
            <v>25</v>
          </cell>
          <cell r="E3958" t="str">
            <v xml:space="preserve">CUNDINAMARCASOPO </v>
          </cell>
          <cell r="F3958">
            <v>25758</v>
          </cell>
          <cell r="H3958" t="str">
            <v>CUNDINAMARCASOPO MEUSA</v>
          </cell>
          <cell r="I3958">
            <v>25758004</v>
          </cell>
        </row>
        <row r="3959">
          <cell r="A3959" t="str">
            <v>CUNDINAMARCA</v>
          </cell>
          <cell r="B3959">
            <v>25</v>
          </cell>
          <cell r="E3959" t="str">
            <v xml:space="preserve">CUNDINAMARCASOPO </v>
          </cell>
          <cell r="F3959">
            <v>25758</v>
          </cell>
          <cell r="H3959" t="str">
            <v xml:space="preserve">CUNDINAMARCASOPO PUEBLO VIEJO </v>
          </cell>
          <cell r="I3959">
            <v>25758007</v>
          </cell>
        </row>
        <row r="3960">
          <cell r="A3960" t="str">
            <v>CUNDINAMARCA</v>
          </cell>
          <cell r="B3960">
            <v>25</v>
          </cell>
          <cell r="E3960" t="str">
            <v xml:space="preserve">CUNDINAMARCASOPO </v>
          </cell>
          <cell r="F3960">
            <v>25758</v>
          </cell>
          <cell r="H3960" t="str">
            <v xml:space="preserve">CUNDINAMARCASOPO HATOGRANDE </v>
          </cell>
          <cell r="I3960">
            <v>25758008</v>
          </cell>
        </row>
        <row r="3961">
          <cell r="A3961" t="str">
            <v>CUNDINAMARCA</v>
          </cell>
          <cell r="B3961">
            <v>25</v>
          </cell>
          <cell r="E3961" t="str">
            <v xml:space="preserve">CUNDINAMARCASOPO </v>
          </cell>
          <cell r="F3961">
            <v>25758</v>
          </cell>
          <cell r="H3961" t="str">
            <v>CUNDINAMARCASOPO GRATAMIRA</v>
          </cell>
          <cell r="I3961">
            <v>25758009</v>
          </cell>
        </row>
        <row r="3962">
          <cell r="A3962" t="str">
            <v>CUNDINAMARCA</v>
          </cell>
          <cell r="B3962">
            <v>25</v>
          </cell>
          <cell r="E3962" t="str">
            <v xml:space="preserve">CUNDINAMARCASOPO </v>
          </cell>
          <cell r="F3962">
            <v>25758</v>
          </cell>
          <cell r="H3962" t="str">
            <v xml:space="preserve">CUNDINAMARCASOPO MERCENARIO </v>
          </cell>
          <cell r="I3962">
            <v>25758010</v>
          </cell>
        </row>
        <row r="3963">
          <cell r="A3963" t="str">
            <v>CUNDINAMARCA</v>
          </cell>
          <cell r="B3963">
            <v>25</v>
          </cell>
          <cell r="E3963" t="str">
            <v xml:space="preserve">CUNDINAMARCASOPO </v>
          </cell>
          <cell r="F3963">
            <v>25758</v>
          </cell>
          <cell r="H3963" t="str">
            <v xml:space="preserve">CUNDINAMARCASOPO LA DIANA </v>
          </cell>
          <cell r="I3963">
            <v>25758011</v>
          </cell>
        </row>
        <row r="3964">
          <cell r="A3964" t="str">
            <v>CUNDINAMARCA</v>
          </cell>
          <cell r="B3964">
            <v>25</v>
          </cell>
          <cell r="E3964" t="str">
            <v xml:space="preserve">CUNDINAMARCASOPO </v>
          </cell>
          <cell r="F3964">
            <v>25758</v>
          </cell>
          <cell r="H3964" t="str">
            <v xml:space="preserve">CUNDINAMARCASOPO PUEBLO VIEJO SECTOR NIÑO </v>
          </cell>
          <cell r="I3964">
            <v>25758012</v>
          </cell>
        </row>
        <row r="3965">
          <cell r="A3965" t="str">
            <v>CUNDINAMARCA</v>
          </cell>
          <cell r="B3965">
            <v>25</v>
          </cell>
          <cell r="E3965" t="str">
            <v xml:space="preserve">CUNDINAMARCASUBACHOQUE </v>
          </cell>
          <cell r="F3965">
            <v>25769</v>
          </cell>
          <cell r="H3965" t="str">
            <v xml:space="preserve">CUNDINAMARCASUBACHOQUE SUBACHOQUE </v>
          </cell>
          <cell r="I3965">
            <v>25769000</v>
          </cell>
        </row>
        <row r="3966">
          <cell r="A3966" t="str">
            <v>CUNDINAMARCA</v>
          </cell>
          <cell r="B3966">
            <v>25</v>
          </cell>
          <cell r="E3966" t="str">
            <v xml:space="preserve">CUNDINAMARCASUBACHOQUE </v>
          </cell>
          <cell r="F3966">
            <v>25769</v>
          </cell>
          <cell r="H3966" t="str">
            <v xml:space="preserve">CUNDINAMARCASUBACHOQUE LA PRADERA </v>
          </cell>
          <cell r="I3966">
            <v>25769002</v>
          </cell>
        </row>
        <row r="3967">
          <cell r="A3967" t="str">
            <v>CUNDINAMARCA</v>
          </cell>
          <cell r="B3967">
            <v>25</v>
          </cell>
          <cell r="E3967" t="str">
            <v xml:space="preserve">CUNDINAMARCASUBACHOQUE </v>
          </cell>
          <cell r="F3967">
            <v>25769</v>
          </cell>
          <cell r="H3967" t="str">
            <v xml:space="preserve">CUNDINAMARCASUBACHOQUE GALDAMEZ </v>
          </cell>
          <cell r="I3967">
            <v>25769003</v>
          </cell>
        </row>
        <row r="3968">
          <cell r="A3968" t="str">
            <v>CUNDINAMARCA</v>
          </cell>
          <cell r="B3968">
            <v>25</v>
          </cell>
          <cell r="E3968" t="str">
            <v xml:space="preserve">CUNDINAMARCASUESCA </v>
          </cell>
          <cell r="F3968">
            <v>25772</v>
          </cell>
          <cell r="H3968" t="str">
            <v xml:space="preserve">CUNDINAMARCASUESCA SUESCA </v>
          </cell>
          <cell r="I3968">
            <v>25772000</v>
          </cell>
        </row>
        <row r="3969">
          <cell r="A3969" t="str">
            <v>CUNDINAMARCA</v>
          </cell>
          <cell r="B3969">
            <v>25</v>
          </cell>
          <cell r="E3969" t="str">
            <v xml:space="preserve">CUNDINAMARCASUESCA </v>
          </cell>
          <cell r="F3969">
            <v>25772</v>
          </cell>
          <cell r="H3969" t="str">
            <v>CUNDINAMARCASUESCA HATO GRANDE</v>
          </cell>
          <cell r="I3969">
            <v>25772001</v>
          </cell>
        </row>
        <row r="3970">
          <cell r="A3970" t="str">
            <v>CUNDINAMARCA</v>
          </cell>
          <cell r="B3970">
            <v>25</v>
          </cell>
          <cell r="E3970" t="str">
            <v xml:space="preserve">CUNDINAMARCASUESCA </v>
          </cell>
          <cell r="F3970">
            <v>25772</v>
          </cell>
          <cell r="H3970" t="str">
            <v xml:space="preserve">CUNDINAMARCASUESCA SANTA ROSITA </v>
          </cell>
          <cell r="I3970">
            <v>25772002</v>
          </cell>
        </row>
        <row r="3971">
          <cell r="A3971" t="str">
            <v>CUNDINAMARCA</v>
          </cell>
          <cell r="B3971">
            <v>25</v>
          </cell>
          <cell r="E3971" t="str">
            <v xml:space="preserve">CUNDINAMARCASUESCA </v>
          </cell>
          <cell r="F3971">
            <v>25772</v>
          </cell>
          <cell r="H3971" t="str">
            <v>CUNDINAMARCASUESCA CACICAZGO</v>
          </cell>
          <cell r="I3971">
            <v>25772004</v>
          </cell>
        </row>
        <row r="3972">
          <cell r="A3972" t="str">
            <v>CUNDINAMARCA</v>
          </cell>
          <cell r="B3972">
            <v>25</v>
          </cell>
          <cell r="E3972" t="str">
            <v xml:space="preserve">CUNDINAMARCASUPATA </v>
          </cell>
          <cell r="F3972">
            <v>25777</v>
          </cell>
          <cell r="H3972" t="str">
            <v xml:space="preserve">CUNDINAMARCASUPATA SUPATÁ </v>
          </cell>
          <cell r="I3972">
            <v>25777000</v>
          </cell>
        </row>
        <row r="3973">
          <cell r="A3973" t="str">
            <v>CUNDINAMARCA</v>
          </cell>
          <cell r="B3973">
            <v>25</v>
          </cell>
          <cell r="E3973" t="str">
            <v xml:space="preserve">CUNDINAMARCASUPATA </v>
          </cell>
          <cell r="F3973">
            <v>25777</v>
          </cell>
          <cell r="H3973" t="str">
            <v>CUNDINAMARCASUPATA LA MAGOLA</v>
          </cell>
          <cell r="I3973">
            <v>25777001</v>
          </cell>
        </row>
        <row r="3974">
          <cell r="A3974" t="str">
            <v>CUNDINAMARCA</v>
          </cell>
          <cell r="B3974">
            <v>25</v>
          </cell>
          <cell r="E3974" t="str">
            <v xml:space="preserve">CUNDINAMARCASUPATA </v>
          </cell>
          <cell r="F3974">
            <v>25777</v>
          </cell>
          <cell r="H3974" t="str">
            <v xml:space="preserve">CUNDINAMARCASUPATA SANTA ROSA </v>
          </cell>
          <cell r="I3974">
            <v>25777002</v>
          </cell>
        </row>
        <row r="3975">
          <cell r="A3975" t="str">
            <v>CUNDINAMARCA</v>
          </cell>
          <cell r="B3975">
            <v>25</v>
          </cell>
          <cell r="E3975" t="str">
            <v xml:space="preserve">CUNDINAMARCASUSA </v>
          </cell>
          <cell r="F3975">
            <v>25779</v>
          </cell>
          <cell r="H3975" t="str">
            <v xml:space="preserve">CUNDINAMARCASUSA SUSA </v>
          </cell>
          <cell r="I3975">
            <v>25779000</v>
          </cell>
        </row>
        <row r="3976">
          <cell r="A3976" t="str">
            <v>CUNDINAMARCA</v>
          </cell>
          <cell r="B3976">
            <v>25</v>
          </cell>
          <cell r="E3976" t="str">
            <v>CUNDINAMARCASUTATAUSA</v>
          </cell>
          <cell r="F3976">
            <v>25781</v>
          </cell>
          <cell r="H3976" t="str">
            <v>CUNDINAMARCASUTATAUSASUTATAUSA</v>
          </cell>
          <cell r="I3976">
            <v>25781000</v>
          </cell>
        </row>
        <row r="3977">
          <cell r="A3977" t="str">
            <v>CUNDINAMARCA</v>
          </cell>
          <cell r="B3977">
            <v>25</v>
          </cell>
          <cell r="E3977" t="str">
            <v>CUNDINAMARCASUTATAUSA</v>
          </cell>
          <cell r="F3977">
            <v>25781</v>
          </cell>
          <cell r="H3977" t="str">
            <v>CUNDINAMARCASUTATAUSALAS PEÑAS</v>
          </cell>
          <cell r="I3977">
            <v>25781002</v>
          </cell>
        </row>
        <row r="3978">
          <cell r="A3978" t="str">
            <v>CUNDINAMARCA</v>
          </cell>
          <cell r="B3978">
            <v>25</v>
          </cell>
          <cell r="E3978" t="str">
            <v>CUNDINAMARCATABIO</v>
          </cell>
          <cell r="F3978">
            <v>25785</v>
          </cell>
          <cell r="H3978" t="str">
            <v>CUNDINAMARCATABIOTABIO</v>
          </cell>
          <cell r="I3978">
            <v>25785000</v>
          </cell>
        </row>
        <row r="3979">
          <cell r="A3979" t="str">
            <v>CUNDINAMARCA</v>
          </cell>
          <cell r="B3979">
            <v>25</v>
          </cell>
          <cell r="E3979" t="str">
            <v>CUNDINAMARCATABIO</v>
          </cell>
          <cell r="F3979">
            <v>25785</v>
          </cell>
          <cell r="H3979" t="str">
            <v xml:space="preserve">CUNDINAMARCATABIOCARRÓN </v>
          </cell>
          <cell r="I3979">
            <v>25785001</v>
          </cell>
        </row>
        <row r="3980">
          <cell r="A3980" t="str">
            <v>CUNDINAMARCA</v>
          </cell>
          <cell r="B3980">
            <v>25</v>
          </cell>
          <cell r="E3980" t="str">
            <v>CUNDINAMARCATABIO</v>
          </cell>
          <cell r="F3980">
            <v>25785</v>
          </cell>
          <cell r="H3980" t="str">
            <v>CUNDINAMARCATABIOEL PENCIL</v>
          </cell>
          <cell r="I3980">
            <v>25785002</v>
          </cell>
        </row>
        <row r="3981">
          <cell r="A3981" t="str">
            <v>CUNDINAMARCA</v>
          </cell>
          <cell r="B3981">
            <v>25</v>
          </cell>
          <cell r="E3981" t="str">
            <v>CUNDINAMARCATABIO</v>
          </cell>
          <cell r="F3981">
            <v>25785</v>
          </cell>
          <cell r="H3981" t="str">
            <v xml:space="preserve">CUNDINAMARCATABIOPARCELACIÓN TERMALES </v>
          </cell>
          <cell r="I3981">
            <v>25785003</v>
          </cell>
        </row>
        <row r="3982">
          <cell r="A3982" t="str">
            <v>CUNDINAMARCA</v>
          </cell>
          <cell r="B3982">
            <v>25</v>
          </cell>
          <cell r="E3982" t="str">
            <v>CUNDINAMARCATABIO</v>
          </cell>
          <cell r="F3982">
            <v>25785</v>
          </cell>
          <cell r="H3982" t="str">
            <v xml:space="preserve">CUNDINAMARCATABIOPALO VERDE CHICÚ </v>
          </cell>
          <cell r="I3982">
            <v>25785005</v>
          </cell>
        </row>
        <row r="3983">
          <cell r="A3983" t="str">
            <v>CUNDINAMARCA</v>
          </cell>
          <cell r="B3983">
            <v>25</v>
          </cell>
          <cell r="E3983" t="str">
            <v>CUNDINAMARCATAUSA</v>
          </cell>
          <cell r="F3983">
            <v>25793</v>
          </cell>
          <cell r="H3983" t="str">
            <v>CUNDINAMARCATAUSATAUSA</v>
          </cell>
          <cell r="I3983">
            <v>25793000</v>
          </cell>
        </row>
        <row r="3984">
          <cell r="A3984" t="str">
            <v>CUNDINAMARCA</v>
          </cell>
          <cell r="B3984">
            <v>25</v>
          </cell>
          <cell r="E3984" t="str">
            <v>CUNDINAMARCATAUSA</v>
          </cell>
          <cell r="F3984">
            <v>25793</v>
          </cell>
          <cell r="H3984" t="str">
            <v xml:space="preserve">CUNDINAMARCATAUSAROMA (TAUSA VIEJO) </v>
          </cell>
          <cell r="I3984">
            <v>25793002</v>
          </cell>
        </row>
        <row r="3985">
          <cell r="A3985" t="str">
            <v>CUNDINAMARCA</v>
          </cell>
          <cell r="B3985">
            <v>25</v>
          </cell>
          <cell r="E3985" t="str">
            <v>CUNDINAMARCATAUSA</v>
          </cell>
          <cell r="F3985">
            <v>25793</v>
          </cell>
          <cell r="H3985" t="str">
            <v xml:space="preserve">CUNDINAMARCATAUSABOQUERÓN </v>
          </cell>
          <cell r="I3985">
            <v>25793003</v>
          </cell>
        </row>
        <row r="3986">
          <cell r="A3986" t="str">
            <v>CUNDINAMARCA</v>
          </cell>
          <cell r="B3986">
            <v>25</v>
          </cell>
          <cell r="E3986" t="str">
            <v>CUNDINAMARCATAUSA</v>
          </cell>
          <cell r="F3986">
            <v>25793</v>
          </cell>
          <cell r="H3986" t="str">
            <v>CUNDINAMARCATAUSADIVINO NIÑO</v>
          </cell>
          <cell r="I3986">
            <v>25793005</v>
          </cell>
        </row>
        <row r="3987">
          <cell r="A3987" t="str">
            <v>CUNDINAMARCA</v>
          </cell>
          <cell r="B3987">
            <v>25</v>
          </cell>
          <cell r="E3987" t="str">
            <v>CUNDINAMARCATAUSA</v>
          </cell>
          <cell r="F3987">
            <v>25793</v>
          </cell>
          <cell r="H3987" t="str">
            <v xml:space="preserve">CUNDINAMARCATAUSAPAJARITO </v>
          </cell>
          <cell r="I3987">
            <v>25793006</v>
          </cell>
        </row>
        <row r="3988">
          <cell r="A3988" t="str">
            <v>CUNDINAMARCA</v>
          </cell>
          <cell r="B3988">
            <v>25</v>
          </cell>
          <cell r="E3988" t="str">
            <v xml:space="preserve">CUNDINAMARCATENA </v>
          </cell>
          <cell r="F3988">
            <v>25797</v>
          </cell>
          <cell r="H3988" t="str">
            <v xml:space="preserve">CUNDINAMARCATENA TENA </v>
          </cell>
          <cell r="I3988">
            <v>25797000</v>
          </cell>
        </row>
        <row r="3989">
          <cell r="A3989" t="str">
            <v>CUNDINAMARCA</v>
          </cell>
          <cell r="B3989">
            <v>25</v>
          </cell>
          <cell r="E3989" t="str">
            <v xml:space="preserve">CUNDINAMARCATENA </v>
          </cell>
          <cell r="F3989">
            <v>25797</v>
          </cell>
          <cell r="H3989" t="str">
            <v>CUNDINAMARCATENA LA GRAN VÍA</v>
          </cell>
          <cell r="I3989">
            <v>25797001</v>
          </cell>
        </row>
        <row r="3990">
          <cell r="A3990" t="str">
            <v>CUNDINAMARCA</v>
          </cell>
          <cell r="B3990">
            <v>25</v>
          </cell>
          <cell r="E3990" t="str">
            <v>CUNDINAMARCATENJO</v>
          </cell>
          <cell r="F3990">
            <v>25799</v>
          </cell>
          <cell r="H3990" t="str">
            <v>CUNDINAMARCATENJOTENJO</v>
          </cell>
          <cell r="I3990">
            <v>25799000</v>
          </cell>
        </row>
        <row r="3991">
          <cell r="A3991" t="str">
            <v>CUNDINAMARCA</v>
          </cell>
          <cell r="B3991">
            <v>25</v>
          </cell>
          <cell r="E3991" t="str">
            <v>CUNDINAMARCATENJO</v>
          </cell>
          <cell r="F3991">
            <v>25799</v>
          </cell>
          <cell r="H3991" t="str">
            <v xml:space="preserve">CUNDINAMARCATENJOLA PUNTA </v>
          </cell>
          <cell r="I3991">
            <v>25799001</v>
          </cell>
        </row>
        <row r="3992">
          <cell r="A3992" t="str">
            <v>CUNDINAMARCA</v>
          </cell>
          <cell r="B3992">
            <v>25</v>
          </cell>
          <cell r="E3992" t="str">
            <v>CUNDINAMARCATENJO</v>
          </cell>
          <cell r="F3992">
            <v>25799</v>
          </cell>
          <cell r="H3992" t="str">
            <v>CUNDINAMARCATENJOSECTOR CEMENTERIO</v>
          </cell>
          <cell r="I3992">
            <v>25799006</v>
          </cell>
        </row>
        <row r="3993">
          <cell r="A3993" t="str">
            <v>CUNDINAMARCA</v>
          </cell>
          <cell r="B3993">
            <v>25</v>
          </cell>
          <cell r="E3993" t="str">
            <v>CUNDINAMARCATENJO</v>
          </cell>
          <cell r="F3993">
            <v>25799</v>
          </cell>
          <cell r="H3993" t="str">
            <v xml:space="preserve">CUNDINAMARCATENJOSECTOR PAN DE AZUCAR </v>
          </cell>
          <cell r="I3993">
            <v>25799007</v>
          </cell>
        </row>
        <row r="3994">
          <cell r="A3994" t="str">
            <v>CUNDINAMARCA</v>
          </cell>
          <cell r="B3994">
            <v>25</v>
          </cell>
          <cell r="E3994" t="str">
            <v>CUNDINAMARCATIBACUY</v>
          </cell>
          <cell r="F3994">
            <v>25805</v>
          </cell>
          <cell r="H3994" t="str">
            <v>CUNDINAMARCATIBACUYTIBACUY</v>
          </cell>
          <cell r="I3994">
            <v>25805000</v>
          </cell>
        </row>
        <row r="3995">
          <cell r="A3995" t="str">
            <v>CUNDINAMARCA</v>
          </cell>
          <cell r="B3995">
            <v>25</v>
          </cell>
          <cell r="E3995" t="str">
            <v>CUNDINAMARCATIBACUY</v>
          </cell>
          <cell r="F3995">
            <v>25805</v>
          </cell>
          <cell r="H3995" t="str">
            <v xml:space="preserve">CUNDINAMARCATIBACUYBATEAS </v>
          </cell>
          <cell r="I3995">
            <v>25805001</v>
          </cell>
        </row>
        <row r="3996">
          <cell r="A3996" t="str">
            <v>CUNDINAMARCA</v>
          </cell>
          <cell r="B3996">
            <v>25</v>
          </cell>
          <cell r="E3996" t="str">
            <v>CUNDINAMARCATIBACUY</v>
          </cell>
          <cell r="F3996">
            <v>25805</v>
          </cell>
          <cell r="H3996" t="str">
            <v xml:space="preserve">CUNDINAMARCATIBACUYCUMACA </v>
          </cell>
          <cell r="I3996">
            <v>25805002</v>
          </cell>
        </row>
        <row r="3997">
          <cell r="A3997" t="str">
            <v>CUNDINAMARCA</v>
          </cell>
          <cell r="B3997">
            <v>25</v>
          </cell>
          <cell r="E3997" t="str">
            <v xml:space="preserve">CUNDINAMARCATIBIRITA </v>
          </cell>
          <cell r="F3997">
            <v>25807</v>
          </cell>
          <cell r="H3997" t="str">
            <v xml:space="preserve">CUNDINAMARCATIBIRITA TIBIRITA </v>
          </cell>
          <cell r="I3997">
            <v>25807000</v>
          </cell>
        </row>
        <row r="3998">
          <cell r="A3998" t="str">
            <v>CUNDINAMARCA</v>
          </cell>
          <cell r="B3998">
            <v>25</v>
          </cell>
          <cell r="E3998" t="str">
            <v>CUNDINAMARCATOCAIMA</v>
          </cell>
          <cell r="F3998">
            <v>25815</v>
          </cell>
          <cell r="H3998" t="str">
            <v>CUNDINAMARCATOCAIMATOCAIMA</v>
          </cell>
          <cell r="I3998">
            <v>25815000</v>
          </cell>
        </row>
        <row r="3999">
          <cell r="A3999" t="str">
            <v>CUNDINAMARCA</v>
          </cell>
          <cell r="B3999">
            <v>25</v>
          </cell>
          <cell r="E3999" t="str">
            <v>CUNDINAMARCATOCAIMA</v>
          </cell>
          <cell r="F3999">
            <v>25815</v>
          </cell>
          <cell r="H3999" t="str">
            <v>CUNDINAMARCATOCAIMAPUBENZA</v>
          </cell>
          <cell r="I3999">
            <v>25815001</v>
          </cell>
        </row>
        <row r="4000">
          <cell r="A4000" t="str">
            <v>CUNDINAMARCA</v>
          </cell>
          <cell r="B4000">
            <v>25</v>
          </cell>
          <cell r="E4000" t="str">
            <v>CUNDINAMARCATOCAIMA</v>
          </cell>
          <cell r="F4000">
            <v>25815</v>
          </cell>
          <cell r="H4000" t="str">
            <v>CUNDINAMARCATOCAIMALA SALADA</v>
          </cell>
          <cell r="I4000">
            <v>25815003</v>
          </cell>
        </row>
        <row r="4001">
          <cell r="A4001" t="str">
            <v>CUNDINAMARCA</v>
          </cell>
          <cell r="B4001">
            <v>25</v>
          </cell>
          <cell r="E4001" t="str">
            <v>CUNDINAMARCATOCAIMA</v>
          </cell>
          <cell r="F4001">
            <v>25815</v>
          </cell>
          <cell r="H4001" t="str">
            <v>CUNDINAMARCATOCAIMALA COLORADA</v>
          </cell>
          <cell r="I4001">
            <v>25815007</v>
          </cell>
        </row>
        <row r="4002">
          <cell r="A4002" t="str">
            <v>CUNDINAMARCA</v>
          </cell>
          <cell r="B4002">
            <v>25</v>
          </cell>
          <cell r="E4002" t="str">
            <v>CUNDINAMARCATOCAIMA</v>
          </cell>
          <cell r="F4002">
            <v>25815</v>
          </cell>
          <cell r="H4002" t="str">
            <v xml:space="preserve">CUNDINAMARCATOCAIMASAN CARLOS </v>
          </cell>
          <cell r="I4002">
            <v>25815008</v>
          </cell>
        </row>
        <row r="4003">
          <cell r="A4003" t="str">
            <v>CUNDINAMARCA</v>
          </cell>
          <cell r="B4003">
            <v>25</v>
          </cell>
          <cell r="E4003" t="str">
            <v>CUNDINAMARCATOCANCIPA</v>
          </cell>
          <cell r="F4003">
            <v>25817</v>
          </cell>
          <cell r="H4003" t="str">
            <v>CUNDINAMARCATOCANCIPATOCANCIPÁ</v>
          </cell>
          <cell r="I4003">
            <v>25817000</v>
          </cell>
        </row>
        <row r="4004">
          <cell r="A4004" t="str">
            <v>CUNDINAMARCA</v>
          </cell>
          <cell r="B4004">
            <v>25</v>
          </cell>
          <cell r="E4004" t="str">
            <v>CUNDINAMARCATOCANCIPA</v>
          </cell>
          <cell r="F4004">
            <v>25817</v>
          </cell>
          <cell r="H4004" t="str">
            <v xml:space="preserve">CUNDINAMARCATOCANCIPASECTORES CHAUTA Y CHAPARRO </v>
          </cell>
          <cell r="I4004">
            <v>25817001</v>
          </cell>
        </row>
        <row r="4005">
          <cell r="A4005" t="str">
            <v>CUNDINAMARCA</v>
          </cell>
          <cell r="B4005">
            <v>25</v>
          </cell>
          <cell r="E4005" t="str">
            <v>CUNDINAMARCATOCANCIPA</v>
          </cell>
          <cell r="F4005">
            <v>25817</v>
          </cell>
          <cell r="H4005" t="str">
            <v xml:space="preserve">CUNDINAMARCATOCANCIPADULCINEA </v>
          </cell>
          <cell r="I4005">
            <v>25817002</v>
          </cell>
        </row>
        <row r="4006">
          <cell r="A4006" t="str">
            <v>CUNDINAMARCA</v>
          </cell>
          <cell r="B4006">
            <v>25</v>
          </cell>
          <cell r="E4006" t="str">
            <v>CUNDINAMARCATOCANCIPA</v>
          </cell>
          <cell r="F4006">
            <v>25817</v>
          </cell>
          <cell r="H4006" t="str">
            <v xml:space="preserve">CUNDINAMARCATOCANCIPAPELPAK </v>
          </cell>
          <cell r="I4006">
            <v>25817003</v>
          </cell>
        </row>
        <row r="4007">
          <cell r="A4007" t="str">
            <v>CUNDINAMARCA</v>
          </cell>
          <cell r="B4007">
            <v>25</v>
          </cell>
          <cell r="E4007" t="str">
            <v>CUNDINAMARCATOCANCIPA</v>
          </cell>
          <cell r="F4007">
            <v>25817</v>
          </cell>
          <cell r="H4007" t="str">
            <v xml:space="preserve">CUNDINAMARCATOCANCIPASAN JAVIER </v>
          </cell>
          <cell r="I4007">
            <v>25817004</v>
          </cell>
        </row>
        <row r="4008">
          <cell r="A4008" t="str">
            <v>CUNDINAMARCA</v>
          </cell>
          <cell r="B4008">
            <v>25</v>
          </cell>
          <cell r="E4008" t="str">
            <v>CUNDINAMARCATOCANCIPA</v>
          </cell>
          <cell r="F4008">
            <v>25817</v>
          </cell>
          <cell r="H4008" t="str">
            <v xml:space="preserve">CUNDINAMARCATOCANCIPATOLIMA </v>
          </cell>
          <cell r="I4008">
            <v>25817005</v>
          </cell>
        </row>
        <row r="4009">
          <cell r="A4009" t="str">
            <v>CUNDINAMARCA</v>
          </cell>
          <cell r="B4009">
            <v>25</v>
          </cell>
          <cell r="E4009" t="str">
            <v>CUNDINAMARCATOCANCIPA</v>
          </cell>
          <cell r="F4009">
            <v>25817</v>
          </cell>
          <cell r="H4009" t="str">
            <v>CUNDINAMARCATOCANCIPALA FUENTE</v>
          </cell>
          <cell r="I4009">
            <v>25817006</v>
          </cell>
        </row>
        <row r="4010">
          <cell r="A4010" t="str">
            <v>CUNDINAMARCA</v>
          </cell>
          <cell r="B4010">
            <v>25</v>
          </cell>
          <cell r="E4010" t="str">
            <v>CUNDINAMARCATOCANCIPA</v>
          </cell>
          <cell r="F4010">
            <v>25817</v>
          </cell>
          <cell r="H4010" t="str">
            <v xml:space="preserve">CUNDINAMARCATOCANCIPACETINA </v>
          </cell>
          <cell r="I4010">
            <v>25817007</v>
          </cell>
        </row>
        <row r="4011">
          <cell r="A4011" t="str">
            <v>CUNDINAMARCA</v>
          </cell>
          <cell r="B4011">
            <v>25</v>
          </cell>
          <cell r="E4011" t="str">
            <v>CUNDINAMARCATOCANCIPA</v>
          </cell>
          <cell r="F4011">
            <v>25817</v>
          </cell>
          <cell r="H4011" t="str">
            <v>CUNDINAMARCATOCANCIPALA ESTACIÓN</v>
          </cell>
          <cell r="I4011">
            <v>25817008</v>
          </cell>
        </row>
        <row r="4012">
          <cell r="A4012" t="str">
            <v>CUNDINAMARCA</v>
          </cell>
          <cell r="B4012">
            <v>25</v>
          </cell>
          <cell r="E4012" t="str">
            <v>CUNDINAMARCATOCANCIPA</v>
          </cell>
          <cell r="F4012">
            <v>25817</v>
          </cell>
          <cell r="H4012" t="str">
            <v xml:space="preserve">CUNDINAMARCATOCANCIPASAN ISIDRO </v>
          </cell>
          <cell r="I4012">
            <v>25817009</v>
          </cell>
        </row>
        <row r="4013">
          <cell r="A4013" t="str">
            <v>CUNDINAMARCA</v>
          </cell>
          <cell r="B4013">
            <v>25</v>
          </cell>
          <cell r="E4013" t="str">
            <v>CUNDINAMARCATOCANCIPA</v>
          </cell>
          <cell r="F4013">
            <v>25817</v>
          </cell>
          <cell r="H4013" t="str">
            <v xml:space="preserve">CUNDINAMARCATOCANCIPACHAMPIÑONES VERGANZO </v>
          </cell>
          <cell r="I4013">
            <v>25817010</v>
          </cell>
        </row>
        <row r="4014">
          <cell r="A4014" t="str">
            <v>CUNDINAMARCA</v>
          </cell>
          <cell r="B4014">
            <v>25</v>
          </cell>
          <cell r="E4014" t="str">
            <v>CUNDINAMARCATOCANCIPA</v>
          </cell>
          <cell r="F4014">
            <v>25817</v>
          </cell>
          <cell r="H4014" t="str">
            <v>CUNDINAMARCATOCANCIPACHAUTA/VERGANZO</v>
          </cell>
          <cell r="I4014">
            <v>25817011</v>
          </cell>
        </row>
        <row r="4015">
          <cell r="A4015" t="str">
            <v>CUNDINAMARCA</v>
          </cell>
          <cell r="B4015">
            <v>25</v>
          </cell>
          <cell r="E4015" t="str">
            <v>CUNDINAMARCATOCANCIPA</v>
          </cell>
          <cell r="F4015">
            <v>25817</v>
          </cell>
          <cell r="H4015" t="str">
            <v xml:space="preserve">CUNDINAMARCATOCANCIPACHICALÁ/CANAVITA </v>
          </cell>
          <cell r="I4015">
            <v>25817012</v>
          </cell>
        </row>
        <row r="4016">
          <cell r="A4016" t="str">
            <v>CUNDINAMARCA</v>
          </cell>
          <cell r="B4016">
            <v>25</v>
          </cell>
          <cell r="E4016" t="str">
            <v>CUNDINAMARCATOCANCIPA</v>
          </cell>
          <cell r="F4016">
            <v>25817</v>
          </cell>
          <cell r="H4016" t="str">
            <v xml:space="preserve">CUNDINAMARCATOCANCIPALAS QUINTAS/TIBITÓ </v>
          </cell>
          <cell r="I4016">
            <v>25817013</v>
          </cell>
        </row>
        <row r="4017">
          <cell r="A4017" t="str">
            <v>CUNDINAMARCA</v>
          </cell>
          <cell r="B4017">
            <v>25</v>
          </cell>
          <cell r="E4017" t="str">
            <v>CUNDINAMARCATOPAIPI</v>
          </cell>
          <cell r="F4017">
            <v>25823</v>
          </cell>
          <cell r="H4017" t="str">
            <v>CUNDINAMARCATOPAIPITOPAIPÍ</v>
          </cell>
          <cell r="I4017">
            <v>25823000</v>
          </cell>
        </row>
        <row r="4018">
          <cell r="A4018" t="str">
            <v>CUNDINAMARCA</v>
          </cell>
          <cell r="B4018">
            <v>25</v>
          </cell>
          <cell r="E4018" t="str">
            <v>CUNDINAMARCATOPAIPI</v>
          </cell>
          <cell r="F4018">
            <v>25823</v>
          </cell>
          <cell r="H4018" t="str">
            <v>CUNDINAMARCATOPAIPISAN ANTONIO DE AGUILERA</v>
          </cell>
          <cell r="I4018">
            <v>25823001</v>
          </cell>
        </row>
        <row r="4019">
          <cell r="A4019" t="str">
            <v>CUNDINAMARCA</v>
          </cell>
          <cell r="B4019">
            <v>25</v>
          </cell>
          <cell r="E4019" t="str">
            <v>CUNDINAMARCATOPAIPI</v>
          </cell>
          <cell r="F4019">
            <v>25823</v>
          </cell>
          <cell r="H4019" t="str">
            <v>CUNDINAMARCATOPAIPIEL NARANJAL</v>
          </cell>
          <cell r="I4019">
            <v>25823002</v>
          </cell>
        </row>
        <row r="4020">
          <cell r="A4020" t="str">
            <v>CUNDINAMARCA</v>
          </cell>
          <cell r="B4020">
            <v>25</v>
          </cell>
          <cell r="E4020" t="str">
            <v>CUNDINAMARCAUBALA</v>
          </cell>
          <cell r="F4020">
            <v>25839</v>
          </cell>
          <cell r="H4020" t="str">
            <v>CUNDINAMARCAUBALAUBALÁ</v>
          </cell>
          <cell r="I4020">
            <v>25839000</v>
          </cell>
        </row>
        <row r="4021">
          <cell r="A4021" t="str">
            <v>CUNDINAMARCA</v>
          </cell>
          <cell r="B4021">
            <v>25</v>
          </cell>
          <cell r="E4021" t="str">
            <v>CUNDINAMARCAUBALA</v>
          </cell>
          <cell r="F4021">
            <v>25839</v>
          </cell>
          <cell r="H4021" t="str">
            <v>CUNDINAMARCAUBALALAGUNA AZUL</v>
          </cell>
          <cell r="I4021">
            <v>25839002</v>
          </cell>
        </row>
        <row r="4022">
          <cell r="A4022" t="str">
            <v>CUNDINAMARCA</v>
          </cell>
          <cell r="B4022">
            <v>25</v>
          </cell>
          <cell r="E4022" t="str">
            <v>CUNDINAMARCAUBALA</v>
          </cell>
          <cell r="F4022">
            <v>25839</v>
          </cell>
          <cell r="H4022" t="str">
            <v>CUNDINAMARCAUBALAMÁMBITA</v>
          </cell>
          <cell r="I4022">
            <v>25839003</v>
          </cell>
        </row>
        <row r="4023">
          <cell r="A4023" t="str">
            <v>CUNDINAMARCA</v>
          </cell>
          <cell r="B4023">
            <v>25</v>
          </cell>
          <cell r="E4023" t="str">
            <v>CUNDINAMARCAUBALA</v>
          </cell>
          <cell r="F4023">
            <v>25839</v>
          </cell>
          <cell r="H4023" t="str">
            <v xml:space="preserve">CUNDINAMARCAUBALASAN PEDRO DE JAGUA </v>
          </cell>
          <cell r="I4023">
            <v>25839004</v>
          </cell>
        </row>
        <row r="4024">
          <cell r="A4024" t="str">
            <v>CUNDINAMARCA</v>
          </cell>
          <cell r="B4024">
            <v>25</v>
          </cell>
          <cell r="E4024" t="str">
            <v>CUNDINAMARCAUBALA</v>
          </cell>
          <cell r="F4024">
            <v>25839</v>
          </cell>
          <cell r="H4024" t="str">
            <v xml:space="preserve">CUNDINAMARCAUBALASANTA ROSA </v>
          </cell>
          <cell r="I4024">
            <v>25839005</v>
          </cell>
        </row>
        <row r="4025">
          <cell r="A4025" t="str">
            <v>CUNDINAMARCA</v>
          </cell>
          <cell r="B4025">
            <v>25</v>
          </cell>
          <cell r="E4025" t="str">
            <v>CUNDINAMARCAUBALA</v>
          </cell>
          <cell r="F4025">
            <v>25839</v>
          </cell>
          <cell r="H4025" t="str">
            <v xml:space="preserve">CUNDINAMARCAUBALALA PLAYA </v>
          </cell>
          <cell r="I4025">
            <v>25839006</v>
          </cell>
        </row>
        <row r="4026">
          <cell r="A4026" t="str">
            <v>CUNDINAMARCA</v>
          </cell>
          <cell r="B4026">
            <v>25</v>
          </cell>
          <cell r="E4026" t="str">
            <v>CUNDINAMARCAUBALA</v>
          </cell>
          <cell r="F4026">
            <v>25839</v>
          </cell>
          <cell r="H4026" t="str">
            <v xml:space="preserve">CUNDINAMARCAUBALASOYA </v>
          </cell>
          <cell r="I4026">
            <v>25839009</v>
          </cell>
        </row>
        <row r="4027">
          <cell r="A4027" t="str">
            <v>CUNDINAMARCA</v>
          </cell>
          <cell r="B4027">
            <v>25</v>
          </cell>
          <cell r="E4027" t="str">
            <v xml:space="preserve">CUNDINAMARCAUBAQUE </v>
          </cell>
          <cell r="F4027">
            <v>25841</v>
          </cell>
          <cell r="H4027" t="str">
            <v xml:space="preserve">CUNDINAMARCAUBAQUE UBAQUE </v>
          </cell>
          <cell r="I4027">
            <v>25841000</v>
          </cell>
        </row>
        <row r="4028">
          <cell r="A4028" t="str">
            <v>CUNDINAMARCA</v>
          </cell>
          <cell r="B4028">
            <v>25</v>
          </cell>
          <cell r="E4028" t="str">
            <v xml:space="preserve">CUNDINAMARCAUBAQUE </v>
          </cell>
          <cell r="F4028">
            <v>25841</v>
          </cell>
          <cell r="H4028" t="str">
            <v>CUNDINAMARCAUBAQUE SAN ROQUE</v>
          </cell>
          <cell r="I4028">
            <v>25841002</v>
          </cell>
        </row>
        <row r="4029">
          <cell r="A4029" t="str">
            <v>CUNDINAMARCA</v>
          </cell>
          <cell r="B4029">
            <v>25</v>
          </cell>
          <cell r="E4029" t="str">
            <v>CUNDINAMARCAVILLA DE SAN DIEGO DE UBA</v>
          </cell>
          <cell r="F4029">
            <v>25843</v>
          </cell>
          <cell r="H4029" t="str">
            <v>CUNDINAMARCAVILLA DE SAN DIEGO DE UBAVILLA DE SAN DIEGO DE UBATE</v>
          </cell>
          <cell r="I4029">
            <v>25843000</v>
          </cell>
        </row>
        <row r="4030">
          <cell r="A4030" t="str">
            <v>CUNDINAMARCA</v>
          </cell>
          <cell r="B4030">
            <v>25</v>
          </cell>
          <cell r="E4030" t="str">
            <v>CUNDINAMARCAVILLA DE SAN DIEGO DE UBA</v>
          </cell>
          <cell r="F4030">
            <v>25843</v>
          </cell>
          <cell r="H4030" t="str">
            <v>CUNDINAMARCAVILLA DE SAN DIEGO DE UBAGUATANCUY</v>
          </cell>
          <cell r="I4030">
            <v>25843001</v>
          </cell>
        </row>
        <row r="4031">
          <cell r="A4031" t="str">
            <v>CUNDINAMARCA</v>
          </cell>
          <cell r="B4031">
            <v>25</v>
          </cell>
          <cell r="E4031" t="str">
            <v>CUNDINAMARCAVILLA DE SAN DIEGO DE UBA</v>
          </cell>
          <cell r="F4031">
            <v>25843</v>
          </cell>
          <cell r="H4031" t="str">
            <v>CUNDINAMARCAVILLA DE SAN DIEGO DE UBAVOLCÁN BAJO</v>
          </cell>
          <cell r="I4031">
            <v>25843005</v>
          </cell>
        </row>
        <row r="4032">
          <cell r="A4032" t="str">
            <v>CUNDINAMARCA</v>
          </cell>
          <cell r="B4032">
            <v>25</v>
          </cell>
          <cell r="E4032" t="str">
            <v>CUNDINAMARCAVILLA DE SAN DIEGO DE UBA</v>
          </cell>
          <cell r="F4032">
            <v>25843</v>
          </cell>
          <cell r="H4032" t="str">
            <v xml:space="preserve">CUNDINAMARCAVILLA DE SAN DIEGO DE UBASAN LUIS </v>
          </cell>
          <cell r="I4032">
            <v>25843007</v>
          </cell>
        </row>
        <row r="4033">
          <cell r="A4033" t="str">
            <v>CUNDINAMARCA</v>
          </cell>
          <cell r="B4033">
            <v>25</v>
          </cell>
          <cell r="E4033" t="str">
            <v>CUNDINAMARCAVILLA DE SAN DIEGO DE UBA</v>
          </cell>
          <cell r="F4033">
            <v>25843</v>
          </cell>
          <cell r="H4033" t="str">
            <v>CUNDINAMARCAVILLA DE SAN DIEGO DE UBAPALOGORDO</v>
          </cell>
          <cell r="I4033">
            <v>25843009</v>
          </cell>
        </row>
        <row r="4034">
          <cell r="A4034" t="str">
            <v>CUNDINAMARCA</v>
          </cell>
          <cell r="B4034">
            <v>25</v>
          </cell>
          <cell r="E4034" t="str">
            <v>CUNDINAMARCAVILLA DE SAN DIEGO DE UBA</v>
          </cell>
          <cell r="F4034">
            <v>25843</v>
          </cell>
          <cell r="H4034" t="str">
            <v xml:space="preserve">CUNDINAMARCAVILLA DE SAN DIEGO DE UBACENTRO DEL LLANO </v>
          </cell>
          <cell r="I4034">
            <v>25843010</v>
          </cell>
        </row>
        <row r="4035">
          <cell r="A4035" t="str">
            <v>CUNDINAMARCA</v>
          </cell>
          <cell r="B4035">
            <v>25</v>
          </cell>
          <cell r="E4035" t="str">
            <v>CUNDINAMARCAVILLA DE SAN DIEGO DE UBA</v>
          </cell>
          <cell r="F4035">
            <v>25843</v>
          </cell>
          <cell r="H4035" t="str">
            <v xml:space="preserve">CUNDINAMARCAVILLA DE SAN DIEGO DE UBATAUSAVITA BAJO </v>
          </cell>
          <cell r="I4035">
            <v>25843011</v>
          </cell>
        </row>
        <row r="4036">
          <cell r="A4036" t="str">
            <v>CUNDINAMARCA</v>
          </cell>
          <cell r="B4036">
            <v>25</v>
          </cell>
          <cell r="E4036" t="str">
            <v>CUNDINAMARCAVILLA DE SAN DIEGO DE UBA</v>
          </cell>
          <cell r="F4036">
            <v>25843</v>
          </cell>
          <cell r="H4036" t="str">
            <v>CUNDINAMARCAVILLA DE SAN DIEGO DE UBAVIENTO LIBRE/LAS BRISAS</v>
          </cell>
          <cell r="I4036">
            <v>25843012</v>
          </cell>
        </row>
        <row r="4037">
          <cell r="A4037" t="str">
            <v>CUNDINAMARCA</v>
          </cell>
          <cell r="B4037">
            <v>25</v>
          </cell>
          <cell r="E4037" t="str">
            <v>CUNDINAMARCAUNE</v>
          </cell>
          <cell r="F4037">
            <v>25845</v>
          </cell>
          <cell r="H4037" t="str">
            <v>CUNDINAMARCAUNEUNE</v>
          </cell>
          <cell r="I4037">
            <v>25845000</v>
          </cell>
        </row>
        <row r="4038">
          <cell r="A4038" t="str">
            <v>CUNDINAMARCA</v>
          </cell>
          <cell r="B4038">
            <v>25</v>
          </cell>
          <cell r="E4038" t="str">
            <v>CUNDINAMARCAUNE</v>
          </cell>
          <cell r="F4038">
            <v>25845</v>
          </cell>
          <cell r="H4038" t="str">
            <v xml:space="preserve">CUNDINAMARCAUNEEL RAMAL </v>
          </cell>
          <cell r="I4038">
            <v>25845001</v>
          </cell>
        </row>
        <row r="4039">
          <cell r="A4039" t="str">
            <v>CUNDINAMARCA</v>
          </cell>
          <cell r="B4039">
            <v>25</v>
          </cell>
          <cell r="E4039" t="str">
            <v>CUNDINAMARCAÚTICA</v>
          </cell>
          <cell r="F4039">
            <v>25851</v>
          </cell>
          <cell r="H4039" t="str">
            <v>CUNDINAMARCAÚTICAÚTICA</v>
          </cell>
          <cell r="I4039">
            <v>25851000</v>
          </cell>
        </row>
        <row r="4040">
          <cell r="A4040" t="str">
            <v>CUNDINAMARCA</v>
          </cell>
          <cell r="B4040">
            <v>25</v>
          </cell>
          <cell r="E4040" t="str">
            <v>CUNDINAMARCAVERGARA</v>
          </cell>
          <cell r="F4040">
            <v>25862</v>
          </cell>
          <cell r="H4040" t="str">
            <v>CUNDINAMARCAVERGARAVERGARA</v>
          </cell>
          <cell r="I4040">
            <v>25862000</v>
          </cell>
        </row>
        <row r="4041">
          <cell r="A4041" t="str">
            <v>CUNDINAMARCA</v>
          </cell>
          <cell r="B4041">
            <v>25</v>
          </cell>
          <cell r="E4041" t="str">
            <v>CUNDINAMARCAVERGARA</v>
          </cell>
          <cell r="F4041">
            <v>25862</v>
          </cell>
          <cell r="H4041" t="str">
            <v xml:space="preserve">CUNDINAMARCAVERGARAGUACAMAYAS </v>
          </cell>
          <cell r="I4041">
            <v>25862002</v>
          </cell>
        </row>
        <row r="4042">
          <cell r="A4042" t="str">
            <v>CUNDINAMARCA</v>
          </cell>
          <cell r="B4042">
            <v>25</v>
          </cell>
          <cell r="E4042" t="str">
            <v>CUNDINAMARCAVERGARA</v>
          </cell>
          <cell r="F4042">
            <v>25862</v>
          </cell>
          <cell r="H4042" t="str">
            <v xml:space="preserve">CUNDINAMARCAVERGARAVILLA OLARTE </v>
          </cell>
          <cell r="I4042">
            <v>25862004</v>
          </cell>
        </row>
        <row r="4043">
          <cell r="A4043" t="str">
            <v>CUNDINAMARCA</v>
          </cell>
          <cell r="B4043">
            <v>25</v>
          </cell>
          <cell r="E4043" t="str">
            <v>CUNDINAMARCAVERGARA</v>
          </cell>
          <cell r="F4043">
            <v>25862</v>
          </cell>
          <cell r="H4043" t="str">
            <v>CUNDINAMARCAVERGARACERINZA</v>
          </cell>
          <cell r="I4043">
            <v>25862005</v>
          </cell>
        </row>
        <row r="4044">
          <cell r="A4044" t="str">
            <v>CUNDINAMARCA</v>
          </cell>
          <cell r="B4044">
            <v>25</v>
          </cell>
          <cell r="E4044" t="str">
            <v>CUNDINAMARCAVERGARA</v>
          </cell>
          <cell r="F4044">
            <v>25862</v>
          </cell>
          <cell r="H4044" t="str">
            <v>CUNDINAMARCAVERGARACORCEGA</v>
          </cell>
          <cell r="I4044">
            <v>25862006</v>
          </cell>
        </row>
        <row r="4045">
          <cell r="A4045" t="str">
            <v>CUNDINAMARCA</v>
          </cell>
          <cell r="B4045">
            <v>25</v>
          </cell>
          <cell r="E4045" t="str">
            <v>CUNDINAMARCAVIANI</v>
          </cell>
          <cell r="F4045">
            <v>25867</v>
          </cell>
          <cell r="H4045" t="str">
            <v>CUNDINAMARCAVIANIVIANÍ</v>
          </cell>
          <cell r="I4045">
            <v>25867000</v>
          </cell>
        </row>
        <row r="4046">
          <cell r="A4046" t="str">
            <v>CUNDINAMARCA</v>
          </cell>
          <cell r="B4046">
            <v>25</v>
          </cell>
          <cell r="E4046" t="str">
            <v>CUNDINAMARCAVIANI</v>
          </cell>
          <cell r="F4046">
            <v>25867</v>
          </cell>
          <cell r="H4046" t="str">
            <v>CUNDINAMARCAVIANIALTO EL ROSARIO</v>
          </cell>
          <cell r="I4046">
            <v>25867001</v>
          </cell>
        </row>
        <row r="4047">
          <cell r="A4047" t="str">
            <v>CUNDINAMARCA</v>
          </cell>
          <cell r="B4047">
            <v>25</v>
          </cell>
          <cell r="E4047" t="str">
            <v xml:space="preserve">CUNDINAMARCAVILLAGOMEZ </v>
          </cell>
          <cell r="F4047">
            <v>25871</v>
          </cell>
          <cell r="H4047" t="str">
            <v xml:space="preserve">CUNDINAMARCAVILLAGOMEZ VILLAGÓMEZ </v>
          </cell>
          <cell r="I4047">
            <v>25871000</v>
          </cell>
        </row>
        <row r="4048">
          <cell r="A4048" t="str">
            <v>CUNDINAMARCA</v>
          </cell>
          <cell r="B4048">
            <v>25</v>
          </cell>
          <cell r="E4048" t="str">
            <v xml:space="preserve">CUNDINAMARCAVILLAGOMEZ </v>
          </cell>
          <cell r="F4048">
            <v>25871</v>
          </cell>
          <cell r="H4048" t="str">
            <v xml:space="preserve">CUNDINAMARCAVILLAGOMEZ CERRO AZUL </v>
          </cell>
          <cell r="I4048">
            <v>25871001</v>
          </cell>
        </row>
        <row r="4049">
          <cell r="A4049" t="str">
            <v>CUNDINAMARCA</v>
          </cell>
          <cell r="B4049">
            <v>25</v>
          </cell>
          <cell r="E4049" t="str">
            <v>CUNDINAMARCAVILLAPINZON</v>
          </cell>
          <cell r="F4049">
            <v>25873</v>
          </cell>
          <cell r="H4049" t="str">
            <v>CUNDINAMARCAVILLAPINZONVILLAPINZÓN</v>
          </cell>
          <cell r="I4049">
            <v>25873000</v>
          </cell>
        </row>
        <row r="4050">
          <cell r="A4050" t="str">
            <v>CUNDINAMARCA</v>
          </cell>
          <cell r="B4050">
            <v>25</v>
          </cell>
          <cell r="E4050" t="str">
            <v>CUNDINAMARCAVILLETA</v>
          </cell>
          <cell r="F4050">
            <v>25875</v>
          </cell>
          <cell r="H4050" t="str">
            <v>CUNDINAMARCAVILLETAVILLETA</v>
          </cell>
          <cell r="I4050">
            <v>25875000</v>
          </cell>
        </row>
        <row r="4051">
          <cell r="A4051" t="str">
            <v>CUNDINAMARCA</v>
          </cell>
          <cell r="B4051">
            <v>25</v>
          </cell>
          <cell r="E4051" t="str">
            <v>CUNDINAMARCAVILLETA</v>
          </cell>
          <cell r="F4051">
            <v>25875</v>
          </cell>
          <cell r="H4051" t="str">
            <v>CUNDINAMARCAVILLETABAGAZAL</v>
          </cell>
          <cell r="I4051">
            <v>25875001</v>
          </cell>
        </row>
        <row r="4052">
          <cell r="A4052" t="str">
            <v>CUNDINAMARCA</v>
          </cell>
          <cell r="B4052">
            <v>25</v>
          </cell>
          <cell r="E4052" t="str">
            <v>CUNDINAMARCAVILLETA</v>
          </cell>
          <cell r="F4052">
            <v>25875</v>
          </cell>
          <cell r="H4052" t="str">
            <v xml:space="preserve">CUNDINAMARCAVILLETACHAPAIMA </v>
          </cell>
          <cell r="I4052">
            <v>25875002</v>
          </cell>
        </row>
        <row r="4053">
          <cell r="A4053" t="str">
            <v>CUNDINAMARCA</v>
          </cell>
          <cell r="B4053">
            <v>25</v>
          </cell>
          <cell r="E4053" t="str">
            <v>CUNDINAMARCAVILLETA</v>
          </cell>
          <cell r="F4053">
            <v>25875</v>
          </cell>
          <cell r="H4053" t="str">
            <v xml:space="preserve">CUNDINAMARCAVILLETAILO GRANDE </v>
          </cell>
          <cell r="I4053">
            <v>25875003</v>
          </cell>
        </row>
        <row r="4054">
          <cell r="A4054" t="str">
            <v>CUNDINAMARCA</v>
          </cell>
          <cell r="B4054">
            <v>25</v>
          </cell>
          <cell r="E4054" t="str">
            <v>CUNDINAMARCAVILLETA</v>
          </cell>
          <cell r="F4054">
            <v>25875</v>
          </cell>
          <cell r="H4054" t="str">
            <v>CUNDINAMARCAVILLETAPUENTE DE BAGAZAL</v>
          </cell>
          <cell r="I4054">
            <v>25875004</v>
          </cell>
        </row>
        <row r="4055">
          <cell r="A4055" t="str">
            <v>CUNDINAMARCA</v>
          </cell>
          <cell r="B4055">
            <v>25</v>
          </cell>
          <cell r="E4055" t="str">
            <v>CUNDINAMARCAVIOTA</v>
          </cell>
          <cell r="F4055">
            <v>25878</v>
          </cell>
          <cell r="H4055" t="str">
            <v>CUNDINAMARCAVIOTAVIOTÁ</v>
          </cell>
          <cell r="I4055">
            <v>25878000</v>
          </cell>
        </row>
        <row r="4056">
          <cell r="A4056" t="str">
            <v>CUNDINAMARCA</v>
          </cell>
          <cell r="B4056">
            <v>25</v>
          </cell>
          <cell r="E4056" t="str">
            <v>CUNDINAMARCAVIOTA</v>
          </cell>
          <cell r="F4056">
            <v>25878</v>
          </cell>
          <cell r="H4056" t="str">
            <v>CUNDINAMARCAVIOTASAN GABRIEL</v>
          </cell>
          <cell r="I4056">
            <v>25878002</v>
          </cell>
        </row>
        <row r="4057">
          <cell r="A4057" t="str">
            <v>CUNDINAMARCA</v>
          </cell>
          <cell r="B4057">
            <v>25</v>
          </cell>
          <cell r="E4057" t="str">
            <v>CUNDINAMARCAVIOTA</v>
          </cell>
          <cell r="F4057">
            <v>25878</v>
          </cell>
          <cell r="H4057" t="str">
            <v xml:space="preserve">CUNDINAMARCAVIOTAEL PIÑAL </v>
          </cell>
          <cell r="I4057">
            <v>25878003</v>
          </cell>
        </row>
        <row r="4058">
          <cell r="A4058" t="str">
            <v>CUNDINAMARCA</v>
          </cell>
          <cell r="B4058">
            <v>25</v>
          </cell>
          <cell r="E4058" t="str">
            <v>CUNDINAMARCAVIOTA</v>
          </cell>
          <cell r="F4058">
            <v>25878</v>
          </cell>
          <cell r="H4058" t="str">
            <v>CUNDINAMARCAVIOTALIBERIA</v>
          </cell>
          <cell r="I4058">
            <v>25878004</v>
          </cell>
        </row>
        <row r="4059">
          <cell r="A4059" t="str">
            <v>CUNDINAMARCA</v>
          </cell>
          <cell r="B4059">
            <v>25</v>
          </cell>
          <cell r="E4059" t="str">
            <v xml:space="preserve">CUNDINAMARCAYACOPI </v>
          </cell>
          <cell r="F4059">
            <v>25885</v>
          </cell>
          <cell r="H4059" t="str">
            <v xml:space="preserve">CUNDINAMARCAYACOPI YACOPÍ </v>
          </cell>
          <cell r="I4059">
            <v>25885000</v>
          </cell>
        </row>
        <row r="4060">
          <cell r="A4060" t="str">
            <v>CUNDINAMARCA</v>
          </cell>
          <cell r="B4060">
            <v>25</v>
          </cell>
          <cell r="E4060" t="str">
            <v xml:space="preserve">CUNDINAMARCAYACOPI </v>
          </cell>
          <cell r="F4060">
            <v>25885</v>
          </cell>
          <cell r="H4060" t="str">
            <v>CUNDINAMARCAYACOPI ALSACIA</v>
          </cell>
          <cell r="I4060">
            <v>25885001</v>
          </cell>
        </row>
        <row r="4061">
          <cell r="A4061" t="str">
            <v>CUNDINAMARCA</v>
          </cell>
          <cell r="B4061">
            <v>25</v>
          </cell>
          <cell r="E4061" t="str">
            <v xml:space="preserve">CUNDINAMARCAYACOPI </v>
          </cell>
          <cell r="F4061">
            <v>25885</v>
          </cell>
          <cell r="H4061" t="str">
            <v xml:space="preserve">CUNDINAMARCAYACOPI GUADUALITO </v>
          </cell>
          <cell r="I4061">
            <v>25885002</v>
          </cell>
        </row>
        <row r="4062">
          <cell r="A4062" t="str">
            <v>CUNDINAMARCA</v>
          </cell>
          <cell r="B4062">
            <v>25</v>
          </cell>
          <cell r="E4062" t="str">
            <v xml:space="preserve">CUNDINAMARCAYACOPI </v>
          </cell>
          <cell r="F4062">
            <v>25885</v>
          </cell>
          <cell r="H4062" t="str">
            <v xml:space="preserve">CUNDINAMARCAYACOPI GUAYABALES </v>
          </cell>
          <cell r="I4062">
            <v>25885003</v>
          </cell>
        </row>
        <row r="4063">
          <cell r="A4063" t="str">
            <v>CUNDINAMARCA</v>
          </cell>
          <cell r="B4063">
            <v>25</v>
          </cell>
          <cell r="E4063" t="str">
            <v xml:space="preserve">CUNDINAMARCAYACOPI </v>
          </cell>
          <cell r="F4063">
            <v>25885</v>
          </cell>
          <cell r="H4063" t="str">
            <v>CUNDINAMARCAYACOPI IBAMA</v>
          </cell>
          <cell r="I4063">
            <v>25885004</v>
          </cell>
        </row>
        <row r="4064">
          <cell r="A4064" t="str">
            <v>CUNDINAMARCA</v>
          </cell>
          <cell r="B4064">
            <v>25</v>
          </cell>
          <cell r="E4064" t="str">
            <v xml:space="preserve">CUNDINAMARCAYACOPI </v>
          </cell>
          <cell r="F4064">
            <v>25885</v>
          </cell>
          <cell r="H4064" t="str">
            <v>CUNDINAMARCAYACOPI LLANO MATEO</v>
          </cell>
          <cell r="I4064">
            <v>25885006</v>
          </cell>
        </row>
        <row r="4065">
          <cell r="A4065" t="str">
            <v>CUNDINAMARCA</v>
          </cell>
          <cell r="B4065">
            <v>25</v>
          </cell>
          <cell r="E4065" t="str">
            <v xml:space="preserve">CUNDINAMARCAYACOPI </v>
          </cell>
          <cell r="F4065">
            <v>25885</v>
          </cell>
          <cell r="H4065" t="str">
            <v xml:space="preserve">CUNDINAMARCAYACOPI PUEBLO NUEVO </v>
          </cell>
          <cell r="I4065">
            <v>25885007</v>
          </cell>
        </row>
        <row r="4066">
          <cell r="A4066" t="str">
            <v>CUNDINAMARCA</v>
          </cell>
          <cell r="B4066">
            <v>25</v>
          </cell>
          <cell r="E4066" t="str">
            <v xml:space="preserve">CUNDINAMARCAYACOPI </v>
          </cell>
          <cell r="F4066">
            <v>25885</v>
          </cell>
          <cell r="H4066" t="str">
            <v>CUNDINAMARCAYACOPI TERÁN</v>
          </cell>
          <cell r="I4066">
            <v>25885008</v>
          </cell>
        </row>
        <row r="4067">
          <cell r="A4067" t="str">
            <v>CUNDINAMARCA</v>
          </cell>
          <cell r="B4067">
            <v>25</v>
          </cell>
          <cell r="E4067" t="str">
            <v xml:space="preserve">CUNDINAMARCAYACOPI </v>
          </cell>
          <cell r="F4067">
            <v>25885</v>
          </cell>
          <cell r="H4067" t="str">
            <v>CUNDINAMARCAYACOPI APOSENTOS</v>
          </cell>
          <cell r="I4067">
            <v>25885009</v>
          </cell>
        </row>
        <row r="4068">
          <cell r="A4068" t="str">
            <v>CUNDINAMARCA</v>
          </cell>
          <cell r="B4068">
            <v>25</v>
          </cell>
          <cell r="E4068" t="str">
            <v xml:space="preserve">CUNDINAMARCAYACOPI </v>
          </cell>
          <cell r="F4068">
            <v>25885</v>
          </cell>
          <cell r="H4068" t="str">
            <v>CUNDINAMARCAYACOPI MONTAÑAS DE LINARES</v>
          </cell>
          <cell r="I4068">
            <v>25885010</v>
          </cell>
        </row>
        <row r="4069">
          <cell r="A4069" t="str">
            <v>CUNDINAMARCA</v>
          </cell>
          <cell r="B4069">
            <v>25</v>
          </cell>
          <cell r="E4069" t="str">
            <v xml:space="preserve">CUNDINAMARCAYACOPI </v>
          </cell>
          <cell r="F4069">
            <v>25885</v>
          </cell>
          <cell r="H4069" t="str">
            <v>CUNDINAMARCAYACOPI YASAL</v>
          </cell>
          <cell r="I4069">
            <v>25885013</v>
          </cell>
        </row>
        <row r="4070">
          <cell r="A4070" t="str">
            <v>CUNDINAMARCA</v>
          </cell>
          <cell r="B4070">
            <v>25</v>
          </cell>
          <cell r="E4070" t="str">
            <v xml:space="preserve">CUNDINAMARCAYACOPI </v>
          </cell>
          <cell r="F4070">
            <v>25885</v>
          </cell>
          <cell r="H4070" t="str">
            <v xml:space="preserve">CUNDINAMARCAYACOPI SAN LUIS </v>
          </cell>
          <cell r="I4070">
            <v>25885015</v>
          </cell>
        </row>
        <row r="4071">
          <cell r="A4071" t="str">
            <v>CUNDINAMARCA</v>
          </cell>
          <cell r="B4071">
            <v>25</v>
          </cell>
          <cell r="E4071" t="str">
            <v xml:space="preserve">CUNDINAMARCAYACOPI </v>
          </cell>
          <cell r="F4071">
            <v>25885</v>
          </cell>
          <cell r="H4071" t="str">
            <v>CUNDINAMARCAYACOPI ALTO DE CAÑAS</v>
          </cell>
          <cell r="I4071">
            <v>25885016</v>
          </cell>
        </row>
        <row r="4072">
          <cell r="A4072" t="str">
            <v>CUNDINAMARCA</v>
          </cell>
          <cell r="B4072">
            <v>25</v>
          </cell>
          <cell r="E4072" t="str">
            <v xml:space="preserve">CUNDINAMARCAYACOPI </v>
          </cell>
          <cell r="F4072">
            <v>25885</v>
          </cell>
          <cell r="H4072" t="str">
            <v>CUNDINAMARCAYACOPI EL CHAPÓN</v>
          </cell>
          <cell r="I4072">
            <v>25885017</v>
          </cell>
        </row>
        <row r="4073">
          <cell r="A4073" t="str">
            <v>CUNDINAMARCA</v>
          </cell>
          <cell r="B4073">
            <v>25</v>
          </cell>
          <cell r="E4073" t="str">
            <v xml:space="preserve">CUNDINAMARCAYACOPI </v>
          </cell>
          <cell r="F4073">
            <v>25885</v>
          </cell>
          <cell r="H4073" t="str">
            <v xml:space="preserve">CUNDINAMARCAYACOPI PATEVACA </v>
          </cell>
          <cell r="I4073">
            <v>25885018</v>
          </cell>
        </row>
        <row r="4074">
          <cell r="A4074" t="str">
            <v>CUNDINAMARCA</v>
          </cell>
          <cell r="B4074">
            <v>25</v>
          </cell>
          <cell r="E4074" t="str">
            <v xml:space="preserve">CUNDINAMARCAYACOPI </v>
          </cell>
          <cell r="F4074">
            <v>25885</v>
          </cell>
          <cell r="H4074" t="str">
            <v xml:space="preserve">CUNDINAMARCAYACOPI LA COLLAREJA </v>
          </cell>
          <cell r="I4074">
            <v>25885019</v>
          </cell>
        </row>
        <row r="4075">
          <cell r="A4075" t="str">
            <v>CUNDINAMARCA</v>
          </cell>
          <cell r="B4075">
            <v>25</v>
          </cell>
          <cell r="E4075" t="str">
            <v xml:space="preserve">CUNDINAMARCAYACOPI </v>
          </cell>
          <cell r="F4075">
            <v>25885</v>
          </cell>
          <cell r="H4075" t="str">
            <v xml:space="preserve">CUNDINAMARCAYACOPI CABO VERDE </v>
          </cell>
          <cell r="I4075">
            <v>25885020</v>
          </cell>
        </row>
        <row r="4076">
          <cell r="A4076" t="str">
            <v>CUNDINAMARCA</v>
          </cell>
          <cell r="B4076">
            <v>25</v>
          </cell>
          <cell r="E4076" t="str">
            <v xml:space="preserve">CUNDINAMARCAYACOPI </v>
          </cell>
          <cell r="F4076">
            <v>25885</v>
          </cell>
          <cell r="H4076" t="str">
            <v>CUNDINAMARCAYACOPI EL CASTILLO</v>
          </cell>
          <cell r="I4076">
            <v>25885021</v>
          </cell>
        </row>
        <row r="4077">
          <cell r="A4077" t="str">
            <v>CUNDINAMARCA</v>
          </cell>
          <cell r="B4077">
            <v>25</v>
          </cell>
          <cell r="E4077" t="str">
            <v xml:space="preserve">CUNDINAMARCAYACOPI </v>
          </cell>
          <cell r="F4077">
            <v>25885</v>
          </cell>
          <cell r="H4077" t="str">
            <v xml:space="preserve">CUNDINAMARCAYACOPI EL CAUCO </v>
          </cell>
          <cell r="I4077">
            <v>25885022</v>
          </cell>
        </row>
        <row r="4078">
          <cell r="A4078" t="str">
            <v>CUNDINAMARCA</v>
          </cell>
          <cell r="B4078">
            <v>25</v>
          </cell>
          <cell r="E4078" t="str">
            <v>CUNDINAMARCAZIPACON</v>
          </cell>
          <cell r="F4078">
            <v>25898</v>
          </cell>
          <cell r="H4078" t="str">
            <v>CUNDINAMARCAZIPACONZIPACÓN</v>
          </cell>
          <cell r="I4078">
            <v>25898000</v>
          </cell>
        </row>
        <row r="4079">
          <cell r="A4079" t="str">
            <v>CUNDINAMARCA</v>
          </cell>
          <cell r="B4079">
            <v>25</v>
          </cell>
          <cell r="E4079" t="str">
            <v>CUNDINAMARCAZIPACON</v>
          </cell>
          <cell r="F4079">
            <v>25898</v>
          </cell>
          <cell r="H4079" t="str">
            <v xml:space="preserve">CUNDINAMARCAZIPACONEL OCASO </v>
          </cell>
          <cell r="I4079">
            <v>25898001</v>
          </cell>
        </row>
        <row r="4080">
          <cell r="A4080" t="str">
            <v>CUNDINAMARCA</v>
          </cell>
          <cell r="B4080">
            <v>25</v>
          </cell>
          <cell r="E4080" t="str">
            <v>CUNDINAMARCAZIPACON</v>
          </cell>
          <cell r="F4080">
            <v>25898</v>
          </cell>
          <cell r="H4080" t="str">
            <v xml:space="preserve">CUNDINAMARCAZIPACONPUEBLO VIEJO </v>
          </cell>
          <cell r="I4080">
            <v>25898002</v>
          </cell>
        </row>
        <row r="4081">
          <cell r="A4081" t="str">
            <v>CUNDINAMARCA</v>
          </cell>
          <cell r="B4081">
            <v>25</v>
          </cell>
          <cell r="E4081" t="str">
            <v>CUNDINAMARCAZIPACON</v>
          </cell>
          <cell r="F4081">
            <v>25898</v>
          </cell>
          <cell r="H4081" t="str">
            <v xml:space="preserve">CUNDINAMARCAZIPACONRINCÓN SANTO </v>
          </cell>
          <cell r="I4081">
            <v>25898003</v>
          </cell>
        </row>
        <row r="4082">
          <cell r="A4082" t="str">
            <v>CUNDINAMARCA</v>
          </cell>
          <cell r="B4082">
            <v>25</v>
          </cell>
          <cell r="E4082" t="str">
            <v>CUNDINAMARCAZIPACON</v>
          </cell>
          <cell r="F4082">
            <v>25898</v>
          </cell>
          <cell r="H4082" t="str">
            <v xml:space="preserve">CUNDINAMARCAZIPACONLA CAPILLA </v>
          </cell>
          <cell r="I4082">
            <v>25898004</v>
          </cell>
        </row>
        <row r="4083">
          <cell r="A4083" t="str">
            <v>CUNDINAMARCA</v>
          </cell>
          <cell r="B4083">
            <v>25</v>
          </cell>
          <cell r="E4083" t="str">
            <v>CUNDINAMARCAZIPACON</v>
          </cell>
          <cell r="F4083">
            <v>25898</v>
          </cell>
          <cell r="H4083" t="str">
            <v>CUNDINAMARCAZIPACONLA ESTACIÓN</v>
          </cell>
          <cell r="I4083">
            <v>25898005</v>
          </cell>
        </row>
        <row r="4084">
          <cell r="A4084" t="str">
            <v>CUNDINAMARCA</v>
          </cell>
          <cell r="B4084">
            <v>25</v>
          </cell>
          <cell r="E4084" t="str">
            <v>CUNDINAMARCAZIPACON</v>
          </cell>
          <cell r="F4084">
            <v>25898</v>
          </cell>
          <cell r="H4084" t="str">
            <v>CUNDINAMARCAZIPACONCARTAGENA</v>
          </cell>
          <cell r="I4084">
            <v>25898006</v>
          </cell>
        </row>
        <row r="4085">
          <cell r="A4085" t="str">
            <v>CUNDINAMARCA</v>
          </cell>
          <cell r="B4085">
            <v>25</v>
          </cell>
          <cell r="E4085" t="str">
            <v>CUNDINAMARCAZIPACON</v>
          </cell>
          <cell r="F4085">
            <v>25898</v>
          </cell>
          <cell r="H4085" t="str">
            <v>CUNDINAMARCAZIPACONLA CABAÑA</v>
          </cell>
          <cell r="I4085">
            <v>25898007</v>
          </cell>
        </row>
        <row r="4086">
          <cell r="A4086" t="str">
            <v>CUNDINAMARCA</v>
          </cell>
          <cell r="B4086">
            <v>25</v>
          </cell>
          <cell r="E4086" t="str">
            <v>CUNDINAMARCAZIPAQUIRA</v>
          </cell>
          <cell r="F4086">
            <v>25899</v>
          </cell>
          <cell r="H4086" t="str">
            <v>CUNDINAMARCAZIPAQUIRAZIPAQUIRÁ</v>
          </cell>
          <cell r="I4086">
            <v>25899000</v>
          </cell>
        </row>
        <row r="4087">
          <cell r="A4087" t="str">
            <v>CUNDINAMARCA</v>
          </cell>
          <cell r="B4087">
            <v>25</v>
          </cell>
          <cell r="E4087" t="str">
            <v>CUNDINAMARCAZIPAQUIRA</v>
          </cell>
          <cell r="F4087">
            <v>25899</v>
          </cell>
          <cell r="H4087" t="str">
            <v>CUNDINAMARCAZIPAQUIRALA GRANJA</v>
          </cell>
          <cell r="I4087">
            <v>25899001</v>
          </cell>
        </row>
        <row r="4088">
          <cell r="A4088" t="str">
            <v>CUNDINAMARCA</v>
          </cell>
          <cell r="B4088">
            <v>25</v>
          </cell>
          <cell r="E4088" t="str">
            <v>CUNDINAMARCAZIPAQUIRA</v>
          </cell>
          <cell r="F4088">
            <v>25899</v>
          </cell>
          <cell r="H4088" t="str">
            <v xml:space="preserve">CUNDINAMARCAZIPAQUIRAEL TUNAL </v>
          </cell>
          <cell r="I4088">
            <v>25899004</v>
          </cell>
        </row>
        <row r="4089">
          <cell r="A4089" t="str">
            <v>CUNDINAMARCA</v>
          </cell>
          <cell r="B4089">
            <v>25</v>
          </cell>
          <cell r="E4089" t="str">
            <v>CUNDINAMARCAZIPAQUIRA</v>
          </cell>
          <cell r="F4089">
            <v>25899</v>
          </cell>
          <cell r="H4089" t="str">
            <v xml:space="preserve">CUNDINAMARCAZIPAQUIRARÍO FRÍO </v>
          </cell>
          <cell r="I4089">
            <v>25899005</v>
          </cell>
        </row>
        <row r="4090">
          <cell r="A4090" t="str">
            <v>CUNDINAMARCA</v>
          </cell>
          <cell r="B4090">
            <v>25</v>
          </cell>
          <cell r="E4090" t="str">
            <v>CUNDINAMARCAZIPAQUIRA</v>
          </cell>
          <cell r="F4090">
            <v>25899</v>
          </cell>
          <cell r="H4090" t="str">
            <v>CUNDINAMARCAZIPAQUIRASAN JORGE PALO BAJO</v>
          </cell>
          <cell r="I4090">
            <v>25899007</v>
          </cell>
        </row>
        <row r="4091">
          <cell r="A4091" t="str">
            <v>CUNDINAMARCA</v>
          </cell>
          <cell r="B4091">
            <v>25</v>
          </cell>
          <cell r="E4091" t="str">
            <v>CUNDINAMARCAZIPAQUIRA</v>
          </cell>
          <cell r="F4091">
            <v>25899</v>
          </cell>
          <cell r="H4091" t="str">
            <v>CUNDINAMARCAZIPAQUIRASAN JORGE PALO ALTO</v>
          </cell>
          <cell r="I4091">
            <v>25899008</v>
          </cell>
        </row>
        <row r="4092">
          <cell r="A4092" t="str">
            <v>CUNDINAMARCA</v>
          </cell>
          <cell r="B4092">
            <v>25</v>
          </cell>
          <cell r="E4092" t="str">
            <v>CUNDINAMARCAZIPAQUIRA</v>
          </cell>
          <cell r="F4092">
            <v>25899</v>
          </cell>
          <cell r="H4092" t="str">
            <v>CUNDINAMARCAZIPAQUIRAALTO DEL ÁGUILA</v>
          </cell>
          <cell r="I4092">
            <v>25899009</v>
          </cell>
        </row>
        <row r="4093">
          <cell r="A4093" t="str">
            <v>CUNDINAMARCA</v>
          </cell>
          <cell r="B4093">
            <v>25</v>
          </cell>
          <cell r="E4093" t="str">
            <v>CUNDINAMARCAZIPAQUIRA</v>
          </cell>
          <cell r="F4093">
            <v>25899</v>
          </cell>
          <cell r="H4093" t="str">
            <v>CUNDINAMARCAZIPAQUIRAAPOSENTO ALTO</v>
          </cell>
          <cell r="I4093">
            <v>25899010</v>
          </cell>
        </row>
        <row r="4094">
          <cell r="A4094" t="str">
            <v>CUNDINAMARCA</v>
          </cell>
          <cell r="B4094">
            <v>25</v>
          </cell>
          <cell r="E4094" t="str">
            <v>CUNDINAMARCAZIPAQUIRA</v>
          </cell>
          <cell r="F4094">
            <v>25899</v>
          </cell>
          <cell r="H4094" t="str">
            <v>CUNDINAMARCAZIPAQUIRAEL EMPALIZADO</v>
          </cell>
          <cell r="I4094">
            <v>25899014</v>
          </cell>
        </row>
        <row r="4095">
          <cell r="A4095" t="str">
            <v>CUNDINAMARCA</v>
          </cell>
          <cell r="B4095">
            <v>25</v>
          </cell>
          <cell r="E4095" t="str">
            <v>CUNDINAMARCAZIPAQUIRA</v>
          </cell>
          <cell r="F4095">
            <v>25899</v>
          </cell>
          <cell r="H4095" t="str">
            <v>CUNDINAMARCAZIPAQUIRALOTEO BANOY</v>
          </cell>
          <cell r="I4095">
            <v>25899016</v>
          </cell>
        </row>
        <row r="4096">
          <cell r="A4096" t="str">
            <v>CUNDINAMARCA</v>
          </cell>
          <cell r="B4096">
            <v>25</v>
          </cell>
          <cell r="E4096" t="str">
            <v>CUNDINAMARCAZIPAQUIRA</v>
          </cell>
          <cell r="F4096">
            <v>25899</v>
          </cell>
          <cell r="H4096" t="str">
            <v xml:space="preserve">CUNDINAMARCAZIPAQUIRALOTEO LA PAZ </v>
          </cell>
          <cell r="I4096">
            <v>25899017</v>
          </cell>
        </row>
        <row r="4097">
          <cell r="A4097" t="str">
            <v>CUNDINAMARCA</v>
          </cell>
          <cell r="B4097">
            <v>25</v>
          </cell>
          <cell r="E4097" t="str">
            <v>CUNDINAMARCAZIPAQUIRA</v>
          </cell>
          <cell r="F4097">
            <v>25899</v>
          </cell>
          <cell r="H4097" t="str">
            <v>CUNDINAMARCAZIPAQUIRALOTEO PEDRAZA</v>
          </cell>
          <cell r="I4097">
            <v>25899018</v>
          </cell>
        </row>
        <row r="4098">
          <cell r="A4098" t="str">
            <v>CUNDINAMARCA</v>
          </cell>
          <cell r="B4098">
            <v>25</v>
          </cell>
          <cell r="E4098" t="str">
            <v>CUNDINAMARCAZIPAQUIRA</v>
          </cell>
          <cell r="F4098">
            <v>25899</v>
          </cell>
          <cell r="H4098" t="str">
            <v>CUNDINAMARCAZIPAQUIRASAN GABRIEL</v>
          </cell>
          <cell r="I4098">
            <v>25899023</v>
          </cell>
        </row>
        <row r="4099">
          <cell r="A4099" t="str">
            <v>CUNDINAMARCA</v>
          </cell>
          <cell r="B4099">
            <v>25</v>
          </cell>
          <cell r="E4099" t="str">
            <v>CUNDINAMARCAZIPAQUIRA</v>
          </cell>
          <cell r="F4099">
            <v>25899</v>
          </cell>
          <cell r="H4099" t="str">
            <v xml:space="preserve">CUNDINAMARCAZIPAQUIRASAN ISIDRO </v>
          </cell>
          <cell r="I4099">
            <v>25899024</v>
          </cell>
        </row>
        <row r="4100">
          <cell r="A4100" t="str">
            <v>CUNDINAMARCA</v>
          </cell>
          <cell r="B4100">
            <v>25</v>
          </cell>
          <cell r="E4100" t="str">
            <v>CUNDINAMARCAZIPAQUIRA</v>
          </cell>
          <cell r="F4100">
            <v>25899</v>
          </cell>
          <cell r="H4100" t="str">
            <v xml:space="preserve">CUNDINAMARCAZIPAQUIRASAN MIGUEL </v>
          </cell>
          <cell r="I4100">
            <v>25899025</v>
          </cell>
        </row>
        <row r="4101">
          <cell r="A4101" t="str">
            <v>CUNDINAMARCA</v>
          </cell>
          <cell r="B4101">
            <v>25</v>
          </cell>
          <cell r="E4101" t="str">
            <v>CUNDINAMARCAZIPAQUIRA</v>
          </cell>
          <cell r="F4101">
            <v>25899</v>
          </cell>
          <cell r="H4101" t="str">
            <v>CUNDINAMARCAZIPAQUIRASECTOR CARE PERRO</v>
          </cell>
          <cell r="I4101">
            <v>25899027</v>
          </cell>
        </row>
        <row r="4102">
          <cell r="A4102" t="str">
            <v>CUNDINAMARCA</v>
          </cell>
          <cell r="B4102">
            <v>25</v>
          </cell>
          <cell r="E4102" t="str">
            <v>CUNDINAMARCAZIPAQUIRA</v>
          </cell>
          <cell r="F4102">
            <v>25899</v>
          </cell>
          <cell r="H4102" t="str">
            <v xml:space="preserve">CUNDINAMARCAZIPAQUIRALA MARIELA </v>
          </cell>
          <cell r="I4102">
            <v>25899028</v>
          </cell>
        </row>
        <row r="4103">
          <cell r="A4103" t="str">
            <v>CUNDINAMARCA</v>
          </cell>
          <cell r="B4103">
            <v>25</v>
          </cell>
          <cell r="E4103" t="str">
            <v>CUNDINAMARCAZIPAQUIRA</v>
          </cell>
          <cell r="F4103">
            <v>25899</v>
          </cell>
          <cell r="H4103" t="str">
            <v>CUNDINAMARCAZIPAQUIRAEL CODITO</v>
          </cell>
          <cell r="I4103">
            <v>25899029</v>
          </cell>
        </row>
        <row r="4104">
          <cell r="A4104" t="str">
            <v>CUNDINAMARCA</v>
          </cell>
          <cell r="B4104">
            <v>25</v>
          </cell>
          <cell r="E4104" t="str">
            <v>CUNDINAMARCAZIPAQUIRA</v>
          </cell>
          <cell r="F4104">
            <v>25899</v>
          </cell>
          <cell r="H4104" t="str">
            <v>CUNDINAMARCAZIPAQUIRAEL KIOSKO LA GRANJA</v>
          </cell>
          <cell r="I4104">
            <v>25899030</v>
          </cell>
        </row>
        <row r="4105">
          <cell r="A4105" t="str">
            <v>CUNDINAMARCA</v>
          </cell>
          <cell r="B4105">
            <v>25</v>
          </cell>
          <cell r="E4105" t="str">
            <v>CUNDINAMARCAZIPAQUIRA</v>
          </cell>
          <cell r="F4105">
            <v>25899</v>
          </cell>
          <cell r="H4105" t="str">
            <v xml:space="preserve">CUNDINAMARCAZIPAQUIRALA GRANJA LA ESCUELA </v>
          </cell>
          <cell r="I4105">
            <v>25899031</v>
          </cell>
        </row>
        <row r="4106">
          <cell r="A4106" t="str">
            <v>CHOCÓ</v>
          </cell>
          <cell r="B4106">
            <v>27</v>
          </cell>
          <cell r="E4106" t="str">
            <v xml:space="preserve">CHOCÓQUIBDO </v>
          </cell>
          <cell r="F4106">
            <v>27001</v>
          </cell>
          <cell r="H4106" t="str">
            <v>CHOCÓQUIBDO SAN FRANCISCO DE QUIBDO</v>
          </cell>
          <cell r="I4106">
            <v>27001000</v>
          </cell>
        </row>
        <row r="4107">
          <cell r="A4107" t="str">
            <v>CHOCÓ</v>
          </cell>
          <cell r="B4107">
            <v>27</v>
          </cell>
          <cell r="E4107" t="str">
            <v xml:space="preserve">CHOCÓQUIBDO </v>
          </cell>
          <cell r="F4107">
            <v>27001</v>
          </cell>
          <cell r="H4107" t="str">
            <v xml:space="preserve">CHOCÓQUIBDO ALTAGRACIA </v>
          </cell>
          <cell r="I4107">
            <v>27001001</v>
          </cell>
        </row>
        <row r="4108">
          <cell r="A4108" t="str">
            <v>CHOCÓ</v>
          </cell>
          <cell r="B4108">
            <v>27</v>
          </cell>
          <cell r="E4108" t="str">
            <v xml:space="preserve">CHOCÓQUIBDO </v>
          </cell>
          <cell r="F4108">
            <v>27001</v>
          </cell>
          <cell r="H4108" t="str">
            <v xml:space="preserve">CHOCÓQUIBDO BELLALUZ </v>
          </cell>
          <cell r="I4108">
            <v>27001005</v>
          </cell>
        </row>
        <row r="4109">
          <cell r="A4109" t="str">
            <v>CHOCÓ</v>
          </cell>
          <cell r="B4109">
            <v>27</v>
          </cell>
          <cell r="E4109" t="str">
            <v xml:space="preserve">CHOCÓQUIBDO </v>
          </cell>
          <cell r="F4109">
            <v>27001</v>
          </cell>
          <cell r="H4109" t="str">
            <v>CHOCÓQUIBDO BOCA DE TANANDÓ</v>
          </cell>
          <cell r="I4109">
            <v>27001008</v>
          </cell>
        </row>
        <row r="4110">
          <cell r="A4110" t="str">
            <v>CHOCÓ</v>
          </cell>
          <cell r="B4110">
            <v>27</v>
          </cell>
          <cell r="E4110" t="str">
            <v xml:space="preserve">CHOCÓQUIBDO </v>
          </cell>
          <cell r="F4110">
            <v>27001</v>
          </cell>
          <cell r="H4110" t="str">
            <v>CHOCÓQUIBDO CALAHORRA</v>
          </cell>
          <cell r="I4110">
            <v>27001011</v>
          </cell>
        </row>
        <row r="4111">
          <cell r="A4111" t="str">
            <v>CHOCÓ</v>
          </cell>
          <cell r="B4111">
            <v>27</v>
          </cell>
          <cell r="E4111" t="str">
            <v xml:space="preserve">CHOCÓQUIBDO </v>
          </cell>
          <cell r="F4111">
            <v>27001</v>
          </cell>
          <cell r="H4111" t="str">
            <v>CHOCÓQUIBDO CAMPOBONITO</v>
          </cell>
          <cell r="I4111">
            <v>27001013</v>
          </cell>
        </row>
        <row r="4112">
          <cell r="A4112" t="str">
            <v>CHOCÓ</v>
          </cell>
          <cell r="B4112">
            <v>27</v>
          </cell>
          <cell r="E4112" t="str">
            <v xml:space="preserve">CHOCÓQUIBDO </v>
          </cell>
          <cell r="F4112">
            <v>27001</v>
          </cell>
          <cell r="H4112" t="str">
            <v xml:space="preserve">CHOCÓQUIBDO GUARANDÓ </v>
          </cell>
          <cell r="I4112">
            <v>27001015</v>
          </cell>
        </row>
        <row r="4113">
          <cell r="A4113" t="str">
            <v>CHOCÓ</v>
          </cell>
          <cell r="B4113">
            <v>27</v>
          </cell>
          <cell r="E4113" t="str">
            <v xml:space="preserve">CHOCÓQUIBDO </v>
          </cell>
          <cell r="F4113">
            <v>27001</v>
          </cell>
          <cell r="H4113" t="str">
            <v xml:space="preserve">CHOCÓQUIBDO GUAYABAL </v>
          </cell>
          <cell r="I4113">
            <v>27001016</v>
          </cell>
        </row>
        <row r="4114">
          <cell r="A4114" t="str">
            <v>CHOCÓ</v>
          </cell>
          <cell r="B4114">
            <v>27</v>
          </cell>
          <cell r="E4114" t="str">
            <v xml:space="preserve">CHOCÓQUIBDO </v>
          </cell>
          <cell r="F4114">
            <v>27001</v>
          </cell>
          <cell r="H4114" t="str">
            <v xml:space="preserve">CHOCÓQUIBDO LA TROJE </v>
          </cell>
          <cell r="I4114">
            <v>27001017</v>
          </cell>
        </row>
        <row r="4115">
          <cell r="A4115" t="str">
            <v>CHOCÓ</v>
          </cell>
          <cell r="B4115">
            <v>27</v>
          </cell>
          <cell r="E4115" t="str">
            <v xml:space="preserve">CHOCÓQUIBDO </v>
          </cell>
          <cell r="F4115">
            <v>27001</v>
          </cell>
          <cell r="H4115" t="str">
            <v xml:space="preserve">CHOCÓQUIBDO LAS MERCEDES </v>
          </cell>
          <cell r="I4115">
            <v>27001018</v>
          </cell>
        </row>
        <row r="4116">
          <cell r="A4116" t="str">
            <v>CHOCÓ</v>
          </cell>
          <cell r="B4116">
            <v>27</v>
          </cell>
          <cell r="E4116" t="str">
            <v xml:space="preserve">CHOCÓQUIBDO </v>
          </cell>
          <cell r="F4116">
            <v>27001</v>
          </cell>
          <cell r="H4116" t="str">
            <v>CHOCÓQUIBDO SAN RAFAEL DE NEGUA</v>
          </cell>
          <cell r="I4116">
            <v>27001020</v>
          </cell>
        </row>
        <row r="4117">
          <cell r="A4117" t="str">
            <v>CHOCÓ</v>
          </cell>
          <cell r="B4117">
            <v>27</v>
          </cell>
          <cell r="E4117" t="str">
            <v xml:space="preserve">CHOCÓQUIBDO </v>
          </cell>
          <cell r="F4117">
            <v>27001</v>
          </cell>
          <cell r="H4117" t="str">
            <v>CHOCÓQUIBDO SAN FRANCISCO DE ICHO</v>
          </cell>
          <cell r="I4117">
            <v>27001024</v>
          </cell>
        </row>
        <row r="4118">
          <cell r="A4118" t="str">
            <v>CHOCÓ</v>
          </cell>
          <cell r="B4118">
            <v>27</v>
          </cell>
          <cell r="E4118" t="str">
            <v xml:space="preserve">CHOCÓQUIBDO </v>
          </cell>
          <cell r="F4118">
            <v>27001</v>
          </cell>
          <cell r="H4118" t="str">
            <v>CHOCÓQUIBDO TAGACHÍ</v>
          </cell>
          <cell r="I4118">
            <v>27001029</v>
          </cell>
        </row>
        <row r="4119">
          <cell r="A4119" t="str">
            <v>CHOCÓ</v>
          </cell>
          <cell r="B4119">
            <v>27</v>
          </cell>
          <cell r="E4119" t="str">
            <v xml:space="preserve">CHOCÓQUIBDO </v>
          </cell>
          <cell r="F4119">
            <v>27001</v>
          </cell>
          <cell r="H4119" t="str">
            <v>CHOCÓQUIBDO TUTUNENDÓ</v>
          </cell>
          <cell r="I4119">
            <v>27001032</v>
          </cell>
        </row>
        <row r="4120">
          <cell r="A4120" t="str">
            <v>CHOCÓ</v>
          </cell>
          <cell r="B4120">
            <v>27</v>
          </cell>
          <cell r="E4120" t="str">
            <v xml:space="preserve">CHOCÓQUIBDO </v>
          </cell>
          <cell r="F4120">
            <v>27001</v>
          </cell>
          <cell r="H4120" t="str">
            <v>CHOCÓQUIBDO GUADALUPE</v>
          </cell>
          <cell r="I4120">
            <v>27001035</v>
          </cell>
        </row>
        <row r="4121">
          <cell r="A4121" t="str">
            <v>CHOCÓ</v>
          </cell>
          <cell r="B4121">
            <v>27</v>
          </cell>
          <cell r="E4121" t="str">
            <v xml:space="preserve">CHOCÓQUIBDO </v>
          </cell>
          <cell r="F4121">
            <v>27001</v>
          </cell>
          <cell r="H4121" t="str">
            <v>CHOCÓQUIBDO GITRADO</v>
          </cell>
          <cell r="I4121">
            <v>27001036</v>
          </cell>
        </row>
        <row r="4122">
          <cell r="A4122" t="str">
            <v>CHOCÓ</v>
          </cell>
          <cell r="B4122">
            <v>27</v>
          </cell>
          <cell r="E4122" t="str">
            <v xml:space="preserve">CHOCÓQUIBDO </v>
          </cell>
          <cell r="F4122">
            <v>27001</v>
          </cell>
          <cell r="H4122" t="str">
            <v>CHOCÓQUIBDO MOJAUDO</v>
          </cell>
          <cell r="I4122">
            <v>27001037</v>
          </cell>
        </row>
        <row r="4123">
          <cell r="A4123" t="str">
            <v>CHOCÓ</v>
          </cell>
          <cell r="B4123">
            <v>27</v>
          </cell>
          <cell r="E4123" t="str">
            <v xml:space="preserve">CHOCÓQUIBDO </v>
          </cell>
          <cell r="F4123">
            <v>27001</v>
          </cell>
          <cell r="H4123" t="str">
            <v>CHOCÓQUIBDO SANCENO</v>
          </cell>
          <cell r="I4123">
            <v>27001038</v>
          </cell>
        </row>
        <row r="4124">
          <cell r="A4124" t="str">
            <v>CHOCÓ</v>
          </cell>
          <cell r="B4124">
            <v>27</v>
          </cell>
          <cell r="E4124" t="str">
            <v xml:space="preserve">CHOCÓQUIBDO </v>
          </cell>
          <cell r="F4124">
            <v>27001</v>
          </cell>
          <cell r="H4124" t="str">
            <v xml:space="preserve">CHOCÓQUIBDO EL TAMBO </v>
          </cell>
          <cell r="I4124">
            <v>27001040</v>
          </cell>
        </row>
        <row r="4125">
          <cell r="A4125" t="str">
            <v>CHOCÓ</v>
          </cell>
          <cell r="B4125">
            <v>27</v>
          </cell>
          <cell r="E4125" t="str">
            <v xml:space="preserve">CHOCÓQUIBDO </v>
          </cell>
          <cell r="F4125">
            <v>27001</v>
          </cell>
          <cell r="H4125" t="str">
            <v>CHOCÓQUIBDO ALTO MUNGUIDÓ</v>
          </cell>
          <cell r="I4125">
            <v>27001041</v>
          </cell>
        </row>
        <row r="4126">
          <cell r="A4126" t="str">
            <v>CHOCÓ</v>
          </cell>
          <cell r="B4126">
            <v>27</v>
          </cell>
          <cell r="E4126" t="str">
            <v xml:space="preserve">CHOCÓQUIBDO </v>
          </cell>
          <cell r="F4126">
            <v>27001</v>
          </cell>
          <cell r="H4126" t="str">
            <v>CHOCÓQUIBDO BOCA DE NAURITÁ (NAURITÁ)</v>
          </cell>
          <cell r="I4126">
            <v>27001044</v>
          </cell>
        </row>
        <row r="4127">
          <cell r="A4127" t="str">
            <v>CHOCÓ</v>
          </cell>
          <cell r="B4127">
            <v>27</v>
          </cell>
          <cell r="E4127" t="str">
            <v xml:space="preserve">CHOCÓQUIBDO </v>
          </cell>
          <cell r="F4127">
            <v>27001</v>
          </cell>
          <cell r="H4127" t="str">
            <v>CHOCÓQUIBDO EL FUERTE</v>
          </cell>
          <cell r="I4127">
            <v>27001047</v>
          </cell>
        </row>
        <row r="4128">
          <cell r="A4128" t="str">
            <v>CHOCÓ</v>
          </cell>
          <cell r="B4128">
            <v>27</v>
          </cell>
          <cell r="E4128" t="str">
            <v xml:space="preserve">CHOCÓQUIBDO </v>
          </cell>
          <cell r="F4128">
            <v>27001</v>
          </cell>
          <cell r="H4128" t="str">
            <v>CHOCÓQUIBDO SAN ANTONIO DE ICHO</v>
          </cell>
          <cell r="I4128">
            <v>27001048</v>
          </cell>
        </row>
        <row r="4129">
          <cell r="A4129" t="str">
            <v>CHOCÓ</v>
          </cell>
          <cell r="B4129">
            <v>27</v>
          </cell>
          <cell r="E4129" t="str">
            <v xml:space="preserve">CHOCÓQUIBDO </v>
          </cell>
          <cell r="F4129">
            <v>27001</v>
          </cell>
          <cell r="H4129" t="str">
            <v>CHOCÓQUIBDO BOCA DE NEMOTÁ (NEMOTÁ)</v>
          </cell>
          <cell r="I4129">
            <v>27001052</v>
          </cell>
        </row>
        <row r="4130">
          <cell r="A4130" t="str">
            <v>CHOCÓ</v>
          </cell>
          <cell r="B4130">
            <v>27</v>
          </cell>
          <cell r="E4130" t="str">
            <v xml:space="preserve">CHOCÓQUIBDO </v>
          </cell>
          <cell r="F4130">
            <v>27001</v>
          </cell>
          <cell r="H4130" t="str">
            <v>CHOCÓQUIBDO PACURITA (CABÍ)</v>
          </cell>
          <cell r="I4130">
            <v>27001054</v>
          </cell>
        </row>
        <row r="4131">
          <cell r="A4131" t="str">
            <v>CHOCÓ</v>
          </cell>
          <cell r="B4131">
            <v>27</v>
          </cell>
          <cell r="E4131" t="str">
            <v xml:space="preserve">CHOCÓQUIBDO </v>
          </cell>
          <cell r="F4131">
            <v>27001</v>
          </cell>
          <cell r="H4131" t="str">
            <v xml:space="preserve">CHOCÓQUIBDO PUERTO MURILLO </v>
          </cell>
          <cell r="I4131">
            <v>27001056</v>
          </cell>
        </row>
        <row r="4132">
          <cell r="A4132" t="str">
            <v>CHOCÓ</v>
          </cell>
          <cell r="B4132">
            <v>27</v>
          </cell>
          <cell r="E4132" t="str">
            <v xml:space="preserve">CHOCÓQUIBDO </v>
          </cell>
          <cell r="F4132">
            <v>27001</v>
          </cell>
          <cell r="H4132" t="str">
            <v>CHOCÓQUIBDO VILLA DEL ROSARIO</v>
          </cell>
          <cell r="I4132">
            <v>27001060</v>
          </cell>
        </row>
        <row r="4133">
          <cell r="A4133" t="str">
            <v>CHOCÓ</v>
          </cell>
          <cell r="B4133">
            <v>27</v>
          </cell>
          <cell r="E4133" t="str">
            <v xml:space="preserve">CHOCÓQUIBDO </v>
          </cell>
          <cell r="F4133">
            <v>27001</v>
          </cell>
          <cell r="H4133" t="str">
            <v>CHOCÓQUIBDO WINANDO</v>
          </cell>
          <cell r="I4133">
            <v>27001061</v>
          </cell>
        </row>
        <row r="4134">
          <cell r="A4134" t="str">
            <v>CHOCÓ</v>
          </cell>
          <cell r="B4134">
            <v>27</v>
          </cell>
          <cell r="E4134" t="str">
            <v xml:space="preserve">CHOCÓQUIBDO </v>
          </cell>
          <cell r="F4134">
            <v>27001</v>
          </cell>
          <cell r="H4134" t="str">
            <v xml:space="preserve">CHOCÓQUIBDO BARRANCO </v>
          </cell>
          <cell r="I4134">
            <v>27001063</v>
          </cell>
        </row>
        <row r="4135">
          <cell r="A4135" t="str">
            <v>CHOCÓ</v>
          </cell>
          <cell r="B4135">
            <v>27</v>
          </cell>
          <cell r="E4135" t="str">
            <v xml:space="preserve">CHOCÓQUIBDO </v>
          </cell>
          <cell r="F4135">
            <v>27001</v>
          </cell>
          <cell r="H4135" t="str">
            <v>CHOCÓQUIBDO BOCA DE TANANDO</v>
          </cell>
          <cell r="I4135">
            <v>27001064</v>
          </cell>
        </row>
        <row r="4136">
          <cell r="A4136" t="str">
            <v>CHOCÓ</v>
          </cell>
          <cell r="B4136">
            <v>27</v>
          </cell>
          <cell r="E4136" t="str">
            <v xml:space="preserve">CHOCÓQUIBDO </v>
          </cell>
          <cell r="F4136">
            <v>27001</v>
          </cell>
          <cell r="H4136" t="str">
            <v>CHOCÓQUIBDO EL FUTURO</v>
          </cell>
          <cell r="I4136">
            <v>27001065</v>
          </cell>
        </row>
        <row r="4137">
          <cell r="A4137" t="str">
            <v>CHOCÓ</v>
          </cell>
          <cell r="B4137">
            <v>27</v>
          </cell>
          <cell r="E4137" t="str">
            <v xml:space="preserve">CHOCÓACANDI </v>
          </cell>
          <cell r="F4137">
            <v>27006</v>
          </cell>
          <cell r="H4137" t="str">
            <v xml:space="preserve">CHOCÓACANDI ACANDÍ </v>
          </cell>
          <cell r="I4137">
            <v>27006000</v>
          </cell>
        </row>
        <row r="4138">
          <cell r="A4138" t="str">
            <v>CHOCÓ</v>
          </cell>
          <cell r="B4138">
            <v>27</v>
          </cell>
          <cell r="E4138" t="str">
            <v xml:space="preserve">CHOCÓACANDI </v>
          </cell>
          <cell r="F4138">
            <v>27006</v>
          </cell>
          <cell r="H4138" t="str">
            <v>CHOCÓACANDI CAPURGANÁ</v>
          </cell>
          <cell r="I4138">
            <v>27006003</v>
          </cell>
        </row>
        <row r="4139">
          <cell r="A4139" t="str">
            <v>CHOCÓ</v>
          </cell>
          <cell r="B4139">
            <v>27</v>
          </cell>
          <cell r="E4139" t="str">
            <v xml:space="preserve">CHOCÓACANDI </v>
          </cell>
          <cell r="F4139">
            <v>27006</v>
          </cell>
          <cell r="H4139" t="str">
            <v>CHOCÓACANDI LA CALETA</v>
          </cell>
          <cell r="I4139">
            <v>27006005</v>
          </cell>
        </row>
        <row r="4140">
          <cell r="A4140" t="str">
            <v>CHOCÓ</v>
          </cell>
          <cell r="B4140">
            <v>27</v>
          </cell>
          <cell r="E4140" t="str">
            <v xml:space="preserve">CHOCÓACANDI </v>
          </cell>
          <cell r="F4140">
            <v>27006</v>
          </cell>
          <cell r="H4140" t="str">
            <v>CHOCÓACANDI SAN FRANCISCO</v>
          </cell>
          <cell r="I4140">
            <v>27006007</v>
          </cell>
        </row>
        <row r="4141">
          <cell r="A4141" t="str">
            <v>CHOCÓ</v>
          </cell>
          <cell r="B4141">
            <v>27</v>
          </cell>
          <cell r="E4141" t="str">
            <v xml:space="preserve">CHOCÓACANDI </v>
          </cell>
          <cell r="F4141">
            <v>27006</v>
          </cell>
          <cell r="H4141" t="str">
            <v xml:space="preserve">CHOCÓACANDI CHUGANDÍ </v>
          </cell>
          <cell r="I4141">
            <v>27006009</v>
          </cell>
        </row>
        <row r="4142">
          <cell r="A4142" t="str">
            <v>CHOCÓ</v>
          </cell>
          <cell r="B4142">
            <v>27</v>
          </cell>
          <cell r="E4142" t="str">
            <v xml:space="preserve">CHOCÓACANDI </v>
          </cell>
          <cell r="F4142">
            <v>27006</v>
          </cell>
          <cell r="H4142" t="str">
            <v xml:space="preserve">CHOCÓACANDI SAPZURRO </v>
          </cell>
          <cell r="I4142">
            <v>27006010</v>
          </cell>
        </row>
        <row r="4143">
          <cell r="A4143" t="str">
            <v>CHOCÓ</v>
          </cell>
          <cell r="B4143">
            <v>27</v>
          </cell>
          <cell r="E4143" t="str">
            <v xml:space="preserve">CHOCÓACANDI </v>
          </cell>
          <cell r="F4143">
            <v>27006</v>
          </cell>
          <cell r="H4143" t="str">
            <v xml:space="preserve">CHOCÓACANDI PEÑALOSA </v>
          </cell>
          <cell r="I4143">
            <v>27006016</v>
          </cell>
        </row>
        <row r="4144">
          <cell r="A4144" t="str">
            <v>CHOCÓ</v>
          </cell>
          <cell r="B4144">
            <v>27</v>
          </cell>
          <cell r="E4144" t="str">
            <v xml:space="preserve">CHOCÓACANDI </v>
          </cell>
          <cell r="F4144">
            <v>27006</v>
          </cell>
          <cell r="H4144" t="str">
            <v xml:space="preserve">CHOCÓACANDI TITIZA </v>
          </cell>
          <cell r="I4144">
            <v>27006018</v>
          </cell>
        </row>
        <row r="4145">
          <cell r="A4145" t="str">
            <v>CHOCÓ</v>
          </cell>
          <cell r="B4145">
            <v>27</v>
          </cell>
          <cell r="E4145" t="str">
            <v xml:space="preserve">CHOCÓALTO BAUDO </v>
          </cell>
          <cell r="F4145">
            <v>27025</v>
          </cell>
          <cell r="H4145" t="str">
            <v xml:space="preserve">CHOCÓALTO BAUDO CIUDAD BAUDÓ </v>
          </cell>
          <cell r="I4145">
            <v>27025000</v>
          </cell>
        </row>
        <row r="4146">
          <cell r="A4146" t="str">
            <v>CHOCÓ</v>
          </cell>
          <cell r="B4146">
            <v>27</v>
          </cell>
          <cell r="E4146" t="str">
            <v xml:space="preserve">CHOCÓALTO BAUDO </v>
          </cell>
          <cell r="F4146">
            <v>27025</v>
          </cell>
          <cell r="H4146" t="str">
            <v>CHOCÓALTO BAUDO AMPARRADO</v>
          </cell>
          <cell r="I4146">
            <v>27025002</v>
          </cell>
        </row>
        <row r="4147">
          <cell r="A4147" t="str">
            <v>CHOCÓ</v>
          </cell>
          <cell r="B4147">
            <v>27</v>
          </cell>
          <cell r="E4147" t="str">
            <v xml:space="preserve">CHOCÓALTO BAUDO </v>
          </cell>
          <cell r="F4147">
            <v>27025</v>
          </cell>
          <cell r="H4147" t="str">
            <v xml:space="preserve">CHOCÓALTO BAUDO APARTADÓ </v>
          </cell>
          <cell r="I4147">
            <v>27025003</v>
          </cell>
        </row>
        <row r="4148">
          <cell r="A4148" t="str">
            <v>CHOCÓ</v>
          </cell>
          <cell r="B4148">
            <v>27</v>
          </cell>
          <cell r="E4148" t="str">
            <v xml:space="preserve">CHOCÓALTO BAUDO </v>
          </cell>
          <cell r="F4148">
            <v>27025</v>
          </cell>
          <cell r="H4148" t="str">
            <v xml:space="preserve">CHOCÓALTO BAUDO CHACHAJÓ </v>
          </cell>
          <cell r="I4148">
            <v>27025004</v>
          </cell>
        </row>
        <row r="4149">
          <cell r="A4149" t="str">
            <v>CHOCÓ</v>
          </cell>
          <cell r="B4149">
            <v>27</v>
          </cell>
          <cell r="E4149" t="str">
            <v xml:space="preserve">CHOCÓALTO BAUDO </v>
          </cell>
          <cell r="F4149">
            <v>27025</v>
          </cell>
          <cell r="H4149" t="str">
            <v>CHOCÓALTO BAUDO NAUCA</v>
          </cell>
          <cell r="I4149">
            <v>27025006</v>
          </cell>
        </row>
        <row r="4150">
          <cell r="A4150" t="str">
            <v>CHOCÓ</v>
          </cell>
          <cell r="B4150">
            <v>27</v>
          </cell>
          <cell r="E4150" t="str">
            <v xml:space="preserve">CHOCÓALTO BAUDO </v>
          </cell>
          <cell r="F4150">
            <v>27025</v>
          </cell>
          <cell r="H4150" t="str">
            <v xml:space="preserve">CHOCÓALTO BAUDO SAN FRANCISCO DE CUGUCHO </v>
          </cell>
          <cell r="I4150">
            <v>27025007</v>
          </cell>
        </row>
        <row r="4151">
          <cell r="A4151" t="str">
            <v>CHOCÓ</v>
          </cell>
          <cell r="B4151">
            <v>27</v>
          </cell>
          <cell r="E4151" t="str">
            <v xml:space="preserve">CHOCÓALTO BAUDO </v>
          </cell>
          <cell r="F4151">
            <v>27025</v>
          </cell>
          <cell r="H4151" t="str">
            <v>CHOCÓALTO BAUDO SANTA CATALINA DE CATRU</v>
          </cell>
          <cell r="I4151">
            <v>27025008</v>
          </cell>
        </row>
        <row r="4152">
          <cell r="A4152" t="str">
            <v>CHOCÓ</v>
          </cell>
          <cell r="B4152">
            <v>27</v>
          </cell>
          <cell r="E4152" t="str">
            <v xml:space="preserve">CHOCÓALTO BAUDO </v>
          </cell>
          <cell r="F4152">
            <v>27025</v>
          </cell>
          <cell r="H4152" t="str">
            <v>CHOCÓALTO BAUDO YUCAL</v>
          </cell>
          <cell r="I4152">
            <v>27025010</v>
          </cell>
        </row>
        <row r="4153">
          <cell r="A4153" t="str">
            <v>CHOCÓ</v>
          </cell>
          <cell r="B4153">
            <v>27</v>
          </cell>
          <cell r="E4153" t="str">
            <v xml:space="preserve">CHOCÓALTO BAUDO </v>
          </cell>
          <cell r="F4153">
            <v>27025</v>
          </cell>
          <cell r="H4153" t="str">
            <v>CHOCÓALTO BAUDO BATATAL</v>
          </cell>
          <cell r="I4153">
            <v>27025011</v>
          </cell>
        </row>
        <row r="4154">
          <cell r="A4154" t="str">
            <v>CHOCÓ</v>
          </cell>
          <cell r="B4154">
            <v>27</v>
          </cell>
          <cell r="E4154" t="str">
            <v xml:space="preserve">CHOCÓALTO BAUDO </v>
          </cell>
          <cell r="F4154">
            <v>27025</v>
          </cell>
          <cell r="H4154" t="str">
            <v>CHOCÓALTO BAUDO BELLA VISTA</v>
          </cell>
          <cell r="I4154">
            <v>27025012</v>
          </cell>
        </row>
        <row r="4155">
          <cell r="A4155" t="str">
            <v>CHOCÓ</v>
          </cell>
          <cell r="B4155">
            <v>27</v>
          </cell>
          <cell r="E4155" t="str">
            <v xml:space="preserve">CHOCÓALTO BAUDO </v>
          </cell>
          <cell r="F4155">
            <v>27025</v>
          </cell>
          <cell r="H4155" t="str">
            <v>CHOCÓALTO BAUDO CHIGORODÓ</v>
          </cell>
          <cell r="I4155">
            <v>27025013</v>
          </cell>
        </row>
        <row r="4156">
          <cell r="A4156" t="str">
            <v>CHOCÓ</v>
          </cell>
          <cell r="B4156">
            <v>27</v>
          </cell>
          <cell r="E4156" t="str">
            <v xml:space="preserve">CHOCÓALTO BAUDO </v>
          </cell>
          <cell r="F4156">
            <v>27025</v>
          </cell>
          <cell r="H4156" t="str">
            <v xml:space="preserve">CHOCÓALTO BAUDO EL SALTO (BELLA LUZ) </v>
          </cell>
          <cell r="I4156">
            <v>27025014</v>
          </cell>
        </row>
        <row r="4157">
          <cell r="A4157" t="str">
            <v>CHOCÓ</v>
          </cell>
          <cell r="B4157">
            <v>27</v>
          </cell>
          <cell r="E4157" t="str">
            <v xml:space="preserve">CHOCÓALTO BAUDO </v>
          </cell>
          <cell r="F4157">
            <v>27025</v>
          </cell>
          <cell r="H4157" t="str">
            <v xml:space="preserve">CHOCÓALTO BAUDO DOCACINA </v>
          </cell>
          <cell r="I4157">
            <v>27025015</v>
          </cell>
        </row>
        <row r="4158">
          <cell r="A4158" t="str">
            <v>CHOCÓ</v>
          </cell>
          <cell r="B4158">
            <v>27</v>
          </cell>
          <cell r="E4158" t="str">
            <v xml:space="preserve">CHOCÓALTO BAUDO </v>
          </cell>
          <cell r="F4158">
            <v>27025</v>
          </cell>
          <cell r="H4158" t="str">
            <v xml:space="preserve">CHOCÓALTO BAUDO DOMINICO </v>
          </cell>
          <cell r="I4158">
            <v>27025016</v>
          </cell>
        </row>
        <row r="4159">
          <cell r="A4159" t="str">
            <v>CHOCÓ</v>
          </cell>
          <cell r="B4159">
            <v>27</v>
          </cell>
          <cell r="E4159" t="str">
            <v xml:space="preserve">CHOCÓALTO BAUDO </v>
          </cell>
          <cell r="F4159">
            <v>27025</v>
          </cell>
          <cell r="H4159" t="str">
            <v xml:space="preserve">CHOCÓALTO BAUDO GEANDO </v>
          </cell>
          <cell r="I4159">
            <v>27025017</v>
          </cell>
        </row>
        <row r="4160">
          <cell r="A4160" t="str">
            <v>CHOCÓ</v>
          </cell>
          <cell r="B4160">
            <v>27</v>
          </cell>
          <cell r="E4160" t="str">
            <v xml:space="preserve">CHOCÓALTO BAUDO </v>
          </cell>
          <cell r="F4160">
            <v>27025</v>
          </cell>
          <cell r="H4160" t="str">
            <v>CHOCÓALTO BAUDO IRUTO</v>
          </cell>
          <cell r="I4160">
            <v>27025018</v>
          </cell>
        </row>
        <row r="4161">
          <cell r="A4161" t="str">
            <v>CHOCÓ</v>
          </cell>
          <cell r="B4161">
            <v>27</v>
          </cell>
          <cell r="E4161" t="str">
            <v xml:space="preserve">CHOCÓALTO BAUDO </v>
          </cell>
          <cell r="F4161">
            <v>27025</v>
          </cell>
          <cell r="H4161" t="str">
            <v>CHOCÓALTO BAUDO LA DIVISA</v>
          </cell>
          <cell r="I4161">
            <v>27025019</v>
          </cell>
        </row>
        <row r="4162">
          <cell r="A4162" t="str">
            <v>CHOCÓ</v>
          </cell>
          <cell r="B4162">
            <v>27</v>
          </cell>
          <cell r="E4162" t="str">
            <v xml:space="preserve">CHOCÓALTO BAUDO </v>
          </cell>
          <cell r="F4162">
            <v>27025</v>
          </cell>
          <cell r="H4162" t="str">
            <v xml:space="preserve">CHOCÓALTO BAUDO LA FELICIA </v>
          </cell>
          <cell r="I4162">
            <v>27025020</v>
          </cell>
        </row>
        <row r="4163">
          <cell r="A4163" t="str">
            <v>CHOCÓ</v>
          </cell>
          <cell r="B4163">
            <v>27</v>
          </cell>
          <cell r="E4163" t="str">
            <v xml:space="preserve">CHOCÓALTO BAUDO </v>
          </cell>
          <cell r="F4163">
            <v>27025</v>
          </cell>
          <cell r="H4163" t="str">
            <v>CHOCÓALTO BAUDO LA LOMA</v>
          </cell>
          <cell r="I4163">
            <v>27025021</v>
          </cell>
        </row>
        <row r="4164">
          <cell r="A4164" t="str">
            <v>CHOCÓ</v>
          </cell>
          <cell r="B4164">
            <v>27</v>
          </cell>
          <cell r="E4164" t="str">
            <v xml:space="preserve">CHOCÓALTO BAUDO </v>
          </cell>
          <cell r="F4164">
            <v>27025</v>
          </cell>
          <cell r="H4164" t="str">
            <v xml:space="preserve">CHOCÓALTO BAUDO LAS DELICIAS </v>
          </cell>
          <cell r="I4164">
            <v>27025023</v>
          </cell>
        </row>
        <row r="4165">
          <cell r="A4165" t="str">
            <v>CHOCÓ</v>
          </cell>
          <cell r="B4165">
            <v>27</v>
          </cell>
          <cell r="E4165" t="str">
            <v xml:space="preserve">CHOCÓALTO BAUDO </v>
          </cell>
          <cell r="F4165">
            <v>27025</v>
          </cell>
          <cell r="H4165" t="str">
            <v>CHOCÓALTO BAUDO MOJAUDÓ</v>
          </cell>
          <cell r="I4165">
            <v>27025024</v>
          </cell>
        </row>
        <row r="4166">
          <cell r="A4166" t="str">
            <v>CHOCÓ</v>
          </cell>
          <cell r="B4166">
            <v>27</v>
          </cell>
          <cell r="E4166" t="str">
            <v xml:space="preserve">CHOCÓALTO BAUDO </v>
          </cell>
          <cell r="F4166">
            <v>27025</v>
          </cell>
          <cell r="H4166" t="str">
            <v>CHOCÓALTO BAUDO NUNCIDÓ</v>
          </cell>
          <cell r="I4166">
            <v>27025025</v>
          </cell>
        </row>
        <row r="4167">
          <cell r="A4167" t="str">
            <v>CHOCÓ</v>
          </cell>
          <cell r="B4167">
            <v>27</v>
          </cell>
          <cell r="E4167" t="str">
            <v xml:space="preserve">CHOCÓALTO BAUDO </v>
          </cell>
          <cell r="F4167">
            <v>27025</v>
          </cell>
          <cell r="H4167" t="str">
            <v xml:space="preserve">CHOCÓALTO BAUDO PUESTO INDIO </v>
          </cell>
          <cell r="I4167">
            <v>27025027</v>
          </cell>
        </row>
        <row r="4168">
          <cell r="A4168" t="str">
            <v>CHOCÓ</v>
          </cell>
          <cell r="B4168">
            <v>27</v>
          </cell>
          <cell r="E4168" t="str">
            <v xml:space="preserve">CHOCÓALTO BAUDO </v>
          </cell>
          <cell r="F4168">
            <v>27025</v>
          </cell>
          <cell r="H4168" t="str">
            <v xml:space="preserve">CHOCÓALTO BAUDO SANTA MARIA DE CONDOTO </v>
          </cell>
          <cell r="I4168">
            <v>27025028</v>
          </cell>
        </row>
        <row r="4169">
          <cell r="A4169" t="str">
            <v>CHOCÓ</v>
          </cell>
          <cell r="B4169">
            <v>27</v>
          </cell>
          <cell r="E4169" t="str">
            <v xml:space="preserve">CHOCÓALTO BAUDO </v>
          </cell>
          <cell r="F4169">
            <v>27025</v>
          </cell>
          <cell r="H4169" t="str">
            <v>CHOCÓALTO BAUDO AMPARRAIDA (SANTA RITA)</v>
          </cell>
          <cell r="I4169">
            <v>27025030</v>
          </cell>
        </row>
        <row r="4170">
          <cell r="A4170" t="str">
            <v>CHOCÓ</v>
          </cell>
          <cell r="B4170">
            <v>27</v>
          </cell>
          <cell r="E4170" t="str">
            <v xml:space="preserve">CHOCÓALTO BAUDO </v>
          </cell>
          <cell r="F4170">
            <v>27025</v>
          </cell>
          <cell r="H4170" t="str">
            <v>CHOCÓALTO BAUDO BAGRERA (PUERTO MARTÍNEZ)</v>
          </cell>
          <cell r="I4170">
            <v>27025031</v>
          </cell>
        </row>
        <row r="4171">
          <cell r="A4171" t="str">
            <v>CHOCÓ</v>
          </cell>
          <cell r="B4171">
            <v>27</v>
          </cell>
          <cell r="E4171" t="str">
            <v xml:space="preserve">CHOCÓALTO BAUDO </v>
          </cell>
          <cell r="F4171">
            <v>27025</v>
          </cell>
          <cell r="H4171" t="str">
            <v xml:space="preserve">CHOCÓALTO BAUDO GUINEO </v>
          </cell>
          <cell r="I4171">
            <v>27025032</v>
          </cell>
        </row>
        <row r="4172">
          <cell r="A4172" t="str">
            <v>CHOCÓ</v>
          </cell>
          <cell r="B4172">
            <v>27</v>
          </cell>
          <cell r="E4172" t="str">
            <v xml:space="preserve">CHOCÓALTO BAUDO </v>
          </cell>
          <cell r="F4172">
            <v>27025</v>
          </cell>
          <cell r="H4172" t="str">
            <v>CHOCÓALTO BAUDO MIACORA</v>
          </cell>
          <cell r="I4172">
            <v>27025033</v>
          </cell>
        </row>
        <row r="4173">
          <cell r="A4173" t="str">
            <v>CHOCÓ</v>
          </cell>
          <cell r="B4173">
            <v>27</v>
          </cell>
          <cell r="E4173" t="str">
            <v xml:space="preserve">CHOCÓALTO BAUDO </v>
          </cell>
          <cell r="F4173">
            <v>27025</v>
          </cell>
          <cell r="H4173" t="str">
            <v>CHOCÓALTO BAUDO PLAYITA</v>
          </cell>
          <cell r="I4173">
            <v>27025034</v>
          </cell>
        </row>
        <row r="4174">
          <cell r="A4174" t="str">
            <v>CHOCÓ</v>
          </cell>
          <cell r="B4174">
            <v>27</v>
          </cell>
          <cell r="E4174" t="str">
            <v xml:space="preserve">CHOCÓALTO BAUDO </v>
          </cell>
          <cell r="F4174">
            <v>27025</v>
          </cell>
          <cell r="H4174" t="str">
            <v>CHOCÓALTO BAUDO PUERTO ALEGRE</v>
          </cell>
          <cell r="I4174">
            <v>27025035</v>
          </cell>
        </row>
        <row r="4175">
          <cell r="A4175" t="str">
            <v>CHOCÓ</v>
          </cell>
          <cell r="B4175">
            <v>27</v>
          </cell>
          <cell r="E4175" t="str">
            <v xml:space="preserve">CHOCÓALTO BAUDO </v>
          </cell>
          <cell r="F4175">
            <v>27025</v>
          </cell>
          <cell r="H4175" t="str">
            <v xml:space="preserve">CHOCÓALTO BAUDO PUERTO CÓRDOBA URUDO </v>
          </cell>
          <cell r="I4175">
            <v>27025036</v>
          </cell>
        </row>
        <row r="4176">
          <cell r="A4176" t="str">
            <v>CHOCÓ</v>
          </cell>
          <cell r="B4176">
            <v>27</v>
          </cell>
          <cell r="E4176" t="str">
            <v xml:space="preserve">CHOCÓALTO BAUDO </v>
          </cell>
          <cell r="F4176">
            <v>27025</v>
          </cell>
          <cell r="H4176" t="str">
            <v xml:space="preserve">CHOCÓALTO BAUDO PUERTO ECHEVERRY </v>
          </cell>
          <cell r="I4176">
            <v>27025037</v>
          </cell>
        </row>
        <row r="4177">
          <cell r="A4177" t="str">
            <v>CHOCÓ</v>
          </cell>
          <cell r="B4177">
            <v>27</v>
          </cell>
          <cell r="E4177" t="str">
            <v xml:space="preserve">CHOCÓALTO BAUDO </v>
          </cell>
          <cell r="F4177">
            <v>27025</v>
          </cell>
          <cell r="H4177" t="str">
            <v xml:space="preserve">CHOCÓALTO BAUDO PUERTO LIBIA </v>
          </cell>
          <cell r="I4177">
            <v>27025038</v>
          </cell>
        </row>
        <row r="4178">
          <cell r="A4178" t="str">
            <v>CHOCÓ</v>
          </cell>
          <cell r="B4178">
            <v>27</v>
          </cell>
          <cell r="E4178" t="str">
            <v xml:space="preserve">CHOCÓALTO BAUDO </v>
          </cell>
          <cell r="F4178">
            <v>27025</v>
          </cell>
          <cell r="H4178" t="str">
            <v xml:space="preserve">CHOCÓALTO BAUDO PUNTO CAIMINTO </v>
          </cell>
          <cell r="I4178">
            <v>27025039</v>
          </cell>
        </row>
        <row r="4179">
          <cell r="A4179" t="str">
            <v>CHOCÓ</v>
          </cell>
          <cell r="B4179">
            <v>27</v>
          </cell>
          <cell r="E4179" t="str">
            <v xml:space="preserve">CHOCÓATRATO </v>
          </cell>
          <cell r="F4179">
            <v>27050</v>
          </cell>
          <cell r="H4179" t="str">
            <v xml:space="preserve">CHOCÓATRATO YUTO </v>
          </cell>
          <cell r="I4179">
            <v>27050000</v>
          </cell>
        </row>
        <row r="4180">
          <cell r="A4180" t="str">
            <v>CHOCÓ</v>
          </cell>
          <cell r="B4180">
            <v>27</v>
          </cell>
          <cell r="E4180" t="str">
            <v xml:space="preserve">CHOCÓATRATO </v>
          </cell>
          <cell r="F4180">
            <v>27050</v>
          </cell>
          <cell r="H4180" t="str">
            <v xml:space="preserve">CHOCÓATRATO ARENAL </v>
          </cell>
          <cell r="I4180">
            <v>27050001</v>
          </cell>
        </row>
        <row r="4181">
          <cell r="A4181" t="str">
            <v>CHOCÓ</v>
          </cell>
          <cell r="B4181">
            <v>27</v>
          </cell>
          <cell r="E4181" t="str">
            <v xml:space="preserve">CHOCÓATRATO </v>
          </cell>
          <cell r="F4181">
            <v>27050</v>
          </cell>
          <cell r="H4181" t="str">
            <v>CHOCÓATRATO DOÑA JOSEFA</v>
          </cell>
          <cell r="I4181">
            <v>27050002</v>
          </cell>
        </row>
        <row r="4182">
          <cell r="A4182" t="str">
            <v>CHOCÓ</v>
          </cell>
          <cell r="B4182">
            <v>27</v>
          </cell>
          <cell r="E4182" t="str">
            <v xml:space="preserve">CHOCÓATRATO </v>
          </cell>
          <cell r="F4182">
            <v>27050</v>
          </cell>
          <cell r="H4182" t="str">
            <v>CHOCÓATRATO SAMURINDÓ</v>
          </cell>
          <cell r="I4182">
            <v>27050003</v>
          </cell>
        </row>
        <row r="4183">
          <cell r="A4183" t="str">
            <v>CHOCÓ</v>
          </cell>
          <cell r="B4183">
            <v>27</v>
          </cell>
          <cell r="E4183" t="str">
            <v xml:space="preserve">CHOCÓATRATO </v>
          </cell>
          <cell r="F4183">
            <v>27050</v>
          </cell>
          <cell r="H4183" t="str">
            <v>CHOCÓATRATO REAL DE TANANDÓ</v>
          </cell>
          <cell r="I4183">
            <v>27050004</v>
          </cell>
        </row>
        <row r="4184">
          <cell r="A4184" t="str">
            <v>CHOCÓ</v>
          </cell>
          <cell r="B4184">
            <v>27</v>
          </cell>
          <cell r="E4184" t="str">
            <v xml:space="preserve">CHOCÓATRATO </v>
          </cell>
          <cell r="F4184">
            <v>27050</v>
          </cell>
          <cell r="H4184" t="str">
            <v>CHOCÓATRATO MOTOLDÓ</v>
          </cell>
          <cell r="I4184">
            <v>27050005</v>
          </cell>
        </row>
        <row r="4185">
          <cell r="A4185" t="str">
            <v>CHOCÓ</v>
          </cell>
          <cell r="B4185">
            <v>27</v>
          </cell>
          <cell r="E4185" t="str">
            <v xml:space="preserve">CHOCÓATRATO </v>
          </cell>
          <cell r="F4185">
            <v>27050</v>
          </cell>
          <cell r="H4185" t="str">
            <v>CHOCÓATRATO SAN JOSÉ DE PURRÉ</v>
          </cell>
          <cell r="I4185">
            <v>27050006</v>
          </cell>
        </row>
        <row r="4186">
          <cell r="A4186" t="str">
            <v>CHOCÓ</v>
          </cell>
          <cell r="B4186">
            <v>27</v>
          </cell>
          <cell r="E4186" t="str">
            <v xml:space="preserve">CHOCÓATRATO </v>
          </cell>
          <cell r="F4186">
            <v>27050</v>
          </cell>
          <cell r="H4186" t="str">
            <v>CHOCÓATRATO SAN MARTÍN DE PURRÉ</v>
          </cell>
          <cell r="I4186">
            <v>27050007</v>
          </cell>
        </row>
        <row r="4187">
          <cell r="A4187" t="str">
            <v>CHOCÓ</v>
          </cell>
          <cell r="B4187">
            <v>27</v>
          </cell>
          <cell r="E4187" t="str">
            <v xml:space="preserve">CHOCÓATRATO </v>
          </cell>
          <cell r="F4187">
            <v>27050</v>
          </cell>
          <cell r="H4187" t="str">
            <v>CHOCÓATRATO LA MOLANA</v>
          </cell>
          <cell r="I4187">
            <v>27050008</v>
          </cell>
        </row>
        <row r="4188">
          <cell r="A4188" t="str">
            <v>CHOCÓ</v>
          </cell>
          <cell r="B4188">
            <v>27</v>
          </cell>
          <cell r="E4188" t="str">
            <v xml:space="preserve">CHOCÓATRATO </v>
          </cell>
          <cell r="F4188">
            <v>27050</v>
          </cell>
          <cell r="H4188" t="str">
            <v>CHOCÓATRATO PUENTE DE TANANDÓ</v>
          </cell>
          <cell r="I4188">
            <v>27050009</v>
          </cell>
        </row>
        <row r="4189">
          <cell r="A4189" t="str">
            <v>CHOCÓ</v>
          </cell>
          <cell r="B4189">
            <v>27</v>
          </cell>
          <cell r="E4189" t="str">
            <v xml:space="preserve">CHOCÓATRATO </v>
          </cell>
          <cell r="F4189">
            <v>27050</v>
          </cell>
          <cell r="H4189" t="str">
            <v>CHOCÓATRATO PUENTE DE PAIMADÓ</v>
          </cell>
          <cell r="I4189">
            <v>27050010</v>
          </cell>
        </row>
        <row r="4190">
          <cell r="A4190" t="str">
            <v>CHOCÓ</v>
          </cell>
          <cell r="B4190">
            <v>27</v>
          </cell>
          <cell r="E4190" t="str">
            <v xml:space="preserve">CHOCÓATRATO </v>
          </cell>
          <cell r="F4190">
            <v>27050</v>
          </cell>
          <cell r="H4190" t="str">
            <v>CHOCÓATRATO ISLA DE LOS PINILLA</v>
          </cell>
          <cell r="I4190">
            <v>27050011</v>
          </cell>
        </row>
        <row r="4191">
          <cell r="A4191" t="str">
            <v>CHOCÓ</v>
          </cell>
          <cell r="B4191">
            <v>27</v>
          </cell>
          <cell r="E4191" t="str">
            <v xml:space="preserve">CHOCÓATRATO </v>
          </cell>
          <cell r="F4191">
            <v>27050</v>
          </cell>
          <cell r="H4191" t="str">
            <v>CHOCÓATRATO PLAA DE ORO</v>
          </cell>
          <cell r="I4191">
            <v>27050012</v>
          </cell>
        </row>
        <row r="4192">
          <cell r="A4192" t="str">
            <v>CHOCÓ</v>
          </cell>
          <cell r="B4192">
            <v>27</v>
          </cell>
          <cell r="E4192" t="str">
            <v xml:space="preserve">CHOCÓATRATO </v>
          </cell>
          <cell r="F4192">
            <v>27050</v>
          </cell>
          <cell r="H4192" t="str">
            <v>CHOCÓATRATO LA TOMA</v>
          </cell>
          <cell r="I4192">
            <v>27050013</v>
          </cell>
        </row>
        <row r="4193">
          <cell r="A4193" t="str">
            <v>CHOCÓ</v>
          </cell>
          <cell r="B4193">
            <v>27</v>
          </cell>
          <cell r="E4193" t="str">
            <v xml:space="preserve">CHOCÓATRATO </v>
          </cell>
          <cell r="F4193">
            <v>27050</v>
          </cell>
          <cell r="H4193" t="str">
            <v>CHOCÓATRATO BRAZO DE LOS NARANJOS</v>
          </cell>
          <cell r="I4193">
            <v>27050015</v>
          </cell>
        </row>
        <row r="4194">
          <cell r="A4194" t="str">
            <v>CHOCÓ</v>
          </cell>
          <cell r="B4194">
            <v>27</v>
          </cell>
          <cell r="E4194" t="str">
            <v xml:space="preserve">CHOCÓBAGADO </v>
          </cell>
          <cell r="F4194">
            <v>27073</v>
          </cell>
          <cell r="H4194" t="str">
            <v xml:space="preserve">CHOCÓBAGADO BAGADÓ </v>
          </cell>
          <cell r="I4194">
            <v>27073000</v>
          </cell>
        </row>
        <row r="4195">
          <cell r="A4195" t="str">
            <v>CHOCÓ</v>
          </cell>
          <cell r="B4195">
            <v>27</v>
          </cell>
          <cell r="E4195" t="str">
            <v xml:space="preserve">CHOCÓBAGADO </v>
          </cell>
          <cell r="F4195">
            <v>27073</v>
          </cell>
          <cell r="H4195" t="str">
            <v>CHOCÓBAGADO AGUASAL</v>
          </cell>
          <cell r="I4195">
            <v>27073001</v>
          </cell>
        </row>
        <row r="4196">
          <cell r="A4196" t="str">
            <v>CHOCÓ</v>
          </cell>
          <cell r="B4196">
            <v>27</v>
          </cell>
          <cell r="E4196" t="str">
            <v xml:space="preserve">CHOCÓBAGADO </v>
          </cell>
          <cell r="F4196">
            <v>27073</v>
          </cell>
          <cell r="H4196" t="str">
            <v xml:space="preserve">CHOCÓBAGADO CHAMBARE </v>
          </cell>
          <cell r="I4196">
            <v>27073002</v>
          </cell>
        </row>
        <row r="4197">
          <cell r="A4197" t="str">
            <v>CHOCÓ</v>
          </cell>
          <cell r="B4197">
            <v>27</v>
          </cell>
          <cell r="E4197" t="str">
            <v xml:space="preserve">CHOCÓBAGADO </v>
          </cell>
          <cell r="F4197">
            <v>27073</v>
          </cell>
          <cell r="H4197" t="str">
            <v>CHOCÓBAGADO DABAIBE</v>
          </cell>
          <cell r="I4197">
            <v>27073003</v>
          </cell>
        </row>
        <row r="4198">
          <cell r="A4198" t="str">
            <v>CHOCÓ</v>
          </cell>
          <cell r="B4198">
            <v>27</v>
          </cell>
          <cell r="E4198" t="str">
            <v xml:space="preserve">CHOCÓBAGADO </v>
          </cell>
          <cell r="F4198">
            <v>27073</v>
          </cell>
          <cell r="H4198" t="str">
            <v>CHOCÓBAGADO ENGRIVADÓ</v>
          </cell>
          <cell r="I4198">
            <v>27073004</v>
          </cell>
        </row>
        <row r="4199">
          <cell r="A4199" t="str">
            <v>CHOCÓ</v>
          </cell>
          <cell r="B4199">
            <v>27</v>
          </cell>
          <cell r="E4199" t="str">
            <v xml:space="preserve">CHOCÓBAGADO </v>
          </cell>
          <cell r="F4199">
            <v>27073</v>
          </cell>
          <cell r="H4199" t="str">
            <v>CHOCÓBAGADO LA SIERRA</v>
          </cell>
          <cell r="I4199">
            <v>27073005</v>
          </cell>
        </row>
        <row r="4200">
          <cell r="A4200" t="str">
            <v>CHOCÓ</v>
          </cell>
          <cell r="B4200">
            <v>27</v>
          </cell>
          <cell r="E4200" t="str">
            <v xml:space="preserve">CHOCÓBAGADO </v>
          </cell>
          <cell r="F4200">
            <v>27073</v>
          </cell>
          <cell r="H4200" t="str">
            <v xml:space="preserve">CHOCÓBAGADO PIEDRA HONDA </v>
          </cell>
          <cell r="I4200">
            <v>27073006</v>
          </cell>
        </row>
        <row r="4201">
          <cell r="A4201" t="str">
            <v>CHOCÓ</v>
          </cell>
          <cell r="B4201">
            <v>27</v>
          </cell>
          <cell r="E4201" t="str">
            <v xml:space="preserve">CHOCÓBAGADO </v>
          </cell>
          <cell r="F4201">
            <v>27073</v>
          </cell>
          <cell r="H4201" t="str">
            <v xml:space="preserve">CHOCÓBAGADO SAN MARINO </v>
          </cell>
          <cell r="I4201">
            <v>27073007</v>
          </cell>
        </row>
        <row r="4202">
          <cell r="A4202" t="str">
            <v>CHOCÓ</v>
          </cell>
          <cell r="B4202">
            <v>27</v>
          </cell>
          <cell r="E4202" t="str">
            <v xml:space="preserve">CHOCÓBAGADO </v>
          </cell>
          <cell r="F4202">
            <v>27073</v>
          </cell>
          <cell r="H4202" t="str">
            <v xml:space="preserve">CHOCÓBAGADO TAPERA </v>
          </cell>
          <cell r="I4202">
            <v>27073008</v>
          </cell>
        </row>
        <row r="4203">
          <cell r="A4203" t="str">
            <v>CHOCÓ</v>
          </cell>
          <cell r="B4203">
            <v>27</v>
          </cell>
          <cell r="E4203" t="str">
            <v xml:space="preserve">CHOCÓBAGADO </v>
          </cell>
          <cell r="F4203">
            <v>27073</v>
          </cell>
          <cell r="H4203" t="str">
            <v xml:space="preserve">CHOCÓBAGADO EL SALTO </v>
          </cell>
          <cell r="I4203">
            <v>27073009</v>
          </cell>
        </row>
        <row r="4204">
          <cell r="A4204" t="str">
            <v>CHOCÓ</v>
          </cell>
          <cell r="B4204">
            <v>27</v>
          </cell>
          <cell r="E4204" t="str">
            <v xml:space="preserve">CHOCÓBAGADO </v>
          </cell>
          <cell r="F4204">
            <v>27073</v>
          </cell>
          <cell r="H4204" t="str">
            <v xml:space="preserve">CHOCÓBAGADO PLAYA BONITA </v>
          </cell>
          <cell r="I4204">
            <v>27073010</v>
          </cell>
        </row>
        <row r="4205">
          <cell r="A4205" t="str">
            <v>CHOCÓ</v>
          </cell>
          <cell r="B4205">
            <v>27</v>
          </cell>
          <cell r="E4205" t="str">
            <v xml:space="preserve">CHOCÓBAGADO </v>
          </cell>
          <cell r="F4205">
            <v>27073</v>
          </cell>
          <cell r="H4205" t="str">
            <v xml:space="preserve">CHOCÓBAGADO VIVÍCORA </v>
          </cell>
          <cell r="I4205">
            <v>27073011</v>
          </cell>
        </row>
        <row r="4206">
          <cell r="A4206" t="str">
            <v>CHOCÓ</v>
          </cell>
          <cell r="B4206">
            <v>27</v>
          </cell>
          <cell r="E4206" t="str">
            <v xml:space="preserve">CHOCÓBAGADO </v>
          </cell>
          <cell r="F4206">
            <v>27073</v>
          </cell>
          <cell r="H4206" t="str">
            <v>CHOCÓBAGADO PESCADITO</v>
          </cell>
          <cell r="I4206">
            <v>27073012</v>
          </cell>
        </row>
        <row r="4207">
          <cell r="A4207" t="str">
            <v>CHOCÓ</v>
          </cell>
          <cell r="B4207">
            <v>27</v>
          </cell>
          <cell r="E4207" t="str">
            <v xml:space="preserve">CHOCÓBAHIA SOLANO </v>
          </cell>
          <cell r="F4207">
            <v>27075</v>
          </cell>
          <cell r="H4207" t="str">
            <v>CHOCÓBAHIA SOLANO MÚTIS</v>
          </cell>
          <cell r="I4207">
            <v>27075000</v>
          </cell>
        </row>
        <row r="4208">
          <cell r="A4208" t="str">
            <v>CHOCÓ</v>
          </cell>
          <cell r="B4208">
            <v>27</v>
          </cell>
          <cell r="E4208" t="str">
            <v xml:space="preserve">CHOCÓBAHIA SOLANO </v>
          </cell>
          <cell r="F4208">
            <v>27075</v>
          </cell>
          <cell r="H4208" t="str">
            <v xml:space="preserve">CHOCÓBAHIA SOLANO CUPICA </v>
          </cell>
          <cell r="I4208">
            <v>27075001</v>
          </cell>
        </row>
        <row r="4209">
          <cell r="A4209" t="str">
            <v>CHOCÓ</v>
          </cell>
          <cell r="B4209">
            <v>27</v>
          </cell>
          <cell r="E4209" t="str">
            <v xml:space="preserve">CHOCÓBAHIA SOLANO </v>
          </cell>
          <cell r="F4209">
            <v>27075</v>
          </cell>
          <cell r="H4209" t="str">
            <v xml:space="preserve">CHOCÓBAHIA SOLANO EL VALLE </v>
          </cell>
          <cell r="I4209">
            <v>27075002</v>
          </cell>
        </row>
        <row r="4210">
          <cell r="A4210" t="str">
            <v>CHOCÓ</v>
          </cell>
          <cell r="B4210">
            <v>27</v>
          </cell>
          <cell r="E4210" t="str">
            <v xml:space="preserve">CHOCÓBAHIA SOLANO </v>
          </cell>
          <cell r="F4210">
            <v>27075</v>
          </cell>
          <cell r="H4210" t="str">
            <v>CHOCÓBAHIA SOLANO HUACA</v>
          </cell>
          <cell r="I4210">
            <v>27075003</v>
          </cell>
        </row>
        <row r="4211">
          <cell r="A4211" t="str">
            <v>CHOCÓ</v>
          </cell>
          <cell r="B4211">
            <v>27</v>
          </cell>
          <cell r="E4211" t="str">
            <v xml:space="preserve">CHOCÓBAHIA SOLANO </v>
          </cell>
          <cell r="F4211">
            <v>27075</v>
          </cell>
          <cell r="H4211" t="str">
            <v>CHOCÓBAHIA SOLANO HUINA</v>
          </cell>
          <cell r="I4211">
            <v>27075004</v>
          </cell>
        </row>
        <row r="4212">
          <cell r="A4212" t="str">
            <v>CHOCÓ</v>
          </cell>
          <cell r="B4212">
            <v>27</v>
          </cell>
          <cell r="E4212" t="str">
            <v xml:space="preserve">CHOCÓBAHIA SOLANO </v>
          </cell>
          <cell r="F4212">
            <v>27075</v>
          </cell>
          <cell r="H4212" t="str">
            <v xml:space="preserve">CHOCÓBAHIA SOLANO JUNA </v>
          </cell>
          <cell r="I4212">
            <v>27075005</v>
          </cell>
        </row>
        <row r="4213">
          <cell r="A4213" t="str">
            <v>CHOCÓ</v>
          </cell>
          <cell r="B4213">
            <v>27</v>
          </cell>
          <cell r="E4213" t="str">
            <v xml:space="preserve">CHOCÓBAHIA SOLANO </v>
          </cell>
          <cell r="F4213">
            <v>27075</v>
          </cell>
          <cell r="H4213" t="str">
            <v xml:space="preserve">CHOCÓBAHIA SOLANO MECANA </v>
          </cell>
          <cell r="I4213">
            <v>27075006</v>
          </cell>
        </row>
        <row r="4214">
          <cell r="A4214" t="str">
            <v>CHOCÓ</v>
          </cell>
          <cell r="B4214">
            <v>27</v>
          </cell>
          <cell r="E4214" t="str">
            <v xml:space="preserve">CHOCÓBAHIA SOLANO </v>
          </cell>
          <cell r="F4214">
            <v>27075</v>
          </cell>
          <cell r="H4214" t="str">
            <v xml:space="preserve">CHOCÓBAHIA SOLANO NABUGÁ </v>
          </cell>
          <cell r="I4214">
            <v>27075007</v>
          </cell>
        </row>
        <row r="4215">
          <cell r="A4215" t="str">
            <v>CHOCÓ</v>
          </cell>
          <cell r="B4215">
            <v>27</v>
          </cell>
          <cell r="E4215" t="str">
            <v xml:space="preserve">CHOCÓBAHIA SOLANO </v>
          </cell>
          <cell r="F4215">
            <v>27075</v>
          </cell>
          <cell r="H4215" t="str">
            <v xml:space="preserve">CHOCÓBAHIA SOLANO TEBADA </v>
          </cell>
          <cell r="I4215">
            <v>27075008</v>
          </cell>
        </row>
        <row r="4216">
          <cell r="A4216" t="str">
            <v>CHOCÓ</v>
          </cell>
          <cell r="B4216">
            <v>27</v>
          </cell>
          <cell r="E4216" t="str">
            <v xml:space="preserve">CHOCÓBAJO BAUDO </v>
          </cell>
          <cell r="F4216">
            <v>27077</v>
          </cell>
          <cell r="H4216" t="str">
            <v>CHOCÓBAJO BAUDO PIZARRO</v>
          </cell>
          <cell r="I4216">
            <v>27077000</v>
          </cell>
        </row>
        <row r="4217">
          <cell r="A4217" t="str">
            <v>CHOCÓ</v>
          </cell>
          <cell r="B4217">
            <v>27</v>
          </cell>
          <cell r="E4217" t="str">
            <v xml:space="preserve">CHOCÓBAJO BAUDO </v>
          </cell>
          <cell r="F4217">
            <v>27077</v>
          </cell>
          <cell r="H4217" t="str">
            <v xml:space="preserve">CHOCÓBAJO BAUDO BELÉN DE DOCAMPODO </v>
          </cell>
          <cell r="I4217">
            <v>27077002</v>
          </cell>
        </row>
        <row r="4218">
          <cell r="A4218" t="str">
            <v>CHOCÓ</v>
          </cell>
          <cell r="B4218">
            <v>27</v>
          </cell>
          <cell r="E4218" t="str">
            <v xml:space="preserve">CHOCÓBAJO BAUDO </v>
          </cell>
          <cell r="F4218">
            <v>27077</v>
          </cell>
          <cell r="H4218" t="str">
            <v>CHOCÓBAJO BAUDO CUEVITA</v>
          </cell>
          <cell r="I4218">
            <v>27077005</v>
          </cell>
        </row>
        <row r="4219">
          <cell r="A4219" t="str">
            <v>CHOCÓ</v>
          </cell>
          <cell r="B4219">
            <v>27</v>
          </cell>
          <cell r="E4219" t="str">
            <v xml:space="preserve">CHOCÓBAJO BAUDO </v>
          </cell>
          <cell r="F4219">
            <v>27077</v>
          </cell>
          <cell r="H4219" t="str">
            <v xml:space="preserve">CHOCÓBAJO BAUDO DOTENEDÓ </v>
          </cell>
          <cell r="I4219">
            <v>27077006</v>
          </cell>
        </row>
        <row r="4220">
          <cell r="A4220" t="str">
            <v>CHOCÓ</v>
          </cell>
          <cell r="B4220">
            <v>27</v>
          </cell>
          <cell r="E4220" t="str">
            <v xml:space="preserve">CHOCÓBAJO BAUDO </v>
          </cell>
          <cell r="F4220">
            <v>27077</v>
          </cell>
          <cell r="H4220" t="str">
            <v>CHOCÓBAJO BAUDO HIJUÁ</v>
          </cell>
          <cell r="I4220">
            <v>27077007</v>
          </cell>
        </row>
        <row r="4221">
          <cell r="A4221" t="str">
            <v>CHOCÓ</v>
          </cell>
          <cell r="B4221">
            <v>27</v>
          </cell>
          <cell r="E4221" t="str">
            <v xml:space="preserve">CHOCÓBAJO BAUDO </v>
          </cell>
          <cell r="F4221">
            <v>27077</v>
          </cell>
          <cell r="H4221" t="str">
            <v>CHOCÓBAJO BAUDO ORPÚA</v>
          </cell>
          <cell r="I4221">
            <v>27077008</v>
          </cell>
        </row>
        <row r="4222">
          <cell r="A4222" t="str">
            <v>CHOCÓ</v>
          </cell>
          <cell r="B4222">
            <v>27</v>
          </cell>
          <cell r="E4222" t="str">
            <v xml:space="preserve">CHOCÓBAJO BAUDO </v>
          </cell>
          <cell r="F4222">
            <v>27077</v>
          </cell>
          <cell r="H4222" t="str">
            <v xml:space="preserve">CHOCÓBAJO BAUDO PAVASA </v>
          </cell>
          <cell r="I4222">
            <v>27077009</v>
          </cell>
        </row>
        <row r="4223">
          <cell r="A4223" t="str">
            <v>CHOCÓ</v>
          </cell>
          <cell r="B4223">
            <v>27</v>
          </cell>
          <cell r="E4223" t="str">
            <v xml:space="preserve">CHOCÓBAJO BAUDO </v>
          </cell>
          <cell r="F4223">
            <v>27077</v>
          </cell>
          <cell r="H4223" t="str">
            <v xml:space="preserve">CHOCÓBAJO BAUDO PILIZA </v>
          </cell>
          <cell r="I4223">
            <v>27077011</v>
          </cell>
        </row>
        <row r="4224">
          <cell r="A4224" t="str">
            <v>CHOCÓ</v>
          </cell>
          <cell r="B4224">
            <v>27</v>
          </cell>
          <cell r="E4224" t="str">
            <v xml:space="preserve">CHOCÓBAJO BAUDO </v>
          </cell>
          <cell r="F4224">
            <v>27077</v>
          </cell>
          <cell r="H4224" t="str">
            <v>CHOCÓBAJO BAUDO PLAYITA</v>
          </cell>
          <cell r="I4224">
            <v>27077012</v>
          </cell>
        </row>
        <row r="4225">
          <cell r="A4225" t="str">
            <v>CHOCÓ</v>
          </cell>
          <cell r="B4225">
            <v>27</v>
          </cell>
          <cell r="E4225" t="str">
            <v xml:space="preserve">CHOCÓBAJO BAUDO </v>
          </cell>
          <cell r="F4225">
            <v>27077</v>
          </cell>
          <cell r="H4225" t="str">
            <v xml:space="preserve">CHOCÓBAJO BAUDO PUNTA PURRICHA </v>
          </cell>
          <cell r="I4225">
            <v>27077014</v>
          </cell>
        </row>
        <row r="4226">
          <cell r="A4226" t="str">
            <v>CHOCÓ</v>
          </cell>
          <cell r="B4226">
            <v>27</v>
          </cell>
          <cell r="E4226" t="str">
            <v xml:space="preserve">CHOCÓBAJO BAUDO </v>
          </cell>
          <cell r="F4226">
            <v>27077</v>
          </cell>
          <cell r="H4226" t="str">
            <v xml:space="preserve">CHOCÓBAJO BAUDO PURRICHA </v>
          </cell>
          <cell r="I4226">
            <v>27077015</v>
          </cell>
        </row>
        <row r="4227">
          <cell r="A4227" t="str">
            <v>CHOCÓ</v>
          </cell>
          <cell r="B4227">
            <v>27</v>
          </cell>
          <cell r="E4227" t="str">
            <v xml:space="preserve">CHOCÓBAJO BAUDO </v>
          </cell>
          <cell r="F4227">
            <v>27077</v>
          </cell>
          <cell r="H4227" t="str">
            <v xml:space="preserve">CHOCÓBAJO BAUDO SIVIRÚ </v>
          </cell>
          <cell r="I4227">
            <v>27077016</v>
          </cell>
        </row>
        <row r="4228">
          <cell r="A4228" t="str">
            <v>CHOCÓ</v>
          </cell>
          <cell r="B4228">
            <v>27</v>
          </cell>
          <cell r="E4228" t="str">
            <v xml:space="preserve">CHOCÓBAJO BAUDO </v>
          </cell>
          <cell r="F4228">
            <v>27077</v>
          </cell>
          <cell r="H4228" t="str">
            <v>CHOCÓBAJO BAUDO TORREIDÓ DE ABAJO</v>
          </cell>
          <cell r="I4228">
            <v>27077017</v>
          </cell>
        </row>
        <row r="4229">
          <cell r="A4229" t="str">
            <v>CHOCÓ</v>
          </cell>
          <cell r="B4229">
            <v>27</v>
          </cell>
          <cell r="E4229" t="str">
            <v xml:space="preserve">CHOCÓBAJO BAUDO </v>
          </cell>
          <cell r="F4229">
            <v>27077</v>
          </cell>
          <cell r="H4229" t="str">
            <v xml:space="preserve">CHOCÓBAJO BAUDO TORREIDÓ DE ARRIBA </v>
          </cell>
          <cell r="I4229">
            <v>27077018</v>
          </cell>
        </row>
        <row r="4230">
          <cell r="A4230" t="str">
            <v>CHOCÓ</v>
          </cell>
          <cell r="B4230">
            <v>27</v>
          </cell>
          <cell r="E4230" t="str">
            <v xml:space="preserve">CHOCÓBAJO BAUDO </v>
          </cell>
          <cell r="F4230">
            <v>27077</v>
          </cell>
          <cell r="H4230" t="str">
            <v xml:space="preserve">CHOCÓBAJO BAUDO VIRUDÓ </v>
          </cell>
          <cell r="I4230">
            <v>27077019</v>
          </cell>
        </row>
        <row r="4231">
          <cell r="A4231" t="str">
            <v>CHOCÓ</v>
          </cell>
          <cell r="B4231">
            <v>27</v>
          </cell>
          <cell r="E4231" t="str">
            <v xml:space="preserve">CHOCÓBAJO BAUDO </v>
          </cell>
          <cell r="F4231">
            <v>27077</v>
          </cell>
          <cell r="H4231" t="str">
            <v>CHOCÓBAJO BAUDO CURUNDÓ</v>
          </cell>
          <cell r="I4231">
            <v>27077021</v>
          </cell>
        </row>
        <row r="4232">
          <cell r="A4232" t="str">
            <v>CHOCÓ</v>
          </cell>
          <cell r="B4232">
            <v>27</v>
          </cell>
          <cell r="E4232" t="str">
            <v xml:space="preserve">CHOCÓBAJO BAUDO </v>
          </cell>
          <cell r="F4232">
            <v>27077</v>
          </cell>
          <cell r="H4232" t="str">
            <v>CHOCÓBAJO BAUDO PUNTA DE IGUA</v>
          </cell>
          <cell r="I4232">
            <v>27077022</v>
          </cell>
        </row>
        <row r="4233">
          <cell r="A4233" t="str">
            <v>CHOCÓ</v>
          </cell>
          <cell r="B4233">
            <v>27</v>
          </cell>
          <cell r="E4233" t="str">
            <v xml:space="preserve">CHOCÓBAJO BAUDO </v>
          </cell>
          <cell r="F4233">
            <v>27077</v>
          </cell>
          <cell r="H4233" t="str">
            <v>CHOCÓBAJO BAUDO VILLA MARÍA</v>
          </cell>
          <cell r="I4233">
            <v>27077024</v>
          </cell>
        </row>
        <row r="4234">
          <cell r="A4234" t="str">
            <v>CHOCÓ</v>
          </cell>
          <cell r="B4234">
            <v>27</v>
          </cell>
          <cell r="E4234" t="str">
            <v xml:space="preserve">CHOCÓBAJO BAUDO </v>
          </cell>
          <cell r="F4234">
            <v>27077</v>
          </cell>
          <cell r="H4234" t="str">
            <v>CHOCÓBAJO BAUDO GUINEAL</v>
          </cell>
          <cell r="I4234">
            <v>27077026</v>
          </cell>
        </row>
        <row r="4235">
          <cell r="A4235" t="str">
            <v>CHOCÓ</v>
          </cell>
          <cell r="B4235">
            <v>27</v>
          </cell>
          <cell r="E4235" t="str">
            <v xml:space="preserve">CHOCÓBAJO BAUDO </v>
          </cell>
          <cell r="F4235">
            <v>27077</v>
          </cell>
          <cell r="H4235" t="str">
            <v xml:space="preserve">CHOCÓBAJO BAUDO PUERTO ECHEVERRI </v>
          </cell>
          <cell r="I4235">
            <v>27077028</v>
          </cell>
        </row>
        <row r="4236">
          <cell r="A4236" t="str">
            <v>CHOCÓ</v>
          </cell>
          <cell r="B4236">
            <v>27</v>
          </cell>
          <cell r="E4236" t="str">
            <v xml:space="preserve">CHOCÓBAJO BAUDO </v>
          </cell>
          <cell r="F4236">
            <v>27077</v>
          </cell>
          <cell r="H4236" t="str">
            <v>CHOCÓBAJO BAUDO USARAGÁ</v>
          </cell>
          <cell r="I4236">
            <v>27077029</v>
          </cell>
        </row>
        <row r="4237">
          <cell r="A4237" t="str">
            <v>CHOCÓ</v>
          </cell>
          <cell r="B4237">
            <v>27</v>
          </cell>
          <cell r="E4237" t="str">
            <v xml:space="preserve">CHOCÓBAJO BAUDO </v>
          </cell>
          <cell r="F4237">
            <v>27077</v>
          </cell>
          <cell r="H4237" t="str">
            <v>CHOCÓBAJO BAUDO SAN MIGUEL DE BAUDÓ</v>
          </cell>
          <cell r="I4237">
            <v>27077031</v>
          </cell>
        </row>
        <row r="4238">
          <cell r="A4238" t="str">
            <v>CHOCÓ</v>
          </cell>
          <cell r="B4238">
            <v>27</v>
          </cell>
          <cell r="E4238" t="str">
            <v xml:space="preserve">CHOCÓBAJO BAUDO </v>
          </cell>
          <cell r="F4238">
            <v>27077</v>
          </cell>
          <cell r="H4238" t="str">
            <v>CHOCÓBAJO BAUDO PUERTO ABADÍA</v>
          </cell>
          <cell r="I4238">
            <v>27077032</v>
          </cell>
        </row>
        <row r="4239">
          <cell r="A4239" t="str">
            <v>CHOCÓ</v>
          </cell>
          <cell r="B4239">
            <v>27</v>
          </cell>
          <cell r="E4239" t="str">
            <v xml:space="preserve">CHOCÓBAJO BAUDO </v>
          </cell>
          <cell r="F4239">
            <v>27077</v>
          </cell>
          <cell r="H4239" t="str">
            <v xml:space="preserve">CHOCÓBAJO BAUDO VILLA COLOMBIA </v>
          </cell>
          <cell r="I4239">
            <v>27077033</v>
          </cell>
        </row>
        <row r="4240">
          <cell r="A4240" t="str">
            <v>CHOCÓ</v>
          </cell>
          <cell r="B4240">
            <v>27</v>
          </cell>
          <cell r="E4240" t="str">
            <v>CHOCÓBELEN DE BAJIRA</v>
          </cell>
          <cell r="F4240">
            <v>27086</v>
          </cell>
          <cell r="H4240" t="str">
            <v>CHOCÓBELEN DE BAJIRABELÉN DE BAJIRÁ</v>
          </cell>
          <cell r="I4240">
            <v>27086000</v>
          </cell>
        </row>
        <row r="4241">
          <cell r="A4241" t="str">
            <v>CHOCÓ</v>
          </cell>
          <cell r="B4241">
            <v>27</v>
          </cell>
          <cell r="E4241" t="str">
            <v>CHOCÓBELEN DE BAJIRA</v>
          </cell>
          <cell r="F4241">
            <v>27086</v>
          </cell>
          <cell r="H4241" t="str">
            <v xml:space="preserve">CHOCÓBELEN DE BAJIRABLANQUISET </v>
          </cell>
          <cell r="I4241">
            <v>27086001</v>
          </cell>
        </row>
        <row r="4242">
          <cell r="A4242" t="str">
            <v>CHOCÓ</v>
          </cell>
          <cell r="B4242">
            <v>27</v>
          </cell>
          <cell r="E4242" t="str">
            <v>CHOCÓBELEN DE BAJIRA</v>
          </cell>
          <cell r="F4242">
            <v>27086</v>
          </cell>
          <cell r="H4242" t="str">
            <v xml:space="preserve">CHOCÓBELEN DE BAJIRACAMPO ALEGRE </v>
          </cell>
          <cell r="I4242">
            <v>27086002</v>
          </cell>
        </row>
        <row r="4243">
          <cell r="A4243" t="str">
            <v>CHOCÓ</v>
          </cell>
          <cell r="B4243">
            <v>27</v>
          </cell>
          <cell r="E4243" t="str">
            <v>CHOCÓBELEN DE BAJIRA</v>
          </cell>
          <cell r="F4243">
            <v>27086</v>
          </cell>
          <cell r="H4243" t="str">
            <v xml:space="preserve">CHOCÓBELEN DE BAJIRALLANO RICO </v>
          </cell>
          <cell r="I4243">
            <v>27086003</v>
          </cell>
        </row>
        <row r="4244">
          <cell r="A4244" t="str">
            <v>CHOCÓ</v>
          </cell>
          <cell r="B4244">
            <v>27</v>
          </cell>
          <cell r="E4244" t="str">
            <v>CHOCÓBELEN DE BAJIRA</v>
          </cell>
          <cell r="F4244">
            <v>27086</v>
          </cell>
          <cell r="H4244" t="str">
            <v>CHOCÓBELEN DE BAJIRAMACONDO</v>
          </cell>
          <cell r="I4244">
            <v>27086004</v>
          </cell>
        </row>
        <row r="4245">
          <cell r="A4245" t="str">
            <v>CHOCÓ</v>
          </cell>
          <cell r="B4245">
            <v>27</v>
          </cell>
          <cell r="E4245" t="str">
            <v>CHOCÓBELEN DE BAJIRA</v>
          </cell>
          <cell r="F4245">
            <v>27086</v>
          </cell>
          <cell r="H4245" t="str">
            <v xml:space="preserve">CHOCÓBELEN DE BAJIRAPLAYA ROJA </v>
          </cell>
          <cell r="I4245">
            <v>27086005</v>
          </cell>
        </row>
        <row r="4246">
          <cell r="A4246" t="str">
            <v>CHOCÓ</v>
          </cell>
          <cell r="B4246">
            <v>27</v>
          </cell>
          <cell r="E4246" t="str">
            <v>CHOCÓBELEN DE BAJIRA</v>
          </cell>
          <cell r="F4246">
            <v>27086</v>
          </cell>
          <cell r="H4246" t="str">
            <v xml:space="preserve">CHOCÓBELEN DE BAJIRATUMARADOCITO </v>
          </cell>
          <cell r="I4246">
            <v>27086006</v>
          </cell>
        </row>
        <row r="4247">
          <cell r="A4247" t="str">
            <v>CHOCÓ</v>
          </cell>
          <cell r="B4247">
            <v>27</v>
          </cell>
          <cell r="E4247" t="str">
            <v>CHOCÓBELEN DE BAJIRA</v>
          </cell>
          <cell r="F4247">
            <v>27086</v>
          </cell>
          <cell r="H4247" t="str">
            <v xml:space="preserve">CHOCÓBELEN DE BAJIRALEONCITO </v>
          </cell>
          <cell r="I4247">
            <v>27086007</v>
          </cell>
        </row>
        <row r="4248">
          <cell r="A4248" t="str">
            <v>CHOCÓ</v>
          </cell>
          <cell r="B4248">
            <v>27</v>
          </cell>
          <cell r="E4248" t="str">
            <v>CHOCÓBELEN DE BAJIRA</v>
          </cell>
          <cell r="F4248">
            <v>27086</v>
          </cell>
          <cell r="H4248" t="str">
            <v>CHOCÓBELEN DE BAJIRANUEVO ORIENTE</v>
          </cell>
          <cell r="I4248">
            <v>27086008</v>
          </cell>
        </row>
        <row r="4249">
          <cell r="A4249" t="str">
            <v>CHOCÓ</v>
          </cell>
          <cell r="B4249">
            <v>27</v>
          </cell>
          <cell r="E4249" t="str">
            <v>CHOCÓBELEN DE BAJIRA</v>
          </cell>
          <cell r="F4249">
            <v>27086</v>
          </cell>
          <cell r="H4249" t="str">
            <v>CHOCÓBELEN DE BAJIRAPRIMAVERA</v>
          </cell>
          <cell r="I4249">
            <v>27086009</v>
          </cell>
        </row>
        <row r="4250">
          <cell r="A4250" t="str">
            <v>CHOCÓ</v>
          </cell>
          <cell r="B4250">
            <v>27</v>
          </cell>
          <cell r="E4250" t="str">
            <v>CHOCÓBELEN DE BAJIRA</v>
          </cell>
          <cell r="F4250">
            <v>27086</v>
          </cell>
          <cell r="H4250" t="str">
            <v xml:space="preserve">CHOCÓBELEN DE BAJIRASAN ANDRÉS </v>
          </cell>
          <cell r="I4250">
            <v>27086010</v>
          </cell>
        </row>
        <row r="4251">
          <cell r="A4251" t="str">
            <v>CHOCÓ</v>
          </cell>
          <cell r="B4251">
            <v>27</v>
          </cell>
          <cell r="E4251" t="str">
            <v>CHOCÓBELEN DE BAJIRA</v>
          </cell>
          <cell r="F4251">
            <v>27086</v>
          </cell>
          <cell r="H4251" t="str">
            <v xml:space="preserve">CHOCÓBELEN DE BAJIRATIERRA ADENTRO </v>
          </cell>
          <cell r="I4251">
            <v>27086011</v>
          </cell>
        </row>
        <row r="4252">
          <cell r="A4252" t="str">
            <v>CHOCÓ</v>
          </cell>
          <cell r="B4252">
            <v>27</v>
          </cell>
          <cell r="E4252" t="str">
            <v>CHOCÓBELEN DE BAJIRA</v>
          </cell>
          <cell r="F4252">
            <v>27086</v>
          </cell>
          <cell r="H4252" t="str">
            <v>CHOCÓBELEN DE BAJIRAVILLA NUEVA</v>
          </cell>
          <cell r="I4252">
            <v>27086012</v>
          </cell>
        </row>
        <row r="4253">
          <cell r="A4253" t="str">
            <v>CHOCÓ</v>
          </cell>
          <cell r="B4253">
            <v>27</v>
          </cell>
          <cell r="E4253" t="str">
            <v xml:space="preserve">CHOCÓBOJAYA </v>
          </cell>
          <cell r="F4253">
            <v>27099</v>
          </cell>
          <cell r="H4253" t="str">
            <v xml:space="preserve">CHOCÓBOJAYA BELLAVISTA </v>
          </cell>
          <cell r="I4253">
            <v>27099000</v>
          </cell>
        </row>
        <row r="4254">
          <cell r="A4254" t="str">
            <v>CHOCÓ</v>
          </cell>
          <cell r="B4254">
            <v>27</v>
          </cell>
          <cell r="E4254" t="str">
            <v xml:space="preserve">CHOCÓBOJAYA </v>
          </cell>
          <cell r="F4254">
            <v>27099</v>
          </cell>
          <cell r="H4254" t="str">
            <v>CHOCÓBOJAYA ALFONSO LÓPEZ</v>
          </cell>
          <cell r="I4254">
            <v>27099001</v>
          </cell>
        </row>
        <row r="4255">
          <cell r="A4255" t="str">
            <v>CHOCÓ</v>
          </cell>
          <cell r="B4255">
            <v>27</v>
          </cell>
          <cell r="E4255" t="str">
            <v xml:space="preserve">CHOCÓBOJAYA </v>
          </cell>
          <cell r="F4255">
            <v>27099</v>
          </cell>
          <cell r="H4255" t="str">
            <v>CHOCÓBOJAYA LA LOMA DE BOJAYÁ</v>
          </cell>
          <cell r="I4255">
            <v>27099002</v>
          </cell>
        </row>
        <row r="4256">
          <cell r="A4256" t="str">
            <v>CHOCÓ</v>
          </cell>
          <cell r="B4256">
            <v>27</v>
          </cell>
          <cell r="E4256" t="str">
            <v xml:space="preserve">CHOCÓBOJAYA </v>
          </cell>
          <cell r="F4256">
            <v>27099</v>
          </cell>
          <cell r="H4256" t="str">
            <v xml:space="preserve">CHOCÓBOJAYA ISLA DE LOS PALACIOS </v>
          </cell>
          <cell r="I4256">
            <v>27099003</v>
          </cell>
        </row>
        <row r="4257">
          <cell r="A4257" t="str">
            <v>CHOCÓ</v>
          </cell>
          <cell r="B4257">
            <v>27</v>
          </cell>
          <cell r="E4257" t="str">
            <v xml:space="preserve">CHOCÓBOJAYA </v>
          </cell>
          <cell r="F4257">
            <v>27099</v>
          </cell>
          <cell r="H4257" t="str">
            <v>CHOCÓBOJAYA LA BOBA</v>
          </cell>
          <cell r="I4257">
            <v>27099004</v>
          </cell>
        </row>
        <row r="4258">
          <cell r="A4258" t="str">
            <v>CHOCÓ</v>
          </cell>
          <cell r="B4258">
            <v>27</v>
          </cell>
          <cell r="E4258" t="str">
            <v xml:space="preserve">CHOCÓBOJAYA </v>
          </cell>
          <cell r="F4258">
            <v>27099</v>
          </cell>
          <cell r="H4258" t="str">
            <v xml:space="preserve">CHOCÓBOJAYA NAPIPI </v>
          </cell>
          <cell r="I4258">
            <v>27099005</v>
          </cell>
        </row>
        <row r="4259">
          <cell r="A4259" t="str">
            <v>CHOCÓ</v>
          </cell>
          <cell r="B4259">
            <v>27</v>
          </cell>
          <cell r="E4259" t="str">
            <v xml:space="preserve">CHOCÓBOJAYA </v>
          </cell>
          <cell r="F4259">
            <v>27099</v>
          </cell>
          <cell r="H4259" t="str">
            <v>CHOCÓBOJAYA BOCA DE OPOGADO</v>
          </cell>
          <cell r="I4259">
            <v>27099006</v>
          </cell>
        </row>
        <row r="4260">
          <cell r="A4260" t="str">
            <v>CHOCÓ</v>
          </cell>
          <cell r="B4260">
            <v>27</v>
          </cell>
          <cell r="E4260" t="str">
            <v xml:space="preserve">CHOCÓBOJAYA </v>
          </cell>
          <cell r="F4260">
            <v>27099</v>
          </cell>
          <cell r="H4260" t="str">
            <v xml:space="preserve">CHOCÓBOJAYA PUEBLO NUEVO </v>
          </cell>
          <cell r="I4260">
            <v>27099007</v>
          </cell>
        </row>
        <row r="4261">
          <cell r="A4261" t="str">
            <v>CHOCÓ</v>
          </cell>
          <cell r="B4261">
            <v>27</v>
          </cell>
          <cell r="E4261" t="str">
            <v xml:space="preserve">CHOCÓBOJAYA </v>
          </cell>
          <cell r="F4261">
            <v>27099</v>
          </cell>
          <cell r="H4261" t="str">
            <v xml:space="preserve">CHOCÓBOJAYA PUERTO CONTÓ </v>
          </cell>
          <cell r="I4261">
            <v>27099008</v>
          </cell>
        </row>
        <row r="4262">
          <cell r="A4262" t="str">
            <v>CHOCÓ</v>
          </cell>
          <cell r="B4262">
            <v>27</v>
          </cell>
          <cell r="E4262" t="str">
            <v xml:space="preserve">CHOCÓBOJAYA </v>
          </cell>
          <cell r="F4262">
            <v>27099</v>
          </cell>
          <cell r="H4262" t="str">
            <v xml:space="preserve">CHOCÓBOJAYA SAN JOSÉ </v>
          </cell>
          <cell r="I4262">
            <v>27099009</v>
          </cell>
        </row>
        <row r="4263">
          <cell r="A4263" t="str">
            <v>CHOCÓ</v>
          </cell>
          <cell r="B4263">
            <v>27</v>
          </cell>
          <cell r="E4263" t="str">
            <v xml:space="preserve">CHOCÓBOJAYA </v>
          </cell>
          <cell r="F4263">
            <v>27099</v>
          </cell>
          <cell r="H4263" t="str">
            <v xml:space="preserve">CHOCÓBOJAYA SANTA CRUZ </v>
          </cell>
          <cell r="I4263">
            <v>27099010</v>
          </cell>
        </row>
        <row r="4264">
          <cell r="A4264" t="str">
            <v>CHOCÓ</v>
          </cell>
          <cell r="B4264">
            <v>27</v>
          </cell>
          <cell r="E4264" t="str">
            <v xml:space="preserve">CHOCÓBOJAYA </v>
          </cell>
          <cell r="F4264">
            <v>27099</v>
          </cell>
          <cell r="H4264" t="str">
            <v xml:space="preserve">CHOCÓBOJAYA VERACRUZ </v>
          </cell>
          <cell r="I4264">
            <v>27099011</v>
          </cell>
        </row>
        <row r="4265">
          <cell r="A4265" t="str">
            <v>CHOCÓ</v>
          </cell>
          <cell r="B4265">
            <v>27</v>
          </cell>
          <cell r="E4265" t="str">
            <v xml:space="preserve">CHOCÓBOJAYA </v>
          </cell>
          <cell r="F4265">
            <v>27099</v>
          </cell>
          <cell r="H4265" t="str">
            <v>CHOCÓBOJAYA POGUE</v>
          </cell>
          <cell r="I4265">
            <v>27099012</v>
          </cell>
        </row>
        <row r="4266">
          <cell r="A4266" t="str">
            <v>CHOCÓ</v>
          </cell>
          <cell r="B4266">
            <v>27</v>
          </cell>
          <cell r="E4266" t="str">
            <v xml:space="preserve">CHOCÓBOJAYA </v>
          </cell>
          <cell r="F4266">
            <v>27099</v>
          </cell>
          <cell r="H4266" t="str">
            <v>CHOCÓBOJAYA MESOPOTAMIA</v>
          </cell>
          <cell r="I4266">
            <v>27099013</v>
          </cell>
        </row>
        <row r="4267">
          <cell r="A4267" t="str">
            <v>CHOCÓ</v>
          </cell>
          <cell r="B4267">
            <v>27</v>
          </cell>
          <cell r="E4267" t="str">
            <v xml:space="preserve">CHOCÓBOJAYA </v>
          </cell>
          <cell r="F4267">
            <v>27099</v>
          </cell>
          <cell r="H4267" t="str">
            <v xml:space="preserve">CHOCÓBOJAYA EL TIGRE </v>
          </cell>
          <cell r="I4267">
            <v>27099015</v>
          </cell>
        </row>
        <row r="4268">
          <cell r="A4268" t="str">
            <v>CHOCÓ</v>
          </cell>
          <cell r="B4268">
            <v>27</v>
          </cell>
          <cell r="E4268" t="str">
            <v xml:space="preserve">CHOCÓBOJAYA </v>
          </cell>
          <cell r="F4268">
            <v>27099</v>
          </cell>
          <cell r="H4268" t="str">
            <v xml:space="preserve">CHOCÓBOJAYA PIEDRA CANDELA </v>
          </cell>
          <cell r="I4268">
            <v>27099030</v>
          </cell>
        </row>
        <row r="4269">
          <cell r="A4269" t="str">
            <v>CHOCÓ</v>
          </cell>
          <cell r="B4269">
            <v>27</v>
          </cell>
          <cell r="E4269" t="str">
            <v>CHOCÓEL CANTON DEL SAN PABLO</v>
          </cell>
          <cell r="F4269">
            <v>27135</v>
          </cell>
          <cell r="H4269" t="str">
            <v>CHOCÓEL CANTON DEL SAN PABLOMANAGRÚ</v>
          </cell>
          <cell r="I4269">
            <v>27135000</v>
          </cell>
        </row>
        <row r="4270">
          <cell r="A4270" t="str">
            <v>CHOCÓ</v>
          </cell>
          <cell r="B4270">
            <v>27</v>
          </cell>
          <cell r="E4270" t="str">
            <v>CHOCÓEL CANTON DEL SAN PABLO</v>
          </cell>
          <cell r="F4270">
            <v>27135</v>
          </cell>
          <cell r="H4270" t="str">
            <v>CHOCÓEL CANTON DEL SAN PABLOBOCA DE RASPADURA</v>
          </cell>
          <cell r="I4270">
            <v>27135001</v>
          </cell>
        </row>
        <row r="4271">
          <cell r="A4271" t="str">
            <v>CHOCÓ</v>
          </cell>
          <cell r="B4271">
            <v>27</v>
          </cell>
          <cell r="E4271" t="str">
            <v>CHOCÓEL CANTON DEL SAN PABLO</v>
          </cell>
          <cell r="F4271">
            <v>27135</v>
          </cell>
          <cell r="H4271" t="str">
            <v>CHOCÓEL CANTON DEL SAN PABLOLA VICTORIA</v>
          </cell>
          <cell r="I4271">
            <v>27135002</v>
          </cell>
        </row>
        <row r="4272">
          <cell r="A4272" t="str">
            <v>CHOCÓ</v>
          </cell>
          <cell r="B4272">
            <v>27</v>
          </cell>
          <cell r="E4272" t="str">
            <v>CHOCÓEL CANTON DEL SAN PABLO</v>
          </cell>
          <cell r="F4272">
            <v>27135</v>
          </cell>
          <cell r="H4272" t="str">
            <v>CHOCÓEL CANTON DEL SAN PABLOPUERTO PERVEL</v>
          </cell>
          <cell r="I4272">
            <v>27135003</v>
          </cell>
        </row>
        <row r="4273">
          <cell r="A4273" t="str">
            <v>CHOCÓ</v>
          </cell>
          <cell r="B4273">
            <v>27</v>
          </cell>
          <cell r="E4273" t="str">
            <v>CHOCÓEL CANTON DEL SAN PABLO</v>
          </cell>
          <cell r="F4273">
            <v>27135</v>
          </cell>
          <cell r="H4273" t="str">
            <v xml:space="preserve">CHOCÓEL CANTON DEL SAN PABLOTARIDÓ </v>
          </cell>
          <cell r="I4273">
            <v>27135004</v>
          </cell>
        </row>
        <row r="4274">
          <cell r="A4274" t="str">
            <v>CHOCÓ</v>
          </cell>
          <cell r="B4274">
            <v>27</v>
          </cell>
          <cell r="E4274" t="str">
            <v>CHOCÓEL CANTON DEL SAN PABLO</v>
          </cell>
          <cell r="F4274">
            <v>27135</v>
          </cell>
          <cell r="H4274" t="str">
            <v xml:space="preserve">CHOCÓEL CANTON DEL SAN PABLOGUAPANDÓ </v>
          </cell>
          <cell r="I4274">
            <v>27135005</v>
          </cell>
        </row>
        <row r="4275">
          <cell r="A4275" t="str">
            <v>CHOCÓ</v>
          </cell>
          <cell r="B4275">
            <v>27</v>
          </cell>
          <cell r="E4275" t="str">
            <v>CHOCÓEL CANTON DEL SAN PABLO</v>
          </cell>
          <cell r="F4275">
            <v>27135</v>
          </cell>
          <cell r="H4275" t="str">
            <v xml:space="preserve">CHOCÓEL CANTON DEL SAN PABLOJORODÓ </v>
          </cell>
          <cell r="I4275">
            <v>27135006</v>
          </cell>
        </row>
        <row r="4276">
          <cell r="A4276" t="str">
            <v>CHOCÓ</v>
          </cell>
          <cell r="B4276">
            <v>27</v>
          </cell>
          <cell r="E4276" t="str">
            <v>CHOCÓEL CANTON DEL SAN PABLO</v>
          </cell>
          <cell r="F4276">
            <v>27135</v>
          </cell>
          <cell r="H4276" t="str">
            <v>CHOCÓEL CANTON DEL SAN PABLOLA ISLA</v>
          </cell>
          <cell r="I4276">
            <v>27135007</v>
          </cell>
        </row>
        <row r="4277">
          <cell r="A4277" t="str">
            <v>CHOCÓ</v>
          </cell>
          <cell r="B4277">
            <v>27</v>
          </cell>
          <cell r="E4277" t="str">
            <v>CHOCÓEL CANTON DEL SAN PABLO</v>
          </cell>
          <cell r="F4277">
            <v>27135</v>
          </cell>
          <cell r="H4277" t="str">
            <v xml:space="preserve">CHOCÓEL CANTON DEL SAN PABLOPAVAZA </v>
          </cell>
          <cell r="I4277">
            <v>27135008</v>
          </cell>
        </row>
        <row r="4278">
          <cell r="A4278" t="str">
            <v>CHOCÓ</v>
          </cell>
          <cell r="B4278">
            <v>27</v>
          </cell>
          <cell r="E4278" t="str">
            <v>CHOCÓEL CANTON DEL SAN PABLO</v>
          </cell>
          <cell r="F4278">
            <v>27135</v>
          </cell>
          <cell r="H4278" t="str">
            <v xml:space="preserve">CHOCÓEL CANTON DEL SAN PABLOSAN LUIS </v>
          </cell>
          <cell r="I4278">
            <v>27135009</v>
          </cell>
        </row>
        <row r="4279">
          <cell r="A4279" t="str">
            <v>CHOCÓ</v>
          </cell>
          <cell r="B4279">
            <v>27</v>
          </cell>
          <cell r="E4279" t="str">
            <v>CHOCÓCARMEN DEL DARIEN</v>
          </cell>
          <cell r="F4279">
            <v>27150</v>
          </cell>
          <cell r="H4279" t="str">
            <v>CHOCÓCARMEN DEL DARIENCURBARADÓ</v>
          </cell>
          <cell r="I4279">
            <v>27150000</v>
          </cell>
        </row>
        <row r="4280">
          <cell r="A4280" t="str">
            <v>CHOCÓ</v>
          </cell>
          <cell r="B4280">
            <v>27</v>
          </cell>
          <cell r="E4280" t="str">
            <v>CHOCÓCARMEN DEL DARIEN</v>
          </cell>
          <cell r="F4280">
            <v>27150</v>
          </cell>
          <cell r="H4280" t="str">
            <v xml:space="preserve">CHOCÓCARMEN DEL DARIENBRISAS </v>
          </cell>
          <cell r="I4280">
            <v>27150001</v>
          </cell>
        </row>
        <row r="4281">
          <cell r="A4281" t="str">
            <v>CHOCÓ</v>
          </cell>
          <cell r="B4281">
            <v>27</v>
          </cell>
          <cell r="E4281" t="str">
            <v>CHOCÓCARMEN DEL DARIEN</v>
          </cell>
          <cell r="F4281">
            <v>27150</v>
          </cell>
          <cell r="H4281" t="str">
            <v>CHOCÓCARMEN DEL DARIENDOMINGODÓ</v>
          </cell>
          <cell r="I4281">
            <v>27150002</v>
          </cell>
        </row>
        <row r="4282">
          <cell r="A4282" t="str">
            <v>CHOCÓ</v>
          </cell>
          <cell r="B4282">
            <v>27</v>
          </cell>
          <cell r="E4282" t="str">
            <v>CHOCÓCARMEN DEL DARIEN</v>
          </cell>
          <cell r="F4282">
            <v>27150</v>
          </cell>
          <cell r="H4282" t="str">
            <v>CHOCÓCARMEN DEL DARIENLA GRANDE</v>
          </cell>
          <cell r="I4282">
            <v>27150003</v>
          </cell>
        </row>
        <row r="4283">
          <cell r="A4283" t="str">
            <v>CHOCÓ</v>
          </cell>
          <cell r="B4283">
            <v>27</v>
          </cell>
          <cell r="E4283" t="str">
            <v>CHOCÓCARMEN DEL DARIEN</v>
          </cell>
          <cell r="F4283">
            <v>27150</v>
          </cell>
          <cell r="H4283" t="str">
            <v>CHOCÓCARMEN DEL DARIENPUERTO LLERAS</v>
          </cell>
          <cell r="I4283">
            <v>27150004</v>
          </cell>
        </row>
        <row r="4284">
          <cell r="A4284" t="str">
            <v>CHOCÓ</v>
          </cell>
          <cell r="B4284">
            <v>27</v>
          </cell>
          <cell r="E4284" t="str">
            <v>CHOCÓCARMEN DEL DARIEN</v>
          </cell>
          <cell r="F4284">
            <v>27150</v>
          </cell>
          <cell r="H4284" t="str">
            <v xml:space="preserve">CHOCÓCARMEN DEL DARIENTURRIQUITADÓ </v>
          </cell>
          <cell r="I4284">
            <v>27150005</v>
          </cell>
        </row>
        <row r="4285">
          <cell r="A4285" t="str">
            <v>CHOCÓ</v>
          </cell>
          <cell r="B4285">
            <v>27</v>
          </cell>
          <cell r="E4285" t="str">
            <v>CHOCÓCARMEN DEL DARIEN</v>
          </cell>
          <cell r="F4285">
            <v>27150</v>
          </cell>
          <cell r="H4285" t="str">
            <v xml:space="preserve">CHOCÓCARMEN DEL DARIENVIGIA DE CURBADÓ </v>
          </cell>
          <cell r="I4285">
            <v>27150006</v>
          </cell>
        </row>
        <row r="4286">
          <cell r="A4286" t="str">
            <v>CHOCÓ</v>
          </cell>
          <cell r="B4286">
            <v>27</v>
          </cell>
          <cell r="E4286" t="str">
            <v>CHOCÓCARMEN DEL DARIEN</v>
          </cell>
          <cell r="F4286">
            <v>27150</v>
          </cell>
          <cell r="H4286" t="str">
            <v xml:space="preserve">CHOCÓCARMEN DEL DARIENVILLA NUEVA DE MONTAÑO </v>
          </cell>
          <cell r="I4286">
            <v>27150007</v>
          </cell>
        </row>
        <row r="4287">
          <cell r="A4287" t="str">
            <v>CHOCÓ</v>
          </cell>
          <cell r="B4287">
            <v>27</v>
          </cell>
          <cell r="E4287" t="str">
            <v>CHOCÓCARMEN DEL DARIEN</v>
          </cell>
          <cell r="F4287">
            <v>27150</v>
          </cell>
          <cell r="H4287" t="str">
            <v xml:space="preserve">CHOCÓCARMEN DEL DARIENAPARTADÓ BUENA VISTA </v>
          </cell>
          <cell r="I4287">
            <v>27150008</v>
          </cell>
        </row>
        <row r="4288">
          <cell r="A4288" t="str">
            <v>CHOCÓ</v>
          </cell>
          <cell r="B4288">
            <v>27</v>
          </cell>
          <cell r="E4288" t="str">
            <v>CHOCÓCARMEN DEL DARIEN</v>
          </cell>
          <cell r="F4288">
            <v>27150</v>
          </cell>
          <cell r="H4288" t="str">
            <v>CHOCÓCARMEN DEL DARIENBRISAS DEL CETINO</v>
          </cell>
          <cell r="I4288">
            <v>27150010</v>
          </cell>
        </row>
        <row r="4289">
          <cell r="A4289" t="str">
            <v>CHOCÓ</v>
          </cell>
          <cell r="B4289">
            <v>27</v>
          </cell>
          <cell r="E4289" t="str">
            <v>CHOCÓCARMEN DEL DARIEN</v>
          </cell>
          <cell r="F4289">
            <v>27150</v>
          </cell>
          <cell r="H4289" t="str">
            <v>CHOCÓCARMEN DEL DARIENBUENA VISTA</v>
          </cell>
          <cell r="I4289">
            <v>27150011</v>
          </cell>
        </row>
        <row r="4290">
          <cell r="A4290" t="str">
            <v>CHOCÓ</v>
          </cell>
          <cell r="B4290">
            <v>27</v>
          </cell>
          <cell r="E4290" t="str">
            <v>CHOCÓCARMEN DEL DARIEN</v>
          </cell>
          <cell r="F4290">
            <v>27150</v>
          </cell>
          <cell r="H4290" t="str">
            <v xml:space="preserve">CHOCÓCARMEN DEL DARIENCHICAO </v>
          </cell>
          <cell r="I4290">
            <v>27150012</v>
          </cell>
        </row>
        <row r="4291">
          <cell r="A4291" t="str">
            <v>CHOCÓ</v>
          </cell>
          <cell r="B4291">
            <v>27</v>
          </cell>
          <cell r="E4291" t="str">
            <v>CHOCÓCARMEN DEL DARIEN</v>
          </cell>
          <cell r="F4291">
            <v>27150</v>
          </cell>
          <cell r="H4291" t="str">
            <v xml:space="preserve">CHOCÓCARMEN DEL DARIENGENGADODENIO </v>
          </cell>
          <cell r="I4291">
            <v>27150013</v>
          </cell>
        </row>
        <row r="4292">
          <cell r="A4292" t="str">
            <v>CHOCÓ</v>
          </cell>
          <cell r="B4292">
            <v>27</v>
          </cell>
          <cell r="E4292" t="str">
            <v>CHOCÓCARMEN DEL DARIEN</v>
          </cell>
          <cell r="F4292">
            <v>27150</v>
          </cell>
          <cell r="H4292" t="str">
            <v xml:space="preserve">CHOCÓCARMEN DEL DARIENLA MADRE </v>
          </cell>
          <cell r="I4292">
            <v>27150014</v>
          </cell>
        </row>
        <row r="4293">
          <cell r="A4293" t="str">
            <v>CHOCÓ</v>
          </cell>
          <cell r="B4293">
            <v>27</v>
          </cell>
          <cell r="E4293" t="str">
            <v>CHOCÓCARMEN DEL DARIEN</v>
          </cell>
          <cell r="F4293">
            <v>27150</v>
          </cell>
          <cell r="H4293" t="str">
            <v>CHOCÓCARMEN DEL DARIENNUEVA ESPERANZA</v>
          </cell>
          <cell r="I4293">
            <v>27150015</v>
          </cell>
        </row>
        <row r="4294">
          <cell r="A4294" t="str">
            <v>CHOCÓ</v>
          </cell>
          <cell r="B4294">
            <v>27</v>
          </cell>
          <cell r="E4294" t="str">
            <v>CHOCÓCARMEN DEL DARIEN</v>
          </cell>
          <cell r="F4294">
            <v>27150</v>
          </cell>
          <cell r="H4294" t="str">
            <v xml:space="preserve">CHOCÓCARMEN DEL DARIENPUEBLO NUEVO </v>
          </cell>
          <cell r="I4294">
            <v>27150016</v>
          </cell>
        </row>
        <row r="4295">
          <cell r="A4295" t="str">
            <v>CHOCÓ</v>
          </cell>
          <cell r="B4295">
            <v>27</v>
          </cell>
          <cell r="E4295" t="str">
            <v xml:space="preserve">CHOCÓCERTEGUI </v>
          </cell>
          <cell r="F4295">
            <v>27160</v>
          </cell>
          <cell r="H4295" t="str">
            <v xml:space="preserve">CHOCÓCERTEGUI CÉRTEGUI </v>
          </cell>
          <cell r="I4295">
            <v>27160000</v>
          </cell>
        </row>
        <row r="4296">
          <cell r="A4296" t="str">
            <v>CHOCÓ</v>
          </cell>
          <cell r="B4296">
            <v>27</v>
          </cell>
          <cell r="E4296" t="str">
            <v xml:space="preserve">CHOCÓCERTEGUI </v>
          </cell>
          <cell r="F4296">
            <v>27160</v>
          </cell>
          <cell r="H4296" t="str">
            <v>CHOCÓCERTEGUI LA TOMA</v>
          </cell>
          <cell r="I4296">
            <v>27160001</v>
          </cell>
        </row>
        <row r="4297">
          <cell r="A4297" t="str">
            <v>CHOCÓ</v>
          </cell>
          <cell r="B4297">
            <v>27</v>
          </cell>
          <cell r="E4297" t="str">
            <v xml:space="preserve">CHOCÓCERTEGUI </v>
          </cell>
          <cell r="F4297">
            <v>27160</v>
          </cell>
          <cell r="H4297" t="str">
            <v xml:space="preserve">CHOCÓCERTEGUI PARECITO </v>
          </cell>
          <cell r="I4297">
            <v>27160002</v>
          </cell>
        </row>
        <row r="4298">
          <cell r="A4298" t="str">
            <v>CHOCÓ</v>
          </cell>
          <cell r="B4298">
            <v>27</v>
          </cell>
          <cell r="E4298" t="str">
            <v xml:space="preserve">CHOCÓCERTEGUI </v>
          </cell>
          <cell r="F4298">
            <v>27160</v>
          </cell>
          <cell r="H4298" t="str">
            <v>CHOCÓCERTEGUI PAREDES</v>
          </cell>
          <cell r="I4298">
            <v>27160003</v>
          </cell>
        </row>
        <row r="4299">
          <cell r="A4299" t="str">
            <v>CHOCÓ</v>
          </cell>
          <cell r="B4299">
            <v>27</v>
          </cell>
          <cell r="E4299" t="str">
            <v xml:space="preserve">CHOCÓCERTEGUI </v>
          </cell>
          <cell r="F4299">
            <v>27160</v>
          </cell>
          <cell r="H4299" t="str">
            <v>CHOCÓCERTEGUI VARIANTE DE CERTERGUI</v>
          </cell>
          <cell r="I4299">
            <v>27160004</v>
          </cell>
        </row>
        <row r="4300">
          <cell r="A4300" t="str">
            <v>CHOCÓ</v>
          </cell>
          <cell r="B4300">
            <v>27</v>
          </cell>
          <cell r="E4300" t="str">
            <v xml:space="preserve">CHOCÓCERTEGUI </v>
          </cell>
          <cell r="F4300">
            <v>27160</v>
          </cell>
          <cell r="H4300" t="str">
            <v xml:space="preserve">CHOCÓCERTEGUI IBORDO </v>
          </cell>
          <cell r="I4300">
            <v>27160005</v>
          </cell>
        </row>
        <row r="4301">
          <cell r="A4301" t="str">
            <v>CHOCÓ</v>
          </cell>
          <cell r="B4301">
            <v>27</v>
          </cell>
          <cell r="E4301" t="str">
            <v>CHOCÓCONDOTO</v>
          </cell>
          <cell r="F4301">
            <v>27205</v>
          </cell>
          <cell r="H4301" t="str">
            <v>CHOCÓCONDOTOCONDOTO</v>
          </cell>
          <cell r="I4301">
            <v>27205000</v>
          </cell>
        </row>
        <row r="4302">
          <cell r="A4302" t="str">
            <v>CHOCÓ</v>
          </cell>
          <cell r="B4302">
            <v>27</v>
          </cell>
          <cell r="E4302" t="str">
            <v>CHOCÓCONDOTO</v>
          </cell>
          <cell r="F4302">
            <v>27205</v>
          </cell>
          <cell r="H4302" t="str">
            <v>CHOCÓCONDOTOACOSÓ</v>
          </cell>
          <cell r="I4302">
            <v>27205001</v>
          </cell>
        </row>
        <row r="4303">
          <cell r="A4303" t="str">
            <v>CHOCÓ</v>
          </cell>
          <cell r="B4303">
            <v>27</v>
          </cell>
          <cell r="E4303" t="str">
            <v>CHOCÓCONDOTO</v>
          </cell>
          <cell r="F4303">
            <v>27205</v>
          </cell>
          <cell r="H4303" t="str">
            <v xml:space="preserve">CHOCÓCONDOTOCORODÓ </v>
          </cell>
          <cell r="I4303">
            <v>27205002</v>
          </cell>
        </row>
        <row r="4304">
          <cell r="A4304" t="str">
            <v>CHOCÓ</v>
          </cell>
          <cell r="B4304">
            <v>27</v>
          </cell>
          <cell r="E4304" t="str">
            <v>CHOCÓCONDOTO</v>
          </cell>
          <cell r="F4304">
            <v>27205</v>
          </cell>
          <cell r="H4304" t="str">
            <v xml:space="preserve">CHOCÓCONDOTOLA FLORIDA </v>
          </cell>
          <cell r="I4304">
            <v>27205004</v>
          </cell>
        </row>
        <row r="4305">
          <cell r="A4305" t="str">
            <v>CHOCÓ</v>
          </cell>
          <cell r="B4305">
            <v>27</v>
          </cell>
          <cell r="E4305" t="str">
            <v>CHOCÓCONDOTO</v>
          </cell>
          <cell r="F4305">
            <v>27205</v>
          </cell>
          <cell r="H4305" t="str">
            <v>CHOCÓCONDOTOLA MURIÑA</v>
          </cell>
          <cell r="I4305">
            <v>27205005</v>
          </cell>
        </row>
        <row r="4306">
          <cell r="A4306" t="str">
            <v>CHOCÓ</v>
          </cell>
          <cell r="B4306">
            <v>27</v>
          </cell>
          <cell r="E4306" t="str">
            <v>CHOCÓCONDOTO</v>
          </cell>
          <cell r="F4306">
            <v>27205</v>
          </cell>
          <cell r="H4306" t="str">
            <v xml:space="preserve">CHOCÓCONDOTOMANDINGA </v>
          </cell>
          <cell r="I4306">
            <v>27205006</v>
          </cell>
        </row>
        <row r="4307">
          <cell r="A4307" t="str">
            <v>CHOCÓ</v>
          </cell>
          <cell r="B4307">
            <v>27</v>
          </cell>
          <cell r="E4307" t="str">
            <v>CHOCÓCONDOTO</v>
          </cell>
          <cell r="F4307">
            <v>27205</v>
          </cell>
          <cell r="H4307" t="str">
            <v>CHOCÓCONDOTOOPOGODÓ</v>
          </cell>
          <cell r="I4307">
            <v>27205007</v>
          </cell>
        </row>
        <row r="4308">
          <cell r="A4308" t="str">
            <v>CHOCÓ</v>
          </cell>
          <cell r="B4308">
            <v>27</v>
          </cell>
          <cell r="E4308" t="str">
            <v>CHOCÓCONDOTO</v>
          </cell>
          <cell r="F4308">
            <v>27205</v>
          </cell>
          <cell r="H4308" t="str">
            <v>CHOCÓCONDOTOSANTA ANA</v>
          </cell>
          <cell r="I4308">
            <v>27205008</v>
          </cell>
        </row>
        <row r="4309">
          <cell r="A4309" t="str">
            <v>CHOCÓ</v>
          </cell>
          <cell r="B4309">
            <v>27</v>
          </cell>
          <cell r="E4309" t="str">
            <v>CHOCÓCONDOTO</v>
          </cell>
          <cell r="F4309">
            <v>27205</v>
          </cell>
          <cell r="H4309" t="str">
            <v>CHOCÓCONDOTOTAJUATO</v>
          </cell>
          <cell r="I4309">
            <v>27205011</v>
          </cell>
        </row>
        <row r="4310">
          <cell r="A4310" t="str">
            <v>CHOCÓ</v>
          </cell>
          <cell r="B4310">
            <v>27</v>
          </cell>
          <cell r="E4310" t="str">
            <v>CHOCÓCONDOTO</v>
          </cell>
          <cell r="F4310">
            <v>27205</v>
          </cell>
          <cell r="H4310" t="str">
            <v xml:space="preserve">CHOCÓCONDOTOVIROVIRO </v>
          </cell>
          <cell r="I4310">
            <v>27205012</v>
          </cell>
        </row>
        <row r="4311">
          <cell r="A4311" t="str">
            <v>CHOCÓ</v>
          </cell>
          <cell r="B4311">
            <v>27</v>
          </cell>
          <cell r="E4311" t="str">
            <v>CHOCÓCONDOTO</v>
          </cell>
          <cell r="F4311">
            <v>27205</v>
          </cell>
          <cell r="H4311" t="str">
            <v>CHOCÓCONDOTOLA PLANTA</v>
          </cell>
          <cell r="I4311">
            <v>27205014</v>
          </cell>
        </row>
        <row r="4312">
          <cell r="A4312" t="str">
            <v>CHOCÓ</v>
          </cell>
          <cell r="B4312">
            <v>27</v>
          </cell>
          <cell r="E4312" t="str">
            <v>CHOCÓCONDOTO</v>
          </cell>
          <cell r="F4312">
            <v>27205</v>
          </cell>
          <cell r="H4312" t="str">
            <v xml:space="preserve">CHOCÓCONDOTOILARIA </v>
          </cell>
          <cell r="I4312">
            <v>27205015</v>
          </cell>
        </row>
        <row r="4313">
          <cell r="A4313" t="str">
            <v>CHOCÓ</v>
          </cell>
          <cell r="B4313">
            <v>27</v>
          </cell>
          <cell r="E4313" t="str">
            <v>CHOCÓCONDOTO</v>
          </cell>
          <cell r="F4313">
            <v>27205</v>
          </cell>
          <cell r="H4313" t="str">
            <v xml:space="preserve">CHOCÓCONDOTOCONSUELO ANDRAPA </v>
          </cell>
          <cell r="I4313">
            <v>27205016</v>
          </cell>
        </row>
        <row r="4314">
          <cell r="A4314" t="str">
            <v>CHOCÓ</v>
          </cell>
          <cell r="B4314">
            <v>27</v>
          </cell>
          <cell r="E4314" t="str">
            <v>CHOCÓCONDOTO</v>
          </cell>
          <cell r="F4314">
            <v>27205</v>
          </cell>
          <cell r="H4314" t="str">
            <v>CHOCÓCONDOTOEL PASO</v>
          </cell>
          <cell r="I4314">
            <v>27205017</v>
          </cell>
        </row>
        <row r="4315">
          <cell r="A4315" t="str">
            <v>CHOCÓ</v>
          </cell>
          <cell r="B4315">
            <v>27</v>
          </cell>
          <cell r="E4315" t="str">
            <v>CHOCÓCONDOTO</v>
          </cell>
          <cell r="F4315">
            <v>27205</v>
          </cell>
          <cell r="H4315" t="str">
            <v xml:space="preserve">CHOCÓCONDOTOLA ENCHARCAZON </v>
          </cell>
          <cell r="I4315">
            <v>27205018</v>
          </cell>
        </row>
        <row r="4316">
          <cell r="A4316" t="str">
            <v>CHOCÓ</v>
          </cell>
          <cell r="B4316">
            <v>27</v>
          </cell>
          <cell r="E4316" t="str">
            <v>CHOCÓEL CARMEN DE ATRATO</v>
          </cell>
          <cell r="F4316">
            <v>27245</v>
          </cell>
          <cell r="H4316" t="str">
            <v>CHOCÓEL CARMEN DE ATRATOEL CARMEN DE ATRATO</v>
          </cell>
          <cell r="I4316">
            <v>27245000</v>
          </cell>
        </row>
        <row r="4317">
          <cell r="A4317" t="str">
            <v>CHOCÓ</v>
          </cell>
          <cell r="B4317">
            <v>27</v>
          </cell>
          <cell r="E4317" t="str">
            <v>CHOCÓEL CARMEN DE ATRATO</v>
          </cell>
          <cell r="F4317">
            <v>27245</v>
          </cell>
          <cell r="H4317" t="str">
            <v xml:space="preserve">CHOCÓEL CARMEN DE ATRATOLA PLAYA </v>
          </cell>
          <cell r="I4317">
            <v>27245001</v>
          </cell>
        </row>
        <row r="4318">
          <cell r="A4318" t="str">
            <v>CHOCÓ</v>
          </cell>
          <cell r="B4318">
            <v>27</v>
          </cell>
          <cell r="E4318" t="str">
            <v>CHOCÓEL CARMEN DE ATRATO</v>
          </cell>
          <cell r="F4318">
            <v>27245</v>
          </cell>
          <cell r="H4318" t="str">
            <v>CHOCÓEL CARMEN DE ATRATOGUADUAS</v>
          </cell>
          <cell r="I4318">
            <v>27245003</v>
          </cell>
        </row>
        <row r="4319">
          <cell r="A4319" t="str">
            <v>CHOCÓ</v>
          </cell>
          <cell r="B4319">
            <v>27</v>
          </cell>
          <cell r="E4319" t="str">
            <v>CHOCÓEL CARMEN DE ATRATO</v>
          </cell>
          <cell r="F4319">
            <v>27245</v>
          </cell>
          <cell r="H4319" t="str">
            <v xml:space="preserve">CHOCÓEL CARMEN DE ATRATOLA MANSA </v>
          </cell>
          <cell r="I4319">
            <v>27245004</v>
          </cell>
        </row>
        <row r="4320">
          <cell r="A4320" t="str">
            <v>CHOCÓ</v>
          </cell>
          <cell r="B4320">
            <v>27</v>
          </cell>
          <cell r="E4320" t="str">
            <v>CHOCÓEL CARMEN DE ATRATO</v>
          </cell>
          <cell r="F4320">
            <v>27245</v>
          </cell>
          <cell r="H4320" t="str">
            <v>CHOCÓEL CARMEN DE ATRATOEL PORVENIR</v>
          </cell>
          <cell r="I4320">
            <v>27245005</v>
          </cell>
        </row>
        <row r="4321">
          <cell r="A4321" t="str">
            <v>CHOCÓ</v>
          </cell>
          <cell r="B4321">
            <v>27</v>
          </cell>
          <cell r="E4321" t="str">
            <v>CHOCÓEL CARMEN DE ATRATO</v>
          </cell>
          <cell r="F4321">
            <v>27245</v>
          </cell>
          <cell r="H4321" t="str">
            <v xml:space="preserve">CHOCÓEL CARMEN DE ATRATOEL SIETE 2 </v>
          </cell>
          <cell r="I4321">
            <v>27245006</v>
          </cell>
        </row>
        <row r="4322">
          <cell r="A4322" t="str">
            <v>CHOCÓ</v>
          </cell>
          <cell r="B4322">
            <v>27</v>
          </cell>
          <cell r="E4322" t="str">
            <v>CHOCÓEL CARMEN DE ATRATO</v>
          </cell>
          <cell r="F4322">
            <v>27245</v>
          </cell>
          <cell r="H4322" t="str">
            <v xml:space="preserve">CHOCÓEL CARMEN DE ATRATOEL SIETE 1 </v>
          </cell>
          <cell r="I4322">
            <v>27245007</v>
          </cell>
        </row>
        <row r="4323">
          <cell r="A4323" t="str">
            <v>CHOCÓ</v>
          </cell>
          <cell r="B4323">
            <v>27</v>
          </cell>
          <cell r="E4323" t="str">
            <v>CHOCÓEL LITORAL DEL SAN JUAN</v>
          </cell>
          <cell r="F4323">
            <v>27250</v>
          </cell>
          <cell r="H4323" t="str">
            <v>CHOCÓEL LITORAL DEL SAN JUANSANTA GENOVIEMBREEVA DE DOCORDÓ</v>
          </cell>
          <cell r="I4323">
            <v>27250000</v>
          </cell>
        </row>
        <row r="4324">
          <cell r="A4324" t="str">
            <v>CHOCÓ</v>
          </cell>
          <cell r="B4324">
            <v>27</v>
          </cell>
          <cell r="E4324" t="str">
            <v>CHOCÓEL LITORAL DEL SAN JUAN</v>
          </cell>
          <cell r="F4324">
            <v>27250</v>
          </cell>
          <cell r="H4324" t="str">
            <v xml:space="preserve">CHOCÓEL LITORAL DEL SAN JUANCOPOMÁ </v>
          </cell>
          <cell r="I4324">
            <v>27250001</v>
          </cell>
        </row>
        <row r="4325">
          <cell r="A4325" t="str">
            <v>CHOCÓ</v>
          </cell>
          <cell r="B4325">
            <v>27</v>
          </cell>
          <cell r="E4325" t="str">
            <v>CHOCÓEL LITORAL DEL SAN JUAN</v>
          </cell>
          <cell r="F4325">
            <v>27250</v>
          </cell>
          <cell r="H4325" t="str">
            <v>CHOCÓEL LITORAL DEL SAN JUANCUCURRUPÍ</v>
          </cell>
          <cell r="I4325">
            <v>27250002</v>
          </cell>
        </row>
        <row r="4326">
          <cell r="A4326" t="str">
            <v>CHOCÓ</v>
          </cell>
          <cell r="B4326">
            <v>27</v>
          </cell>
          <cell r="E4326" t="str">
            <v>CHOCÓEL LITORAL DEL SAN JUAN</v>
          </cell>
          <cell r="F4326">
            <v>27250</v>
          </cell>
          <cell r="H4326" t="str">
            <v xml:space="preserve">CHOCÓEL LITORAL DEL SAN JUANQUEBRADA DE TOGOROMÁ </v>
          </cell>
          <cell r="I4326">
            <v>27250003</v>
          </cell>
        </row>
        <row r="4327">
          <cell r="A4327" t="str">
            <v>CHOCÓ</v>
          </cell>
          <cell r="B4327">
            <v>27</v>
          </cell>
          <cell r="E4327" t="str">
            <v>CHOCÓEL LITORAL DEL SAN JUAN</v>
          </cell>
          <cell r="F4327">
            <v>27250</v>
          </cell>
          <cell r="H4327" t="str">
            <v xml:space="preserve">CHOCÓEL LITORAL DEL SAN JUANCORRIENTE PALO </v>
          </cell>
          <cell r="I4327">
            <v>27250004</v>
          </cell>
        </row>
        <row r="4328">
          <cell r="A4328" t="str">
            <v>CHOCÓ</v>
          </cell>
          <cell r="B4328">
            <v>27</v>
          </cell>
          <cell r="E4328" t="str">
            <v>CHOCÓEL LITORAL DEL SAN JUAN</v>
          </cell>
          <cell r="F4328">
            <v>27250</v>
          </cell>
          <cell r="H4328" t="str">
            <v>CHOCÓEL LITORAL DEL SAN JUANPICHIMÁ</v>
          </cell>
          <cell r="I4328">
            <v>27250005</v>
          </cell>
        </row>
        <row r="4329">
          <cell r="A4329" t="str">
            <v>CHOCÓ</v>
          </cell>
          <cell r="B4329">
            <v>27</v>
          </cell>
          <cell r="E4329" t="str">
            <v>CHOCÓEL LITORAL DEL SAN JUAN</v>
          </cell>
          <cell r="F4329">
            <v>27250</v>
          </cell>
          <cell r="H4329" t="str">
            <v>CHOCÓEL LITORAL DEL SAN JUANPALESTINA</v>
          </cell>
          <cell r="I4329">
            <v>27250006</v>
          </cell>
        </row>
        <row r="4330">
          <cell r="A4330" t="str">
            <v>CHOCÓ</v>
          </cell>
          <cell r="B4330">
            <v>27</v>
          </cell>
          <cell r="E4330" t="str">
            <v>CHOCÓEL LITORAL DEL SAN JUAN</v>
          </cell>
          <cell r="F4330">
            <v>27250</v>
          </cell>
          <cell r="H4330" t="str">
            <v xml:space="preserve">CHOCÓEL LITORAL DEL SAN JUANCHARAMBIRÁ </v>
          </cell>
          <cell r="I4330">
            <v>27250007</v>
          </cell>
        </row>
        <row r="4331">
          <cell r="A4331" t="str">
            <v>CHOCÓ</v>
          </cell>
          <cell r="B4331">
            <v>27</v>
          </cell>
          <cell r="E4331" t="str">
            <v>CHOCÓEL LITORAL DEL SAN JUAN</v>
          </cell>
          <cell r="F4331">
            <v>27250</v>
          </cell>
          <cell r="H4331" t="str">
            <v xml:space="preserve">CHOCÓEL LITORAL DEL SAN JUANCHONTADURO </v>
          </cell>
          <cell r="I4331">
            <v>27250008</v>
          </cell>
        </row>
        <row r="4332">
          <cell r="A4332" t="str">
            <v>CHOCÓ</v>
          </cell>
          <cell r="B4332">
            <v>27</v>
          </cell>
          <cell r="E4332" t="str">
            <v>CHOCÓEL LITORAL DEL SAN JUAN</v>
          </cell>
          <cell r="F4332">
            <v>27250</v>
          </cell>
          <cell r="H4332" t="str">
            <v xml:space="preserve">CHOCÓEL LITORAL DEL SAN JUANDESCOLGADERO </v>
          </cell>
          <cell r="I4332">
            <v>27250009</v>
          </cell>
        </row>
        <row r="4333">
          <cell r="A4333" t="str">
            <v>CHOCÓ</v>
          </cell>
          <cell r="B4333">
            <v>27</v>
          </cell>
          <cell r="E4333" t="str">
            <v>CHOCÓEL LITORAL DEL SAN JUAN</v>
          </cell>
          <cell r="F4333">
            <v>27250</v>
          </cell>
          <cell r="H4333" t="str">
            <v>CHOCÓEL LITORAL DEL SAN JUANEL COCO</v>
          </cell>
          <cell r="I4333">
            <v>27250010</v>
          </cell>
        </row>
        <row r="4334">
          <cell r="A4334" t="str">
            <v>CHOCÓ</v>
          </cell>
          <cell r="B4334">
            <v>27</v>
          </cell>
          <cell r="E4334" t="str">
            <v>CHOCÓEL LITORAL DEL SAN JUAN</v>
          </cell>
          <cell r="F4334">
            <v>27250</v>
          </cell>
          <cell r="H4334" t="str">
            <v xml:space="preserve">CHOCÓEL LITORAL DEL SAN JUANEL CHONCHO </v>
          </cell>
          <cell r="I4334">
            <v>27250011</v>
          </cell>
        </row>
        <row r="4335">
          <cell r="A4335" t="str">
            <v>CHOCÓ</v>
          </cell>
          <cell r="B4335">
            <v>27</v>
          </cell>
          <cell r="E4335" t="str">
            <v>CHOCÓEL LITORAL DEL SAN JUAN</v>
          </cell>
          <cell r="F4335">
            <v>27250</v>
          </cell>
          <cell r="H4335" t="str">
            <v xml:space="preserve">CHOCÓEL LITORAL DEL SAN JUANQUÍCHARO </v>
          </cell>
          <cell r="I4335">
            <v>27250012</v>
          </cell>
        </row>
        <row r="4336">
          <cell r="A4336" t="str">
            <v>CHOCÓ</v>
          </cell>
          <cell r="B4336">
            <v>27</v>
          </cell>
          <cell r="E4336" t="str">
            <v>CHOCÓEL LITORAL DEL SAN JUAN</v>
          </cell>
          <cell r="F4336">
            <v>27250</v>
          </cell>
          <cell r="H4336" t="str">
            <v xml:space="preserve">CHOCÓEL LITORAL DEL SAN JUANGARCÍA GÓMEZ </v>
          </cell>
          <cell r="I4336">
            <v>27250013</v>
          </cell>
        </row>
        <row r="4337">
          <cell r="A4337" t="str">
            <v>CHOCÓ</v>
          </cell>
          <cell r="B4337">
            <v>27</v>
          </cell>
          <cell r="E4337" t="str">
            <v>CHOCÓEL LITORAL DEL SAN JUAN</v>
          </cell>
          <cell r="F4337">
            <v>27250</v>
          </cell>
          <cell r="H4337" t="str">
            <v>CHOCÓEL LITORAL DEL SAN JUANGUACHAL</v>
          </cell>
          <cell r="I4337">
            <v>27250014</v>
          </cell>
        </row>
        <row r="4338">
          <cell r="A4338" t="str">
            <v>CHOCÓ</v>
          </cell>
          <cell r="B4338">
            <v>27</v>
          </cell>
          <cell r="E4338" t="str">
            <v>CHOCÓEL LITORAL DEL SAN JUAN</v>
          </cell>
          <cell r="F4338">
            <v>27250</v>
          </cell>
          <cell r="H4338" t="str">
            <v xml:space="preserve">CHOCÓEL LITORAL DEL SAN JUANGUAGUALITO </v>
          </cell>
          <cell r="I4338">
            <v>27250015</v>
          </cell>
        </row>
        <row r="4339">
          <cell r="A4339" t="str">
            <v>CHOCÓ</v>
          </cell>
          <cell r="B4339">
            <v>27</v>
          </cell>
          <cell r="E4339" t="str">
            <v>CHOCÓEL LITORAL DEL SAN JUAN</v>
          </cell>
          <cell r="F4339">
            <v>27250</v>
          </cell>
          <cell r="H4339" t="str">
            <v>CHOCÓEL LITORAL DEL SAN JUANJIGUALITO</v>
          </cell>
          <cell r="I4339">
            <v>27250016</v>
          </cell>
        </row>
        <row r="4340">
          <cell r="A4340" t="str">
            <v>CHOCÓ</v>
          </cell>
          <cell r="B4340">
            <v>27</v>
          </cell>
          <cell r="E4340" t="str">
            <v>CHOCÓEL LITORAL DEL SAN JUAN</v>
          </cell>
          <cell r="F4340">
            <v>27250</v>
          </cell>
          <cell r="H4340" t="str">
            <v xml:space="preserve">CHOCÓEL LITORAL DEL SAN JUANLA PEÑITAS </v>
          </cell>
          <cell r="I4340">
            <v>27250017</v>
          </cell>
        </row>
        <row r="4341">
          <cell r="A4341" t="str">
            <v>CHOCÓ</v>
          </cell>
          <cell r="B4341">
            <v>27</v>
          </cell>
          <cell r="E4341" t="str">
            <v>CHOCÓEL LITORAL DEL SAN JUAN</v>
          </cell>
          <cell r="F4341">
            <v>27250</v>
          </cell>
          <cell r="H4341" t="str">
            <v>CHOCÓEL LITORAL DEL SAN JUANLOS PEREA</v>
          </cell>
          <cell r="I4341">
            <v>27250018</v>
          </cell>
        </row>
        <row r="4342">
          <cell r="A4342" t="str">
            <v>CHOCÓ</v>
          </cell>
          <cell r="B4342">
            <v>27</v>
          </cell>
          <cell r="E4342" t="str">
            <v>CHOCÓEL LITORAL DEL SAN JUAN</v>
          </cell>
          <cell r="F4342">
            <v>27250</v>
          </cell>
          <cell r="H4342" t="str">
            <v xml:space="preserve">CHOCÓEL LITORAL DEL SAN JUANMUNGUIDÓ </v>
          </cell>
          <cell r="I4342">
            <v>27250019</v>
          </cell>
        </row>
        <row r="4343">
          <cell r="A4343" t="str">
            <v>CHOCÓ</v>
          </cell>
          <cell r="B4343">
            <v>27</v>
          </cell>
          <cell r="E4343" t="str">
            <v>CHOCÓEL LITORAL DEL SAN JUAN</v>
          </cell>
          <cell r="F4343">
            <v>27250</v>
          </cell>
          <cell r="H4343" t="str">
            <v xml:space="preserve">CHOCÓEL LITORAL DEL SAN JUANCHAPPIEN </v>
          </cell>
          <cell r="I4343">
            <v>27250020</v>
          </cell>
        </row>
        <row r="4344">
          <cell r="A4344" t="str">
            <v>CHOCÓ</v>
          </cell>
          <cell r="B4344">
            <v>27</v>
          </cell>
          <cell r="E4344" t="str">
            <v>CHOCÓEL LITORAL DEL SAN JUAN</v>
          </cell>
          <cell r="F4344">
            <v>27250</v>
          </cell>
          <cell r="H4344" t="str">
            <v>CHOCÓEL LITORAL DEL SAN JUANBURUJÓN</v>
          </cell>
          <cell r="I4344">
            <v>27250021</v>
          </cell>
        </row>
        <row r="4345">
          <cell r="A4345" t="str">
            <v>CHOCÓ</v>
          </cell>
          <cell r="B4345">
            <v>27</v>
          </cell>
          <cell r="E4345" t="str">
            <v>CHOCÓEL LITORAL DEL SAN JUAN</v>
          </cell>
          <cell r="F4345">
            <v>27250</v>
          </cell>
          <cell r="H4345" t="str">
            <v>CHOCÓEL LITORAL DEL SAN JUANPANGALITA</v>
          </cell>
          <cell r="I4345">
            <v>27250022</v>
          </cell>
        </row>
        <row r="4346">
          <cell r="A4346" t="str">
            <v>CHOCÓ</v>
          </cell>
          <cell r="B4346">
            <v>27</v>
          </cell>
          <cell r="E4346" t="str">
            <v>CHOCÓEL LITORAL DEL SAN JUAN</v>
          </cell>
          <cell r="F4346">
            <v>27250</v>
          </cell>
          <cell r="H4346" t="str">
            <v xml:space="preserve">CHOCÓEL LITORAL DEL SAN JUANPAPAYO </v>
          </cell>
          <cell r="I4346">
            <v>27250023</v>
          </cell>
        </row>
        <row r="4347">
          <cell r="A4347" t="str">
            <v>CHOCÓ</v>
          </cell>
          <cell r="B4347">
            <v>27</v>
          </cell>
          <cell r="E4347" t="str">
            <v>CHOCÓEL LITORAL DEL SAN JUAN</v>
          </cell>
          <cell r="F4347">
            <v>27250</v>
          </cell>
          <cell r="H4347" t="str">
            <v>CHOCÓEL LITORAL DEL SAN JUANPLAYITA</v>
          </cell>
          <cell r="I4347">
            <v>27250024</v>
          </cell>
        </row>
        <row r="4348">
          <cell r="A4348" t="str">
            <v>CHOCÓ</v>
          </cell>
          <cell r="B4348">
            <v>27</v>
          </cell>
          <cell r="E4348" t="str">
            <v>CHOCÓEL LITORAL DEL SAN JUAN</v>
          </cell>
          <cell r="F4348">
            <v>27250</v>
          </cell>
          <cell r="H4348" t="str">
            <v>CHOCÓEL LITORAL DEL SAN JUANCARRA</v>
          </cell>
          <cell r="I4348">
            <v>27250025</v>
          </cell>
        </row>
        <row r="4349">
          <cell r="A4349" t="str">
            <v>CHOCÓ</v>
          </cell>
          <cell r="B4349">
            <v>27</v>
          </cell>
          <cell r="E4349" t="str">
            <v>CHOCÓEL LITORAL DEL SAN JUAN</v>
          </cell>
          <cell r="F4349">
            <v>27250</v>
          </cell>
          <cell r="H4349" t="str">
            <v xml:space="preserve">CHOCÓEL LITORAL DEL SAN JUANPUERTO MURILLO </v>
          </cell>
          <cell r="I4349">
            <v>27250026</v>
          </cell>
        </row>
        <row r="4350">
          <cell r="A4350" t="str">
            <v>CHOCÓ</v>
          </cell>
          <cell r="B4350">
            <v>27</v>
          </cell>
          <cell r="E4350" t="str">
            <v>CHOCÓEL LITORAL DEL SAN JUAN</v>
          </cell>
          <cell r="F4350">
            <v>27250</v>
          </cell>
          <cell r="H4350" t="str">
            <v xml:space="preserve">CHOCÓEL LITORAL DEL SAN JUANQUEBRADA GIRÓN </v>
          </cell>
          <cell r="I4350">
            <v>27250027</v>
          </cell>
        </row>
        <row r="4351">
          <cell r="A4351" t="str">
            <v>CHOCÓ</v>
          </cell>
          <cell r="B4351">
            <v>27</v>
          </cell>
          <cell r="E4351" t="str">
            <v>CHOCÓEL LITORAL DEL SAN JUAN</v>
          </cell>
          <cell r="F4351">
            <v>27250</v>
          </cell>
          <cell r="H4351" t="str">
            <v>CHOCÓEL LITORAL DEL SAN JUANQUEBRADA DE PICHIMÁ</v>
          </cell>
          <cell r="I4351">
            <v>27250028</v>
          </cell>
        </row>
        <row r="4352">
          <cell r="A4352" t="str">
            <v>CHOCÓ</v>
          </cell>
          <cell r="B4352">
            <v>27</v>
          </cell>
          <cell r="E4352" t="str">
            <v>CHOCÓEL LITORAL DEL SAN JUAN</v>
          </cell>
          <cell r="F4352">
            <v>27250</v>
          </cell>
          <cell r="H4352" t="str">
            <v>CHOCÓEL LITORAL DEL SAN JUANPANGALÁ</v>
          </cell>
          <cell r="I4352">
            <v>27250029</v>
          </cell>
        </row>
        <row r="4353">
          <cell r="A4353" t="str">
            <v>CHOCÓ</v>
          </cell>
          <cell r="B4353">
            <v>27</v>
          </cell>
          <cell r="E4353" t="str">
            <v>CHOCÓEL LITORAL DEL SAN JUAN</v>
          </cell>
          <cell r="F4353">
            <v>27250</v>
          </cell>
          <cell r="H4353" t="str">
            <v xml:space="preserve">CHOCÓEL LITORAL DEL SAN JUANSAN JOSÉ </v>
          </cell>
          <cell r="I4353">
            <v>27250030</v>
          </cell>
        </row>
        <row r="4354">
          <cell r="A4354" t="str">
            <v>CHOCÓ</v>
          </cell>
          <cell r="B4354">
            <v>27</v>
          </cell>
          <cell r="E4354" t="str">
            <v>CHOCÓEL LITORAL DEL SAN JUAN</v>
          </cell>
          <cell r="F4354">
            <v>27250</v>
          </cell>
          <cell r="H4354" t="str">
            <v>CHOCÓEL LITORAL DEL SAN JUANTAPARAL</v>
          </cell>
          <cell r="I4354">
            <v>27250031</v>
          </cell>
        </row>
        <row r="4355">
          <cell r="A4355" t="str">
            <v>CHOCÓ</v>
          </cell>
          <cell r="B4355">
            <v>27</v>
          </cell>
          <cell r="E4355" t="str">
            <v>CHOCÓEL LITORAL DEL SAN JUAN</v>
          </cell>
          <cell r="F4355">
            <v>27250</v>
          </cell>
          <cell r="H4355" t="str">
            <v xml:space="preserve">CHOCÓEL LITORAL DEL SAN JUANTAPARALITO </v>
          </cell>
          <cell r="I4355">
            <v>27250032</v>
          </cell>
        </row>
        <row r="4356">
          <cell r="A4356" t="str">
            <v>CHOCÓ</v>
          </cell>
          <cell r="B4356">
            <v>27</v>
          </cell>
          <cell r="E4356" t="str">
            <v>CHOCÓEL LITORAL DEL SAN JUAN</v>
          </cell>
          <cell r="F4356">
            <v>27250</v>
          </cell>
          <cell r="H4356" t="str">
            <v xml:space="preserve">CHOCÓEL LITORAL DEL SAN JUANTÍO CIRILO </v>
          </cell>
          <cell r="I4356">
            <v>27250033</v>
          </cell>
        </row>
        <row r="4357">
          <cell r="A4357" t="str">
            <v>CHOCÓ</v>
          </cell>
          <cell r="B4357">
            <v>27</v>
          </cell>
          <cell r="E4357" t="str">
            <v>CHOCÓEL LITORAL DEL SAN JUAN</v>
          </cell>
          <cell r="F4357">
            <v>27250</v>
          </cell>
          <cell r="H4357" t="str">
            <v>CHOCÓEL LITORAL DEL SAN JUANTORDÓ</v>
          </cell>
          <cell r="I4357">
            <v>27250034</v>
          </cell>
        </row>
        <row r="4358">
          <cell r="A4358" t="str">
            <v>CHOCÓ</v>
          </cell>
          <cell r="B4358">
            <v>27</v>
          </cell>
          <cell r="E4358" t="str">
            <v>CHOCÓEL LITORAL DEL SAN JUAN</v>
          </cell>
          <cell r="F4358">
            <v>27250</v>
          </cell>
          <cell r="H4358" t="str">
            <v>CHOCÓEL LITORAL DEL SAN JUANTROJITA</v>
          </cell>
          <cell r="I4358">
            <v>27250035</v>
          </cell>
        </row>
        <row r="4359">
          <cell r="A4359" t="str">
            <v>CHOCÓ</v>
          </cell>
          <cell r="B4359">
            <v>27</v>
          </cell>
          <cell r="E4359" t="str">
            <v>CHOCÓEL LITORAL DEL SAN JUAN</v>
          </cell>
          <cell r="F4359">
            <v>27250</v>
          </cell>
          <cell r="H4359" t="str">
            <v xml:space="preserve">CHOCÓEL LITORAL DEL SAN JUANVENADO </v>
          </cell>
          <cell r="I4359">
            <v>27250036</v>
          </cell>
        </row>
        <row r="4360">
          <cell r="A4360" t="str">
            <v>CHOCÓ</v>
          </cell>
          <cell r="B4360">
            <v>27</v>
          </cell>
          <cell r="E4360" t="str">
            <v>CHOCÓEL LITORAL DEL SAN JUAN</v>
          </cell>
          <cell r="F4360">
            <v>27250</v>
          </cell>
          <cell r="H4360" t="str">
            <v>CHOCÓEL LITORAL DEL SAN JUANUNIÓN VALSALITO</v>
          </cell>
          <cell r="I4360">
            <v>27250039</v>
          </cell>
        </row>
        <row r="4361">
          <cell r="A4361" t="str">
            <v>CHOCÓ</v>
          </cell>
          <cell r="B4361">
            <v>27</v>
          </cell>
          <cell r="E4361" t="str">
            <v>CHOCÓISTMINA</v>
          </cell>
          <cell r="F4361">
            <v>27361</v>
          </cell>
          <cell r="H4361" t="str">
            <v>CHOCÓISTMINAISTMINA</v>
          </cell>
          <cell r="I4361">
            <v>27361000</v>
          </cell>
        </row>
        <row r="4362">
          <cell r="A4362" t="str">
            <v>CHOCÓ</v>
          </cell>
          <cell r="B4362">
            <v>27</v>
          </cell>
          <cell r="E4362" t="str">
            <v>CHOCÓISTMINA</v>
          </cell>
          <cell r="F4362">
            <v>27361</v>
          </cell>
          <cell r="H4362" t="str">
            <v xml:space="preserve">CHOCÓISTMINABASURU </v>
          </cell>
          <cell r="I4362">
            <v>27361004</v>
          </cell>
        </row>
        <row r="4363">
          <cell r="A4363" t="str">
            <v>CHOCÓ</v>
          </cell>
          <cell r="B4363">
            <v>27</v>
          </cell>
          <cell r="E4363" t="str">
            <v>CHOCÓISTMINA</v>
          </cell>
          <cell r="F4363">
            <v>27361</v>
          </cell>
          <cell r="H4363" t="str">
            <v xml:space="preserve">CHOCÓISTMINACOCOVE </v>
          </cell>
          <cell r="I4363">
            <v>27361006</v>
          </cell>
        </row>
        <row r="4364">
          <cell r="A4364" t="str">
            <v>CHOCÓ</v>
          </cell>
          <cell r="B4364">
            <v>27</v>
          </cell>
          <cell r="E4364" t="str">
            <v>CHOCÓISTMINA</v>
          </cell>
          <cell r="F4364">
            <v>27361</v>
          </cell>
          <cell r="H4364" t="str">
            <v>CHOCÓISTMINAPRIMAVERA</v>
          </cell>
          <cell r="I4364">
            <v>27361009</v>
          </cell>
        </row>
        <row r="4365">
          <cell r="A4365" t="str">
            <v>CHOCÓ</v>
          </cell>
          <cell r="B4365">
            <v>27</v>
          </cell>
          <cell r="E4365" t="str">
            <v>CHOCÓISTMINA</v>
          </cell>
          <cell r="F4365">
            <v>27361</v>
          </cell>
          <cell r="H4365" t="str">
            <v>CHOCÓISTMINAOLAVE INDIO</v>
          </cell>
          <cell r="I4365">
            <v>27361019</v>
          </cell>
        </row>
        <row r="4366">
          <cell r="A4366" t="str">
            <v>CHOCÓ</v>
          </cell>
          <cell r="B4366">
            <v>27</v>
          </cell>
          <cell r="E4366" t="str">
            <v>CHOCÓISTMINA</v>
          </cell>
          <cell r="F4366">
            <v>27361</v>
          </cell>
          <cell r="H4366" t="str">
            <v xml:space="preserve">CHOCÓISTMINAPANAMACITO </v>
          </cell>
          <cell r="I4366">
            <v>27361021</v>
          </cell>
        </row>
        <row r="4367">
          <cell r="A4367" t="str">
            <v>CHOCÓ</v>
          </cell>
          <cell r="B4367">
            <v>27</v>
          </cell>
          <cell r="E4367" t="str">
            <v>CHOCÓISTMINA</v>
          </cell>
          <cell r="F4367">
            <v>27361</v>
          </cell>
          <cell r="H4367" t="str">
            <v xml:space="preserve">CHOCÓISTMINAPOTEDO </v>
          </cell>
          <cell r="I4367">
            <v>27361023</v>
          </cell>
        </row>
        <row r="4368">
          <cell r="A4368" t="str">
            <v>CHOCÓ</v>
          </cell>
          <cell r="B4368">
            <v>27</v>
          </cell>
          <cell r="E4368" t="str">
            <v>CHOCÓISTMINA</v>
          </cell>
          <cell r="F4368">
            <v>27361</v>
          </cell>
          <cell r="H4368" t="str">
            <v>CHOCÓISTMINALA VÍBORA</v>
          </cell>
          <cell r="I4368">
            <v>27361025</v>
          </cell>
        </row>
        <row r="4369">
          <cell r="A4369" t="str">
            <v>CHOCÓ</v>
          </cell>
          <cell r="B4369">
            <v>27</v>
          </cell>
          <cell r="E4369" t="str">
            <v>CHOCÓISTMINA</v>
          </cell>
          <cell r="F4369">
            <v>27361</v>
          </cell>
          <cell r="H4369" t="str">
            <v>CHOCÓISTMINASAN ANTONIO</v>
          </cell>
          <cell r="I4369">
            <v>27361029</v>
          </cell>
        </row>
        <row r="4370">
          <cell r="A4370" t="str">
            <v>CHOCÓ</v>
          </cell>
          <cell r="B4370">
            <v>27</v>
          </cell>
          <cell r="E4370" t="str">
            <v>CHOCÓISTMINA</v>
          </cell>
          <cell r="F4370">
            <v>27361</v>
          </cell>
          <cell r="H4370" t="str">
            <v>CHOCÓISTMINAMUNGIDÓ</v>
          </cell>
          <cell r="I4370">
            <v>27361031</v>
          </cell>
        </row>
        <row r="4371">
          <cell r="A4371" t="str">
            <v>CHOCÓ</v>
          </cell>
          <cell r="B4371">
            <v>27</v>
          </cell>
          <cell r="E4371" t="str">
            <v>CHOCÓISTMINA</v>
          </cell>
          <cell r="F4371">
            <v>27361</v>
          </cell>
          <cell r="H4371" t="str">
            <v>CHOCÓISTMINASURUCO SANTA MÓNICA</v>
          </cell>
          <cell r="I4371">
            <v>27361032</v>
          </cell>
        </row>
        <row r="4372">
          <cell r="A4372" t="str">
            <v>CHOCÓ</v>
          </cell>
          <cell r="B4372">
            <v>27</v>
          </cell>
          <cell r="E4372" t="str">
            <v>CHOCÓISTMINA</v>
          </cell>
          <cell r="F4372">
            <v>27361</v>
          </cell>
          <cell r="H4372" t="str">
            <v xml:space="preserve">CHOCÓISTMINANEGRIA </v>
          </cell>
          <cell r="I4372">
            <v>27361035</v>
          </cell>
        </row>
        <row r="4373">
          <cell r="A4373" t="str">
            <v>CHOCÓ</v>
          </cell>
          <cell r="B4373">
            <v>27</v>
          </cell>
          <cell r="E4373" t="str">
            <v>CHOCÓISTMINA</v>
          </cell>
          <cell r="F4373">
            <v>27361</v>
          </cell>
          <cell r="H4373" t="str">
            <v xml:space="preserve">CHOCÓISTMINABOCA DE SAN LUIS </v>
          </cell>
          <cell r="I4373">
            <v>27361036</v>
          </cell>
        </row>
        <row r="4374">
          <cell r="A4374" t="str">
            <v>CHOCÓ</v>
          </cell>
          <cell r="B4374">
            <v>27</v>
          </cell>
          <cell r="E4374" t="str">
            <v>CHOCÓISTMINA</v>
          </cell>
          <cell r="F4374">
            <v>27361</v>
          </cell>
          <cell r="H4374" t="str">
            <v xml:space="preserve">CHOCÓISTMINAGUINIGUINI </v>
          </cell>
          <cell r="I4374">
            <v>27361040</v>
          </cell>
        </row>
        <row r="4375">
          <cell r="A4375" t="str">
            <v>CHOCÓ</v>
          </cell>
          <cell r="B4375">
            <v>27</v>
          </cell>
          <cell r="E4375" t="str">
            <v>CHOCÓISTMINA</v>
          </cell>
          <cell r="F4375">
            <v>27361</v>
          </cell>
          <cell r="H4375" t="str">
            <v>CHOCÓISTMINAPAITO</v>
          </cell>
          <cell r="I4375">
            <v>27361042</v>
          </cell>
        </row>
        <row r="4376">
          <cell r="A4376" t="str">
            <v>CHOCÓ</v>
          </cell>
          <cell r="B4376">
            <v>27</v>
          </cell>
          <cell r="E4376" t="str">
            <v>CHOCÓISTMINA</v>
          </cell>
          <cell r="F4376">
            <v>27361</v>
          </cell>
          <cell r="H4376" t="str">
            <v xml:space="preserve">CHOCÓISTMINAPLAYA GRANDE </v>
          </cell>
          <cell r="I4376">
            <v>27361043</v>
          </cell>
        </row>
        <row r="4377">
          <cell r="A4377" t="str">
            <v>CHOCÓ</v>
          </cell>
          <cell r="B4377">
            <v>27</v>
          </cell>
          <cell r="E4377" t="str">
            <v>CHOCÓISTMINA</v>
          </cell>
          <cell r="F4377">
            <v>27361</v>
          </cell>
          <cell r="H4377" t="str">
            <v xml:space="preserve">CHOCÓISTMINACHIGORODÓ (PUERTO SALAZAR) </v>
          </cell>
          <cell r="I4377">
            <v>27361044</v>
          </cell>
        </row>
        <row r="4378">
          <cell r="A4378" t="str">
            <v>CHOCÓ</v>
          </cell>
          <cell r="B4378">
            <v>27</v>
          </cell>
          <cell r="E4378" t="str">
            <v>CHOCÓISTMINA</v>
          </cell>
          <cell r="F4378">
            <v>27361</v>
          </cell>
          <cell r="H4378" t="str">
            <v>CHOCÓISTMINASAN CRISTÓBAL</v>
          </cell>
          <cell r="I4378">
            <v>27361045</v>
          </cell>
        </row>
        <row r="4379">
          <cell r="A4379" t="str">
            <v>CHOCÓ</v>
          </cell>
          <cell r="B4379">
            <v>27</v>
          </cell>
          <cell r="E4379" t="str">
            <v>CHOCÓISTMINA</v>
          </cell>
          <cell r="F4379">
            <v>27361</v>
          </cell>
          <cell r="H4379" t="str">
            <v>CHOCÓISTMINASURUCO SAN JOSÉ</v>
          </cell>
          <cell r="I4379">
            <v>27361047</v>
          </cell>
        </row>
        <row r="4380">
          <cell r="A4380" t="str">
            <v>CHOCÓ</v>
          </cell>
          <cell r="B4380">
            <v>27</v>
          </cell>
          <cell r="E4380" t="str">
            <v>CHOCÓISTMINA</v>
          </cell>
          <cell r="F4380">
            <v>27361</v>
          </cell>
          <cell r="H4380" t="str">
            <v>CHOCÓISTMINAPRIMERA MOJARRA</v>
          </cell>
          <cell r="I4380">
            <v>27361049</v>
          </cell>
        </row>
        <row r="4381">
          <cell r="A4381" t="str">
            <v>CHOCÓ</v>
          </cell>
          <cell r="B4381">
            <v>27</v>
          </cell>
          <cell r="E4381" t="str">
            <v xml:space="preserve">CHOCÓJURADO </v>
          </cell>
          <cell r="F4381">
            <v>27372</v>
          </cell>
          <cell r="H4381" t="str">
            <v xml:space="preserve">CHOCÓJURADO JURADÓ </v>
          </cell>
          <cell r="I4381">
            <v>27372000</v>
          </cell>
        </row>
        <row r="4382">
          <cell r="A4382" t="str">
            <v>CHOCÓ</v>
          </cell>
          <cell r="B4382">
            <v>27</v>
          </cell>
          <cell r="E4382" t="str">
            <v xml:space="preserve">CHOCÓJURADO </v>
          </cell>
          <cell r="F4382">
            <v>27372</v>
          </cell>
          <cell r="H4382" t="str">
            <v xml:space="preserve">CHOCÓJURADO AGUACATE </v>
          </cell>
          <cell r="I4382">
            <v>27372001</v>
          </cell>
        </row>
        <row r="4383">
          <cell r="A4383" t="str">
            <v>CHOCÓ</v>
          </cell>
          <cell r="B4383">
            <v>27</v>
          </cell>
          <cell r="E4383" t="str">
            <v xml:space="preserve">CHOCÓJURADO </v>
          </cell>
          <cell r="F4383">
            <v>27372</v>
          </cell>
          <cell r="H4383" t="str">
            <v xml:space="preserve">CHOCÓJURADO COREDO </v>
          </cell>
          <cell r="I4383">
            <v>27372002</v>
          </cell>
        </row>
        <row r="4384">
          <cell r="A4384" t="str">
            <v>CHOCÓ</v>
          </cell>
          <cell r="B4384">
            <v>27</v>
          </cell>
          <cell r="E4384" t="str">
            <v xml:space="preserve">CHOCÓJURADO </v>
          </cell>
          <cell r="F4384">
            <v>27372</v>
          </cell>
          <cell r="H4384" t="str">
            <v>CHOCÓJURADO CURICHE</v>
          </cell>
          <cell r="I4384">
            <v>27372003</v>
          </cell>
        </row>
        <row r="4385">
          <cell r="A4385" t="str">
            <v>CHOCÓ</v>
          </cell>
          <cell r="B4385">
            <v>27</v>
          </cell>
          <cell r="E4385" t="str">
            <v xml:space="preserve">CHOCÓJURADO </v>
          </cell>
          <cell r="F4385">
            <v>27372</v>
          </cell>
          <cell r="H4385" t="str">
            <v xml:space="preserve">CHOCÓJURADO PUNTA ARDITA </v>
          </cell>
          <cell r="I4385">
            <v>27372004</v>
          </cell>
        </row>
        <row r="4386">
          <cell r="A4386" t="str">
            <v>CHOCÓ</v>
          </cell>
          <cell r="B4386">
            <v>27</v>
          </cell>
          <cell r="E4386" t="str">
            <v xml:space="preserve">CHOCÓJURADO </v>
          </cell>
          <cell r="F4386">
            <v>27372</v>
          </cell>
          <cell r="H4386" t="str">
            <v>CHOCÓJURADO PUNTA DE CRUCES</v>
          </cell>
          <cell r="I4386">
            <v>27372005</v>
          </cell>
        </row>
        <row r="4387">
          <cell r="A4387" t="str">
            <v>CHOCÓ</v>
          </cell>
          <cell r="B4387">
            <v>27</v>
          </cell>
          <cell r="E4387" t="str">
            <v xml:space="preserve">CHOCÓJURADO </v>
          </cell>
          <cell r="F4387">
            <v>27372</v>
          </cell>
          <cell r="H4387" t="str">
            <v xml:space="preserve">CHOCÓJURADO GUARÍN </v>
          </cell>
          <cell r="I4387">
            <v>27372006</v>
          </cell>
        </row>
        <row r="4388">
          <cell r="A4388" t="str">
            <v>CHOCÓ</v>
          </cell>
          <cell r="B4388">
            <v>27</v>
          </cell>
          <cell r="E4388" t="str">
            <v xml:space="preserve">CHOCÓJURADO </v>
          </cell>
          <cell r="F4388">
            <v>27372</v>
          </cell>
          <cell r="H4388" t="str">
            <v xml:space="preserve">CHOCÓJURADO PUNTA PIÑA </v>
          </cell>
          <cell r="I4388">
            <v>27372007</v>
          </cell>
        </row>
        <row r="4389">
          <cell r="A4389" t="str">
            <v>CHOCÓ</v>
          </cell>
          <cell r="B4389">
            <v>27</v>
          </cell>
          <cell r="E4389" t="str">
            <v xml:space="preserve">CHOCÓJURADO </v>
          </cell>
          <cell r="F4389">
            <v>27372</v>
          </cell>
          <cell r="H4389" t="str">
            <v xml:space="preserve">CHOCÓJURADO CABO MARZO </v>
          </cell>
          <cell r="I4389">
            <v>27372008</v>
          </cell>
        </row>
        <row r="4390">
          <cell r="A4390" t="str">
            <v>CHOCÓ</v>
          </cell>
          <cell r="B4390">
            <v>27</v>
          </cell>
          <cell r="E4390" t="str">
            <v>CHOCÓLLORO</v>
          </cell>
          <cell r="F4390">
            <v>27413</v>
          </cell>
          <cell r="H4390" t="str">
            <v>CHOCÓLLOROLLORÓ</v>
          </cell>
          <cell r="I4390">
            <v>27413000</v>
          </cell>
        </row>
        <row r="4391">
          <cell r="A4391" t="str">
            <v>CHOCÓ</v>
          </cell>
          <cell r="B4391">
            <v>27</v>
          </cell>
          <cell r="E4391" t="str">
            <v>CHOCÓLLORO</v>
          </cell>
          <cell r="F4391">
            <v>27413</v>
          </cell>
          <cell r="H4391" t="str">
            <v xml:space="preserve">CHOCÓLLOROCHAGRATADÁ </v>
          </cell>
          <cell r="I4391">
            <v>27413001</v>
          </cell>
        </row>
        <row r="4392">
          <cell r="A4392" t="str">
            <v>CHOCÓ</v>
          </cell>
          <cell r="B4392">
            <v>27</v>
          </cell>
          <cell r="E4392" t="str">
            <v>CHOCÓLLORO</v>
          </cell>
          <cell r="F4392">
            <v>27413</v>
          </cell>
          <cell r="H4392" t="str">
            <v xml:space="preserve">CHOCÓLLOROGUAITADÓ </v>
          </cell>
          <cell r="I4392">
            <v>27413002</v>
          </cell>
        </row>
        <row r="4393">
          <cell r="A4393" t="str">
            <v>CHOCÓ</v>
          </cell>
          <cell r="B4393">
            <v>27</v>
          </cell>
          <cell r="E4393" t="str">
            <v>CHOCÓLLORO</v>
          </cell>
          <cell r="F4393">
            <v>27413</v>
          </cell>
          <cell r="H4393" t="str">
            <v>CHOCÓLLOROLA VUELTA</v>
          </cell>
          <cell r="I4393">
            <v>27413003</v>
          </cell>
        </row>
        <row r="4394">
          <cell r="A4394" t="str">
            <v>CHOCÓ</v>
          </cell>
          <cell r="B4394">
            <v>27</v>
          </cell>
          <cell r="E4394" t="str">
            <v>CHOCÓLLORO</v>
          </cell>
          <cell r="F4394">
            <v>27413</v>
          </cell>
          <cell r="H4394" t="str">
            <v>CHOCÓLLOROLAS HAMACAS</v>
          </cell>
          <cell r="I4394">
            <v>27413004</v>
          </cell>
        </row>
        <row r="4395">
          <cell r="A4395" t="str">
            <v>CHOCÓ</v>
          </cell>
          <cell r="B4395">
            <v>27</v>
          </cell>
          <cell r="E4395" t="str">
            <v>CHOCÓLLORO</v>
          </cell>
          <cell r="F4395">
            <v>27413</v>
          </cell>
          <cell r="H4395" t="str">
            <v>CHOCÓLLOROMUMBARADO</v>
          </cell>
          <cell r="I4395">
            <v>27413005</v>
          </cell>
        </row>
        <row r="4396">
          <cell r="A4396" t="str">
            <v>CHOCÓ</v>
          </cell>
          <cell r="B4396">
            <v>27</v>
          </cell>
          <cell r="E4396" t="str">
            <v>CHOCÓLLORO</v>
          </cell>
          <cell r="F4396">
            <v>27413</v>
          </cell>
          <cell r="H4396" t="str">
            <v>CHOCÓLLOROTUMUTUMBUDÓ</v>
          </cell>
          <cell r="I4396">
            <v>27413006</v>
          </cell>
        </row>
        <row r="4397">
          <cell r="A4397" t="str">
            <v>CHOCÓ</v>
          </cell>
          <cell r="B4397">
            <v>27</v>
          </cell>
          <cell r="E4397" t="str">
            <v>CHOCÓLLORO</v>
          </cell>
          <cell r="F4397">
            <v>27413</v>
          </cell>
          <cell r="H4397" t="str">
            <v>CHOCÓLLOROBORAUDO</v>
          </cell>
          <cell r="I4397">
            <v>27413007</v>
          </cell>
        </row>
        <row r="4398">
          <cell r="A4398" t="str">
            <v>CHOCÓ</v>
          </cell>
          <cell r="B4398">
            <v>27</v>
          </cell>
          <cell r="E4398" t="str">
            <v>CHOCÓLLORO</v>
          </cell>
          <cell r="F4398">
            <v>27413</v>
          </cell>
          <cell r="H4398" t="str">
            <v xml:space="preserve">CHOCÓLLOROEL LLANO </v>
          </cell>
          <cell r="I4398">
            <v>27413008</v>
          </cell>
        </row>
        <row r="4399">
          <cell r="A4399" t="str">
            <v>CHOCÓ</v>
          </cell>
          <cell r="B4399">
            <v>27</v>
          </cell>
          <cell r="E4399" t="str">
            <v>CHOCÓLLORO</v>
          </cell>
          <cell r="F4399">
            <v>27413</v>
          </cell>
          <cell r="H4399" t="str">
            <v>CHOCÓLLORONIPORDU</v>
          </cell>
          <cell r="I4399">
            <v>27413009</v>
          </cell>
        </row>
        <row r="4400">
          <cell r="A4400" t="str">
            <v>CHOCÓ</v>
          </cell>
          <cell r="B4400">
            <v>27</v>
          </cell>
          <cell r="E4400" t="str">
            <v>CHOCÓLLORO</v>
          </cell>
          <cell r="F4400">
            <v>27413</v>
          </cell>
          <cell r="H4400" t="str">
            <v>CHOCÓLLOROOGODÓ</v>
          </cell>
          <cell r="I4400">
            <v>27413010</v>
          </cell>
        </row>
        <row r="4401">
          <cell r="A4401" t="str">
            <v>CHOCÓ</v>
          </cell>
          <cell r="B4401">
            <v>27</v>
          </cell>
          <cell r="E4401" t="str">
            <v>CHOCÓLLORO</v>
          </cell>
          <cell r="F4401">
            <v>27413</v>
          </cell>
          <cell r="H4401" t="str">
            <v xml:space="preserve">CHOCÓLLOROVILLA CLARET </v>
          </cell>
          <cell r="I4401">
            <v>27413011</v>
          </cell>
        </row>
        <row r="4402">
          <cell r="A4402" t="str">
            <v>CHOCÓ</v>
          </cell>
          <cell r="B4402">
            <v>27</v>
          </cell>
          <cell r="E4402" t="str">
            <v>CHOCÓLLORO</v>
          </cell>
          <cell r="F4402">
            <v>27413</v>
          </cell>
          <cell r="H4402" t="str">
            <v>CHOCÓLLOROCALLE LARGA</v>
          </cell>
          <cell r="I4402">
            <v>27413012</v>
          </cell>
        </row>
        <row r="4403">
          <cell r="A4403" t="str">
            <v>CHOCÓ</v>
          </cell>
          <cell r="B4403">
            <v>27</v>
          </cell>
          <cell r="E4403" t="str">
            <v xml:space="preserve">CHOCÓMEDIO ATRATO </v>
          </cell>
          <cell r="F4403">
            <v>27425</v>
          </cell>
          <cell r="H4403" t="str">
            <v xml:space="preserve">CHOCÓMEDIO ATRATO BETÉ </v>
          </cell>
          <cell r="I4403">
            <v>27425000</v>
          </cell>
        </row>
        <row r="4404">
          <cell r="A4404" t="str">
            <v>CHOCÓ</v>
          </cell>
          <cell r="B4404">
            <v>27</v>
          </cell>
          <cell r="E4404" t="str">
            <v xml:space="preserve">CHOCÓMEDIO ATRATO </v>
          </cell>
          <cell r="F4404">
            <v>27425</v>
          </cell>
          <cell r="H4404" t="str">
            <v>CHOCÓMEDIO ATRATO BOCA DE AMÉ</v>
          </cell>
          <cell r="I4404">
            <v>27425001</v>
          </cell>
        </row>
        <row r="4405">
          <cell r="A4405" t="str">
            <v>CHOCÓ</v>
          </cell>
          <cell r="B4405">
            <v>27</v>
          </cell>
          <cell r="E4405" t="str">
            <v xml:space="preserve">CHOCÓMEDIO ATRATO </v>
          </cell>
          <cell r="F4405">
            <v>27425</v>
          </cell>
          <cell r="H4405" t="str">
            <v xml:space="preserve">CHOCÓMEDIO ATRATO BOCA DE BEBARÁ </v>
          </cell>
          <cell r="I4405">
            <v>27425002</v>
          </cell>
        </row>
        <row r="4406">
          <cell r="A4406" t="str">
            <v>CHOCÓ</v>
          </cell>
          <cell r="B4406">
            <v>27</v>
          </cell>
          <cell r="E4406" t="str">
            <v xml:space="preserve">CHOCÓMEDIO ATRATO </v>
          </cell>
          <cell r="F4406">
            <v>27425</v>
          </cell>
          <cell r="H4406" t="str">
            <v>CHOCÓMEDIO ATRATO CAMPOALEGRE</v>
          </cell>
          <cell r="I4406">
            <v>27425003</v>
          </cell>
        </row>
        <row r="4407">
          <cell r="A4407" t="str">
            <v>CHOCÓ</v>
          </cell>
          <cell r="B4407">
            <v>27</v>
          </cell>
          <cell r="E4407" t="str">
            <v xml:space="preserve">CHOCÓMEDIO ATRATO </v>
          </cell>
          <cell r="F4407">
            <v>27425</v>
          </cell>
          <cell r="H4407" t="str">
            <v xml:space="preserve">CHOCÓMEDIO ATRATO EL LLANO DE BEBARÁ </v>
          </cell>
          <cell r="I4407">
            <v>27425004</v>
          </cell>
        </row>
        <row r="4408">
          <cell r="A4408" t="str">
            <v>CHOCÓ</v>
          </cell>
          <cell r="B4408">
            <v>27</v>
          </cell>
          <cell r="E4408" t="str">
            <v xml:space="preserve">CHOCÓMEDIO ATRATO </v>
          </cell>
          <cell r="F4408">
            <v>27425</v>
          </cell>
          <cell r="H4408" t="str">
            <v xml:space="preserve">CHOCÓMEDIO ATRATO EL LLANO DE BEBARAMÁ </v>
          </cell>
          <cell r="I4408">
            <v>27425005</v>
          </cell>
        </row>
        <row r="4409">
          <cell r="A4409" t="str">
            <v>CHOCÓ</v>
          </cell>
          <cell r="B4409">
            <v>27</v>
          </cell>
          <cell r="E4409" t="str">
            <v xml:space="preserve">CHOCÓMEDIO ATRATO </v>
          </cell>
          <cell r="F4409">
            <v>27425</v>
          </cell>
          <cell r="H4409" t="str">
            <v xml:space="preserve">CHOCÓMEDIO ATRATO SAN ANTONIO DEL BUEY (CAMPO SANTO) </v>
          </cell>
          <cell r="I4409">
            <v>27425006</v>
          </cell>
        </row>
        <row r="4410">
          <cell r="A4410" t="str">
            <v>CHOCÓ</v>
          </cell>
          <cell r="B4410">
            <v>27</v>
          </cell>
          <cell r="E4410" t="str">
            <v xml:space="preserve">CHOCÓMEDIO ATRATO </v>
          </cell>
          <cell r="F4410">
            <v>27425</v>
          </cell>
          <cell r="H4410" t="str">
            <v xml:space="preserve">CHOCÓMEDIO ATRATO SAN JOSÉ DE BUEY (ALTO BUEY) </v>
          </cell>
          <cell r="I4410">
            <v>27425007</v>
          </cell>
        </row>
        <row r="4411">
          <cell r="A4411" t="str">
            <v>CHOCÓ</v>
          </cell>
          <cell r="B4411">
            <v>27</v>
          </cell>
          <cell r="E4411" t="str">
            <v xml:space="preserve">CHOCÓMEDIO ATRATO </v>
          </cell>
          <cell r="F4411">
            <v>27425</v>
          </cell>
          <cell r="H4411" t="str">
            <v>CHOCÓMEDIO ATRATO SAN ROQUE</v>
          </cell>
          <cell r="I4411">
            <v>27425008</v>
          </cell>
        </row>
        <row r="4412">
          <cell r="A4412" t="str">
            <v>CHOCÓ</v>
          </cell>
          <cell r="B4412">
            <v>27</v>
          </cell>
          <cell r="E4412" t="str">
            <v xml:space="preserve">CHOCÓMEDIO ATRATO </v>
          </cell>
          <cell r="F4412">
            <v>27425</v>
          </cell>
          <cell r="H4412" t="str">
            <v xml:space="preserve">CHOCÓMEDIO ATRATO TANGÜÍ </v>
          </cell>
          <cell r="I4412">
            <v>27425009</v>
          </cell>
        </row>
        <row r="4413">
          <cell r="A4413" t="str">
            <v>CHOCÓ</v>
          </cell>
          <cell r="B4413">
            <v>27</v>
          </cell>
          <cell r="E4413" t="str">
            <v>CHOCÓMEDIO BAUDO</v>
          </cell>
          <cell r="F4413">
            <v>27430</v>
          </cell>
          <cell r="H4413" t="str">
            <v>CHOCÓMEDIO BAUDOMEDIO BAUDÓ</v>
          </cell>
          <cell r="I4413">
            <v>27430000</v>
          </cell>
        </row>
        <row r="4414">
          <cell r="A4414" t="str">
            <v>CHOCÓ</v>
          </cell>
          <cell r="B4414">
            <v>27</v>
          </cell>
          <cell r="E4414" t="str">
            <v>CHOCÓMEDIO BAUDO</v>
          </cell>
          <cell r="F4414">
            <v>27430</v>
          </cell>
          <cell r="H4414" t="str">
            <v xml:space="preserve">CHOCÓMEDIO BAUDOALMENDRO </v>
          </cell>
          <cell r="I4414">
            <v>27430001</v>
          </cell>
        </row>
        <row r="4415">
          <cell r="A4415" t="str">
            <v>CHOCÓ</v>
          </cell>
          <cell r="B4415">
            <v>27</v>
          </cell>
          <cell r="E4415" t="str">
            <v>CHOCÓMEDIO BAUDO</v>
          </cell>
          <cell r="F4415">
            <v>27430</v>
          </cell>
          <cell r="H4415" t="str">
            <v xml:space="preserve">CHOCÓMEDIO BAUDOARENAL </v>
          </cell>
          <cell r="I4415">
            <v>27430002</v>
          </cell>
        </row>
        <row r="4416">
          <cell r="A4416" t="str">
            <v>CHOCÓ</v>
          </cell>
          <cell r="B4416">
            <v>27</v>
          </cell>
          <cell r="E4416" t="str">
            <v>CHOCÓMEDIO BAUDO</v>
          </cell>
          <cell r="F4416">
            <v>27430</v>
          </cell>
          <cell r="H4416" t="str">
            <v>CHOCÓMEDIO BAUDOBOCA DE BAUDOCITO</v>
          </cell>
          <cell r="I4416">
            <v>27430003</v>
          </cell>
        </row>
        <row r="4417">
          <cell r="A4417" t="str">
            <v>CHOCÓ</v>
          </cell>
          <cell r="B4417">
            <v>27</v>
          </cell>
          <cell r="E4417" t="str">
            <v>CHOCÓMEDIO BAUDO</v>
          </cell>
          <cell r="F4417">
            <v>27430</v>
          </cell>
          <cell r="H4417" t="str">
            <v>CHOCÓMEDIO BAUDOBELLA VISTA</v>
          </cell>
          <cell r="I4417">
            <v>27430004</v>
          </cell>
        </row>
        <row r="4418">
          <cell r="A4418" t="str">
            <v>CHOCÓ</v>
          </cell>
          <cell r="B4418">
            <v>27</v>
          </cell>
          <cell r="E4418" t="str">
            <v>CHOCÓMEDIO BAUDO</v>
          </cell>
          <cell r="F4418">
            <v>27430</v>
          </cell>
          <cell r="H4418" t="str">
            <v>CHOCÓMEDIO BAUDOBERIGUADÓ</v>
          </cell>
          <cell r="I4418">
            <v>27430005</v>
          </cell>
        </row>
        <row r="4419">
          <cell r="A4419" t="str">
            <v>CHOCÓ</v>
          </cell>
          <cell r="B4419">
            <v>27</v>
          </cell>
          <cell r="E4419" t="str">
            <v>CHOCÓMEDIO BAUDO</v>
          </cell>
          <cell r="F4419">
            <v>27430</v>
          </cell>
          <cell r="H4419" t="str">
            <v xml:space="preserve">CHOCÓMEDIO BAUDOCIRUNDÓ LA BANCA </v>
          </cell>
          <cell r="I4419">
            <v>27430006</v>
          </cell>
        </row>
        <row r="4420">
          <cell r="A4420" t="str">
            <v>CHOCÓ</v>
          </cell>
          <cell r="B4420">
            <v>27</v>
          </cell>
          <cell r="E4420" t="str">
            <v>CHOCÓMEDIO BAUDO</v>
          </cell>
          <cell r="F4420">
            <v>27430</v>
          </cell>
          <cell r="H4420" t="str">
            <v xml:space="preserve">CHOCÓMEDIO BAUDONUEVO PLATANARES </v>
          </cell>
          <cell r="I4420">
            <v>27430007</v>
          </cell>
        </row>
        <row r="4421">
          <cell r="A4421" t="str">
            <v>CHOCÓ</v>
          </cell>
          <cell r="B4421">
            <v>27</v>
          </cell>
          <cell r="E4421" t="str">
            <v>CHOCÓMEDIO BAUDO</v>
          </cell>
          <cell r="F4421">
            <v>27430</v>
          </cell>
          <cell r="H4421" t="str">
            <v>CHOCÓMEDIO BAUDOPIE DE PEPE</v>
          </cell>
          <cell r="I4421">
            <v>27430009</v>
          </cell>
        </row>
        <row r="4422">
          <cell r="A4422" t="str">
            <v>CHOCÓ</v>
          </cell>
          <cell r="B4422">
            <v>27</v>
          </cell>
          <cell r="E4422" t="str">
            <v>CHOCÓMEDIO BAUDO</v>
          </cell>
          <cell r="F4422">
            <v>27430</v>
          </cell>
          <cell r="H4422" t="str">
            <v>CHOCÓMEDIO BAUDOPUERTO ADÁN</v>
          </cell>
          <cell r="I4422">
            <v>27430010</v>
          </cell>
        </row>
        <row r="4423">
          <cell r="A4423" t="str">
            <v>CHOCÓ</v>
          </cell>
          <cell r="B4423">
            <v>27</v>
          </cell>
          <cell r="E4423" t="str">
            <v>CHOCÓMEDIO BAUDO</v>
          </cell>
          <cell r="F4423">
            <v>27430</v>
          </cell>
          <cell r="H4423" t="str">
            <v>CHOCÓMEDIO BAUDOSAN JOSÉ DE QUERÁ</v>
          </cell>
          <cell r="I4423">
            <v>27430012</v>
          </cell>
        </row>
        <row r="4424">
          <cell r="A4424" t="str">
            <v>CHOCÓ</v>
          </cell>
          <cell r="B4424">
            <v>27</v>
          </cell>
          <cell r="E4424" t="str">
            <v>CHOCÓMEDIO BAUDO</v>
          </cell>
          <cell r="F4424">
            <v>27430</v>
          </cell>
          <cell r="H4424" t="str">
            <v xml:space="preserve">CHOCÓMEDIO BAUDOSAN MIGUEL BAUDOCITO </v>
          </cell>
          <cell r="I4424">
            <v>27430013</v>
          </cell>
        </row>
        <row r="4425">
          <cell r="A4425" t="str">
            <v>CHOCÓ</v>
          </cell>
          <cell r="B4425">
            <v>27</v>
          </cell>
          <cell r="E4425" t="str">
            <v>CHOCÓMEDIO BAUDO</v>
          </cell>
          <cell r="F4425">
            <v>27430</v>
          </cell>
          <cell r="H4425" t="str">
            <v>CHOCÓMEDIO BAUDOQUERA</v>
          </cell>
          <cell r="I4425">
            <v>27430023</v>
          </cell>
        </row>
        <row r="4426">
          <cell r="A4426" t="str">
            <v>CHOCÓ</v>
          </cell>
          <cell r="B4426">
            <v>27</v>
          </cell>
          <cell r="E4426" t="str">
            <v>CHOCÓMEDIO BAUDO</v>
          </cell>
          <cell r="F4426">
            <v>27430</v>
          </cell>
          <cell r="H4426" t="str">
            <v xml:space="preserve">CHOCÓMEDIO BAUDOBOCA DE PEPE </v>
          </cell>
          <cell r="I4426">
            <v>27430024</v>
          </cell>
        </row>
        <row r="4427">
          <cell r="A4427" t="str">
            <v>CHOCÓ</v>
          </cell>
          <cell r="B4427">
            <v>27</v>
          </cell>
          <cell r="E4427" t="str">
            <v>CHOCÓMEDIO BAUDO</v>
          </cell>
          <cell r="F4427">
            <v>27430</v>
          </cell>
          <cell r="H4427" t="str">
            <v xml:space="preserve">CHOCÓMEDIO BAUDOSAN LUIS </v>
          </cell>
          <cell r="I4427">
            <v>27430025</v>
          </cell>
        </row>
        <row r="4428">
          <cell r="A4428" t="str">
            <v>CHOCÓ</v>
          </cell>
          <cell r="B4428">
            <v>27</v>
          </cell>
          <cell r="E4428" t="str">
            <v>CHOCÓMEDIO BAUDO</v>
          </cell>
          <cell r="F4428">
            <v>27430</v>
          </cell>
          <cell r="H4428" t="str">
            <v xml:space="preserve">CHOCÓMEDIO BAUDOUNIÓN MISARA </v>
          </cell>
          <cell r="I4428">
            <v>27430026</v>
          </cell>
        </row>
        <row r="4429">
          <cell r="A4429" t="str">
            <v>CHOCÓ</v>
          </cell>
          <cell r="B4429">
            <v>27</v>
          </cell>
          <cell r="E4429" t="str">
            <v>CHOCÓMEDIO BAUDO</v>
          </cell>
          <cell r="F4429">
            <v>27430</v>
          </cell>
          <cell r="H4429" t="str">
            <v>CHOCÓMEDIO BAUDOVILLA NUEVA</v>
          </cell>
          <cell r="I4429">
            <v>27430027</v>
          </cell>
        </row>
        <row r="4430">
          <cell r="A4430" t="str">
            <v>CHOCÓ</v>
          </cell>
          <cell r="B4430">
            <v>27</v>
          </cell>
          <cell r="E4430" t="str">
            <v xml:space="preserve">CHOCÓMEDIO SAN JUAN </v>
          </cell>
          <cell r="F4430">
            <v>27450</v>
          </cell>
          <cell r="H4430" t="str">
            <v xml:space="preserve">CHOCÓMEDIO SAN JUAN ANDAGOYA </v>
          </cell>
          <cell r="I4430">
            <v>27450000</v>
          </cell>
        </row>
        <row r="4431">
          <cell r="A4431" t="str">
            <v>CHOCÓ</v>
          </cell>
          <cell r="B4431">
            <v>27</v>
          </cell>
          <cell r="E4431" t="str">
            <v xml:space="preserve">CHOCÓMEDIO SAN JUAN </v>
          </cell>
          <cell r="F4431">
            <v>27450</v>
          </cell>
          <cell r="H4431" t="str">
            <v xml:space="preserve">CHOCÓMEDIO SAN JUAN BEBEDÓ </v>
          </cell>
          <cell r="I4431">
            <v>27450001</v>
          </cell>
        </row>
        <row r="4432">
          <cell r="A4432" t="str">
            <v>CHOCÓ</v>
          </cell>
          <cell r="B4432">
            <v>27</v>
          </cell>
          <cell r="E4432" t="str">
            <v xml:space="preserve">CHOCÓMEDIO SAN JUAN </v>
          </cell>
          <cell r="F4432">
            <v>27450</v>
          </cell>
          <cell r="H4432" t="str">
            <v xml:space="preserve">CHOCÓMEDIO SAN JUAN BOCA DE SURUCO </v>
          </cell>
          <cell r="I4432">
            <v>27450002</v>
          </cell>
        </row>
        <row r="4433">
          <cell r="A4433" t="str">
            <v>CHOCÓ</v>
          </cell>
          <cell r="B4433">
            <v>27</v>
          </cell>
          <cell r="E4433" t="str">
            <v xml:space="preserve">CHOCÓMEDIO SAN JUAN </v>
          </cell>
          <cell r="F4433">
            <v>27450</v>
          </cell>
          <cell r="H4433" t="str">
            <v xml:space="preserve">CHOCÓMEDIO SAN JUAN CHIQUICHOQUI </v>
          </cell>
          <cell r="I4433">
            <v>27450003</v>
          </cell>
        </row>
        <row r="4434">
          <cell r="A4434" t="str">
            <v>CHOCÓ</v>
          </cell>
          <cell r="B4434">
            <v>27</v>
          </cell>
          <cell r="E4434" t="str">
            <v xml:space="preserve">CHOCÓMEDIO SAN JUAN </v>
          </cell>
          <cell r="F4434">
            <v>27450</v>
          </cell>
          <cell r="H4434" t="str">
            <v xml:space="preserve">CHOCÓMEDIO SAN JUAN DIPURDÚ EL GUASIMO </v>
          </cell>
          <cell r="I4434">
            <v>27450004</v>
          </cell>
        </row>
        <row r="4435">
          <cell r="A4435" t="str">
            <v>CHOCÓ</v>
          </cell>
          <cell r="B4435">
            <v>27</v>
          </cell>
          <cell r="E4435" t="str">
            <v xml:space="preserve">CHOCÓMEDIO SAN JUAN </v>
          </cell>
          <cell r="F4435">
            <v>27450</v>
          </cell>
          <cell r="H4435" t="str">
            <v xml:space="preserve">CHOCÓMEDIO SAN JUAN EL GUAMO </v>
          </cell>
          <cell r="I4435">
            <v>27450005</v>
          </cell>
        </row>
        <row r="4436">
          <cell r="A4436" t="str">
            <v>CHOCÓ</v>
          </cell>
          <cell r="B4436">
            <v>27</v>
          </cell>
          <cell r="E4436" t="str">
            <v xml:space="preserve">CHOCÓMEDIO SAN JUAN </v>
          </cell>
          <cell r="F4436">
            <v>27450</v>
          </cell>
          <cell r="H4436" t="str">
            <v>CHOCÓMEDIO SAN JUAN JIGUALITO</v>
          </cell>
          <cell r="I4436">
            <v>27450006</v>
          </cell>
        </row>
        <row r="4437">
          <cell r="A4437" t="str">
            <v>CHOCÓ</v>
          </cell>
          <cell r="B4437">
            <v>27</v>
          </cell>
          <cell r="E4437" t="str">
            <v xml:space="preserve">CHOCÓMEDIO SAN JUAN </v>
          </cell>
          <cell r="F4437">
            <v>27450</v>
          </cell>
          <cell r="H4437" t="str">
            <v>CHOCÓMEDIO SAN JUAN LA RANCHA</v>
          </cell>
          <cell r="I4437">
            <v>27450007</v>
          </cell>
        </row>
        <row r="4438">
          <cell r="A4438" t="str">
            <v>CHOCÓ</v>
          </cell>
          <cell r="B4438">
            <v>27</v>
          </cell>
          <cell r="E4438" t="str">
            <v xml:space="preserve">CHOCÓMEDIO SAN JUAN </v>
          </cell>
          <cell r="F4438">
            <v>27450</v>
          </cell>
          <cell r="H4438" t="str">
            <v>CHOCÓMEDIO SAN JUAN NOANAMÁ</v>
          </cell>
          <cell r="I4438">
            <v>27450008</v>
          </cell>
        </row>
        <row r="4439">
          <cell r="A4439" t="str">
            <v>CHOCÓ</v>
          </cell>
          <cell r="B4439">
            <v>27</v>
          </cell>
          <cell r="E4439" t="str">
            <v xml:space="preserve">CHOCÓMEDIO SAN JUAN </v>
          </cell>
          <cell r="F4439">
            <v>27450</v>
          </cell>
          <cell r="H4439" t="str">
            <v>CHOCÓMEDIO SAN JUAN PAIMADÓ</v>
          </cell>
          <cell r="I4439">
            <v>27450009</v>
          </cell>
        </row>
        <row r="4440">
          <cell r="A4440" t="str">
            <v>CHOCÓ</v>
          </cell>
          <cell r="B4440">
            <v>27</v>
          </cell>
          <cell r="E4440" t="str">
            <v xml:space="preserve">CHOCÓMEDIO SAN JUAN </v>
          </cell>
          <cell r="F4440">
            <v>27450</v>
          </cell>
          <cell r="H4440" t="str">
            <v xml:space="preserve">CHOCÓMEDIO SAN JUAN PRINGAMÓ </v>
          </cell>
          <cell r="I4440">
            <v>27450010</v>
          </cell>
        </row>
        <row r="4441">
          <cell r="A4441" t="str">
            <v>CHOCÓ</v>
          </cell>
          <cell r="B4441">
            <v>27</v>
          </cell>
          <cell r="E4441" t="str">
            <v xml:space="preserve">CHOCÓMEDIO SAN JUAN </v>
          </cell>
          <cell r="F4441">
            <v>27450</v>
          </cell>
          <cell r="H4441" t="str">
            <v xml:space="preserve">CHOCÓMEDIO SAN JUAN SAN MARTÍN </v>
          </cell>
          <cell r="I4441">
            <v>27450011</v>
          </cell>
        </row>
        <row r="4442">
          <cell r="A4442" t="str">
            <v>CHOCÓ</v>
          </cell>
          <cell r="B4442">
            <v>27</v>
          </cell>
          <cell r="E4442" t="str">
            <v xml:space="preserve">CHOCÓMEDIO SAN JUAN </v>
          </cell>
          <cell r="F4442">
            <v>27450</v>
          </cell>
          <cell r="H4442" t="str">
            <v xml:space="preserve">CHOCÓMEDIO SAN JUAN SAN MIGUEL </v>
          </cell>
          <cell r="I4442">
            <v>27450012</v>
          </cell>
        </row>
        <row r="4443">
          <cell r="A4443" t="str">
            <v>CHOCÓ</v>
          </cell>
          <cell r="B4443">
            <v>27</v>
          </cell>
          <cell r="E4443" t="str">
            <v xml:space="preserve">CHOCÓMEDIO SAN JUAN </v>
          </cell>
          <cell r="F4443">
            <v>27450</v>
          </cell>
          <cell r="H4443" t="str">
            <v>CHOCÓMEDIO SAN JUAN FUJIADÓ</v>
          </cell>
          <cell r="I4443">
            <v>27450013</v>
          </cell>
        </row>
        <row r="4444">
          <cell r="A4444" t="str">
            <v>CHOCÓ</v>
          </cell>
          <cell r="B4444">
            <v>27</v>
          </cell>
          <cell r="E4444" t="str">
            <v xml:space="preserve">CHOCÓMEDIO SAN JUAN </v>
          </cell>
          <cell r="F4444">
            <v>27450</v>
          </cell>
          <cell r="H4444" t="str">
            <v xml:space="preserve">CHOCÓMEDIO SAN JUAN ISLA DE CRUZ </v>
          </cell>
          <cell r="I4444">
            <v>27450014</v>
          </cell>
        </row>
        <row r="4445">
          <cell r="A4445" t="str">
            <v>CHOCÓ</v>
          </cell>
          <cell r="B4445">
            <v>27</v>
          </cell>
          <cell r="E4445" t="str">
            <v xml:space="preserve">CHOCÓMEDIO SAN JUAN </v>
          </cell>
          <cell r="F4445">
            <v>27450</v>
          </cell>
          <cell r="H4445" t="str">
            <v xml:space="preserve">CHOCÓMEDIO SAN JUAN LA UNIÓN </v>
          </cell>
          <cell r="I4445">
            <v>27450015</v>
          </cell>
        </row>
        <row r="4446">
          <cell r="A4446" t="str">
            <v>CHOCÓ</v>
          </cell>
          <cell r="B4446">
            <v>27</v>
          </cell>
          <cell r="E4446" t="str">
            <v xml:space="preserve">CHOCÓMEDIO SAN JUAN </v>
          </cell>
          <cell r="F4446">
            <v>27450</v>
          </cell>
          <cell r="H4446" t="str">
            <v>CHOCÓMEDIO SAN JUAN MACEDONIA</v>
          </cell>
          <cell r="I4446">
            <v>27450016</v>
          </cell>
        </row>
        <row r="4447">
          <cell r="A4447" t="str">
            <v>CHOCÓ</v>
          </cell>
          <cell r="B4447">
            <v>27</v>
          </cell>
          <cell r="E4447" t="str">
            <v xml:space="preserve">CHOCÓMEDIO SAN JUAN </v>
          </cell>
          <cell r="F4447">
            <v>27450</v>
          </cell>
          <cell r="H4447" t="str">
            <v xml:space="preserve">CHOCÓMEDIO SAN JUAN PUERTO MURILLO </v>
          </cell>
          <cell r="I4447">
            <v>27450017</v>
          </cell>
        </row>
        <row r="4448">
          <cell r="A4448" t="str">
            <v>CHOCÓ</v>
          </cell>
          <cell r="B4448">
            <v>27</v>
          </cell>
          <cell r="E4448" t="str">
            <v xml:space="preserve">CHOCÓMEDIO SAN JUAN </v>
          </cell>
          <cell r="F4448">
            <v>27450</v>
          </cell>
          <cell r="H4448" t="str">
            <v xml:space="preserve">CHOCÓMEDIO SAN JUAN SAN JERÓNIMO </v>
          </cell>
          <cell r="I4448">
            <v>27450018</v>
          </cell>
        </row>
        <row r="4449">
          <cell r="A4449" t="str">
            <v>CHOCÓ</v>
          </cell>
          <cell r="B4449">
            <v>27</v>
          </cell>
          <cell r="E4449" t="str">
            <v xml:space="preserve">CHOCÓMEDIO SAN JUAN </v>
          </cell>
          <cell r="F4449">
            <v>27450</v>
          </cell>
          <cell r="H4449" t="str">
            <v>CHOCÓMEDIO SAN JUAN UNIÓN WAUNAÁN</v>
          </cell>
          <cell r="I4449">
            <v>27450019</v>
          </cell>
        </row>
        <row r="4450">
          <cell r="A4450" t="str">
            <v>CHOCÓ</v>
          </cell>
          <cell r="B4450">
            <v>27</v>
          </cell>
          <cell r="E4450" t="str">
            <v xml:space="preserve">CHOCÓNOVITA </v>
          </cell>
          <cell r="F4450">
            <v>27491</v>
          </cell>
          <cell r="H4450" t="str">
            <v xml:space="preserve">CHOCÓNOVITA NÓVITA </v>
          </cell>
          <cell r="I4450">
            <v>27491000</v>
          </cell>
        </row>
        <row r="4451">
          <cell r="A4451" t="str">
            <v>CHOCÓ</v>
          </cell>
          <cell r="B4451">
            <v>27</v>
          </cell>
          <cell r="E4451" t="str">
            <v xml:space="preserve">CHOCÓNOVITA </v>
          </cell>
          <cell r="F4451">
            <v>27491</v>
          </cell>
          <cell r="H4451" t="str">
            <v xml:space="preserve">CHOCÓNOVITA EL CAJÓN </v>
          </cell>
          <cell r="I4451">
            <v>27491001</v>
          </cell>
        </row>
        <row r="4452">
          <cell r="A4452" t="str">
            <v>CHOCÓ</v>
          </cell>
          <cell r="B4452">
            <v>27</v>
          </cell>
          <cell r="E4452" t="str">
            <v xml:space="preserve">CHOCÓNOVITA </v>
          </cell>
          <cell r="F4452">
            <v>27491</v>
          </cell>
          <cell r="H4452" t="str">
            <v xml:space="preserve">CHOCÓNOVITA EL TIGRE </v>
          </cell>
          <cell r="I4452">
            <v>27491002</v>
          </cell>
        </row>
        <row r="4453">
          <cell r="A4453" t="str">
            <v>CHOCÓ</v>
          </cell>
          <cell r="B4453">
            <v>27</v>
          </cell>
          <cell r="E4453" t="str">
            <v xml:space="preserve">CHOCÓNOVITA </v>
          </cell>
          <cell r="F4453">
            <v>27491</v>
          </cell>
          <cell r="H4453" t="str">
            <v>CHOCÓNOVITA IRABUBÚ</v>
          </cell>
          <cell r="I4453">
            <v>27491003</v>
          </cell>
        </row>
        <row r="4454">
          <cell r="A4454" t="str">
            <v>CHOCÓ</v>
          </cell>
          <cell r="B4454">
            <v>27</v>
          </cell>
          <cell r="E4454" t="str">
            <v xml:space="preserve">CHOCÓNOVITA </v>
          </cell>
          <cell r="F4454">
            <v>27491</v>
          </cell>
          <cell r="H4454" t="str">
            <v xml:space="preserve">CHOCÓNOVITA JUNTAS DE TAMANÁ </v>
          </cell>
          <cell r="I4454">
            <v>27491004</v>
          </cell>
        </row>
        <row r="4455">
          <cell r="A4455" t="str">
            <v>CHOCÓ</v>
          </cell>
          <cell r="B4455">
            <v>27</v>
          </cell>
          <cell r="E4455" t="str">
            <v xml:space="preserve">CHOCÓNOVITA </v>
          </cell>
          <cell r="F4455">
            <v>27491</v>
          </cell>
          <cell r="H4455" t="str">
            <v xml:space="preserve">CHOCÓNOVITA LA PLAYITA </v>
          </cell>
          <cell r="I4455">
            <v>27491005</v>
          </cell>
        </row>
        <row r="4456">
          <cell r="A4456" t="str">
            <v>CHOCÓ</v>
          </cell>
          <cell r="B4456">
            <v>27</v>
          </cell>
          <cell r="E4456" t="str">
            <v xml:space="preserve">CHOCÓNOVITA </v>
          </cell>
          <cell r="F4456">
            <v>27491</v>
          </cell>
          <cell r="H4456" t="str">
            <v>CHOCÓNOVITA SAN LORENZO</v>
          </cell>
          <cell r="I4456">
            <v>27491006</v>
          </cell>
        </row>
        <row r="4457">
          <cell r="A4457" t="str">
            <v>CHOCÓ</v>
          </cell>
          <cell r="B4457">
            <v>27</v>
          </cell>
          <cell r="E4457" t="str">
            <v xml:space="preserve">CHOCÓNOVITA </v>
          </cell>
          <cell r="F4457">
            <v>27491</v>
          </cell>
          <cell r="H4457" t="str">
            <v xml:space="preserve">CHOCÓNOVITA SESEGÓ </v>
          </cell>
          <cell r="I4457">
            <v>27491007</v>
          </cell>
        </row>
        <row r="4458">
          <cell r="A4458" t="str">
            <v>CHOCÓ</v>
          </cell>
          <cell r="B4458">
            <v>27</v>
          </cell>
          <cell r="E4458" t="str">
            <v xml:space="preserve">CHOCÓNOVITA </v>
          </cell>
          <cell r="F4458">
            <v>27491</v>
          </cell>
          <cell r="H4458" t="str">
            <v>CHOCÓNOVITA URABARÁ</v>
          </cell>
          <cell r="I4458">
            <v>27491008</v>
          </cell>
        </row>
        <row r="4459">
          <cell r="A4459" t="str">
            <v>CHOCÓ</v>
          </cell>
          <cell r="B4459">
            <v>27</v>
          </cell>
          <cell r="E4459" t="str">
            <v xml:space="preserve">CHOCÓNOVITA </v>
          </cell>
          <cell r="F4459">
            <v>27491</v>
          </cell>
          <cell r="H4459" t="str">
            <v>CHOCÓNOVITA CURUNDÓ</v>
          </cell>
          <cell r="I4459">
            <v>27491009</v>
          </cell>
        </row>
        <row r="4460">
          <cell r="A4460" t="str">
            <v>CHOCÓ</v>
          </cell>
          <cell r="B4460">
            <v>27</v>
          </cell>
          <cell r="E4460" t="str">
            <v xml:space="preserve">CHOCÓNOVITA </v>
          </cell>
          <cell r="F4460">
            <v>27491</v>
          </cell>
          <cell r="H4460" t="str">
            <v xml:space="preserve">CHOCÓNOVITA EL TAMBITO </v>
          </cell>
          <cell r="I4460">
            <v>27491010</v>
          </cell>
        </row>
        <row r="4461">
          <cell r="A4461" t="str">
            <v>CHOCÓ</v>
          </cell>
          <cell r="B4461">
            <v>27</v>
          </cell>
          <cell r="E4461" t="str">
            <v xml:space="preserve">CHOCÓNOVITA </v>
          </cell>
          <cell r="F4461">
            <v>27491</v>
          </cell>
          <cell r="H4461" t="str">
            <v xml:space="preserve">CHOCÓNOVITA EL BARRANCÓN </v>
          </cell>
          <cell r="I4461">
            <v>27491011</v>
          </cell>
        </row>
        <row r="4462">
          <cell r="A4462" t="str">
            <v>CHOCÓ</v>
          </cell>
          <cell r="B4462">
            <v>27</v>
          </cell>
          <cell r="E4462" t="str">
            <v xml:space="preserve">CHOCÓNOVITA </v>
          </cell>
          <cell r="F4462">
            <v>27491</v>
          </cell>
          <cell r="H4462" t="str">
            <v xml:space="preserve">CHOCÓNOVITA CARMEN DE SURAMA </v>
          </cell>
          <cell r="I4462">
            <v>27491013</v>
          </cell>
        </row>
        <row r="4463">
          <cell r="A4463" t="str">
            <v>CHOCÓ</v>
          </cell>
          <cell r="B4463">
            <v>27</v>
          </cell>
          <cell r="E4463" t="str">
            <v xml:space="preserve">CHOCÓNOVITA </v>
          </cell>
          <cell r="F4463">
            <v>27491</v>
          </cell>
          <cell r="H4463" t="str">
            <v xml:space="preserve">CHOCÓNOVITA SANTA ROSA </v>
          </cell>
          <cell r="I4463">
            <v>27491014</v>
          </cell>
        </row>
        <row r="4464">
          <cell r="A4464" t="str">
            <v>CHOCÓ</v>
          </cell>
          <cell r="B4464">
            <v>27</v>
          </cell>
          <cell r="E4464" t="str">
            <v>CHOCÓNUQUI</v>
          </cell>
          <cell r="F4464">
            <v>27495</v>
          </cell>
          <cell r="H4464" t="str">
            <v>CHOCÓNUQUINUQUÍ</v>
          </cell>
          <cell r="I4464">
            <v>27495000</v>
          </cell>
        </row>
        <row r="4465">
          <cell r="A4465" t="str">
            <v>CHOCÓ</v>
          </cell>
          <cell r="B4465">
            <v>27</v>
          </cell>
          <cell r="E4465" t="str">
            <v>CHOCÓNUQUI</v>
          </cell>
          <cell r="F4465">
            <v>27495</v>
          </cell>
          <cell r="H4465" t="str">
            <v>CHOCÓNUQUIARUSÍ</v>
          </cell>
          <cell r="I4465">
            <v>27495001</v>
          </cell>
        </row>
        <row r="4466">
          <cell r="A4466" t="str">
            <v>CHOCÓ</v>
          </cell>
          <cell r="B4466">
            <v>27</v>
          </cell>
          <cell r="E4466" t="str">
            <v>CHOCÓNUQUI</v>
          </cell>
          <cell r="F4466">
            <v>27495</v>
          </cell>
          <cell r="H4466" t="str">
            <v>CHOCÓNUQUICOQUÍ</v>
          </cell>
          <cell r="I4466">
            <v>27495002</v>
          </cell>
        </row>
        <row r="4467">
          <cell r="A4467" t="str">
            <v>CHOCÓ</v>
          </cell>
          <cell r="B4467">
            <v>27</v>
          </cell>
          <cell r="E4467" t="str">
            <v>CHOCÓNUQUI</v>
          </cell>
          <cell r="F4467">
            <v>27495</v>
          </cell>
          <cell r="H4467" t="str">
            <v xml:space="preserve">CHOCÓNUQUIJURUBIRÁ </v>
          </cell>
          <cell r="I4467">
            <v>27495003</v>
          </cell>
        </row>
        <row r="4468">
          <cell r="A4468" t="str">
            <v>CHOCÓ</v>
          </cell>
          <cell r="B4468">
            <v>27</v>
          </cell>
          <cell r="E4468" t="str">
            <v>CHOCÓNUQUI</v>
          </cell>
          <cell r="F4468">
            <v>27495</v>
          </cell>
          <cell r="H4468" t="str">
            <v xml:space="preserve">CHOCÓNUQUIPANGUÍ </v>
          </cell>
          <cell r="I4468">
            <v>27495004</v>
          </cell>
        </row>
        <row r="4469">
          <cell r="A4469" t="str">
            <v>CHOCÓ</v>
          </cell>
          <cell r="B4469">
            <v>27</v>
          </cell>
          <cell r="E4469" t="str">
            <v>CHOCÓNUQUI</v>
          </cell>
          <cell r="F4469">
            <v>27495</v>
          </cell>
          <cell r="H4469" t="str">
            <v>CHOCÓNUQUITRIBUGÁ</v>
          </cell>
          <cell r="I4469">
            <v>27495005</v>
          </cell>
        </row>
        <row r="4470">
          <cell r="A4470" t="str">
            <v>CHOCÓ</v>
          </cell>
          <cell r="B4470">
            <v>27</v>
          </cell>
          <cell r="E4470" t="str">
            <v>CHOCÓNUQUI</v>
          </cell>
          <cell r="F4470">
            <v>27495</v>
          </cell>
          <cell r="H4470" t="str">
            <v xml:space="preserve">CHOCÓNUQUIAPARTADÓ </v>
          </cell>
          <cell r="I4470">
            <v>27495007</v>
          </cell>
        </row>
        <row r="4471">
          <cell r="A4471" t="str">
            <v>CHOCÓ</v>
          </cell>
          <cell r="B4471">
            <v>27</v>
          </cell>
          <cell r="E4471" t="str">
            <v>CHOCÓNUQUI</v>
          </cell>
          <cell r="F4471">
            <v>27495</v>
          </cell>
          <cell r="H4471" t="str">
            <v xml:space="preserve">CHOCÓNUQUIJOBÍ </v>
          </cell>
          <cell r="I4471">
            <v>27495008</v>
          </cell>
        </row>
        <row r="4472">
          <cell r="A4472" t="str">
            <v>CHOCÓ</v>
          </cell>
          <cell r="B4472">
            <v>27</v>
          </cell>
          <cell r="E4472" t="str">
            <v>CHOCÓNUQUI</v>
          </cell>
          <cell r="F4472">
            <v>27495</v>
          </cell>
          <cell r="H4472" t="str">
            <v xml:space="preserve">CHOCÓNUQUITERMALES </v>
          </cell>
          <cell r="I4472">
            <v>27495010</v>
          </cell>
        </row>
        <row r="4473">
          <cell r="A4473" t="str">
            <v>CHOCÓ</v>
          </cell>
          <cell r="B4473">
            <v>27</v>
          </cell>
          <cell r="E4473" t="str">
            <v>CHOCÓRIO IRO</v>
          </cell>
          <cell r="F4473">
            <v>27580</v>
          </cell>
          <cell r="H4473" t="str">
            <v xml:space="preserve">CHOCÓRIO IROSANTA RITA </v>
          </cell>
          <cell r="I4473">
            <v>27580000</v>
          </cell>
        </row>
        <row r="4474">
          <cell r="A4474" t="str">
            <v>CHOCÓ</v>
          </cell>
          <cell r="B4474">
            <v>27</v>
          </cell>
          <cell r="E4474" t="str">
            <v>CHOCÓRIO IRO</v>
          </cell>
          <cell r="F4474">
            <v>27580</v>
          </cell>
          <cell r="H4474" t="str">
            <v xml:space="preserve">CHOCÓRIO IROALTO CHATO </v>
          </cell>
          <cell r="I4474">
            <v>27580001</v>
          </cell>
        </row>
        <row r="4475">
          <cell r="A4475" t="str">
            <v>CHOCÓ</v>
          </cell>
          <cell r="B4475">
            <v>27</v>
          </cell>
          <cell r="E4475" t="str">
            <v>CHOCÓRIO IRO</v>
          </cell>
          <cell r="F4475">
            <v>27580</v>
          </cell>
          <cell r="H4475" t="str">
            <v>CHOCÓRIO IROCALLE DEL CEDRO</v>
          </cell>
          <cell r="I4475">
            <v>27580002</v>
          </cell>
        </row>
        <row r="4476">
          <cell r="A4476" t="str">
            <v>CHOCÓ</v>
          </cell>
          <cell r="B4476">
            <v>27</v>
          </cell>
          <cell r="E4476" t="str">
            <v>CHOCÓRIO IRO</v>
          </cell>
          <cell r="F4476">
            <v>27580</v>
          </cell>
          <cell r="H4476" t="str">
            <v xml:space="preserve">CHOCÓRIO IROCOROCÓ </v>
          </cell>
          <cell r="I4476">
            <v>27580003</v>
          </cell>
        </row>
        <row r="4477">
          <cell r="A4477" t="str">
            <v>CHOCÓ</v>
          </cell>
          <cell r="B4477">
            <v>27</v>
          </cell>
          <cell r="E4477" t="str">
            <v>CHOCÓRIO IRO</v>
          </cell>
          <cell r="F4477">
            <v>27580</v>
          </cell>
          <cell r="H4477" t="str">
            <v>CHOCÓRIO IROENCHARCAZÓN</v>
          </cell>
          <cell r="I4477">
            <v>27580004</v>
          </cell>
        </row>
        <row r="4478">
          <cell r="A4478" t="str">
            <v>CHOCÓ</v>
          </cell>
          <cell r="B4478">
            <v>27</v>
          </cell>
          <cell r="E4478" t="str">
            <v>CHOCÓRIO IRO</v>
          </cell>
          <cell r="F4478">
            <v>27580</v>
          </cell>
          <cell r="H4478" t="str">
            <v>CHOCÓRIO IROSAN JOSÉ DE VIRO VIRO</v>
          </cell>
          <cell r="I4478">
            <v>27580005</v>
          </cell>
        </row>
        <row r="4479">
          <cell r="A4479" t="str">
            <v>CHOCÓ</v>
          </cell>
          <cell r="B4479">
            <v>27</v>
          </cell>
          <cell r="E4479" t="str">
            <v>CHOCÓRIO IRO</v>
          </cell>
          <cell r="F4479">
            <v>27580</v>
          </cell>
          <cell r="H4479" t="str">
            <v>CHOCÓRIO IROSANTA BÁRBARA</v>
          </cell>
          <cell r="I4479">
            <v>27580006</v>
          </cell>
        </row>
        <row r="4480">
          <cell r="A4480" t="str">
            <v>CHOCÓ</v>
          </cell>
          <cell r="B4480">
            <v>27</v>
          </cell>
          <cell r="E4480" t="str">
            <v>CHOCÓRIO QUITO</v>
          </cell>
          <cell r="F4480">
            <v>27600</v>
          </cell>
          <cell r="H4480" t="str">
            <v>CHOCÓRIO QUITOPAIMADÓ</v>
          </cell>
          <cell r="I4480">
            <v>27600000</v>
          </cell>
        </row>
        <row r="4481">
          <cell r="A4481" t="str">
            <v>CHOCÓ</v>
          </cell>
          <cell r="B4481">
            <v>27</v>
          </cell>
          <cell r="E4481" t="str">
            <v>CHOCÓRIO QUITO</v>
          </cell>
          <cell r="F4481">
            <v>27600</v>
          </cell>
          <cell r="H4481" t="str">
            <v xml:space="preserve">CHOCÓRIO QUITOBOCA DE APARTADÓ </v>
          </cell>
          <cell r="I4481">
            <v>27600001</v>
          </cell>
        </row>
        <row r="4482">
          <cell r="A4482" t="str">
            <v>CHOCÓ</v>
          </cell>
          <cell r="B4482">
            <v>27</v>
          </cell>
          <cell r="E4482" t="str">
            <v>CHOCÓRIO QUITO</v>
          </cell>
          <cell r="F4482">
            <v>27600</v>
          </cell>
          <cell r="H4482" t="str">
            <v>CHOCÓRIO QUITOLA PUNTA ANTADÓ</v>
          </cell>
          <cell r="I4482">
            <v>27600002</v>
          </cell>
        </row>
        <row r="4483">
          <cell r="A4483" t="str">
            <v>CHOCÓ</v>
          </cell>
          <cell r="B4483">
            <v>27</v>
          </cell>
          <cell r="E4483" t="str">
            <v>CHOCÓRIO QUITO</v>
          </cell>
          <cell r="F4483">
            <v>27600</v>
          </cell>
          <cell r="H4483" t="str">
            <v xml:space="preserve">CHOCÓRIO QUITOSAN ISIDRO </v>
          </cell>
          <cell r="I4483">
            <v>27600003</v>
          </cell>
        </row>
        <row r="4484">
          <cell r="A4484" t="str">
            <v>CHOCÓ</v>
          </cell>
          <cell r="B4484">
            <v>27</v>
          </cell>
          <cell r="E4484" t="str">
            <v>CHOCÓRIO QUITO</v>
          </cell>
          <cell r="F4484">
            <v>27600</v>
          </cell>
          <cell r="H4484" t="str">
            <v>CHOCÓRIO QUITOVILLA CONTO</v>
          </cell>
          <cell r="I4484">
            <v>27600004</v>
          </cell>
        </row>
        <row r="4485">
          <cell r="A4485" t="str">
            <v>CHOCÓ</v>
          </cell>
          <cell r="B4485">
            <v>27</v>
          </cell>
          <cell r="E4485" t="str">
            <v>CHOCÓRIO QUITO</v>
          </cell>
          <cell r="F4485">
            <v>27600</v>
          </cell>
          <cell r="H4485" t="str">
            <v>CHOCÓRIO QUITOBOCA DE PAIMADÓ</v>
          </cell>
          <cell r="I4485">
            <v>27600005</v>
          </cell>
        </row>
        <row r="4486">
          <cell r="A4486" t="str">
            <v>CHOCÓ</v>
          </cell>
          <cell r="B4486">
            <v>27</v>
          </cell>
          <cell r="E4486" t="str">
            <v>CHOCÓRIO QUITO</v>
          </cell>
          <cell r="F4486">
            <v>27600</v>
          </cell>
          <cell r="H4486" t="str">
            <v xml:space="preserve">CHOCÓRIO QUITOCHIGUARANDÓ ALTO </v>
          </cell>
          <cell r="I4486">
            <v>27600006</v>
          </cell>
        </row>
        <row r="4487">
          <cell r="A4487" t="str">
            <v>CHOCÓ</v>
          </cell>
          <cell r="B4487">
            <v>27</v>
          </cell>
          <cell r="E4487" t="str">
            <v>CHOCÓRIO QUITO</v>
          </cell>
          <cell r="F4487">
            <v>27600</v>
          </cell>
          <cell r="H4487" t="str">
            <v xml:space="preserve">CHOCÓRIO QUITOCHIVIGUIDÓ </v>
          </cell>
          <cell r="I4487">
            <v>27600007</v>
          </cell>
        </row>
        <row r="4488">
          <cell r="A4488" t="str">
            <v>CHOCÓ</v>
          </cell>
          <cell r="B4488">
            <v>27</v>
          </cell>
          <cell r="E4488" t="str">
            <v>CHOCÓRIO QUITO</v>
          </cell>
          <cell r="F4488">
            <v>27600</v>
          </cell>
          <cell r="H4488" t="str">
            <v>CHOCÓRIO QUITOGUAYABALITO</v>
          </cell>
          <cell r="I4488">
            <v>27600008</v>
          </cell>
        </row>
        <row r="4489">
          <cell r="A4489" t="str">
            <v>CHOCÓ</v>
          </cell>
          <cell r="B4489">
            <v>27</v>
          </cell>
          <cell r="E4489" t="str">
            <v>CHOCÓRIO QUITO</v>
          </cell>
          <cell r="F4489">
            <v>27600</v>
          </cell>
          <cell r="H4489" t="str">
            <v xml:space="preserve">CHOCÓRIO QUITOLA PUNTA </v>
          </cell>
          <cell r="I4489">
            <v>27600009</v>
          </cell>
        </row>
        <row r="4490">
          <cell r="A4490" t="str">
            <v>CHOCÓ</v>
          </cell>
          <cell r="B4490">
            <v>27</v>
          </cell>
          <cell r="E4490" t="str">
            <v>CHOCÓRIO QUITO</v>
          </cell>
          <cell r="F4490">
            <v>27600</v>
          </cell>
          <cell r="H4490" t="str">
            <v xml:space="preserve">CHOCÓRIO QUITOLA SOLEDAD </v>
          </cell>
          <cell r="I4490">
            <v>27600010</v>
          </cell>
        </row>
        <row r="4491">
          <cell r="A4491" t="str">
            <v>CHOCÓ</v>
          </cell>
          <cell r="B4491">
            <v>27</v>
          </cell>
          <cell r="E4491" t="str">
            <v>CHOCÓRIO QUITO</v>
          </cell>
          <cell r="F4491">
            <v>27600</v>
          </cell>
          <cell r="H4491" t="str">
            <v xml:space="preserve">CHOCÓRIO QUITOLOMA DE LOS GAMBOA </v>
          </cell>
          <cell r="I4491">
            <v>27600011</v>
          </cell>
        </row>
        <row r="4492">
          <cell r="A4492" t="str">
            <v>CHOCÓ</v>
          </cell>
          <cell r="B4492">
            <v>27</v>
          </cell>
          <cell r="E4492" t="str">
            <v xml:space="preserve">CHOCÓRIOSUCIO </v>
          </cell>
          <cell r="F4492">
            <v>27615</v>
          </cell>
          <cell r="H4492" t="str">
            <v xml:space="preserve">CHOCÓRIOSUCIO RIOSUCIO </v>
          </cell>
          <cell r="I4492">
            <v>27615000</v>
          </cell>
        </row>
        <row r="4493">
          <cell r="A4493" t="str">
            <v>CHOCÓ</v>
          </cell>
          <cell r="B4493">
            <v>27</v>
          </cell>
          <cell r="E4493" t="str">
            <v xml:space="preserve">CHOCÓRIOSUCIO </v>
          </cell>
          <cell r="F4493">
            <v>27615</v>
          </cell>
          <cell r="H4493" t="str">
            <v>CHOCÓRIOSUCIO JIGUAMIANDÓ</v>
          </cell>
          <cell r="I4493">
            <v>27615004</v>
          </cell>
        </row>
        <row r="4494">
          <cell r="A4494" t="str">
            <v>CHOCÓ</v>
          </cell>
          <cell r="B4494">
            <v>27</v>
          </cell>
          <cell r="E4494" t="str">
            <v xml:space="preserve">CHOCÓRIOSUCIO </v>
          </cell>
          <cell r="F4494">
            <v>27615</v>
          </cell>
          <cell r="H4494" t="str">
            <v xml:space="preserve">CHOCÓRIOSUCIO LA HONDA </v>
          </cell>
          <cell r="I4494">
            <v>27615006</v>
          </cell>
        </row>
        <row r="4495">
          <cell r="A4495" t="str">
            <v>CHOCÓ</v>
          </cell>
          <cell r="B4495">
            <v>27</v>
          </cell>
          <cell r="E4495" t="str">
            <v xml:space="preserve">CHOCÓRIOSUCIO </v>
          </cell>
          <cell r="F4495">
            <v>27615</v>
          </cell>
          <cell r="H4495" t="str">
            <v xml:space="preserve">CHOCÓRIOSUCIO LA LARGA </v>
          </cell>
          <cell r="I4495">
            <v>27615007</v>
          </cell>
        </row>
        <row r="4496">
          <cell r="A4496" t="str">
            <v>CHOCÓ</v>
          </cell>
          <cell r="B4496">
            <v>27</v>
          </cell>
          <cell r="E4496" t="str">
            <v xml:space="preserve">CHOCÓRIOSUCIO </v>
          </cell>
          <cell r="F4496">
            <v>27615</v>
          </cell>
          <cell r="H4496" t="str">
            <v xml:space="preserve">CHOCÓRIOSUCIO PEYE </v>
          </cell>
          <cell r="I4496">
            <v>27615008</v>
          </cell>
        </row>
        <row r="4497">
          <cell r="A4497" t="str">
            <v>CHOCÓ</v>
          </cell>
          <cell r="B4497">
            <v>27</v>
          </cell>
          <cell r="E4497" t="str">
            <v xml:space="preserve">CHOCÓRIOSUCIO </v>
          </cell>
          <cell r="F4497">
            <v>27615</v>
          </cell>
          <cell r="H4497" t="str">
            <v>CHOCÓRIOSUCIO SALAQUÍ</v>
          </cell>
          <cell r="I4497">
            <v>27615009</v>
          </cell>
        </row>
        <row r="4498">
          <cell r="A4498" t="str">
            <v>CHOCÓ</v>
          </cell>
          <cell r="B4498">
            <v>27</v>
          </cell>
          <cell r="E4498" t="str">
            <v xml:space="preserve">CHOCÓRIOSUCIO </v>
          </cell>
          <cell r="F4498">
            <v>27615</v>
          </cell>
          <cell r="H4498" t="str">
            <v xml:space="preserve">CHOCÓRIOSUCIO SAUTATA (PERANCHO) </v>
          </cell>
          <cell r="I4498">
            <v>27615010</v>
          </cell>
        </row>
        <row r="4499">
          <cell r="A4499" t="str">
            <v>CHOCÓ</v>
          </cell>
          <cell r="B4499">
            <v>27</v>
          </cell>
          <cell r="E4499" t="str">
            <v xml:space="preserve">CHOCÓRIOSUCIO </v>
          </cell>
          <cell r="F4499">
            <v>27615</v>
          </cell>
          <cell r="H4499" t="str">
            <v xml:space="preserve">CHOCÓRIOSUCIO TAMBORAL </v>
          </cell>
          <cell r="I4499">
            <v>27615011</v>
          </cell>
        </row>
        <row r="4500">
          <cell r="A4500" t="str">
            <v>CHOCÓ</v>
          </cell>
          <cell r="B4500">
            <v>27</v>
          </cell>
          <cell r="E4500" t="str">
            <v xml:space="preserve">CHOCÓRIOSUCIO </v>
          </cell>
          <cell r="F4500">
            <v>27615</v>
          </cell>
          <cell r="H4500" t="str">
            <v>CHOCÓRIOSUCIO TRUANDÓ</v>
          </cell>
          <cell r="I4500">
            <v>27615012</v>
          </cell>
        </row>
        <row r="4501">
          <cell r="A4501" t="str">
            <v>CHOCÓ</v>
          </cell>
          <cell r="B4501">
            <v>27</v>
          </cell>
          <cell r="E4501" t="str">
            <v xml:space="preserve">CHOCÓRIOSUCIO </v>
          </cell>
          <cell r="F4501">
            <v>27615</v>
          </cell>
          <cell r="H4501" t="str">
            <v xml:space="preserve">CHOCÓRIOSUCIO VILLANUEVA </v>
          </cell>
          <cell r="I4501">
            <v>27615015</v>
          </cell>
        </row>
        <row r="4502">
          <cell r="A4502" t="str">
            <v>CHOCÓ</v>
          </cell>
          <cell r="B4502">
            <v>27</v>
          </cell>
          <cell r="E4502" t="str">
            <v xml:space="preserve">CHOCÓRIOSUCIO </v>
          </cell>
          <cell r="F4502">
            <v>27615</v>
          </cell>
          <cell r="H4502" t="str">
            <v>CHOCÓRIOSUCIO ALTO RIOSUCIO</v>
          </cell>
          <cell r="I4502">
            <v>27615016</v>
          </cell>
        </row>
        <row r="4503">
          <cell r="A4503" t="str">
            <v>CHOCÓ</v>
          </cell>
          <cell r="B4503">
            <v>27</v>
          </cell>
          <cell r="E4503" t="str">
            <v xml:space="preserve">CHOCÓRIOSUCIO </v>
          </cell>
          <cell r="F4503">
            <v>27615</v>
          </cell>
          <cell r="H4503" t="str">
            <v xml:space="preserve">CHOCÓRIOSUCIO CHINTADO </v>
          </cell>
          <cell r="I4503">
            <v>27615017</v>
          </cell>
        </row>
        <row r="4504">
          <cell r="A4504" t="str">
            <v>CHOCÓ</v>
          </cell>
          <cell r="B4504">
            <v>27</v>
          </cell>
          <cell r="E4504" t="str">
            <v xml:space="preserve">CHOCÓRIOSUCIO </v>
          </cell>
          <cell r="F4504">
            <v>27615</v>
          </cell>
          <cell r="H4504" t="str">
            <v>CHOCÓRIOSUCIO LA TERESITA</v>
          </cell>
          <cell r="I4504">
            <v>27615018</v>
          </cell>
        </row>
        <row r="4505">
          <cell r="A4505" t="str">
            <v>CHOCÓ</v>
          </cell>
          <cell r="B4505">
            <v>27</v>
          </cell>
          <cell r="E4505" t="str">
            <v xml:space="preserve">CHOCÓRIOSUCIO </v>
          </cell>
          <cell r="F4505">
            <v>27615</v>
          </cell>
          <cell r="H4505" t="str">
            <v>CHOCÓRIOSUCIO LA RAYA</v>
          </cell>
          <cell r="I4505">
            <v>27615019</v>
          </cell>
        </row>
        <row r="4506">
          <cell r="A4506" t="str">
            <v>CHOCÓ</v>
          </cell>
          <cell r="B4506">
            <v>27</v>
          </cell>
          <cell r="E4506" t="str">
            <v xml:space="preserve">CHOCÓRIOSUCIO </v>
          </cell>
          <cell r="F4506">
            <v>27615</v>
          </cell>
          <cell r="H4506" t="str">
            <v>CHOCÓRIOSUCIO LA TRAVESÍA</v>
          </cell>
          <cell r="I4506">
            <v>27615020</v>
          </cell>
        </row>
        <row r="4507">
          <cell r="A4507" t="str">
            <v>CHOCÓ</v>
          </cell>
          <cell r="B4507">
            <v>27</v>
          </cell>
          <cell r="E4507" t="str">
            <v xml:space="preserve">CHOCÓRIOSUCIO </v>
          </cell>
          <cell r="F4507">
            <v>27615</v>
          </cell>
          <cell r="H4507" t="str">
            <v xml:space="preserve">CHOCÓRIOSUCIO PERANCHITO </v>
          </cell>
          <cell r="I4507">
            <v>27615022</v>
          </cell>
        </row>
        <row r="4508">
          <cell r="A4508" t="str">
            <v>CHOCÓ</v>
          </cell>
          <cell r="B4508">
            <v>27</v>
          </cell>
          <cell r="E4508" t="str">
            <v xml:space="preserve">CHOCÓRIOSUCIO </v>
          </cell>
          <cell r="F4508">
            <v>27615</v>
          </cell>
          <cell r="H4508" t="str">
            <v>CHOCÓRIOSUCIO LA ISLETA</v>
          </cell>
          <cell r="I4508">
            <v>27615024</v>
          </cell>
        </row>
        <row r="4509">
          <cell r="A4509" t="str">
            <v>CHOCÓ</v>
          </cell>
          <cell r="B4509">
            <v>27</v>
          </cell>
          <cell r="E4509" t="str">
            <v xml:space="preserve">CHOCÓRIOSUCIO </v>
          </cell>
          <cell r="F4509">
            <v>27615</v>
          </cell>
          <cell r="H4509" t="str">
            <v>CHOCÓRIOSUCIO VENECIA</v>
          </cell>
          <cell r="I4509">
            <v>27615026</v>
          </cell>
        </row>
        <row r="4510">
          <cell r="A4510" t="str">
            <v>CHOCÓ</v>
          </cell>
          <cell r="B4510">
            <v>27</v>
          </cell>
          <cell r="E4510" t="str">
            <v xml:space="preserve">CHOCÓRIOSUCIO </v>
          </cell>
          <cell r="F4510">
            <v>27615</v>
          </cell>
          <cell r="H4510" t="str">
            <v>CHOCÓRIOSUCIO PUENTE AMÉRICA (CACARICA)</v>
          </cell>
          <cell r="I4510">
            <v>27615027</v>
          </cell>
        </row>
        <row r="4511">
          <cell r="A4511" t="str">
            <v>CHOCÓ</v>
          </cell>
          <cell r="B4511">
            <v>27</v>
          </cell>
          <cell r="E4511" t="str">
            <v xml:space="preserve">CHOCÓRIOSUCIO </v>
          </cell>
          <cell r="F4511">
            <v>27615</v>
          </cell>
          <cell r="H4511" t="str">
            <v>CHOCÓRIOSUCIO BRASITO</v>
          </cell>
          <cell r="I4511">
            <v>27615032</v>
          </cell>
        </row>
        <row r="4512">
          <cell r="A4512" t="str">
            <v>CHOCÓ</v>
          </cell>
          <cell r="B4512">
            <v>27</v>
          </cell>
          <cell r="E4512" t="str">
            <v>CHOCÓSAN JOSE DEL PALMAR</v>
          </cell>
          <cell r="F4512">
            <v>27660</v>
          </cell>
          <cell r="H4512" t="str">
            <v>CHOCÓSAN JOSE DEL PALMARSAN JOSÉ DEL PALMAR</v>
          </cell>
          <cell r="I4512">
            <v>27660000</v>
          </cell>
        </row>
        <row r="4513">
          <cell r="A4513" t="str">
            <v>CHOCÓ</v>
          </cell>
          <cell r="B4513">
            <v>27</v>
          </cell>
          <cell r="E4513" t="str">
            <v>CHOCÓSAN JOSE DEL PALMAR</v>
          </cell>
          <cell r="F4513">
            <v>27660</v>
          </cell>
          <cell r="H4513" t="str">
            <v>CHOCÓSAN JOSE DEL PALMARRIOBLANCO</v>
          </cell>
          <cell r="I4513">
            <v>27660002</v>
          </cell>
        </row>
        <row r="4514">
          <cell r="A4514" t="str">
            <v>CHOCÓ</v>
          </cell>
          <cell r="B4514">
            <v>27</v>
          </cell>
          <cell r="E4514" t="str">
            <v>CHOCÓSAN JOSE DEL PALMAR</v>
          </cell>
          <cell r="F4514">
            <v>27660</v>
          </cell>
          <cell r="H4514" t="str">
            <v xml:space="preserve">CHOCÓSAN JOSE DEL PALMARSAN PEDRO INGARA </v>
          </cell>
          <cell r="I4514">
            <v>27660003</v>
          </cell>
        </row>
        <row r="4515">
          <cell r="A4515" t="str">
            <v>CHOCÓ</v>
          </cell>
          <cell r="B4515">
            <v>27</v>
          </cell>
          <cell r="E4515" t="str">
            <v>CHOCÓSAN JOSE DEL PALMAR</v>
          </cell>
          <cell r="F4515">
            <v>27660</v>
          </cell>
          <cell r="H4515" t="str">
            <v>CHOCÓSAN JOSE DEL PALMARLA ITALIA</v>
          </cell>
          <cell r="I4515">
            <v>27660006</v>
          </cell>
        </row>
        <row r="4516">
          <cell r="A4516" t="str">
            <v>CHOCÓ</v>
          </cell>
          <cell r="B4516">
            <v>27</v>
          </cell>
          <cell r="E4516" t="str">
            <v>CHOCÓSAN JOSE DEL PALMAR</v>
          </cell>
          <cell r="F4516">
            <v>27660</v>
          </cell>
          <cell r="H4516" t="str">
            <v>CHOCÓSAN JOSE DEL PALMARCORCOVADO</v>
          </cell>
          <cell r="I4516">
            <v>27660008</v>
          </cell>
        </row>
        <row r="4517">
          <cell r="A4517" t="str">
            <v>CHOCÓ</v>
          </cell>
          <cell r="B4517">
            <v>27</v>
          </cell>
          <cell r="E4517" t="str">
            <v>CHOCÓSAN JOSE DEL PALMAR</v>
          </cell>
          <cell r="F4517">
            <v>27660</v>
          </cell>
          <cell r="H4517" t="str">
            <v>CHOCÓSAN JOSE DEL PALMARDAMASCO</v>
          </cell>
          <cell r="I4517">
            <v>27660009</v>
          </cell>
        </row>
        <row r="4518">
          <cell r="A4518" t="str">
            <v>CHOCÓ</v>
          </cell>
          <cell r="B4518">
            <v>27</v>
          </cell>
          <cell r="E4518" t="str">
            <v>CHOCÓSAN JOSE DEL PALMAR</v>
          </cell>
          <cell r="F4518">
            <v>27660</v>
          </cell>
          <cell r="H4518" t="str">
            <v xml:space="preserve">CHOCÓSAN JOSE DEL PALMARHÁBITA </v>
          </cell>
          <cell r="I4518">
            <v>27660010</v>
          </cell>
        </row>
        <row r="4519">
          <cell r="A4519" t="str">
            <v>CHOCÓ</v>
          </cell>
          <cell r="B4519">
            <v>27</v>
          </cell>
          <cell r="E4519" t="str">
            <v>CHOCÓSAN JOSE DEL PALMAR</v>
          </cell>
          <cell r="F4519">
            <v>27660</v>
          </cell>
          <cell r="H4519" t="str">
            <v xml:space="preserve">CHOCÓSAN JOSE DEL PALMARLA ALBANIA </v>
          </cell>
          <cell r="I4519">
            <v>27660011</v>
          </cell>
        </row>
        <row r="4520">
          <cell r="A4520" t="str">
            <v>CHOCÓ</v>
          </cell>
          <cell r="B4520">
            <v>27</v>
          </cell>
          <cell r="E4520" t="str">
            <v>CHOCÓSAN JOSE DEL PALMAR</v>
          </cell>
          <cell r="F4520">
            <v>27660</v>
          </cell>
          <cell r="H4520" t="str">
            <v>CHOCÓSAN JOSE DEL PALMARLA LIBERTAD/LA ROMITA</v>
          </cell>
          <cell r="I4520">
            <v>27660012</v>
          </cell>
        </row>
        <row r="4521">
          <cell r="A4521" t="str">
            <v>CHOCÓ</v>
          </cell>
          <cell r="B4521">
            <v>27</v>
          </cell>
          <cell r="E4521" t="str">
            <v>CHOCÓSAN JOSE DEL PALMAR</v>
          </cell>
          <cell r="F4521">
            <v>27660</v>
          </cell>
          <cell r="H4521" t="str">
            <v xml:space="preserve">CHOCÓSAN JOSE DEL PALMARLOS PATIOS </v>
          </cell>
          <cell r="I4521">
            <v>27660013</v>
          </cell>
        </row>
        <row r="4522">
          <cell r="A4522" t="str">
            <v>CHOCÓ</v>
          </cell>
          <cell r="B4522">
            <v>27</v>
          </cell>
          <cell r="E4522" t="str">
            <v>CHOCÓSAN JOSE DEL PALMAR</v>
          </cell>
          <cell r="F4522">
            <v>27660</v>
          </cell>
          <cell r="H4522" t="str">
            <v>CHOCÓSAN JOSE DEL PALMARZABALETA SURAMI</v>
          </cell>
          <cell r="I4522">
            <v>27660014</v>
          </cell>
        </row>
        <row r="4523">
          <cell r="A4523" t="str">
            <v>CHOCÓ</v>
          </cell>
          <cell r="B4523">
            <v>27</v>
          </cell>
          <cell r="E4523" t="str">
            <v>CHOCÓSAN JOSE DEL PALMAR</v>
          </cell>
          <cell r="F4523">
            <v>27660</v>
          </cell>
          <cell r="H4523" t="str">
            <v xml:space="preserve">CHOCÓSAN JOSE DEL PALMARLA BADEA </v>
          </cell>
          <cell r="I4523">
            <v>27660015</v>
          </cell>
        </row>
        <row r="4524">
          <cell r="A4524" t="str">
            <v>CHOCÓ</v>
          </cell>
          <cell r="B4524">
            <v>27</v>
          </cell>
          <cell r="E4524" t="str">
            <v xml:space="preserve">CHOCÓSIPI </v>
          </cell>
          <cell r="F4524">
            <v>27745</v>
          </cell>
          <cell r="H4524" t="str">
            <v xml:space="preserve">CHOCÓSIPI SIPÍ </v>
          </cell>
          <cell r="I4524">
            <v>27745000</v>
          </cell>
        </row>
        <row r="4525">
          <cell r="A4525" t="str">
            <v>CHOCÓ</v>
          </cell>
          <cell r="B4525">
            <v>27</v>
          </cell>
          <cell r="E4525" t="str">
            <v xml:space="preserve">CHOCÓSIPI </v>
          </cell>
          <cell r="F4525">
            <v>27745</v>
          </cell>
          <cell r="H4525" t="str">
            <v>CHOCÓSIPI CAÑAVERAL</v>
          </cell>
          <cell r="I4525">
            <v>27745001</v>
          </cell>
        </row>
        <row r="4526">
          <cell r="A4526" t="str">
            <v>CHOCÓ</v>
          </cell>
          <cell r="B4526">
            <v>27</v>
          </cell>
          <cell r="E4526" t="str">
            <v xml:space="preserve">CHOCÓSIPI </v>
          </cell>
          <cell r="F4526">
            <v>27745</v>
          </cell>
          <cell r="H4526" t="str">
            <v xml:space="preserve">CHOCÓSIPI GARRAPATAS </v>
          </cell>
          <cell r="I4526">
            <v>27745002</v>
          </cell>
        </row>
        <row r="4527">
          <cell r="A4527" t="str">
            <v>CHOCÓ</v>
          </cell>
          <cell r="B4527">
            <v>27</v>
          </cell>
          <cell r="E4527" t="str">
            <v xml:space="preserve">CHOCÓSIPI </v>
          </cell>
          <cell r="F4527">
            <v>27745</v>
          </cell>
          <cell r="H4527" t="str">
            <v>CHOCÓSIPI SAN AGUSTÍN</v>
          </cell>
          <cell r="I4527">
            <v>27745003</v>
          </cell>
        </row>
        <row r="4528">
          <cell r="A4528" t="str">
            <v>CHOCÓ</v>
          </cell>
          <cell r="B4528">
            <v>27</v>
          </cell>
          <cell r="E4528" t="str">
            <v xml:space="preserve">CHOCÓSIPI </v>
          </cell>
          <cell r="F4528">
            <v>27745</v>
          </cell>
          <cell r="H4528" t="str">
            <v>CHOCÓSIPI TAPARAL</v>
          </cell>
          <cell r="I4528">
            <v>27745004</v>
          </cell>
        </row>
        <row r="4529">
          <cell r="A4529" t="str">
            <v>CHOCÓ</v>
          </cell>
          <cell r="B4529">
            <v>27</v>
          </cell>
          <cell r="E4529" t="str">
            <v xml:space="preserve">CHOCÓSIPI </v>
          </cell>
          <cell r="F4529">
            <v>27745</v>
          </cell>
          <cell r="H4529" t="str">
            <v>CHOCÓSIPI TANANDÓ</v>
          </cell>
          <cell r="I4529">
            <v>27745009</v>
          </cell>
        </row>
        <row r="4530">
          <cell r="A4530" t="str">
            <v>CHOCÓ</v>
          </cell>
          <cell r="B4530">
            <v>27</v>
          </cell>
          <cell r="E4530" t="str">
            <v xml:space="preserve">CHOCÓSIPI </v>
          </cell>
          <cell r="F4530">
            <v>27745</v>
          </cell>
          <cell r="H4530" t="str">
            <v>CHOCÓSIPI BUENAS BRISAS</v>
          </cell>
          <cell r="I4530">
            <v>27745010</v>
          </cell>
        </row>
        <row r="4531">
          <cell r="A4531" t="str">
            <v>CHOCÓ</v>
          </cell>
          <cell r="B4531">
            <v>27</v>
          </cell>
          <cell r="E4531" t="str">
            <v xml:space="preserve">CHOCÓSIPI </v>
          </cell>
          <cell r="F4531">
            <v>27745</v>
          </cell>
          <cell r="H4531" t="str">
            <v xml:space="preserve">CHOCÓSIPI CHAMBACÚ </v>
          </cell>
          <cell r="I4531">
            <v>27745011</v>
          </cell>
        </row>
        <row r="4532">
          <cell r="A4532" t="str">
            <v>CHOCÓ</v>
          </cell>
          <cell r="B4532">
            <v>27</v>
          </cell>
          <cell r="E4532" t="str">
            <v xml:space="preserve">CHOCÓSIPI </v>
          </cell>
          <cell r="F4532">
            <v>27745</v>
          </cell>
          <cell r="H4532" t="str">
            <v xml:space="preserve">CHOCÓSIPI LOMA DE CHUPEY </v>
          </cell>
          <cell r="I4532">
            <v>27745012</v>
          </cell>
        </row>
        <row r="4533">
          <cell r="A4533" t="str">
            <v>CHOCÓ</v>
          </cell>
          <cell r="B4533">
            <v>27</v>
          </cell>
          <cell r="E4533" t="str">
            <v xml:space="preserve">CHOCÓSIPI </v>
          </cell>
          <cell r="F4533">
            <v>27745</v>
          </cell>
          <cell r="H4533" t="str">
            <v xml:space="preserve">CHOCÓSIPI MARQUEZA </v>
          </cell>
          <cell r="I4533">
            <v>27745013</v>
          </cell>
        </row>
        <row r="4534">
          <cell r="A4534" t="str">
            <v>CHOCÓ</v>
          </cell>
          <cell r="B4534">
            <v>27</v>
          </cell>
          <cell r="E4534" t="str">
            <v xml:space="preserve">CHOCÓSIPI </v>
          </cell>
          <cell r="F4534">
            <v>27745</v>
          </cell>
          <cell r="H4534" t="str">
            <v xml:space="preserve">CHOCÓSIPI SANTA ROSA </v>
          </cell>
          <cell r="I4534">
            <v>27745014</v>
          </cell>
        </row>
        <row r="4535">
          <cell r="A4535" t="str">
            <v>CHOCÓ</v>
          </cell>
          <cell r="B4535">
            <v>27</v>
          </cell>
          <cell r="E4535" t="str">
            <v xml:space="preserve">CHOCÓSIPI </v>
          </cell>
          <cell r="F4535">
            <v>27745</v>
          </cell>
          <cell r="H4535" t="str">
            <v>CHOCÓSIPI TEATINO</v>
          </cell>
          <cell r="I4535">
            <v>27745015</v>
          </cell>
        </row>
        <row r="4536">
          <cell r="A4536" t="str">
            <v>CHOCÓ</v>
          </cell>
          <cell r="B4536">
            <v>27</v>
          </cell>
          <cell r="E4536" t="str">
            <v xml:space="preserve">CHOCÓTADO </v>
          </cell>
          <cell r="F4536">
            <v>27787</v>
          </cell>
          <cell r="H4536" t="str">
            <v xml:space="preserve">CHOCÓTADO TADÓ </v>
          </cell>
          <cell r="I4536">
            <v>27787000</v>
          </cell>
        </row>
        <row r="4537">
          <cell r="A4537" t="str">
            <v>CHOCÓ</v>
          </cell>
          <cell r="B4537">
            <v>27</v>
          </cell>
          <cell r="E4537" t="str">
            <v xml:space="preserve">CHOCÓTADO </v>
          </cell>
          <cell r="F4537">
            <v>27787</v>
          </cell>
          <cell r="H4537" t="str">
            <v>CHOCÓTADO CARMELO</v>
          </cell>
          <cell r="I4537">
            <v>27787002</v>
          </cell>
        </row>
        <row r="4538">
          <cell r="A4538" t="str">
            <v>CHOCÓ</v>
          </cell>
          <cell r="B4538">
            <v>27</v>
          </cell>
          <cell r="E4538" t="str">
            <v xml:space="preserve">CHOCÓTADO </v>
          </cell>
          <cell r="F4538">
            <v>27787</v>
          </cell>
          <cell r="H4538" t="str">
            <v>CHOCÓTADO TAPÓN</v>
          </cell>
          <cell r="I4538">
            <v>27787004</v>
          </cell>
        </row>
        <row r="4539">
          <cell r="A4539" t="str">
            <v>CHOCÓ</v>
          </cell>
          <cell r="B4539">
            <v>27</v>
          </cell>
          <cell r="E4539" t="str">
            <v xml:space="preserve">CHOCÓTADO </v>
          </cell>
          <cell r="F4539">
            <v>27787</v>
          </cell>
          <cell r="H4539" t="str">
            <v>CHOCÓTADO GUARATO</v>
          </cell>
          <cell r="I4539">
            <v>27787005</v>
          </cell>
        </row>
        <row r="4540">
          <cell r="A4540" t="str">
            <v>CHOCÓ</v>
          </cell>
          <cell r="B4540">
            <v>27</v>
          </cell>
          <cell r="E4540" t="str">
            <v xml:space="preserve">CHOCÓTADO </v>
          </cell>
          <cell r="F4540">
            <v>27787</v>
          </cell>
          <cell r="H4540" t="str">
            <v xml:space="preserve">CHOCÓTADO LA ESPERANZA </v>
          </cell>
          <cell r="I4540">
            <v>27787007</v>
          </cell>
        </row>
        <row r="4541">
          <cell r="A4541" t="str">
            <v>CHOCÓ</v>
          </cell>
          <cell r="B4541">
            <v>27</v>
          </cell>
          <cell r="E4541" t="str">
            <v xml:space="preserve">CHOCÓTADO </v>
          </cell>
          <cell r="F4541">
            <v>27787</v>
          </cell>
          <cell r="H4541" t="str">
            <v>CHOCÓTADO MUMBÚ</v>
          </cell>
          <cell r="I4541">
            <v>27787009</v>
          </cell>
        </row>
        <row r="4542">
          <cell r="A4542" t="str">
            <v>CHOCÓ</v>
          </cell>
          <cell r="B4542">
            <v>27</v>
          </cell>
          <cell r="E4542" t="str">
            <v xml:space="preserve">CHOCÓTADO </v>
          </cell>
          <cell r="F4542">
            <v>27787</v>
          </cell>
          <cell r="H4542" t="str">
            <v xml:space="preserve">CHOCÓTADO PLAYA DE ORO </v>
          </cell>
          <cell r="I4542">
            <v>27787010</v>
          </cell>
        </row>
        <row r="4543">
          <cell r="A4543" t="str">
            <v>CHOCÓ</v>
          </cell>
          <cell r="B4543">
            <v>27</v>
          </cell>
          <cell r="E4543" t="str">
            <v xml:space="preserve">CHOCÓTADO </v>
          </cell>
          <cell r="F4543">
            <v>27787</v>
          </cell>
          <cell r="H4543" t="str">
            <v xml:space="preserve">CHOCÓTADO PROFUNDÓ </v>
          </cell>
          <cell r="I4543">
            <v>27787011</v>
          </cell>
        </row>
        <row r="4544">
          <cell r="A4544" t="str">
            <v>CHOCÓ</v>
          </cell>
          <cell r="B4544">
            <v>27</v>
          </cell>
          <cell r="E4544" t="str">
            <v xml:space="preserve">CHOCÓTADO </v>
          </cell>
          <cell r="F4544">
            <v>27787</v>
          </cell>
          <cell r="H4544" t="str">
            <v>CHOCÓTADO BETANIA</v>
          </cell>
          <cell r="I4544">
            <v>27787014</v>
          </cell>
        </row>
        <row r="4545">
          <cell r="A4545" t="str">
            <v>CHOCÓ</v>
          </cell>
          <cell r="B4545">
            <v>27</v>
          </cell>
          <cell r="E4545" t="str">
            <v xml:space="preserve">CHOCÓTADO </v>
          </cell>
          <cell r="F4545">
            <v>27787</v>
          </cell>
          <cell r="H4545" t="str">
            <v>CHOCÓTADO CORCOBADO</v>
          </cell>
          <cell r="I4545">
            <v>27787015</v>
          </cell>
        </row>
        <row r="4546">
          <cell r="A4546" t="str">
            <v>CHOCÓ</v>
          </cell>
          <cell r="B4546">
            <v>27</v>
          </cell>
          <cell r="E4546" t="str">
            <v xml:space="preserve">CHOCÓTADO </v>
          </cell>
          <cell r="F4546">
            <v>27787</v>
          </cell>
          <cell r="H4546" t="str">
            <v>CHOCÓTADO MANUNGARÁ</v>
          </cell>
          <cell r="I4546">
            <v>27787016</v>
          </cell>
        </row>
        <row r="4547">
          <cell r="A4547" t="str">
            <v>CHOCÓ</v>
          </cell>
          <cell r="B4547">
            <v>27</v>
          </cell>
          <cell r="E4547" t="str">
            <v xml:space="preserve">CHOCÓTADO </v>
          </cell>
          <cell r="F4547">
            <v>27787</v>
          </cell>
          <cell r="H4547" t="str">
            <v>CHOCÓTADO ANGOSTURA</v>
          </cell>
          <cell r="I4547">
            <v>27787022</v>
          </cell>
        </row>
        <row r="4548">
          <cell r="A4548" t="str">
            <v>CHOCÓ</v>
          </cell>
          <cell r="B4548">
            <v>27</v>
          </cell>
          <cell r="E4548" t="str">
            <v xml:space="preserve">CHOCÓTADO </v>
          </cell>
          <cell r="F4548">
            <v>27787</v>
          </cell>
          <cell r="H4548" t="str">
            <v>CHOCÓTADO BOCHOROMÁ</v>
          </cell>
          <cell r="I4548">
            <v>27787023</v>
          </cell>
        </row>
        <row r="4549">
          <cell r="A4549" t="str">
            <v>CHOCÓ</v>
          </cell>
          <cell r="B4549">
            <v>27</v>
          </cell>
          <cell r="E4549" t="str">
            <v xml:space="preserve">CHOCÓTADO </v>
          </cell>
          <cell r="F4549">
            <v>27787</v>
          </cell>
          <cell r="H4549" t="str">
            <v xml:space="preserve">CHOCÓTADO BURUBATÁ </v>
          </cell>
          <cell r="I4549">
            <v>27787024</v>
          </cell>
        </row>
        <row r="4550">
          <cell r="A4550" t="str">
            <v>CHOCÓ</v>
          </cell>
          <cell r="B4550">
            <v>27</v>
          </cell>
          <cell r="E4550" t="str">
            <v xml:space="preserve">CHOCÓTADO </v>
          </cell>
          <cell r="F4550">
            <v>27787</v>
          </cell>
          <cell r="H4550" t="str">
            <v>CHOCÓTADO CHACUANTE</v>
          </cell>
          <cell r="I4550">
            <v>27787025</v>
          </cell>
        </row>
        <row r="4551">
          <cell r="A4551" t="str">
            <v>CHOCÓ</v>
          </cell>
          <cell r="B4551">
            <v>27</v>
          </cell>
          <cell r="E4551" t="str">
            <v xml:space="preserve">CHOCÓTADO </v>
          </cell>
          <cell r="F4551">
            <v>27787</v>
          </cell>
          <cell r="H4551" t="str">
            <v>CHOCÓTADO GINGARABÁ</v>
          </cell>
          <cell r="I4551">
            <v>27787026</v>
          </cell>
        </row>
        <row r="4552">
          <cell r="A4552" t="str">
            <v>CHOCÓ</v>
          </cell>
          <cell r="B4552">
            <v>27</v>
          </cell>
          <cell r="E4552" t="str">
            <v xml:space="preserve">CHOCÓTADO </v>
          </cell>
          <cell r="F4552">
            <v>27787</v>
          </cell>
          <cell r="H4552" t="str">
            <v xml:space="preserve">CHOCÓTADO LA PLAYITA </v>
          </cell>
          <cell r="I4552">
            <v>27787027</v>
          </cell>
        </row>
        <row r="4553">
          <cell r="A4553" t="str">
            <v>CHOCÓ</v>
          </cell>
          <cell r="B4553">
            <v>27</v>
          </cell>
          <cell r="E4553" t="str">
            <v xml:space="preserve">CHOCÓTADO </v>
          </cell>
          <cell r="F4553">
            <v>27787</v>
          </cell>
          <cell r="H4553" t="str">
            <v xml:space="preserve">CHOCÓTADO LA UNIÓN </v>
          </cell>
          <cell r="I4553">
            <v>27787028</v>
          </cell>
        </row>
        <row r="4554">
          <cell r="A4554" t="str">
            <v>CHOCÓ</v>
          </cell>
          <cell r="B4554">
            <v>27</v>
          </cell>
          <cell r="E4554" t="str">
            <v xml:space="preserve">CHOCÓTADO </v>
          </cell>
          <cell r="F4554">
            <v>27787</v>
          </cell>
          <cell r="H4554" t="str">
            <v>CHOCÓTADO CAÑAVERAL</v>
          </cell>
          <cell r="I4554">
            <v>27787029</v>
          </cell>
        </row>
        <row r="4555">
          <cell r="A4555" t="str">
            <v>CHOCÓ</v>
          </cell>
          <cell r="B4555">
            <v>27</v>
          </cell>
          <cell r="E4555" t="str">
            <v xml:space="preserve">CHOCÓTADO </v>
          </cell>
          <cell r="F4555">
            <v>27787</v>
          </cell>
          <cell r="H4555" t="str">
            <v xml:space="preserve">CHOCÓTADO FARALLONES </v>
          </cell>
          <cell r="I4555">
            <v>27787030</v>
          </cell>
        </row>
        <row r="4556">
          <cell r="A4556" t="str">
            <v>CHOCÓ</v>
          </cell>
          <cell r="B4556">
            <v>27</v>
          </cell>
          <cell r="E4556" t="str">
            <v xml:space="preserve">CHOCÓTADO </v>
          </cell>
          <cell r="F4556">
            <v>27787</v>
          </cell>
          <cell r="H4556" t="str">
            <v>CHOCÓTADO MESETAS</v>
          </cell>
          <cell r="I4556">
            <v>27787031</v>
          </cell>
        </row>
        <row r="4557">
          <cell r="A4557" t="str">
            <v>CHOCÓ</v>
          </cell>
          <cell r="B4557">
            <v>27</v>
          </cell>
          <cell r="E4557" t="str">
            <v xml:space="preserve">CHOCÓTADO </v>
          </cell>
          <cell r="F4557">
            <v>27787</v>
          </cell>
          <cell r="H4557" t="str">
            <v xml:space="preserve">CHOCÓTADO PEÑAS DEL OLVIDO </v>
          </cell>
          <cell r="I4557">
            <v>27787032</v>
          </cell>
        </row>
        <row r="4558">
          <cell r="A4558" t="str">
            <v>CHOCÓ</v>
          </cell>
          <cell r="B4558">
            <v>27</v>
          </cell>
          <cell r="E4558" t="str">
            <v xml:space="preserve">CHOCÓTADO </v>
          </cell>
          <cell r="F4558">
            <v>27787</v>
          </cell>
          <cell r="H4558" t="str">
            <v xml:space="preserve">CHOCÓTADO SILENCIO </v>
          </cell>
          <cell r="I4558">
            <v>27787033</v>
          </cell>
        </row>
        <row r="4559">
          <cell r="A4559" t="str">
            <v>CHOCÓ</v>
          </cell>
          <cell r="B4559">
            <v>27</v>
          </cell>
          <cell r="E4559" t="str">
            <v xml:space="preserve">CHOCÓUNGUIA </v>
          </cell>
          <cell r="F4559">
            <v>27800</v>
          </cell>
          <cell r="H4559" t="str">
            <v xml:space="preserve">CHOCÓUNGUIA UNGUÍA </v>
          </cell>
          <cell r="I4559">
            <v>27800000</v>
          </cell>
        </row>
        <row r="4560">
          <cell r="A4560" t="str">
            <v>CHOCÓ</v>
          </cell>
          <cell r="B4560">
            <v>27</v>
          </cell>
          <cell r="E4560" t="str">
            <v xml:space="preserve">CHOCÓUNGUIA </v>
          </cell>
          <cell r="F4560">
            <v>27800</v>
          </cell>
          <cell r="H4560" t="str">
            <v xml:space="preserve">CHOCÓUNGUIA BALBOA </v>
          </cell>
          <cell r="I4560">
            <v>27800001</v>
          </cell>
        </row>
        <row r="4561">
          <cell r="A4561" t="str">
            <v>CHOCÓ</v>
          </cell>
          <cell r="B4561">
            <v>27</v>
          </cell>
          <cell r="E4561" t="str">
            <v xml:space="preserve">CHOCÓUNGUIA </v>
          </cell>
          <cell r="F4561">
            <v>27800</v>
          </cell>
          <cell r="H4561" t="str">
            <v xml:space="preserve">CHOCÓUNGUIA GILGAL </v>
          </cell>
          <cell r="I4561">
            <v>27800002</v>
          </cell>
        </row>
        <row r="4562">
          <cell r="A4562" t="str">
            <v>CHOCÓ</v>
          </cell>
          <cell r="B4562">
            <v>27</v>
          </cell>
          <cell r="E4562" t="str">
            <v xml:space="preserve">CHOCÓUNGUIA </v>
          </cell>
          <cell r="F4562">
            <v>27800</v>
          </cell>
          <cell r="H4562" t="str">
            <v xml:space="preserve">CHOCÓUNGUIA SANTA MARÍA DEL DARIÉN </v>
          </cell>
          <cell r="I4562">
            <v>27800003</v>
          </cell>
        </row>
        <row r="4563">
          <cell r="A4563" t="str">
            <v>CHOCÓ</v>
          </cell>
          <cell r="B4563">
            <v>27</v>
          </cell>
          <cell r="E4563" t="str">
            <v xml:space="preserve">CHOCÓUNGUIA </v>
          </cell>
          <cell r="F4563">
            <v>27800</v>
          </cell>
          <cell r="H4563" t="str">
            <v xml:space="preserve">CHOCÓUNGUIA TANELA </v>
          </cell>
          <cell r="I4563">
            <v>27800004</v>
          </cell>
        </row>
        <row r="4564">
          <cell r="A4564" t="str">
            <v>CHOCÓ</v>
          </cell>
          <cell r="B4564">
            <v>27</v>
          </cell>
          <cell r="E4564" t="str">
            <v xml:space="preserve">CHOCÓUNGUIA </v>
          </cell>
          <cell r="F4564">
            <v>27800</v>
          </cell>
          <cell r="H4564" t="str">
            <v xml:space="preserve">CHOCÓUNGUIA TITUMATE </v>
          </cell>
          <cell r="I4564">
            <v>27800005</v>
          </cell>
        </row>
        <row r="4565">
          <cell r="A4565" t="str">
            <v>CHOCÓ</v>
          </cell>
          <cell r="B4565">
            <v>27</v>
          </cell>
          <cell r="E4565" t="str">
            <v xml:space="preserve">CHOCÓUNGUIA </v>
          </cell>
          <cell r="F4565">
            <v>27800</v>
          </cell>
          <cell r="H4565" t="str">
            <v xml:space="preserve">CHOCÓUNGUIA BETECITO </v>
          </cell>
          <cell r="I4565">
            <v>27800007</v>
          </cell>
        </row>
        <row r="4566">
          <cell r="A4566" t="str">
            <v>CHOCÓ</v>
          </cell>
          <cell r="B4566">
            <v>27</v>
          </cell>
          <cell r="E4566" t="str">
            <v xml:space="preserve">CHOCÓUNGUIA </v>
          </cell>
          <cell r="F4566">
            <v>27800</v>
          </cell>
          <cell r="H4566" t="str">
            <v xml:space="preserve">CHOCÓUNGUIA MARRIAGA </v>
          </cell>
          <cell r="I4566">
            <v>27800008</v>
          </cell>
        </row>
        <row r="4567">
          <cell r="A4567" t="str">
            <v>CHOCÓ</v>
          </cell>
          <cell r="B4567">
            <v>27</v>
          </cell>
          <cell r="E4567" t="str">
            <v xml:space="preserve">CHOCÓUNGUIA </v>
          </cell>
          <cell r="F4567">
            <v>27800</v>
          </cell>
          <cell r="H4567" t="str">
            <v xml:space="preserve">CHOCÓUNGUIA TUMARADÓ </v>
          </cell>
          <cell r="I4567">
            <v>27800009</v>
          </cell>
        </row>
        <row r="4568">
          <cell r="A4568" t="str">
            <v>CHOCÓ</v>
          </cell>
          <cell r="B4568">
            <v>27</v>
          </cell>
          <cell r="E4568" t="str">
            <v xml:space="preserve">CHOCÓUNGUIA </v>
          </cell>
          <cell r="F4568">
            <v>27800</v>
          </cell>
          <cell r="H4568" t="str">
            <v xml:space="preserve">CHOCÓUNGUIA CUQUE PENIEL </v>
          </cell>
          <cell r="I4568">
            <v>27800010</v>
          </cell>
        </row>
        <row r="4569">
          <cell r="A4569" t="str">
            <v>CHOCÓ</v>
          </cell>
          <cell r="B4569">
            <v>27</v>
          </cell>
          <cell r="E4569" t="str">
            <v xml:space="preserve">CHOCÓUNGUIA </v>
          </cell>
          <cell r="F4569">
            <v>27800</v>
          </cell>
          <cell r="H4569" t="str">
            <v>CHOCÓUNGUIA EL PUERTO</v>
          </cell>
          <cell r="I4569">
            <v>27800011</v>
          </cell>
        </row>
        <row r="4570">
          <cell r="A4570" t="str">
            <v>CHOCÓ</v>
          </cell>
          <cell r="B4570">
            <v>27</v>
          </cell>
          <cell r="E4570" t="str">
            <v xml:space="preserve">CHOCÓUNGUIA </v>
          </cell>
          <cell r="F4570">
            <v>27800</v>
          </cell>
          <cell r="H4570" t="str">
            <v>CHOCÓUNGUIA EL ROTO</v>
          </cell>
          <cell r="I4570">
            <v>27800012</v>
          </cell>
        </row>
        <row r="4571">
          <cell r="A4571" t="str">
            <v>CHOCÓ</v>
          </cell>
          <cell r="B4571">
            <v>27</v>
          </cell>
          <cell r="E4571" t="str">
            <v xml:space="preserve">CHOCÓUNGUIA </v>
          </cell>
          <cell r="F4571">
            <v>27800</v>
          </cell>
          <cell r="H4571" t="str">
            <v>CHOCÓUNGUIA QUEBRADA BONITA</v>
          </cell>
          <cell r="I4571">
            <v>27800013</v>
          </cell>
        </row>
        <row r="4572">
          <cell r="A4572" t="str">
            <v>CHOCÓ</v>
          </cell>
          <cell r="B4572">
            <v>27</v>
          </cell>
          <cell r="E4572" t="str">
            <v xml:space="preserve">CHOCÓUNGUIA </v>
          </cell>
          <cell r="F4572">
            <v>27800</v>
          </cell>
          <cell r="H4572" t="str">
            <v>CHOCÓUNGUIA TICOLE ISLA</v>
          </cell>
          <cell r="I4572">
            <v>27800014</v>
          </cell>
        </row>
        <row r="4573">
          <cell r="A4573" t="str">
            <v>CHOCÓ</v>
          </cell>
          <cell r="B4573">
            <v>27</v>
          </cell>
          <cell r="E4573" t="str">
            <v xml:space="preserve">CHOCÓUNION PANAMERICANA </v>
          </cell>
          <cell r="F4573">
            <v>27810</v>
          </cell>
          <cell r="H4573" t="str">
            <v xml:space="preserve">CHOCÓUNION PANAMERICANA ÁNIMAS </v>
          </cell>
          <cell r="I4573">
            <v>27810000</v>
          </cell>
        </row>
        <row r="4574">
          <cell r="A4574" t="str">
            <v>CHOCÓ</v>
          </cell>
          <cell r="B4574">
            <v>27</v>
          </cell>
          <cell r="E4574" t="str">
            <v xml:space="preserve">CHOCÓUNION PANAMERICANA </v>
          </cell>
          <cell r="F4574">
            <v>27810</v>
          </cell>
          <cell r="H4574" t="str">
            <v xml:space="preserve">CHOCÓUNION PANAMERICANA EL PLAN DE RASPADURA </v>
          </cell>
          <cell r="I4574">
            <v>27810001</v>
          </cell>
        </row>
        <row r="4575">
          <cell r="A4575" t="str">
            <v>CHOCÓ</v>
          </cell>
          <cell r="B4575">
            <v>27</v>
          </cell>
          <cell r="E4575" t="str">
            <v xml:space="preserve">CHOCÓUNION PANAMERICANA </v>
          </cell>
          <cell r="F4575">
            <v>27810</v>
          </cell>
          <cell r="H4575" t="str">
            <v>CHOCÓUNION PANAMERICANA LA YE</v>
          </cell>
          <cell r="I4575">
            <v>27810002</v>
          </cell>
        </row>
        <row r="4576">
          <cell r="A4576" t="str">
            <v>CHOCÓ</v>
          </cell>
          <cell r="B4576">
            <v>27</v>
          </cell>
          <cell r="E4576" t="str">
            <v xml:space="preserve">CHOCÓUNION PANAMERICANA </v>
          </cell>
          <cell r="F4576">
            <v>27810</v>
          </cell>
          <cell r="H4576" t="str">
            <v xml:space="preserve">CHOCÓUNION PANAMERICANA SAN RAFAEL DEL DOS </v>
          </cell>
          <cell r="I4576">
            <v>27810003</v>
          </cell>
        </row>
        <row r="4577">
          <cell r="A4577" t="str">
            <v>CHOCÓ</v>
          </cell>
          <cell r="B4577">
            <v>27</v>
          </cell>
          <cell r="E4577" t="str">
            <v xml:space="preserve">CHOCÓUNION PANAMERICANA </v>
          </cell>
          <cell r="F4577">
            <v>27810</v>
          </cell>
          <cell r="H4577" t="str">
            <v>CHOCÓUNION PANAMERICANA SAN PABLO ADENTRO</v>
          </cell>
          <cell r="I4577">
            <v>27810004</v>
          </cell>
        </row>
        <row r="4578">
          <cell r="A4578" t="str">
            <v>HUILA</v>
          </cell>
          <cell r="B4578">
            <v>41</v>
          </cell>
          <cell r="E4578" t="str">
            <v>HUILANEIVA</v>
          </cell>
          <cell r="F4578">
            <v>41001</v>
          </cell>
          <cell r="H4578" t="str">
            <v>HUILANEIVANEIVA</v>
          </cell>
          <cell r="I4578">
            <v>41001000</v>
          </cell>
        </row>
        <row r="4579">
          <cell r="A4579" t="str">
            <v>HUILA</v>
          </cell>
          <cell r="B4579">
            <v>41</v>
          </cell>
          <cell r="E4579" t="str">
            <v>HUILANEIVA</v>
          </cell>
          <cell r="F4579">
            <v>41001</v>
          </cell>
          <cell r="H4579" t="str">
            <v xml:space="preserve">HUILANEIVACAGUÁN </v>
          </cell>
          <cell r="I4579">
            <v>41001001</v>
          </cell>
        </row>
        <row r="4580">
          <cell r="A4580" t="str">
            <v>HUILA</v>
          </cell>
          <cell r="B4580">
            <v>41</v>
          </cell>
          <cell r="E4580" t="str">
            <v>HUILANEIVA</v>
          </cell>
          <cell r="F4580">
            <v>41001</v>
          </cell>
          <cell r="H4580" t="str">
            <v>HUILANEIVACHAPINERO</v>
          </cell>
          <cell r="I4580">
            <v>41001002</v>
          </cell>
        </row>
        <row r="4581">
          <cell r="A4581" t="str">
            <v>HUILA</v>
          </cell>
          <cell r="B4581">
            <v>41</v>
          </cell>
          <cell r="E4581" t="str">
            <v>HUILANEIVA</v>
          </cell>
          <cell r="F4581">
            <v>41001</v>
          </cell>
          <cell r="H4581" t="str">
            <v>HUILANEIVAFORTALECILLAS</v>
          </cell>
          <cell r="I4581">
            <v>41001003</v>
          </cell>
        </row>
        <row r="4582">
          <cell r="A4582" t="str">
            <v>HUILA</v>
          </cell>
          <cell r="B4582">
            <v>41</v>
          </cell>
          <cell r="E4582" t="str">
            <v>HUILANEIVA</v>
          </cell>
          <cell r="F4582">
            <v>41001</v>
          </cell>
          <cell r="H4582" t="str">
            <v xml:space="preserve">HUILANEIVAGUACIRCO </v>
          </cell>
          <cell r="I4582">
            <v>41001004</v>
          </cell>
        </row>
        <row r="4583">
          <cell r="A4583" t="str">
            <v>HUILA</v>
          </cell>
          <cell r="B4583">
            <v>41</v>
          </cell>
          <cell r="E4583" t="str">
            <v>HUILANEIVA</v>
          </cell>
          <cell r="F4583">
            <v>41001</v>
          </cell>
          <cell r="H4583" t="str">
            <v>HUILANEIVAÓRGANOS</v>
          </cell>
          <cell r="I4583">
            <v>41001006</v>
          </cell>
        </row>
        <row r="4584">
          <cell r="A4584" t="str">
            <v>HUILA</v>
          </cell>
          <cell r="B4584">
            <v>41</v>
          </cell>
          <cell r="E4584" t="str">
            <v>HUILANEIVA</v>
          </cell>
          <cell r="F4584">
            <v>41001</v>
          </cell>
          <cell r="H4584" t="str">
            <v xml:space="preserve">HUILANEIVAPALACIOS </v>
          </cell>
          <cell r="I4584">
            <v>41001007</v>
          </cell>
        </row>
        <row r="4585">
          <cell r="A4585" t="str">
            <v>HUILA</v>
          </cell>
          <cell r="B4585">
            <v>41</v>
          </cell>
          <cell r="E4585" t="str">
            <v>HUILANEIVA</v>
          </cell>
          <cell r="F4585">
            <v>41001</v>
          </cell>
          <cell r="H4585" t="str">
            <v>HUILANEIVAPEÑAS BLANCAS</v>
          </cell>
          <cell r="I4585">
            <v>41001008</v>
          </cell>
        </row>
        <row r="4586">
          <cell r="A4586" t="str">
            <v>HUILA</v>
          </cell>
          <cell r="B4586">
            <v>41</v>
          </cell>
          <cell r="E4586" t="str">
            <v>HUILANEIVA</v>
          </cell>
          <cell r="F4586">
            <v>41001</v>
          </cell>
          <cell r="H4586" t="str">
            <v>HUILANEIVASAN ANTONIO</v>
          </cell>
          <cell r="I4586">
            <v>41001009</v>
          </cell>
        </row>
        <row r="4587">
          <cell r="A4587" t="str">
            <v>HUILA</v>
          </cell>
          <cell r="B4587">
            <v>41</v>
          </cell>
          <cell r="E4587" t="str">
            <v>HUILANEIVA</v>
          </cell>
          <cell r="F4587">
            <v>41001</v>
          </cell>
          <cell r="H4587" t="str">
            <v xml:space="preserve">HUILANEIVASAN LUIS </v>
          </cell>
          <cell r="I4587">
            <v>41001011</v>
          </cell>
        </row>
        <row r="4588">
          <cell r="A4588" t="str">
            <v>HUILA</v>
          </cell>
          <cell r="B4588">
            <v>41</v>
          </cell>
          <cell r="E4588" t="str">
            <v>HUILANEIVA</v>
          </cell>
          <cell r="F4588">
            <v>41001</v>
          </cell>
          <cell r="H4588" t="str">
            <v>HUILANEIVAVEGALARGA</v>
          </cell>
          <cell r="I4588">
            <v>41001012</v>
          </cell>
        </row>
        <row r="4589">
          <cell r="A4589" t="str">
            <v>HUILA</v>
          </cell>
          <cell r="B4589">
            <v>41</v>
          </cell>
          <cell r="E4589" t="str">
            <v>HUILANEIVA</v>
          </cell>
          <cell r="F4589">
            <v>41001</v>
          </cell>
          <cell r="H4589" t="str">
            <v xml:space="preserve">HUILANEIVAEL TRIUNFO </v>
          </cell>
          <cell r="I4589">
            <v>41001013</v>
          </cell>
        </row>
        <row r="4590">
          <cell r="A4590" t="str">
            <v>HUILA</v>
          </cell>
          <cell r="B4590">
            <v>41</v>
          </cell>
          <cell r="E4590" t="str">
            <v>HUILANEIVA</v>
          </cell>
          <cell r="F4590">
            <v>41001</v>
          </cell>
          <cell r="H4590" t="str">
            <v>HUILANEIVASAN FRANCISCO</v>
          </cell>
          <cell r="I4590">
            <v>41001014</v>
          </cell>
        </row>
        <row r="4591">
          <cell r="A4591" t="str">
            <v>HUILA</v>
          </cell>
          <cell r="B4591">
            <v>41</v>
          </cell>
          <cell r="E4591" t="str">
            <v>HUILANEIVA</v>
          </cell>
          <cell r="F4591">
            <v>41001</v>
          </cell>
          <cell r="H4591" t="str">
            <v xml:space="preserve">HUILANEIVAEL COLEGIO </v>
          </cell>
          <cell r="I4591">
            <v>41001016</v>
          </cell>
        </row>
        <row r="4592">
          <cell r="A4592" t="str">
            <v>HUILA</v>
          </cell>
          <cell r="B4592">
            <v>41</v>
          </cell>
          <cell r="E4592" t="str">
            <v>HUILANEIVA</v>
          </cell>
          <cell r="F4592">
            <v>41001</v>
          </cell>
          <cell r="H4592" t="str">
            <v>HUILANEIVASAN ANTONIO DE ANACONIA</v>
          </cell>
          <cell r="I4592">
            <v>41001017</v>
          </cell>
        </row>
        <row r="4593">
          <cell r="A4593" t="str">
            <v>HUILA</v>
          </cell>
          <cell r="B4593">
            <v>41</v>
          </cell>
          <cell r="E4593" t="str">
            <v>HUILANEIVA</v>
          </cell>
          <cell r="F4593">
            <v>41001</v>
          </cell>
          <cell r="H4593" t="str">
            <v xml:space="preserve">HUILANEIVAAIPECITO </v>
          </cell>
          <cell r="I4593">
            <v>41001018</v>
          </cell>
        </row>
        <row r="4594">
          <cell r="A4594" t="str">
            <v>HUILA</v>
          </cell>
          <cell r="B4594">
            <v>41</v>
          </cell>
          <cell r="E4594" t="str">
            <v>HUILANEIVA</v>
          </cell>
          <cell r="F4594">
            <v>41001</v>
          </cell>
          <cell r="H4594" t="str">
            <v>HUILANEIVAEL VENADO</v>
          </cell>
          <cell r="I4594">
            <v>41001022</v>
          </cell>
        </row>
        <row r="4595">
          <cell r="A4595" t="str">
            <v>HUILA</v>
          </cell>
          <cell r="B4595">
            <v>41</v>
          </cell>
          <cell r="E4595" t="str">
            <v>HUILANEIVA</v>
          </cell>
          <cell r="F4595">
            <v>41001</v>
          </cell>
          <cell r="H4595" t="str">
            <v xml:space="preserve">HUILANEIVAPIEDRA MARCADA </v>
          </cell>
          <cell r="I4595">
            <v>41001024</v>
          </cell>
        </row>
        <row r="4596">
          <cell r="A4596" t="str">
            <v>HUILA</v>
          </cell>
          <cell r="B4596">
            <v>41</v>
          </cell>
          <cell r="E4596" t="str">
            <v>HUILANEIVA</v>
          </cell>
          <cell r="F4596">
            <v>41001</v>
          </cell>
          <cell r="H4596" t="str">
            <v>HUILANEIVACEDRALITO</v>
          </cell>
          <cell r="I4596">
            <v>41001029</v>
          </cell>
        </row>
        <row r="4597">
          <cell r="A4597" t="str">
            <v>HUILA</v>
          </cell>
          <cell r="B4597">
            <v>41</v>
          </cell>
          <cell r="E4597" t="str">
            <v>HUILANEIVA</v>
          </cell>
          <cell r="F4597">
            <v>41001</v>
          </cell>
          <cell r="H4597" t="str">
            <v>HUILANEIVALA MATA</v>
          </cell>
          <cell r="I4597">
            <v>41001030</v>
          </cell>
        </row>
        <row r="4598">
          <cell r="A4598" t="str">
            <v>HUILA</v>
          </cell>
          <cell r="B4598">
            <v>41</v>
          </cell>
          <cell r="E4598" t="str">
            <v>HUILANEIVA</v>
          </cell>
          <cell r="F4598">
            <v>41001</v>
          </cell>
          <cell r="H4598" t="str">
            <v>HUILANEIVAPRADERA</v>
          </cell>
          <cell r="I4598">
            <v>41001031</v>
          </cell>
        </row>
        <row r="4599">
          <cell r="A4599" t="str">
            <v>HUILA</v>
          </cell>
          <cell r="B4599">
            <v>41</v>
          </cell>
          <cell r="E4599" t="str">
            <v>HUILAACEVEDO</v>
          </cell>
          <cell r="F4599">
            <v>41006</v>
          </cell>
          <cell r="H4599" t="str">
            <v>HUILAACEVEDOACEVEDO</v>
          </cell>
          <cell r="I4599">
            <v>41006000</v>
          </cell>
        </row>
        <row r="4600">
          <cell r="A4600" t="str">
            <v>HUILA</v>
          </cell>
          <cell r="B4600">
            <v>41</v>
          </cell>
          <cell r="E4600" t="str">
            <v>HUILAACEVEDO</v>
          </cell>
          <cell r="F4600">
            <v>41006</v>
          </cell>
          <cell r="H4600" t="str">
            <v xml:space="preserve">HUILAACEVEDOSAN ADOLFO </v>
          </cell>
          <cell r="I4600">
            <v>41006001</v>
          </cell>
        </row>
        <row r="4601">
          <cell r="A4601" t="str">
            <v>HUILA</v>
          </cell>
          <cell r="B4601">
            <v>41</v>
          </cell>
          <cell r="E4601" t="str">
            <v>HUILAACEVEDO</v>
          </cell>
          <cell r="F4601">
            <v>41006</v>
          </cell>
          <cell r="H4601" t="str">
            <v xml:space="preserve">HUILAACEVEDOPUEBLO VIEJO </v>
          </cell>
          <cell r="I4601">
            <v>41006003</v>
          </cell>
        </row>
        <row r="4602">
          <cell r="A4602" t="str">
            <v>HUILA</v>
          </cell>
          <cell r="B4602">
            <v>41</v>
          </cell>
          <cell r="E4602" t="str">
            <v>HUILAACEVEDO</v>
          </cell>
          <cell r="F4602">
            <v>41006</v>
          </cell>
          <cell r="H4602" t="str">
            <v>HUILAACEVEDOLA TIJIÑA</v>
          </cell>
          <cell r="I4602">
            <v>41006004</v>
          </cell>
        </row>
        <row r="4603">
          <cell r="A4603" t="str">
            <v>HUILA</v>
          </cell>
          <cell r="B4603">
            <v>41</v>
          </cell>
          <cell r="E4603" t="str">
            <v>HUILAACEVEDO</v>
          </cell>
          <cell r="F4603">
            <v>41006</v>
          </cell>
          <cell r="H4603" t="str">
            <v xml:space="preserve">HUILAACEVEDOSAN MARCOS </v>
          </cell>
          <cell r="I4603">
            <v>41006005</v>
          </cell>
        </row>
        <row r="4604">
          <cell r="A4604" t="str">
            <v>HUILA</v>
          </cell>
          <cell r="B4604">
            <v>41</v>
          </cell>
          <cell r="E4604" t="str">
            <v>HUILAACEVEDO</v>
          </cell>
          <cell r="F4604">
            <v>41006</v>
          </cell>
          <cell r="H4604" t="str">
            <v xml:space="preserve">HUILAACEVEDODELICIAS </v>
          </cell>
          <cell r="I4604">
            <v>41006010</v>
          </cell>
        </row>
        <row r="4605">
          <cell r="A4605" t="str">
            <v>HUILA</v>
          </cell>
          <cell r="B4605">
            <v>41</v>
          </cell>
          <cell r="E4605" t="str">
            <v>HUILAACEVEDO</v>
          </cell>
          <cell r="F4605">
            <v>41006</v>
          </cell>
          <cell r="H4605" t="str">
            <v>HUILAACEVEDOEL CARMEN</v>
          </cell>
          <cell r="I4605">
            <v>41006011</v>
          </cell>
        </row>
        <row r="4606">
          <cell r="A4606" t="str">
            <v>HUILA</v>
          </cell>
          <cell r="B4606">
            <v>41</v>
          </cell>
          <cell r="E4606" t="str">
            <v>HUILAACEVEDO</v>
          </cell>
          <cell r="F4606">
            <v>41006</v>
          </cell>
          <cell r="H4606" t="str">
            <v>HUILAACEVEDOLA VICTORIA</v>
          </cell>
          <cell r="I4606">
            <v>41006012</v>
          </cell>
        </row>
        <row r="4607">
          <cell r="A4607" t="str">
            <v>HUILA</v>
          </cell>
          <cell r="B4607">
            <v>41</v>
          </cell>
          <cell r="E4607" t="str">
            <v>HUILAACEVEDO</v>
          </cell>
          <cell r="F4607">
            <v>41006</v>
          </cell>
          <cell r="H4607" t="str">
            <v>HUILAACEVEDOSAN JOSÉ DE RIECITO</v>
          </cell>
          <cell r="I4607">
            <v>41006015</v>
          </cell>
        </row>
        <row r="4608">
          <cell r="A4608" t="str">
            <v>HUILA</v>
          </cell>
          <cell r="B4608">
            <v>41</v>
          </cell>
          <cell r="E4608" t="str">
            <v>HUILAACEVEDO</v>
          </cell>
          <cell r="F4608">
            <v>41006</v>
          </cell>
          <cell r="H4608" t="str">
            <v xml:space="preserve">HUILAACEVEDOSALADO </v>
          </cell>
          <cell r="I4608">
            <v>41006017</v>
          </cell>
        </row>
        <row r="4609">
          <cell r="A4609" t="str">
            <v>HUILA</v>
          </cell>
          <cell r="B4609">
            <v>41</v>
          </cell>
          <cell r="E4609" t="str">
            <v xml:space="preserve">HUILAAGRADO </v>
          </cell>
          <cell r="F4609">
            <v>41013</v>
          </cell>
          <cell r="H4609" t="str">
            <v xml:space="preserve">HUILAAGRADO AGRADO </v>
          </cell>
          <cell r="I4609">
            <v>41013000</v>
          </cell>
        </row>
        <row r="4610">
          <cell r="A4610" t="str">
            <v>HUILA</v>
          </cell>
          <cell r="B4610">
            <v>41</v>
          </cell>
          <cell r="E4610" t="str">
            <v xml:space="preserve">HUILAAGRADO </v>
          </cell>
          <cell r="F4610">
            <v>41013</v>
          </cell>
          <cell r="H4610" t="str">
            <v>HUILAAGRADO LA CAÑADA</v>
          </cell>
          <cell r="I4610">
            <v>41013001</v>
          </cell>
        </row>
        <row r="4611">
          <cell r="A4611" t="str">
            <v>HUILA</v>
          </cell>
          <cell r="B4611">
            <v>41</v>
          </cell>
          <cell r="E4611" t="str">
            <v xml:space="preserve">HUILAAGRADO </v>
          </cell>
          <cell r="F4611">
            <v>41013</v>
          </cell>
          <cell r="H4611" t="str">
            <v xml:space="preserve">HUILAAGRADO ESCALERETA </v>
          </cell>
          <cell r="I4611">
            <v>41013002</v>
          </cell>
        </row>
        <row r="4612">
          <cell r="A4612" t="str">
            <v>HUILA</v>
          </cell>
          <cell r="B4612">
            <v>41</v>
          </cell>
          <cell r="E4612" t="str">
            <v xml:space="preserve">HUILAAGRADO </v>
          </cell>
          <cell r="F4612">
            <v>41013</v>
          </cell>
          <cell r="H4612" t="str">
            <v>HUILAAGRADO SAN JOSÉ DE BELÉN</v>
          </cell>
          <cell r="I4612">
            <v>41013003</v>
          </cell>
        </row>
        <row r="4613">
          <cell r="A4613" t="str">
            <v>HUILA</v>
          </cell>
          <cell r="B4613">
            <v>41</v>
          </cell>
          <cell r="E4613" t="str">
            <v xml:space="preserve">HUILAAIPE </v>
          </cell>
          <cell r="F4613">
            <v>41016</v>
          </cell>
          <cell r="H4613" t="str">
            <v xml:space="preserve">HUILAAIPE AIPE </v>
          </cell>
          <cell r="I4613">
            <v>41016000</v>
          </cell>
        </row>
        <row r="4614">
          <cell r="A4614" t="str">
            <v>HUILA</v>
          </cell>
          <cell r="B4614">
            <v>41</v>
          </cell>
          <cell r="E4614" t="str">
            <v xml:space="preserve">HUILAAIPE </v>
          </cell>
          <cell r="F4614">
            <v>41016</v>
          </cell>
          <cell r="H4614" t="str">
            <v>HUILAAIPE PRAGA</v>
          </cell>
          <cell r="I4614">
            <v>41016001</v>
          </cell>
        </row>
        <row r="4615">
          <cell r="A4615" t="str">
            <v>HUILA</v>
          </cell>
          <cell r="B4615">
            <v>41</v>
          </cell>
          <cell r="E4615" t="str">
            <v xml:space="preserve">HUILAAIPE </v>
          </cell>
          <cell r="F4615">
            <v>41016</v>
          </cell>
          <cell r="H4615" t="str">
            <v xml:space="preserve">HUILAAIPE SANTA RITA </v>
          </cell>
          <cell r="I4615">
            <v>41016002</v>
          </cell>
        </row>
        <row r="4616">
          <cell r="A4616" t="str">
            <v>HUILA</v>
          </cell>
          <cell r="B4616">
            <v>41</v>
          </cell>
          <cell r="E4616" t="str">
            <v xml:space="preserve">HUILAAIPE </v>
          </cell>
          <cell r="F4616">
            <v>41016</v>
          </cell>
          <cell r="H4616" t="str">
            <v>HUILAAIPE EL PATA</v>
          </cell>
          <cell r="I4616">
            <v>41016003</v>
          </cell>
        </row>
        <row r="4617">
          <cell r="A4617" t="str">
            <v>HUILA</v>
          </cell>
          <cell r="B4617">
            <v>41</v>
          </cell>
          <cell r="E4617" t="str">
            <v xml:space="preserve">HUILAAIPE </v>
          </cell>
          <cell r="F4617">
            <v>41016</v>
          </cell>
          <cell r="H4617" t="str">
            <v>HUILAAIPE CRUCE DE GUACIRCO</v>
          </cell>
          <cell r="I4617">
            <v>41016004</v>
          </cell>
        </row>
        <row r="4618">
          <cell r="A4618" t="str">
            <v>HUILA</v>
          </cell>
          <cell r="B4618">
            <v>41</v>
          </cell>
          <cell r="E4618" t="str">
            <v xml:space="preserve">HUILAAIPE </v>
          </cell>
          <cell r="F4618">
            <v>41016</v>
          </cell>
          <cell r="H4618" t="str">
            <v xml:space="preserve">HUILAAIPE SAN MIGUEL </v>
          </cell>
          <cell r="I4618">
            <v>41016007</v>
          </cell>
        </row>
        <row r="4619">
          <cell r="A4619" t="str">
            <v>HUILA</v>
          </cell>
          <cell r="B4619">
            <v>41</v>
          </cell>
          <cell r="E4619" t="str">
            <v xml:space="preserve">HUILAAIPE </v>
          </cell>
          <cell r="F4619">
            <v>41016</v>
          </cell>
          <cell r="H4619" t="str">
            <v>HUILAAIPE MESITAS</v>
          </cell>
          <cell r="I4619">
            <v>41016008</v>
          </cell>
        </row>
        <row r="4620">
          <cell r="A4620" t="str">
            <v>HUILA</v>
          </cell>
          <cell r="B4620">
            <v>41</v>
          </cell>
          <cell r="E4620" t="str">
            <v xml:space="preserve">HUILAAIPE </v>
          </cell>
          <cell r="F4620">
            <v>41016</v>
          </cell>
          <cell r="H4620" t="str">
            <v xml:space="preserve">HUILAAIPE VENTANAS </v>
          </cell>
          <cell r="I4620">
            <v>41016009</v>
          </cell>
        </row>
        <row r="4621">
          <cell r="A4621" t="str">
            <v>HUILA</v>
          </cell>
          <cell r="B4621">
            <v>41</v>
          </cell>
          <cell r="E4621" t="str">
            <v>HUILAALGECIRAS</v>
          </cell>
          <cell r="F4621">
            <v>41020</v>
          </cell>
          <cell r="H4621" t="str">
            <v>HUILAALGECIRASALGECIRAS</v>
          </cell>
          <cell r="I4621">
            <v>41020000</v>
          </cell>
        </row>
        <row r="4622">
          <cell r="A4622" t="str">
            <v>HUILA</v>
          </cell>
          <cell r="B4622">
            <v>41</v>
          </cell>
          <cell r="E4622" t="str">
            <v>HUILAALGECIRAS</v>
          </cell>
          <cell r="F4622">
            <v>41020</v>
          </cell>
          <cell r="H4622" t="str">
            <v xml:space="preserve">HUILAALGECIRASEL PARAÍSO VIEJO </v>
          </cell>
          <cell r="I4622">
            <v>41020001</v>
          </cell>
        </row>
        <row r="4623">
          <cell r="A4623" t="str">
            <v>HUILA</v>
          </cell>
          <cell r="B4623">
            <v>41</v>
          </cell>
          <cell r="E4623" t="str">
            <v>HUILAALGECIRAS</v>
          </cell>
          <cell r="F4623">
            <v>41020</v>
          </cell>
          <cell r="H4623" t="str">
            <v xml:space="preserve">HUILAALGECIRASLA ARCADIA </v>
          </cell>
          <cell r="I4623">
            <v>41020002</v>
          </cell>
        </row>
        <row r="4624">
          <cell r="A4624" t="str">
            <v>HUILA</v>
          </cell>
          <cell r="B4624">
            <v>41</v>
          </cell>
          <cell r="E4624" t="str">
            <v>HUILAALGECIRAS</v>
          </cell>
          <cell r="F4624">
            <v>41020</v>
          </cell>
          <cell r="H4624" t="str">
            <v>HUILAALGECIRASEL TORO</v>
          </cell>
          <cell r="I4624">
            <v>41020003</v>
          </cell>
        </row>
        <row r="4625">
          <cell r="A4625" t="str">
            <v>HUILA</v>
          </cell>
          <cell r="B4625">
            <v>41</v>
          </cell>
          <cell r="E4625" t="str">
            <v>HUILAALGECIRAS</v>
          </cell>
          <cell r="F4625">
            <v>41020</v>
          </cell>
          <cell r="H4625" t="str">
            <v>HUILAALGECIRASEL PUENTE</v>
          </cell>
          <cell r="I4625">
            <v>41020005</v>
          </cell>
        </row>
        <row r="4626">
          <cell r="A4626" t="str">
            <v>HUILA</v>
          </cell>
          <cell r="B4626">
            <v>41</v>
          </cell>
          <cell r="E4626" t="str">
            <v>HUILAALGECIRAS</v>
          </cell>
          <cell r="F4626">
            <v>41020</v>
          </cell>
          <cell r="H4626" t="str">
            <v xml:space="preserve">HUILAALGECIRASEL PARAÍSO NUEVO </v>
          </cell>
          <cell r="I4626">
            <v>41020006</v>
          </cell>
        </row>
        <row r="4627">
          <cell r="A4627" t="str">
            <v>HUILA</v>
          </cell>
          <cell r="B4627">
            <v>41</v>
          </cell>
          <cell r="E4627" t="str">
            <v xml:space="preserve">HUILAALTAMIRA </v>
          </cell>
          <cell r="F4627">
            <v>41026</v>
          </cell>
          <cell r="H4627" t="str">
            <v xml:space="preserve">HUILAALTAMIRA ALTAMIRA </v>
          </cell>
          <cell r="I4627">
            <v>41026000</v>
          </cell>
        </row>
        <row r="4628">
          <cell r="A4628" t="str">
            <v>HUILA</v>
          </cell>
          <cell r="B4628">
            <v>41</v>
          </cell>
          <cell r="E4628" t="str">
            <v xml:space="preserve">HUILAALTAMIRA </v>
          </cell>
          <cell r="F4628">
            <v>41026</v>
          </cell>
          <cell r="H4628" t="str">
            <v xml:space="preserve">HUILAALTAMIRA PAJIJI </v>
          </cell>
          <cell r="I4628">
            <v>41026002</v>
          </cell>
        </row>
        <row r="4629">
          <cell r="A4629" t="str">
            <v>HUILA</v>
          </cell>
          <cell r="B4629">
            <v>41</v>
          </cell>
          <cell r="E4629" t="str">
            <v xml:space="preserve">HUILAALTAMIRA </v>
          </cell>
          <cell r="F4629">
            <v>41026</v>
          </cell>
          <cell r="H4629" t="str">
            <v>HUILAALTAMIRA GRIFO</v>
          </cell>
          <cell r="I4629">
            <v>41026003</v>
          </cell>
        </row>
        <row r="4630">
          <cell r="A4630" t="str">
            <v>HUILA</v>
          </cell>
          <cell r="B4630">
            <v>41</v>
          </cell>
          <cell r="E4630" t="str">
            <v xml:space="preserve">HUILAALTAMIRA </v>
          </cell>
          <cell r="F4630">
            <v>41026</v>
          </cell>
          <cell r="H4630" t="str">
            <v xml:space="preserve">HUILAALTAMIRA LLANO DE LA VIRGEN </v>
          </cell>
          <cell r="I4630">
            <v>41026004</v>
          </cell>
        </row>
        <row r="4631">
          <cell r="A4631" t="str">
            <v>HUILA</v>
          </cell>
          <cell r="B4631">
            <v>41</v>
          </cell>
          <cell r="E4631" t="str">
            <v xml:space="preserve">HUILAALTAMIRA </v>
          </cell>
          <cell r="F4631">
            <v>41026</v>
          </cell>
          <cell r="H4631" t="str">
            <v xml:space="preserve">HUILAALTAMIRA PUENTE </v>
          </cell>
          <cell r="I4631">
            <v>41026005</v>
          </cell>
        </row>
        <row r="4632">
          <cell r="A4632" t="str">
            <v>HUILA</v>
          </cell>
          <cell r="B4632">
            <v>41</v>
          </cell>
          <cell r="E4632" t="str">
            <v xml:space="preserve">HUILABARAYA </v>
          </cell>
          <cell r="F4632">
            <v>41078</v>
          </cell>
          <cell r="H4632" t="str">
            <v xml:space="preserve">HUILABARAYA BARAYA </v>
          </cell>
          <cell r="I4632">
            <v>41078000</v>
          </cell>
        </row>
        <row r="4633">
          <cell r="A4633" t="str">
            <v>HUILA</v>
          </cell>
          <cell r="B4633">
            <v>41</v>
          </cell>
          <cell r="E4633" t="str">
            <v xml:space="preserve">HUILABARAYA </v>
          </cell>
          <cell r="F4633">
            <v>41078</v>
          </cell>
          <cell r="H4633" t="str">
            <v xml:space="preserve">HUILABARAYA LA UNIÓN </v>
          </cell>
          <cell r="I4633">
            <v>41078010</v>
          </cell>
        </row>
        <row r="4634">
          <cell r="A4634" t="str">
            <v>HUILA</v>
          </cell>
          <cell r="B4634">
            <v>41</v>
          </cell>
          <cell r="E4634" t="str">
            <v xml:space="preserve">HUILABARAYA </v>
          </cell>
          <cell r="F4634">
            <v>41078</v>
          </cell>
          <cell r="H4634" t="str">
            <v xml:space="preserve">HUILABARAYA TURQUESTÁN </v>
          </cell>
          <cell r="I4634">
            <v>41078011</v>
          </cell>
        </row>
        <row r="4635">
          <cell r="A4635" t="str">
            <v>HUILA</v>
          </cell>
          <cell r="B4635">
            <v>41</v>
          </cell>
          <cell r="E4635" t="str">
            <v>HUILACAMPOALEGRE</v>
          </cell>
          <cell r="F4635">
            <v>41132</v>
          </cell>
          <cell r="H4635" t="str">
            <v>HUILACAMPOALEGRECAMPOALEGRE</v>
          </cell>
          <cell r="I4635">
            <v>41132000</v>
          </cell>
        </row>
        <row r="4636">
          <cell r="A4636" t="str">
            <v>HUILA</v>
          </cell>
          <cell r="B4636">
            <v>41</v>
          </cell>
          <cell r="E4636" t="str">
            <v>HUILACAMPOALEGRE</v>
          </cell>
          <cell r="F4636">
            <v>41132</v>
          </cell>
          <cell r="H4636" t="str">
            <v>HUILACAMPOALEGRELA VEGA</v>
          </cell>
          <cell r="I4636">
            <v>41132001</v>
          </cell>
        </row>
        <row r="4637">
          <cell r="A4637" t="str">
            <v>HUILA</v>
          </cell>
          <cell r="B4637">
            <v>41</v>
          </cell>
          <cell r="E4637" t="str">
            <v>HUILACAMPOALEGRE</v>
          </cell>
          <cell r="F4637">
            <v>41132</v>
          </cell>
          <cell r="H4637" t="str">
            <v xml:space="preserve">HUILACAMPOALEGREOTAS </v>
          </cell>
          <cell r="I4637">
            <v>41132002</v>
          </cell>
        </row>
        <row r="4638">
          <cell r="A4638" t="str">
            <v>HUILA</v>
          </cell>
          <cell r="B4638">
            <v>41</v>
          </cell>
          <cell r="E4638" t="str">
            <v>HUILACAMPOALEGRE</v>
          </cell>
          <cell r="F4638">
            <v>41132</v>
          </cell>
          <cell r="H4638" t="str">
            <v xml:space="preserve">HUILACAMPOALEGREBAJO PIRAVANTE </v>
          </cell>
          <cell r="I4638">
            <v>41132003</v>
          </cell>
        </row>
        <row r="4639">
          <cell r="A4639" t="str">
            <v>HUILA</v>
          </cell>
          <cell r="B4639">
            <v>41</v>
          </cell>
          <cell r="E4639" t="str">
            <v>HUILACAMPOALEGRE</v>
          </cell>
          <cell r="F4639">
            <v>41132</v>
          </cell>
          <cell r="H4639" t="str">
            <v>HUILACAMPOALEGRERÍO NEIVA</v>
          </cell>
          <cell r="I4639">
            <v>41132004</v>
          </cell>
        </row>
        <row r="4640">
          <cell r="A4640" t="str">
            <v>HUILA</v>
          </cell>
          <cell r="B4640">
            <v>41</v>
          </cell>
          <cell r="E4640" t="str">
            <v xml:space="preserve">HUILACOLOMBIA </v>
          </cell>
          <cell r="F4640">
            <v>41206</v>
          </cell>
          <cell r="H4640" t="str">
            <v xml:space="preserve">HUILACOLOMBIA COLOMBIA </v>
          </cell>
          <cell r="I4640">
            <v>41206000</v>
          </cell>
        </row>
        <row r="4641">
          <cell r="A4641" t="str">
            <v>HUILA</v>
          </cell>
          <cell r="B4641">
            <v>41</v>
          </cell>
          <cell r="E4641" t="str">
            <v xml:space="preserve">HUILACOLOMBIA </v>
          </cell>
          <cell r="F4641">
            <v>41206</v>
          </cell>
          <cell r="H4641" t="str">
            <v xml:space="preserve">HUILACOLOMBIA MONGUÍ </v>
          </cell>
          <cell r="I4641">
            <v>41206001</v>
          </cell>
        </row>
        <row r="4642">
          <cell r="A4642" t="str">
            <v>HUILA</v>
          </cell>
          <cell r="B4642">
            <v>41</v>
          </cell>
          <cell r="E4642" t="str">
            <v xml:space="preserve">HUILACOLOMBIA </v>
          </cell>
          <cell r="F4642">
            <v>41206</v>
          </cell>
          <cell r="H4642" t="str">
            <v>HUILACOLOMBIA SANTANA</v>
          </cell>
          <cell r="I4642">
            <v>41206002</v>
          </cell>
        </row>
        <row r="4643">
          <cell r="A4643" t="str">
            <v>HUILA</v>
          </cell>
          <cell r="B4643">
            <v>41</v>
          </cell>
          <cell r="E4643" t="str">
            <v xml:space="preserve">HUILACOLOMBIA </v>
          </cell>
          <cell r="F4643">
            <v>41206</v>
          </cell>
          <cell r="H4643" t="str">
            <v xml:space="preserve">HUILACOLOMBIA POTRERO GRANDE </v>
          </cell>
          <cell r="I4643">
            <v>41206003</v>
          </cell>
        </row>
        <row r="4644">
          <cell r="A4644" t="str">
            <v>HUILA</v>
          </cell>
          <cell r="B4644">
            <v>41</v>
          </cell>
          <cell r="E4644" t="str">
            <v xml:space="preserve">HUILACOLOMBIA </v>
          </cell>
          <cell r="F4644">
            <v>41206</v>
          </cell>
          <cell r="H4644" t="str">
            <v>HUILACOLOMBIA LAS LAJAS</v>
          </cell>
          <cell r="I4644">
            <v>41206004</v>
          </cell>
        </row>
        <row r="4645">
          <cell r="A4645" t="str">
            <v>HUILA</v>
          </cell>
          <cell r="B4645">
            <v>41</v>
          </cell>
          <cell r="E4645" t="str">
            <v xml:space="preserve">HUILACOLOMBIA </v>
          </cell>
          <cell r="F4645">
            <v>41206</v>
          </cell>
          <cell r="H4645" t="str">
            <v xml:space="preserve">HUILACOLOMBIA SAN MARCOS </v>
          </cell>
          <cell r="I4645">
            <v>41206005</v>
          </cell>
        </row>
        <row r="4646">
          <cell r="A4646" t="str">
            <v>HUILA</v>
          </cell>
          <cell r="B4646">
            <v>41</v>
          </cell>
          <cell r="E4646" t="str">
            <v xml:space="preserve">HUILACOLOMBIA </v>
          </cell>
          <cell r="F4646">
            <v>41206</v>
          </cell>
          <cell r="H4646" t="str">
            <v xml:space="preserve">HUILACOLOMBIA LOS RIOS </v>
          </cell>
          <cell r="I4646">
            <v>41206006</v>
          </cell>
        </row>
        <row r="4647">
          <cell r="A4647" t="str">
            <v>HUILA</v>
          </cell>
          <cell r="B4647">
            <v>41</v>
          </cell>
          <cell r="E4647" t="str">
            <v xml:space="preserve">HUILACOLOMBIA </v>
          </cell>
          <cell r="F4647">
            <v>41206</v>
          </cell>
          <cell r="H4647" t="str">
            <v xml:space="preserve">HUILACOLOMBIA SAN ANTONIO BAJO </v>
          </cell>
          <cell r="I4647">
            <v>41206007</v>
          </cell>
        </row>
        <row r="4648">
          <cell r="A4648" t="str">
            <v>HUILA</v>
          </cell>
          <cell r="B4648">
            <v>41</v>
          </cell>
          <cell r="E4648" t="str">
            <v>HUILAELIAS</v>
          </cell>
          <cell r="F4648">
            <v>41244</v>
          </cell>
          <cell r="H4648" t="str">
            <v>HUILAELIASELÍAS</v>
          </cell>
          <cell r="I4648">
            <v>41244000</v>
          </cell>
        </row>
        <row r="4649">
          <cell r="A4649" t="str">
            <v>HUILA</v>
          </cell>
          <cell r="B4649">
            <v>41</v>
          </cell>
          <cell r="E4649" t="str">
            <v>HUILAELIAS</v>
          </cell>
          <cell r="F4649">
            <v>41244</v>
          </cell>
          <cell r="H4649" t="str">
            <v>HUILAELIASEL VISO</v>
          </cell>
          <cell r="I4649">
            <v>41244001</v>
          </cell>
        </row>
        <row r="4650">
          <cell r="A4650" t="str">
            <v>HUILA</v>
          </cell>
          <cell r="B4650">
            <v>41</v>
          </cell>
          <cell r="E4650" t="str">
            <v>HUILAELIAS</v>
          </cell>
          <cell r="F4650">
            <v>41244</v>
          </cell>
          <cell r="H4650" t="str">
            <v>HUILAELIASORITOGUAZ</v>
          </cell>
          <cell r="I4650">
            <v>41244002</v>
          </cell>
        </row>
        <row r="4651">
          <cell r="A4651" t="str">
            <v>HUILA</v>
          </cell>
          <cell r="B4651">
            <v>41</v>
          </cell>
          <cell r="E4651" t="str">
            <v>HUILAELIAS</v>
          </cell>
          <cell r="F4651">
            <v>41244</v>
          </cell>
          <cell r="H4651" t="str">
            <v>HUILAELIASPOTRERILLOS</v>
          </cell>
          <cell r="I4651">
            <v>41244003</v>
          </cell>
        </row>
        <row r="4652">
          <cell r="A4652" t="str">
            <v>HUILA</v>
          </cell>
          <cell r="B4652">
            <v>41</v>
          </cell>
          <cell r="E4652" t="str">
            <v xml:space="preserve">HUILAGARZON </v>
          </cell>
          <cell r="F4652">
            <v>41298</v>
          </cell>
          <cell r="H4652" t="str">
            <v xml:space="preserve">HUILAGARZON GARZÓN </v>
          </cell>
          <cell r="I4652">
            <v>41298000</v>
          </cell>
        </row>
        <row r="4653">
          <cell r="A4653" t="str">
            <v>HUILA</v>
          </cell>
          <cell r="B4653">
            <v>41</v>
          </cell>
          <cell r="E4653" t="str">
            <v xml:space="preserve">HUILAGARZON </v>
          </cell>
          <cell r="F4653">
            <v>41298</v>
          </cell>
          <cell r="H4653" t="str">
            <v>HUILAGARZON EL RECREO</v>
          </cell>
          <cell r="I4653">
            <v>41298001</v>
          </cell>
        </row>
        <row r="4654">
          <cell r="A4654" t="str">
            <v>HUILA</v>
          </cell>
          <cell r="B4654">
            <v>41</v>
          </cell>
          <cell r="E4654" t="str">
            <v xml:space="preserve">HUILAGARZON </v>
          </cell>
          <cell r="F4654">
            <v>41298</v>
          </cell>
          <cell r="H4654" t="str">
            <v xml:space="preserve">HUILAGARZON LA JAGUA </v>
          </cell>
          <cell r="I4654">
            <v>41298002</v>
          </cell>
        </row>
        <row r="4655">
          <cell r="A4655" t="str">
            <v>HUILA</v>
          </cell>
          <cell r="B4655">
            <v>41</v>
          </cell>
          <cell r="E4655" t="str">
            <v xml:space="preserve">HUILAGARZON </v>
          </cell>
          <cell r="F4655">
            <v>41298</v>
          </cell>
          <cell r="H4655" t="str">
            <v>HUILAGARZON SAN ANTONIO DEL PESCADO</v>
          </cell>
          <cell r="I4655">
            <v>41298003</v>
          </cell>
        </row>
        <row r="4656">
          <cell r="A4656" t="str">
            <v>HUILA</v>
          </cell>
          <cell r="B4656">
            <v>41</v>
          </cell>
          <cell r="E4656" t="str">
            <v xml:space="preserve">HUILAGARZON </v>
          </cell>
          <cell r="F4656">
            <v>41298</v>
          </cell>
          <cell r="H4656" t="str">
            <v>HUILAGARZON ZULUAGA</v>
          </cell>
          <cell r="I4656">
            <v>41298004</v>
          </cell>
        </row>
        <row r="4657">
          <cell r="A4657" t="str">
            <v>HUILA</v>
          </cell>
          <cell r="B4657">
            <v>41</v>
          </cell>
          <cell r="E4657" t="str">
            <v xml:space="preserve">HUILAGARZON </v>
          </cell>
          <cell r="F4657">
            <v>41298</v>
          </cell>
          <cell r="H4657" t="str">
            <v xml:space="preserve">HUILAGARZON EL PARAÍSO </v>
          </cell>
          <cell r="I4657">
            <v>41298005</v>
          </cell>
        </row>
        <row r="4658">
          <cell r="A4658" t="str">
            <v>HUILA</v>
          </cell>
          <cell r="B4658">
            <v>41</v>
          </cell>
          <cell r="E4658" t="str">
            <v xml:space="preserve">HUILAGARZON </v>
          </cell>
          <cell r="F4658">
            <v>41298</v>
          </cell>
          <cell r="H4658" t="str">
            <v xml:space="preserve">HUILAGARZON SARTENJO </v>
          </cell>
          <cell r="I4658">
            <v>41298006</v>
          </cell>
        </row>
        <row r="4659">
          <cell r="A4659" t="str">
            <v>HUILA</v>
          </cell>
          <cell r="B4659">
            <v>41</v>
          </cell>
          <cell r="E4659" t="str">
            <v xml:space="preserve">HUILAGARZON </v>
          </cell>
          <cell r="F4659">
            <v>41298</v>
          </cell>
          <cell r="H4659" t="str">
            <v>HUILAGARZON PROVIDENCIA</v>
          </cell>
          <cell r="I4659">
            <v>41298007</v>
          </cell>
        </row>
        <row r="4660">
          <cell r="A4660" t="str">
            <v>HUILA</v>
          </cell>
          <cell r="B4660">
            <v>41</v>
          </cell>
          <cell r="E4660" t="str">
            <v xml:space="preserve">HUILAGARZON </v>
          </cell>
          <cell r="F4660">
            <v>41298</v>
          </cell>
          <cell r="H4660" t="str">
            <v xml:space="preserve">HUILAGARZON EL MESÓN </v>
          </cell>
          <cell r="I4660">
            <v>41298008</v>
          </cell>
        </row>
        <row r="4661">
          <cell r="A4661" t="str">
            <v>HUILA</v>
          </cell>
          <cell r="B4661">
            <v>41</v>
          </cell>
          <cell r="E4661" t="str">
            <v xml:space="preserve">HUILAGARZON </v>
          </cell>
          <cell r="F4661">
            <v>41298</v>
          </cell>
          <cell r="H4661" t="str">
            <v xml:space="preserve">HUILAGARZON PLAZUELA </v>
          </cell>
          <cell r="I4661">
            <v>41298012</v>
          </cell>
        </row>
        <row r="4662">
          <cell r="A4662" t="str">
            <v>HUILA</v>
          </cell>
          <cell r="B4662">
            <v>41</v>
          </cell>
          <cell r="E4662" t="str">
            <v xml:space="preserve">HUILAGARZON </v>
          </cell>
          <cell r="F4662">
            <v>41298</v>
          </cell>
          <cell r="H4662" t="str">
            <v xml:space="preserve">HUILAGARZON CAGUANCITO </v>
          </cell>
          <cell r="I4662">
            <v>41298013</v>
          </cell>
        </row>
        <row r="4663">
          <cell r="A4663" t="str">
            <v>HUILA</v>
          </cell>
          <cell r="B4663">
            <v>41</v>
          </cell>
          <cell r="E4663" t="str">
            <v xml:space="preserve">HUILAGARZON </v>
          </cell>
          <cell r="F4663">
            <v>41298</v>
          </cell>
          <cell r="H4663" t="str">
            <v>HUILAGARZON EL DESCANSO</v>
          </cell>
          <cell r="I4663">
            <v>41298014</v>
          </cell>
        </row>
        <row r="4664">
          <cell r="A4664" t="str">
            <v>HUILA</v>
          </cell>
          <cell r="B4664">
            <v>41</v>
          </cell>
          <cell r="E4664" t="str">
            <v xml:space="preserve">HUILAGARZON </v>
          </cell>
          <cell r="F4664">
            <v>41298</v>
          </cell>
          <cell r="H4664" t="str">
            <v xml:space="preserve">HUILAGARZON MAJO </v>
          </cell>
          <cell r="I4664">
            <v>41298015</v>
          </cell>
        </row>
        <row r="4665">
          <cell r="A4665" t="str">
            <v>HUILA</v>
          </cell>
          <cell r="B4665">
            <v>41</v>
          </cell>
          <cell r="E4665" t="str">
            <v xml:space="preserve">HUILAGARZON </v>
          </cell>
          <cell r="F4665">
            <v>41298</v>
          </cell>
          <cell r="H4665" t="str">
            <v>HUILAGARZON SAN GERARDO</v>
          </cell>
          <cell r="I4665">
            <v>41298016</v>
          </cell>
        </row>
        <row r="4666">
          <cell r="A4666" t="str">
            <v>HUILA</v>
          </cell>
          <cell r="B4666">
            <v>41</v>
          </cell>
          <cell r="E4666" t="str">
            <v xml:space="preserve">HUILAGARZON </v>
          </cell>
          <cell r="F4666">
            <v>41298</v>
          </cell>
          <cell r="H4666" t="str">
            <v>HUILAGARZON SANTA MARTA</v>
          </cell>
          <cell r="I4666">
            <v>41298017</v>
          </cell>
        </row>
        <row r="4667">
          <cell r="A4667" t="str">
            <v>HUILA</v>
          </cell>
          <cell r="B4667">
            <v>41</v>
          </cell>
          <cell r="E4667" t="str">
            <v xml:space="preserve">HUILAGARZON </v>
          </cell>
          <cell r="F4667">
            <v>41298</v>
          </cell>
          <cell r="H4667" t="str">
            <v xml:space="preserve">HUILAGARZON BAJO SARTENEJO </v>
          </cell>
          <cell r="I4667">
            <v>41298018</v>
          </cell>
        </row>
        <row r="4668">
          <cell r="A4668" t="str">
            <v>HUILA</v>
          </cell>
          <cell r="B4668">
            <v>41</v>
          </cell>
          <cell r="E4668" t="str">
            <v xml:space="preserve">HUILAGARZON </v>
          </cell>
          <cell r="F4668">
            <v>41298</v>
          </cell>
          <cell r="H4668" t="str">
            <v>HUILAGARZON JAGUALITO</v>
          </cell>
          <cell r="I4668">
            <v>41298019</v>
          </cell>
        </row>
        <row r="4669">
          <cell r="A4669" t="str">
            <v>HUILA</v>
          </cell>
          <cell r="B4669">
            <v>41</v>
          </cell>
          <cell r="E4669" t="str">
            <v xml:space="preserve">HUILAGARZON </v>
          </cell>
          <cell r="F4669">
            <v>41298</v>
          </cell>
          <cell r="H4669" t="str">
            <v>HUILAGARZON LA CABAÑA</v>
          </cell>
          <cell r="I4669">
            <v>41298020</v>
          </cell>
        </row>
        <row r="4670">
          <cell r="A4670" t="str">
            <v>HUILA</v>
          </cell>
          <cell r="B4670">
            <v>41</v>
          </cell>
          <cell r="E4670" t="str">
            <v>HUILAGIGANTE</v>
          </cell>
          <cell r="F4670">
            <v>41306</v>
          </cell>
          <cell r="H4670" t="str">
            <v>HUILAGIGANTEGIGANTE</v>
          </cell>
          <cell r="I4670">
            <v>41306000</v>
          </cell>
        </row>
        <row r="4671">
          <cell r="A4671" t="str">
            <v>HUILA</v>
          </cell>
          <cell r="B4671">
            <v>41</v>
          </cell>
          <cell r="E4671" t="str">
            <v>HUILAGIGANTE</v>
          </cell>
          <cell r="F4671">
            <v>41306</v>
          </cell>
          <cell r="H4671" t="str">
            <v>HUILAGIGANTELA CHIQUITA</v>
          </cell>
          <cell r="I4671">
            <v>41306001</v>
          </cell>
        </row>
        <row r="4672">
          <cell r="A4672" t="str">
            <v>HUILA</v>
          </cell>
          <cell r="B4672">
            <v>41</v>
          </cell>
          <cell r="E4672" t="str">
            <v>HUILAGIGANTE</v>
          </cell>
          <cell r="F4672">
            <v>41306</v>
          </cell>
          <cell r="H4672" t="str">
            <v>HUILAGIGANTELA GRAN VÍA</v>
          </cell>
          <cell r="I4672">
            <v>41306002</v>
          </cell>
        </row>
        <row r="4673">
          <cell r="A4673" t="str">
            <v>HUILA</v>
          </cell>
          <cell r="B4673">
            <v>41</v>
          </cell>
          <cell r="E4673" t="str">
            <v>HUILAGIGANTE</v>
          </cell>
          <cell r="F4673">
            <v>41306</v>
          </cell>
          <cell r="H4673" t="str">
            <v>HUILAGIGANTEPOTRERILLOS</v>
          </cell>
          <cell r="I4673">
            <v>41306003</v>
          </cell>
        </row>
        <row r="4674">
          <cell r="A4674" t="str">
            <v>HUILA</v>
          </cell>
          <cell r="B4674">
            <v>41</v>
          </cell>
          <cell r="E4674" t="str">
            <v>HUILAGIGANTE</v>
          </cell>
          <cell r="F4674">
            <v>41306</v>
          </cell>
          <cell r="H4674" t="str">
            <v>HUILAGIGANTERIOLORO</v>
          </cell>
          <cell r="I4674">
            <v>41306004</v>
          </cell>
        </row>
        <row r="4675">
          <cell r="A4675" t="str">
            <v>HUILA</v>
          </cell>
          <cell r="B4675">
            <v>41</v>
          </cell>
          <cell r="E4675" t="str">
            <v>HUILAGIGANTE</v>
          </cell>
          <cell r="F4675">
            <v>41306</v>
          </cell>
          <cell r="H4675" t="str">
            <v xml:space="preserve">HUILAGIGANTEVERACRUZ </v>
          </cell>
          <cell r="I4675">
            <v>41306005</v>
          </cell>
        </row>
        <row r="4676">
          <cell r="A4676" t="str">
            <v>HUILA</v>
          </cell>
          <cell r="B4676">
            <v>41</v>
          </cell>
          <cell r="E4676" t="str">
            <v>HUILAGIGANTE</v>
          </cell>
          <cell r="F4676">
            <v>41306</v>
          </cell>
          <cell r="H4676" t="str">
            <v xml:space="preserve">HUILAGIGANTEEL MESÓN </v>
          </cell>
          <cell r="I4676">
            <v>41306006</v>
          </cell>
        </row>
        <row r="4677">
          <cell r="A4677" t="str">
            <v>HUILA</v>
          </cell>
          <cell r="B4677">
            <v>41</v>
          </cell>
          <cell r="E4677" t="str">
            <v>HUILAGIGANTE</v>
          </cell>
          <cell r="F4677">
            <v>41306</v>
          </cell>
          <cell r="H4677" t="str">
            <v xml:space="preserve">HUILAGIGANTEPUEBLO NUEVO </v>
          </cell>
          <cell r="I4677">
            <v>41306007</v>
          </cell>
        </row>
        <row r="4678">
          <cell r="A4678" t="str">
            <v>HUILA</v>
          </cell>
          <cell r="B4678">
            <v>41</v>
          </cell>
          <cell r="E4678" t="str">
            <v>HUILAGIGANTE</v>
          </cell>
          <cell r="F4678">
            <v>41306</v>
          </cell>
          <cell r="H4678" t="str">
            <v xml:space="preserve">HUILAGIGANTEVUELTAS ARRIBA </v>
          </cell>
          <cell r="I4678">
            <v>41306009</v>
          </cell>
        </row>
        <row r="4679">
          <cell r="A4679" t="str">
            <v>HUILA</v>
          </cell>
          <cell r="B4679">
            <v>41</v>
          </cell>
          <cell r="E4679" t="str">
            <v>HUILAGIGANTE</v>
          </cell>
          <cell r="F4679">
            <v>41306</v>
          </cell>
          <cell r="H4679" t="str">
            <v xml:space="preserve">HUILAGIGANTESILVANIA </v>
          </cell>
          <cell r="I4679">
            <v>41306010</v>
          </cell>
        </row>
        <row r="4680">
          <cell r="A4680" t="str">
            <v>HUILA</v>
          </cell>
          <cell r="B4680">
            <v>41</v>
          </cell>
          <cell r="E4680" t="str">
            <v>HUILAGIGANTE</v>
          </cell>
          <cell r="F4680">
            <v>41306</v>
          </cell>
          <cell r="H4680" t="str">
            <v>HUILAGIGANTETRES ESQUINAS</v>
          </cell>
          <cell r="I4680">
            <v>41306011</v>
          </cell>
        </row>
        <row r="4681">
          <cell r="A4681" t="str">
            <v>HUILA</v>
          </cell>
          <cell r="B4681">
            <v>41</v>
          </cell>
          <cell r="E4681" t="str">
            <v>HUILAGIGANTE</v>
          </cell>
          <cell r="F4681">
            <v>41306</v>
          </cell>
          <cell r="H4681" t="str">
            <v>HUILAGIGANTEEL JARDÍN</v>
          </cell>
          <cell r="I4681">
            <v>41306012</v>
          </cell>
        </row>
        <row r="4682">
          <cell r="A4682" t="str">
            <v>HUILA</v>
          </cell>
          <cell r="B4682">
            <v>41</v>
          </cell>
          <cell r="E4682" t="str">
            <v>HUILAGIGANTE</v>
          </cell>
          <cell r="F4682">
            <v>41306</v>
          </cell>
          <cell r="H4682" t="str">
            <v>HUILAGIGANTELA GRAN VÍA EL PORVENIR</v>
          </cell>
          <cell r="I4682">
            <v>41306013</v>
          </cell>
        </row>
        <row r="4683">
          <cell r="A4683" t="str">
            <v>HUILA</v>
          </cell>
          <cell r="B4683">
            <v>41</v>
          </cell>
          <cell r="E4683" t="str">
            <v>HUILAGIGANTE</v>
          </cell>
          <cell r="F4683">
            <v>41306</v>
          </cell>
          <cell r="H4683" t="str">
            <v>HUILAGIGANTEEL RECREO</v>
          </cell>
          <cell r="I4683">
            <v>41306014</v>
          </cell>
        </row>
        <row r="4684">
          <cell r="A4684" t="str">
            <v>HUILA</v>
          </cell>
          <cell r="B4684">
            <v>41</v>
          </cell>
          <cell r="E4684" t="str">
            <v>HUILAGIGANTE</v>
          </cell>
          <cell r="F4684">
            <v>41306</v>
          </cell>
          <cell r="H4684" t="str">
            <v>HUILAGIGANTELA BODEGA</v>
          </cell>
          <cell r="I4684">
            <v>41306015</v>
          </cell>
        </row>
        <row r="4685">
          <cell r="A4685" t="str">
            <v>HUILA</v>
          </cell>
          <cell r="B4685">
            <v>41</v>
          </cell>
          <cell r="E4685" t="str">
            <v>HUILAGUADALUPE</v>
          </cell>
          <cell r="F4685">
            <v>41319</v>
          </cell>
          <cell r="H4685" t="str">
            <v>HUILAGUADALUPEGUADALUPE</v>
          </cell>
          <cell r="I4685">
            <v>41319000</v>
          </cell>
        </row>
        <row r="4686">
          <cell r="A4686" t="str">
            <v>HUILA</v>
          </cell>
          <cell r="B4686">
            <v>41</v>
          </cell>
          <cell r="E4686" t="str">
            <v>HUILAGUADALUPE</v>
          </cell>
          <cell r="F4686">
            <v>41319</v>
          </cell>
          <cell r="H4686" t="str">
            <v xml:space="preserve">HUILAGUADALUPERESINA </v>
          </cell>
          <cell r="I4686">
            <v>41319001</v>
          </cell>
        </row>
        <row r="4687">
          <cell r="A4687" t="str">
            <v>HUILA</v>
          </cell>
          <cell r="B4687">
            <v>41</v>
          </cell>
          <cell r="E4687" t="str">
            <v>HUILAGUADALUPE</v>
          </cell>
          <cell r="F4687">
            <v>41319</v>
          </cell>
          <cell r="H4687" t="str">
            <v xml:space="preserve">HUILAGUADALUPEMIRAFLORES </v>
          </cell>
          <cell r="I4687">
            <v>41319002</v>
          </cell>
        </row>
        <row r="4688">
          <cell r="A4688" t="str">
            <v>HUILA</v>
          </cell>
          <cell r="B4688">
            <v>41</v>
          </cell>
          <cell r="E4688" t="str">
            <v>HUILAGUADALUPE</v>
          </cell>
          <cell r="F4688">
            <v>41319</v>
          </cell>
          <cell r="H4688" t="str">
            <v>HUILAGUADALUPELOS CAUCHOS</v>
          </cell>
          <cell r="I4688">
            <v>41319003</v>
          </cell>
        </row>
        <row r="4689">
          <cell r="A4689" t="str">
            <v>HUILA</v>
          </cell>
          <cell r="B4689">
            <v>41</v>
          </cell>
          <cell r="E4689" t="str">
            <v>HUILAGUADALUPE</v>
          </cell>
          <cell r="F4689">
            <v>41319</v>
          </cell>
          <cell r="H4689" t="str">
            <v>HUILAGUADALUPEPOTRERILLOS</v>
          </cell>
          <cell r="I4689">
            <v>41319004</v>
          </cell>
        </row>
        <row r="4690">
          <cell r="A4690" t="str">
            <v>HUILA</v>
          </cell>
          <cell r="B4690">
            <v>41</v>
          </cell>
          <cell r="E4690" t="str">
            <v xml:space="preserve">HUILAHOBO </v>
          </cell>
          <cell r="F4690">
            <v>41349</v>
          </cell>
          <cell r="H4690" t="str">
            <v xml:space="preserve">HUILAHOBO HOBO </v>
          </cell>
          <cell r="I4690">
            <v>41349000</v>
          </cell>
        </row>
        <row r="4691">
          <cell r="A4691" t="str">
            <v>HUILA</v>
          </cell>
          <cell r="B4691">
            <v>41</v>
          </cell>
          <cell r="E4691" t="str">
            <v xml:space="preserve">HUILAIQUIRA </v>
          </cell>
          <cell r="F4691">
            <v>41357</v>
          </cell>
          <cell r="H4691" t="str">
            <v xml:space="preserve">HUILAIQUIRA IQUIRA </v>
          </cell>
          <cell r="I4691">
            <v>41357000</v>
          </cell>
        </row>
        <row r="4692">
          <cell r="A4692" t="str">
            <v>HUILA</v>
          </cell>
          <cell r="B4692">
            <v>41</v>
          </cell>
          <cell r="E4692" t="str">
            <v xml:space="preserve">HUILAIQUIRA </v>
          </cell>
          <cell r="F4692">
            <v>41357</v>
          </cell>
          <cell r="H4692" t="str">
            <v xml:space="preserve">HUILAIQUIRA CHAPARRO </v>
          </cell>
          <cell r="I4692">
            <v>41357002</v>
          </cell>
        </row>
        <row r="4693">
          <cell r="A4693" t="str">
            <v>HUILA</v>
          </cell>
          <cell r="B4693">
            <v>41</v>
          </cell>
          <cell r="E4693" t="str">
            <v xml:space="preserve">HUILAIQUIRA </v>
          </cell>
          <cell r="F4693">
            <v>41357</v>
          </cell>
          <cell r="H4693" t="str">
            <v>HUILAIQUIRA RÍO NEGRO</v>
          </cell>
          <cell r="I4693">
            <v>41357003</v>
          </cell>
        </row>
        <row r="4694">
          <cell r="A4694" t="str">
            <v>HUILA</v>
          </cell>
          <cell r="B4694">
            <v>41</v>
          </cell>
          <cell r="E4694" t="str">
            <v xml:space="preserve">HUILAIQUIRA </v>
          </cell>
          <cell r="F4694">
            <v>41357</v>
          </cell>
          <cell r="H4694" t="str">
            <v>HUILAIQUIRA VALENCIA LA PAZ</v>
          </cell>
          <cell r="I4694">
            <v>41357004</v>
          </cell>
        </row>
        <row r="4695">
          <cell r="A4695" t="str">
            <v>HUILA</v>
          </cell>
          <cell r="B4695">
            <v>41</v>
          </cell>
          <cell r="E4695" t="str">
            <v xml:space="preserve">HUILAIQUIRA </v>
          </cell>
          <cell r="F4695">
            <v>41357</v>
          </cell>
          <cell r="H4695" t="str">
            <v xml:space="preserve">HUILAIQUIRA SAN LUIS </v>
          </cell>
          <cell r="I4695">
            <v>41357005</v>
          </cell>
        </row>
        <row r="4696">
          <cell r="A4696" t="str">
            <v>HUILA</v>
          </cell>
          <cell r="B4696">
            <v>41</v>
          </cell>
          <cell r="E4696" t="str">
            <v>HUILAISNOS</v>
          </cell>
          <cell r="F4696">
            <v>41359</v>
          </cell>
          <cell r="H4696" t="str">
            <v>HUILAISNOSSAN JOSÉ DE ISNOS</v>
          </cell>
          <cell r="I4696">
            <v>41359000</v>
          </cell>
        </row>
        <row r="4697">
          <cell r="A4697" t="str">
            <v>HUILA</v>
          </cell>
          <cell r="B4697">
            <v>41</v>
          </cell>
          <cell r="E4697" t="str">
            <v>HUILAISNOS</v>
          </cell>
          <cell r="F4697">
            <v>41359</v>
          </cell>
          <cell r="H4697" t="str">
            <v xml:space="preserve">HUILAISNOSEL SALTO DE BORDONES </v>
          </cell>
          <cell r="I4697">
            <v>41359003</v>
          </cell>
        </row>
        <row r="4698">
          <cell r="A4698" t="str">
            <v>HUILA</v>
          </cell>
          <cell r="B4698">
            <v>41</v>
          </cell>
          <cell r="E4698" t="str">
            <v>HUILAISNOS</v>
          </cell>
          <cell r="F4698">
            <v>41359</v>
          </cell>
          <cell r="H4698" t="str">
            <v>HUILAISNOSSAN VICENTE</v>
          </cell>
          <cell r="I4698">
            <v>41359004</v>
          </cell>
        </row>
        <row r="4699">
          <cell r="A4699" t="str">
            <v>HUILA</v>
          </cell>
          <cell r="B4699">
            <v>41</v>
          </cell>
          <cell r="E4699" t="str">
            <v>HUILAISNOS</v>
          </cell>
          <cell r="F4699">
            <v>41359</v>
          </cell>
          <cell r="H4699" t="str">
            <v>HUILAISNOSLOS ARRAYANES</v>
          </cell>
          <cell r="I4699">
            <v>41359005</v>
          </cell>
        </row>
        <row r="4700">
          <cell r="A4700" t="str">
            <v>HUILA</v>
          </cell>
          <cell r="B4700">
            <v>41</v>
          </cell>
          <cell r="E4700" t="str">
            <v xml:space="preserve">HUILALA ARGENTINA </v>
          </cell>
          <cell r="F4700">
            <v>41378</v>
          </cell>
          <cell r="H4700" t="str">
            <v xml:space="preserve">HUILALA ARGENTINA LA ARGENTINA </v>
          </cell>
          <cell r="I4700">
            <v>41378000</v>
          </cell>
        </row>
        <row r="4701">
          <cell r="A4701" t="str">
            <v>HUILA</v>
          </cell>
          <cell r="B4701">
            <v>41</v>
          </cell>
          <cell r="E4701" t="str">
            <v xml:space="preserve">HUILALA ARGENTINA </v>
          </cell>
          <cell r="F4701">
            <v>41378</v>
          </cell>
          <cell r="H4701" t="str">
            <v xml:space="preserve">HUILALA ARGENTINA BUENOS AIRES </v>
          </cell>
          <cell r="I4701">
            <v>41378001</v>
          </cell>
        </row>
        <row r="4702">
          <cell r="A4702" t="str">
            <v>HUILA</v>
          </cell>
          <cell r="B4702">
            <v>41</v>
          </cell>
          <cell r="E4702" t="str">
            <v xml:space="preserve">HUILALA ARGENTINA </v>
          </cell>
          <cell r="F4702">
            <v>41378</v>
          </cell>
          <cell r="H4702" t="str">
            <v>HUILALA ARGENTINA EL PENSIL</v>
          </cell>
          <cell r="I4702">
            <v>41378002</v>
          </cell>
        </row>
        <row r="4703">
          <cell r="A4703" t="str">
            <v>HUILA</v>
          </cell>
          <cell r="B4703">
            <v>41</v>
          </cell>
          <cell r="E4703" t="str">
            <v xml:space="preserve">HUILALA PLATA </v>
          </cell>
          <cell r="F4703">
            <v>41396</v>
          </cell>
          <cell r="H4703" t="str">
            <v xml:space="preserve">HUILALA PLATA LA PLATA </v>
          </cell>
          <cell r="I4703">
            <v>41396000</v>
          </cell>
        </row>
        <row r="4704">
          <cell r="A4704" t="str">
            <v>HUILA</v>
          </cell>
          <cell r="B4704">
            <v>41</v>
          </cell>
          <cell r="E4704" t="str">
            <v xml:space="preserve">HUILALA PLATA </v>
          </cell>
          <cell r="F4704">
            <v>41396</v>
          </cell>
          <cell r="H4704" t="str">
            <v>HUILALA PLATA BELÉN</v>
          </cell>
          <cell r="I4704">
            <v>41396001</v>
          </cell>
        </row>
        <row r="4705">
          <cell r="A4705" t="str">
            <v>HUILA</v>
          </cell>
          <cell r="B4705">
            <v>41</v>
          </cell>
          <cell r="E4705" t="str">
            <v xml:space="preserve">HUILALA PLATA </v>
          </cell>
          <cell r="F4705">
            <v>41396</v>
          </cell>
          <cell r="H4705" t="str">
            <v xml:space="preserve">HUILALA PLATA MONSERRATE </v>
          </cell>
          <cell r="I4705">
            <v>41396002</v>
          </cell>
        </row>
        <row r="4706">
          <cell r="A4706" t="str">
            <v>HUILA</v>
          </cell>
          <cell r="B4706">
            <v>41</v>
          </cell>
          <cell r="E4706" t="str">
            <v xml:space="preserve">HUILALA PLATA </v>
          </cell>
          <cell r="F4706">
            <v>41396</v>
          </cell>
          <cell r="H4706" t="str">
            <v xml:space="preserve">HUILALA PLATA MOSCOPÁN </v>
          </cell>
          <cell r="I4706">
            <v>41396003</v>
          </cell>
        </row>
        <row r="4707">
          <cell r="A4707" t="str">
            <v>HUILA</v>
          </cell>
          <cell r="B4707">
            <v>41</v>
          </cell>
          <cell r="E4707" t="str">
            <v xml:space="preserve">HUILALA PLATA </v>
          </cell>
          <cell r="F4707">
            <v>41396</v>
          </cell>
          <cell r="H4707" t="str">
            <v xml:space="preserve">HUILALA PLATA SAN ANDRÉS </v>
          </cell>
          <cell r="I4707">
            <v>41396004</v>
          </cell>
        </row>
        <row r="4708">
          <cell r="A4708" t="str">
            <v>HUILA</v>
          </cell>
          <cell r="B4708">
            <v>41</v>
          </cell>
          <cell r="E4708" t="str">
            <v xml:space="preserve">HUILALA PLATA </v>
          </cell>
          <cell r="F4708">
            <v>41396</v>
          </cell>
          <cell r="H4708" t="str">
            <v xml:space="preserve">HUILALA PLATA VILLA LOSADA </v>
          </cell>
          <cell r="I4708">
            <v>41396005</v>
          </cell>
        </row>
        <row r="4709">
          <cell r="A4709" t="str">
            <v>HUILA</v>
          </cell>
          <cell r="B4709">
            <v>41</v>
          </cell>
          <cell r="E4709" t="str">
            <v xml:space="preserve">HUILALA PLATA </v>
          </cell>
          <cell r="F4709">
            <v>41396</v>
          </cell>
          <cell r="H4709" t="str">
            <v>HUILALA PLATA SAN VICENTE</v>
          </cell>
          <cell r="I4709">
            <v>41396006</v>
          </cell>
        </row>
        <row r="4710">
          <cell r="A4710" t="str">
            <v>HUILA</v>
          </cell>
          <cell r="B4710">
            <v>41</v>
          </cell>
          <cell r="E4710" t="str">
            <v xml:space="preserve">HUILALA PLATA </v>
          </cell>
          <cell r="F4710">
            <v>41396</v>
          </cell>
          <cell r="H4710" t="str">
            <v>HUILALA PLATA GALLEGO</v>
          </cell>
          <cell r="I4710">
            <v>41396009</v>
          </cell>
        </row>
        <row r="4711">
          <cell r="A4711" t="str">
            <v>HUILA</v>
          </cell>
          <cell r="B4711">
            <v>41</v>
          </cell>
          <cell r="E4711" t="str">
            <v xml:space="preserve">HUILALA PLATA </v>
          </cell>
          <cell r="F4711">
            <v>41396</v>
          </cell>
          <cell r="H4711" t="str">
            <v>HUILALA PLATA EL SALADO</v>
          </cell>
          <cell r="I4711">
            <v>41396010</v>
          </cell>
        </row>
        <row r="4712">
          <cell r="A4712" t="str">
            <v>HUILA</v>
          </cell>
          <cell r="B4712">
            <v>41</v>
          </cell>
          <cell r="E4712" t="str">
            <v xml:space="preserve">HUILALA PLATA </v>
          </cell>
          <cell r="F4712">
            <v>41396</v>
          </cell>
          <cell r="H4712" t="str">
            <v xml:space="preserve">HUILALA PLATA FÁTIMA </v>
          </cell>
          <cell r="I4712">
            <v>41396011</v>
          </cell>
        </row>
        <row r="4713">
          <cell r="A4713" t="str">
            <v>HUILA</v>
          </cell>
          <cell r="B4713">
            <v>41</v>
          </cell>
          <cell r="E4713" t="str">
            <v xml:space="preserve">HUILALA PLATA </v>
          </cell>
          <cell r="F4713">
            <v>41396</v>
          </cell>
          <cell r="H4713" t="str">
            <v xml:space="preserve">HUILALA PLATA SEGOVIANAS </v>
          </cell>
          <cell r="I4713">
            <v>41396012</v>
          </cell>
        </row>
        <row r="4714">
          <cell r="A4714" t="str">
            <v>HUILA</v>
          </cell>
          <cell r="B4714">
            <v>41</v>
          </cell>
          <cell r="E4714" t="str">
            <v xml:space="preserve">HUILANATAGA </v>
          </cell>
          <cell r="F4714">
            <v>41483</v>
          </cell>
          <cell r="H4714" t="str">
            <v xml:space="preserve">HUILANATAGA NÁTAGA </v>
          </cell>
          <cell r="I4714">
            <v>41483000</v>
          </cell>
        </row>
        <row r="4715">
          <cell r="A4715" t="str">
            <v>HUILA</v>
          </cell>
          <cell r="B4715">
            <v>41</v>
          </cell>
          <cell r="E4715" t="str">
            <v xml:space="preserve">HUILANATAGA </v>
          </cell>
          <cell r="F4715">
            <v>41483</v>
          </cell>
          <cell r="H4715" t="str">
            <v xml:space="preserve">HUILANATAGA PATIO BONITO </v>
          </cell>
          <cell r="I4715">
            <v>41483001</v>
          </cell>
        </row>
        <row r="4716">
          <cell r="A4716" t="str">
            <v>HUILA</v>
          </cell>
          <cell r="B4716">
            <v>41</v>
          </cell>
          <cell r="E4716" t="str">
            <v xml:space="preserve">HUILANATAGA </v>
          </cell>
          <cell r="F4716">
            <v>41483</v>
          </cell>
          <cell r="H4716" t="str">
            <v xml:space="preserve">HUILANATAGA LLANO BUCO </v>
          </cell>
          <cell r="I4716">
            <v>41483002</v>
          </cell>
        </row>
        <row r="4717">
          <cell r="A4717" t="str">
            <v>HUILA</v>
          </cell>
          <cell r="B4717">
            <v>41</v>
          </cell>
          <cell r="E4717" t="str">
            <v xml:space="preserve">HUILANATAGA </v>
          </cell>
          <cell r="F4717">
            <v>41483</v>
          </cell>
          <cell r="H4717" t="str">
            <v>HUILANATAGA YARUMAL</v>
          </cell>
          <cell r="I4717">
            <v>41483003</v>
          </cell>
        </row>
        <row r="4718">
          <cell r="A4718" t="str">
            <v>HUILA</v>
          </cell>
          <cell r="B4718">
            <v>41</v>
          </cell>
          <cell r="E4718" t="str">
            <v>HUILAOPORAPA</v>
          </cell>
          <cell r="F4718">
            <v>41503</v>
          </cell>
          <cell r="H4718" t="str">
            <v>HUILAOPORAPAOPORAPA</v>
          </cell>
          <cell r="I4718">
            <v>41503000</v>
          </cell>
        </row>
        <row r="4719">
          <cell r="A4719" t="str">
            <v>HUILA</v>
          </cell>
          <cell r="B4719">
            <v>41</v>
          </cell>
          <cell r="E4719" t="str">
            <v>HUILAOPORAPA</v>
          </cell>
          <cell r="F4719">
            <v>41503</v>
          </cell>
          <cell r="H4719" t="str">
            <v>HUILAOPORAPASAN ROQUE</v>
          </cell>
          <cell r="I4719">
            <v>41503001</v>
          </cell>
        </row>
        <row r="4720">
          <cell r="A4720" t="str">
            <v>HUILA</v>
          </cell>
          <cell r="B4720">
            <v>41</v>
          </cell>
          <cell r="E4720" t="str">
            <v>HUILAOPORAPA</v>
          </cell>
          <cell r="F4720">
            <v>41503</v>
          </cell>
          <cell r="H4720" t="str">
            <v>HUILAOPORAPAEL CARMEN</v>
          </cell>
          <cell r="I4720">
            <v>41503002</v>
          </cell>
        </row>
        <row r="4721">
          <cell r="A4721" t="str">
            <v>HUILA</v>
          </cell>
          <cell r="B4721">
            <v>41</v>
          </cell>
          <cell r="E4721" t="str">
            <v xml:space="preserve">HUILAPAICOL </v>
          </cell>
          <cell r="F4721">
            <v>41518</v>
          </cell>
          <cell r="H4721" t="str">
            <v xml:space="preserve">HUILAPAICOL PAICOL </v>
          </cell>
          <cell r="I4721">
            <v>41518000</v>
          </cell>
        </row>
        <row r="4722">
          <cell r="A4722" t="str">
            <v>HUILA</v>
          </cell>
          <cell r="B4722">
            <v>41</v>
          </cell>
          <cell r="E4722" t="str">
            <v>HUILAPALERMO</v>
          </cell>
          <cell r="F4722">
            <v>41524</v>
          </cell>
          <cell r="H4722" t="str">
            <v>HUILAPALERMOPALERMO</v>
          </cell>
          <cell r="I4722">
            <v>41524000</v>
          </cell>
        </row>
        <row r="4723">
          <cell r="A4723" t="str">
            <v>HUILA</v>
          </cell>
          <cell r="B4723">
            <v>41</v>
          </cell>
          <cell r="E4723" t="str">
            <v>HUILAPALERMO</v>
          </cell>
          <cell r="F4723">
            <v>41524</v>
          </cell>
          <cell r="H4723" t="str">
            <v>HUILAPALERMOBETANIA</v>
          </cell>
          <cell r="I4723">
            <v>41524001</v>
          </cell>
        </row>
        <row r="4724">
          <cell r="A4724" t="str">
            <v>HUILA</v>
          </cell>
          <cell r="B4724">
            <v>41</v>
          </cell>
          <cell r="E4724" t="str">
            <v>HUILAPALERMO</v>
          </cell>
          <cell r="F4724">
            <v>41524</v>
          </cell>
          <cell r="H4724" t="str">
            <v xml:space="preserve">HUILAPALERMOOSPINA PÉREZ </v>
          </cell>
          <cell r="I4724">
            <v>41524004</v>
          </cell>
        </row>
        <row r="4725">
          <cell r="A4725" t="str">
            <v>HUILA</v>
          </cell>
          <cell r="B4725">
            <v>41</v>
          </cell>
          <cell r="E4725" t="str">
            <v>HUILAPALERMO</v>
          </cell>
          <cell r="F4725">
            <v>41524</v>
          </cell>
          <cell r="H4725" t="str">
            <v xml:space="preserve">HUILAPALERMOSAN JUAN </v>
          </cell>
          <cell r="I4725">
            <v>41524005</v>
          </cell>
        </row>
        <row r="4726">
          <cell r="A4726" t="str">
            <v>HUILA</v>
          </cell>
          <cell r="B4726">
            <v>41</v>
          </cell>
          <cell r="E4726" t="str">
            <v>HUILAPALERMO</v>
          </cell>
          <cell r="F4726">
            <v>41524</v>
          </cell>
          <cell r="H4726" t="str">
            <v>HUILAPALERMOEL JUNCAL</v>
          </cell>
          <cell r="I4726">
            <v>41524006</v>
          </cell>
        </row>
        <row r="4727">
          <cell r="A4727" t="str">
            <v>HUILA</v>
          </cell>
          <cell r="B4727">
            <v>41</v>
          </cell>
          <cell r="E4727" t="str">
            <v>HUILAPALERMO</v>
          </cell>
          <cell r="F4727">
            <v>41524</v>
          </cell>
          <cell r="H4727" t="str">
            <v>HUILAPALERMOAMBORCO</v>
          </cell>
          <cell r="I4727">
            <v>41524009</v>
          </cell>
        </row>
        <row r="4728">
          <cell r="A4728" t="str">
            <v>HUILA</v>
          </cell>
          <cell r="B4728">
            <v>41</v>
          </cell>
          <cell r="E4728" t="str">
            <v>HUILAPALESTINA</v>
          </cell>
          <cell r="F4728">
            <v>41530</v>
          </cell>
          <cell r="H4728" t="str">
            <v>HUILAPALESTINAPALESTINA</v>
          </cell>
          <cell r="I4728">
            <v>41530000</v>
          </cell>
        </row>
        <row r="4729">
          <cell r="A4729" t="str">
            <v>HUILA</v>
          </cell>
          <cell r="B4729">
            <v>41</v>
          </cell>
          <cell r="E4729" t="str">
            <v>HUILAPALESTINA</v>
          </cell>
          <cell r="F4729">
            <v>41530</v>
          </cell>
          <cell r="H4729" t="str">
            <v>HUILAPALESTINAALTO DE LA CRUZ</v>
          </cell>
          <cell r="I4729">
            <v>41530001</v>
          </cell>
        </row>
        <row r="4730">
          <cell r="A4730" t="str">
            <v>HUILA</v>
          </cell>
          <cell r="B4730">
            <v>41</v>
          </cell>
          <cell r="E4730" t="str">
            <v>HUILAPITAL</v>
          </cell>
          <cell r="F4730">
            <v>41548</v>
          </cell>
          <cell r="H4730" t="str">
            <v>HUILAPITALPITAL</v>
          </cell>
          <cell r="I4730">
            <v>41548000</v>
          </cell>
        </row>
        <row r="4731">
          <cell r="A4731" t="str">
            <v>HUILA</v>
          </cell>
          <cell r="B4731">
            <v>41</v>
          </cell>
          <cell r="E4731" t="str">
            <v>HUILAPITAL</v>
          </cell>
          <cell r="F4731">
            <v>41548</v>
          </cell>
          <cell r="H4731" t="str">
            <v xml:space="preserve">HUILAPITALEL SOCORRO </v>
          </cell>
          <cell r="I4731">
            <v>41548001</v>
          </cell>
        </row>
        <row r="4732">
          <cell r="A4732" t="str">
            <v>HUILA</v>
          </cell>
          <cell r="B4732">
            <v>41</v>
          </cell>
          <cell r="E4732" t="str">
            <v>HUILAPITAL</v>
          </cell>
          <cell r="F4732">
            <v>41548</v>
          </cell>
          <cell r="H4732" t="str">
            <v>HUILAPITALMINAS</v>
          </cell>
          <cell r="I4732">
            <v>41548002</v>
          </cell>
        </row>
        <row r="4733">
          <cell r="A4733" t="str">
            <v>HUILA</v>
          </cell>
          <cell r="B4733">
            <v>41</v>
          </cell>
          <cell r="E4733" t="str">
            <v xml:space="preserve">HUILAPITALITO </v>
          </cell>
          <cell r="F4733">
            <v>41551</v>
          </cell>
          <cell r="H4733" t="str">
            <v xml:space="preserve">HUILAPITALITO PITALITO </v>
          </cell>
          <cell r="I4733">
            <v>41551000</v>
          </cell>
        </row>
        <row r="4734">
          <cell r="A4734" t="str">
            <v>HUILA</v>
          </cell>
          <cell r="B4734">
            <v>41</v>
          </cell>
          <cell r="E4734" t="str">
            <v xml:space="preserve">HUILAPITALITO </v>
          </cell>
          <cell r="F4734">
            <v>41551</v>
          </cell>
          <cell r="H4734" t="str">
            <v xml:space="preserve">HUILAPITALITO BRUSELAS </v>
          </cell>
          <cell r="I4734">
            <v>41551001</v>
          </cell>
        </row>
        <row r="4735">
          <cell r="A4735" t="str">
            <v>HUILA</v>
          </cell>
          <cell r="B4735">
            <v>41</v>
          </cell>
          <cell r="E4735" t="str">
            <v xml:space="preserve">HUILAPITALITO </v>
          </cell>
          <cell r="F4735">
            <v>41551</v>
          </cell>
          <cell r="H4735" t="str">
            <v xml:space="preserve">HUILAPITALITO GUACACALLO </v>
          </cell>
          <cell r="I4735">
            <v>41551002</v>
          </cell>
        </row>
        <row r="4736">
          <cell r="A4736" t="str">
            <v>HUILA</v>
          </cell>
          <cell r="B4736">
            <v>41</v>
          </cell>
          <cell r="E4736" t="str">
            <v xml:space="preserve">HUILAPITALITO </v>
          </cell>
          <cell r="F4736">
            <v>41551</v>
          </cell>
          <cell r="H4736" t="str">
            <v>HUILAPITALITO LA LAGUNA</v>
          </cell>
          <cell r="I4736">
            <v>41551003</v>
          </cell>
        </row>
        <row r="4737">
          <cell r="A4737" t="str">
            <v>HUILA</v>
          </cell>
          <cell r="B4737">
            <v>41</v>
          </cell>
          <cell r="E4737" t="str">
            <v xml:space="preserve">HUILAPITALITO </v>
          </cell>
          <cell r="F4737">
            <v>41551</v>
          </cell>
          <cell r="H4737" t="str">
            <v xml:space="preserve">HUILAPITALITO PRADOS DEL NORTE </v>
          </cell>
          <cell r="I4737">
            <v>41551005</v>
          </cell>
        </row>
        <row r="4738">
          <cell r="A4738" t="str">
            <v>HUILA</v>
          </cell>
          <cell r="B4738">
            <v>41</v>
          </cell>
          <cell r="E4738" t="str">
            <v xml:space="preserve">HUILAPITALITO </v>
          </cell>
          <cell r="F4738">
            <v>41551</v>
          </cell>
          <cell r="H4738" t="str">
            <v xml:space="preserve">HUILAPITALITO CHILLURCO (VILLAS DEL NORTE) </v>
          </cell>
          <cell r="I4738">
            <v>41551006</v>
          </cell>
        </row>
        <row r="4739">
          <cell r="A4739" t="str">
            <v>HUILA</v>
          </cell>
          <cell r="B4739">
            <v>41</v>
          </cell>
          <cell r="E4739" t="str">
            <v xml:space="preserve">HUILAPITALITO </v>
          </cell>
          <cell r="F4739">
            <v>41551</v>
          </cell>
          <cell r="H4739" t="str">
            <v>HUILAPITALITO VERSALLES</v>
          </cell>
          <cell r="I4739">
            <v>41551007</v>
          </cell>
        </row>
        <row r="4740">
          <cell r="A4740" t="str">
            <v>HUILA</v>
          </cell>
          <cell r="B4740">
            <v>41</v>
          </cell>
          <cell r="E4740" t="str">
            <v xml:space="preserve">HUILAPITALITO </v>
          </cell>
          <cell r="F4740">
            <v>41551</v>
          </cell>
          <cell r="H4740" t="str">
            <v>HUILAPITALITO CRIOLLO</v>
          </cell>
          <cell r="I4740">
            <v>41551008</v>
          </cell>
        </row>
        <row r="4741">
          <cell r="A4741" t="str">
            <v>HUILA</v>
          </cell>
          <cell r="B4741">
            <v>41</v>
          </cell>
          <cell r="E4741" t="str">
            <v xml:space="preserve">HUILAPITALITO </v>
          </cell>
          <cell r="F4741">
            <v>41551</v>
          </cell>
          <cell r="H4741" t="str">
            <v>HUILAPITALITO CHARGUAYACO</v>
          </cell>
          <cell r="I4741">
            <v>41551009</v>
          </cell>
        </row>
        <row r="4742">
          <cell r="A4742" t="str">
            <v>HUILA</v>
          </cell>
          <cell r="B4742">
            <v>41</v>
          </cell>
          <cell r="E4742" t="str">
            <v xml:space="preserve">HUILAPITALITO </v>
          </cell>
          <cell r="F4742">
            <v>41551</v>
          </cell>
          <cell r="H4742" t="str">
            <v>HUILAPITALITO PALMARITO</v>
          </cell>
          <cell r="I4742">
            <v>41551010</v>
          </cell>
        </row>
        <row r="4743">
          <cell r="A4743" t="str">
            <v>HUILA</v>
          </cell>
          <cell r="B4743">
            <v>41</v>
          </cell>
          <cell r="E4743" t="str">
            <v xml:space="preserve">HUILAPITALITO </v>
          </cell>
          <cell r="F4743">
            <v>41551</v>
          </cell>
          <cell r="H4743" t="str">
            <v>HUILAPITALITO DIVINO NIÑO</v>
          </cell>
          <cell r="I4743">
            <v>41551011</v>
          </cell>
        </row>
        <row r="4744">
          <cell r="A4744" t="str">
            <v>HUILA</v>
          </cell>
          <cell r="B4744">
            <v>41</v>
          </cell>
          <cell r="E4744" t="str">
            <v xml:space="preserve">HUILAPITALITO </v>
          </cell>
          <cell r="F4744">
            <v>41551</v>
          </cell>
          <cell r="H4744" t="str">
            <v xml:space="preserve">HUILAPITALITO LA ESPERANZA </v>
          </cell>
          <cell r="I4744">
            <v>41551012</v>
          </cell>
        </row>
        <row r="4745">
          <cell r="A4745" t="str">
            <v>HUILA</v>
          </cell>
          <cell r="B4745">
            <v>41</v>
          </cell>
          <cell r="E4745" t="str">
            <v xml:space="preserve">HUILAPITALITO </v>
          </cell>
          <cell r="F4745">
            <v>41551</v>
          </cell>
          <cell r="H4745" t="str">
            <v xml:space="preserve">HUILAPITALITO RIBERAS DEL GUARAPAS </v>
          </cell>
          <cell r="I4745">
            <v>41551013</v>
          </cell>
        </row>
        <row r="4746">
          <cell r="A4746" t="str">
            <v>HUILA</v>
          </cell>
          <cell r="B4746">
            <v>41</v>
          </cell>
          <cell r="E4746" t="str">
            <v xml:space="preserve">HUILARIVERA </v>
          </cell>
          <cell r="F4746">
            <v>41615</v>
          </cell>
          <cell r="H4746" t="str">
            <v xml:space="preserve">HUILARIVERA RIVERA </v>
          </cell>
          <cell r="I4746">
            <v>41615000</v>
          </cell>
        </row>
        <row r="4747">
          <cell r="A4747" t="str">
            <v>HUILA</v>
          </cell>
          <cell r="B4747">
            <v>41</v>
          </cell>
          <cell r="E4747" t="str">
            <v xml:space="preserve">HUILARIVERA </v>
          </cell>
          <cell r="F4747">
            <v>41615</v>
          </cell>
          <cell r="H4747" t="str">
            <v xml:space="preserve">HUILARIVERA LA ULLOA </v>
          </cell>
          <cell r="I4747">
            <v>41615001</v>
          </cell>
        </row>
        <row r="4748">
          <cell r="A4748" t="str">
            <v>HUILA</v>
          </cell>
          <cell r="B4748">
            <v>41</v>
          </cell>
          <cell r="E4748" t="str">
            <v xml:space="preserve">HUILARIVERA </v>
          </cell>
          <cell r="F4748">
            <v>41615</v>
          </cell>
          <cell r="H4748" t="str">
            <v xml:space="preserve">HUILARIVERA RIVERITA </v>
          </cell>
          <cell r="I4748">
            <v>41615002</v>
          </cell>
        </row>
        <row r="4749">
          <cell r="A4749" t="str">
            <v>HUILA</v>
          </cell>
          <cell r="B4749">
            <v>41</v>
          </cell>
          <cell r="E4749" t="str">
            <v xml:space="preserve">HUILARIVERA </v>
          </cell>
          <cell r="F4749">
            <v>41615</v>
          </cell>
          <cell r="H4749" t="str">
            <v xml:space="preserve">HUILARIVERA LA PRIMAVERA </v>
          </cell>
          <cell r="I4749">
            <v>41615005</v>
          </cell>
        </row>
        <row r="4750">
          <cell r="A4750" t="str">
            <v>HUILA</v>
          </cell>
          <cell r="B4750">
            <v>41</v>
          </cell>
          <cell r="E4750" t="str">
            <v xml:space="preserve">HUILARIVERA </v>
          </cell>
          <cell r="F4750">
            <v>41615</v>
          </cell>
          <cell r="H4750" t="str">
            <v xml:space="preserve">HUILARIVERA RÍO FRÍO </v>
          </cell>
          <cell r="I4750">
            <v>41615006</v>
          </cell>
        </row>
        <row r="4751">
          <cell r="A4751" t="str">
            <v>HUILA</v>
          </cell>
          <cell r="B4751">
            <v>41</v>
          </cell>
          <cell r="E4751" t="str">
            <v xml:space="preserve">HUILARIVERA </v>
          </cell>
          <cell r="F4751">
            <v>41615</v>
          </cell>
          <cell r="H4751" t="str">
            <v xml:space="preserve">HUILARIVERA EL GUADUAL </v>
          </cell>
          <cell r="I4751">
            <v>41615007</v>
          </cell>
        </row>
        <row r="4752">
          <cell r="A4752" t="str">
            <v>HUILA</v>
          </cell>
          <cell r="B4752">
            <v>41</v>
          </cell>
          <cell r="E4752" t="str">
            <v xml:space="preserve">HUILASALADOBLANCO </v>
          </cell>
          <cell r="F4752">
            <v>41660</v>
          </cell>
          <cell r="H4752" t="str">
            <v xml:space="preserve">HUILASALADOBLANCO SALADOBLANCO </v>
          </cell>
          <cell r="I4752">
            <v>41660000</v>
          </cell>
        </row>
        <row r="4753">
          <cell r="A4753" t="str">
            <v>HUILA</v>
          </cell>
          <cell r="B4753">
            <v>41</v>
          </cell>
          <cell r="E4753" t="str">
            <v xml:space="preserve">HUILASALADOBLANCO </v>
          </cell>
          <cell r="F4753">
            <v>41660</v>
          </cell>
          <cell r="H4753" t="str">
            <v>HUILASALADOBLANCO LA CABAÑA</v>
          </cell>
          <cell r="I4753">
            <v>41660001</v>
          </cell>
        </row>
        <row r="4754">
          <cell r="A4754" t="str">
            <v>HUILA</v>
          </cell>
          <cell r="B4754">
            <v>41</v>
          </cell>
          <cell r="E4754" t="str">
            <v xml:space="preserve">HUILASALADOBLANCO </v>
          </cell>
          <cell r="F4754">
            <v>41660</v>
          </cell>
          <cell r="H4754" t="str">
            <v>HUILASALADOBLANCO MORELIA</v>
          </cell>
          <cell r="I4754">
            <v>41660007</v>
          </cell>
        </row>
        <row r="4755">
          <cell r="A4755" t="str">
            <v>HUILA</v>
          </cell>
          <cell r="B4755">
            <v>41</v>
          </cell>
          <cell r="E4755" t="str">
            <v>HUILASAN AGUSTIN</v>
          </cell>
          <cell r="F4755">
            <v>41668</v>
          </cell>
          <cell r="H4755" t="str">
            <v>HUILASAN AGUSTINSAN AGUSTÍN</v>
          </cell>
          <cell r="I4755">
            <v>41668000</v>
          </cell>
        </row>
        <row r="4756">
          <cell r="A4756" t="str">
            <v>HUILA</v>
          </cell>
          <cell r="B4756">
            <v>41</v>
          </cell>
          <cell r="E4756" t="str">
            <v>HUILASAN AGUSTIN</v>
          </cell>
          <cell r="F4756">
            <v>41668</v>
          </cell>
          <cell r="H4756" t="str">
            <v xml:space="preserve">HUILASAN AGUSTINOBANDO </v>
          </cell>
          <cell r="I4756">
            <v>41668002</v>
          </cell>
        </row>
        <row r="4757">
          <cell r="A4757" t="str">
            <v>HUILA</v>
          </cell>
          <cell r="B4757">
            <v>41</v>
          </cell>
          <cell r="E4757" t="str">
            <v>HUILASAN AGUSTIN</v>
          </cell>
          <cell r="F4757">
            <v>41668</v>
          </cell>
          <cell r="H4757" t="str">
            <v xml:space="preserve">HUILASAN AGUSTINVILLA FÁTIMA </v>
          </cell>
          <cell r="I4757">
            <v>41668003</v>
          </cell>
        </row>
        <row r="4758">
          <cell r="A4758" t="str">
            <v>HUILA</v>
          </cell>
          <cell r="B4758">
            <v>41</v>
          </cell>
          <cell r="E4758" t="str">
            <v>HUILASAN AGUSTIN</v>
          </cell>
          <cell r="F4758">
            <v>41668</v>
          </cell>
          <cell r="H4758" t="str">
            <v xml:space="preserve">HUILASAN AGUSTINPUERTO QUINCHANA </v>
          </cell>
          <cell r="I4758">
            <v>41668004</v>
          </cell>
        </row>
        <row r="4759">
          <cell r="A4759" t="str">
            <v>HUILA</v>
          </cell>
          <cell r="B4759">
            <v>41</v>
          </cell>
          <cell r="E4759" t="str">
            <v>HUILASAN AGUSTIN</v>
          </cell>
          <cell r="F4759">
            <v>41668</v>
          </cell>
          <cell r="H4759" t="str">
            <v>HUILASAN AGUSTINEL PALMAR</v>
          </cell>
          <cell r="I4759">
            <v>41668006</v>
          </cell>
        </row>
        <row r="4760">
          <cell r="A4760" t="str">
            <v>HUILA</v>
          </cell>
          <cell r="B4760">
            <v>41</v>
          </cell>
          <cell r="E4760" t="str">
            <v>HUILASAN AGUSTIN</v>
          </cell>
          <cell r="F4760">
            <v>41668</v>
          </cell>
          <cell r="H4760" t="str">
            <v>HUILASAN AGUSTINPRADERA</v>
          </cell>
          <cell r="I4760">
            <v>41668007</v>
          </cell>
        </row>
        <row r="4761">
          <cell r="A4761" t="str">
            <v>HUILA</v>
          </cell>
          <cell r="B4761">
            <v>41</v>
          </cell>
          <cell r="E4761" t="str">
            <v>HUILASAN AGUSTIN</v>
          </cell>
          <cell r="F4761">
            <v>41668</v>
          </cell>
          <cell r="H4761" t="str">
            <v xml:space="preserve">HUILASAN AGUSTINEL ROSARIO </v>
          </cell>
          <cell r="I4761">
            <v>41668009</v>
          </cell>
        </row>
        <row r="4762">
          <cell r="A4762" t="str">
            <v>HUILA</v>
          </cell>
          <cell r="B4762">
            <v>41</v>
          </cell>
          <cell r="E4762" t="str">
            <v>HUILASANTA MARIA</v>
          </cell>
          <cell r="F4762">
            <v>41676</v>
          </cell>
          <cell r="H4762" t="str">
            <v>HUILASANTA MARIASANTA MARÍA</v>
          </cell>
          <cell r="I4762">
            <v>41676000</v>
          </cell>
        </row>
        <row r="4763">
          <cell r="A4763" t="str">
            <v>HUILA</v>
          </cell>
          <cell r="B4763">
            <v>41</v>
          </cell>
          <cell r="E4763" t="str">
            <v>HUILASANTA MARIA</v>
          </cell>
          <cell r="F4763">
            <v>41676</v>
          </cell>
          <cell r="H4763" t="str">
            <v>HUILASANTA MARIASAN JOAQUÍN</v>
          </cell>
          <cell r="I4763">
            <v>41676001</v>
          </cell>
        </row>
        <row r="4764">
          <cell r="A4764" t="str">
            <v>HUILA</v>
          </cell>
          <cell r="B4764">
            <v>41</v>
          </cell>
          <cell r="E4764" t="str">
            <v>HUILASANTA MARIA</v>
          </cell>
          <cell r="F4764">
            <v>41676</v>
          </cell>
          <cell r="H4764" t="str">
            <v xml:space="preserve">HUILASANTA MARIAEL SOCORRO </v>
          </cell>
          <cell r="I4764">
            <v>41676002</v>
          </cell>
        </row>
        <row r="4765">
          <cell r="A4765" t="str">
            <v>HUILA</v>
          </cell>
          <cell r="B4765">
            <v>41</v>
          </cell>
          <cell r="E4765" t="str">
            <v>HUILASANTA MARIA</v>
          </cell>
          <cell r="F4765">
            <v>41676</v>
          </cell>
          <cell r="H4765" t="str">
            <v xml:space="preserve">HUILASANTA MARIALA MARÍA </v>
          </cell>
          <cell r="I4765">
            <v>41676003</v>
          </cell>
        </row>
        <row r="4766">
          <cell r="A4766" t="str">
            <v>HUILA</v>
          </cell>
          <cell r="B4766">
            <v>41</v>
          </cell>
          <cell r="E4766" t="str">
            <v>HUILASUAZA</v>
          </cell>
          <cell r="F4766">
            <v>41770</v>
          </cell>
          <cell r="H4766" t="str">
            <v>HUILASUAZASUAZA</v>
          </cell>
          <cell r="I4766">
            <v>41770000</v>
          </cell>
        </row>
        <row r="4767">
          <cell r="A4767" t="str">
            <v>HUILA</v>
          </cell>
          <cell r="B4767">
            <v>41</v>
          </cell>
          <cell r="E4767" t="str">
            <v>HUILASUAZA</v>
          </cell>
          <cell r="F4767">
            <v>41770</v>
          </cell>
          <cell r="H4767" t="str">
            <v xml:space="preserve">HUILASUAZAGALLARDO </v>
          </cell>
          <cell r="I4767">
            <v>41770001</v>
          </cell>
        </row>
        <row r="4768">
          <cell r="A4768" t="str">
            <v>HUILA</v>
          </cell>
          <cell r="B4768">
            <v>41</v>
          </cell>
          <cell r="E4768" t="str">
            <v>HUILASUAZA</v>
          </cell>
          <cell r="F4768">
            <v>41770</v>
          </cell>
          <cell r="H4768" t="str">
            <v xml:space="preserve">HUILASUAZAGUAYABAL </v>
          </cell>
          <cell r="I4768">
            <v>41770002</v>
          </cell>
        </row>
        <row r="4769">
          <cell r="A4769" t="str">
            <v>HUILA</v>
          </cell>
          <cell r="B4769">
            <v>41</v>
          </cell>
          <cell r="E4769" t="str">
            <v>HUILASUAZA</v>
          </cell>
          <cell r="F4769">
            <v>41770</v>
          </cell>
          <cell r="H4769" t="str">
            <v>HUILASUAZASAN CALIXTO</v>
          </cell>
          <cell r="I4769">
            <v>41770003</v>
          </cell>
        </row>
        <row r="4770">
          <cell r="A4770" t="str">
            <v>HUILA</v>
          </cell>
          <cell r="B4770">
            <v>41</v>
          </cell>
          <cell r="E4770" t="str">
            <v>HUILASUAZA</v>
          </cell>
          <cell r="F4770">
            <v>41770</v>
          </cell>
          <cell r="H4770" t="str">
            <v xml:space="preserve">HUILASUAZAHATO VIEJO </v>
          </cell>
          <cell r="I4770">
            <v>41770004</v>
          </cell>
        </row>
        <row r="4771">
          <cell r="A4771" t="str">
            <v>HUILA</v>
          </cell>
          <cell r="B4771">
            <v>41</v>
          </cell>
          <cell r="E4771" t="str">
            <v>HUILASUAZA</v>
          </cell>
          <cell r="F4771">
            <v>41770</v>
          </cell>
          <cell r="H4771" t="str">
            <v xml:space="preserve">HUILASUAZAMANTAGUA </v>
          </cell>
          <cell r="I4771">
            <v>41770005</v>
          </cell>
        </row>
        <row r="4772">
          <cell r="A4772" t="str">
            <v>HUILA</v>
          </cell>
          <cell r="B4772">
            <v>41</v>
          </cell>
          <cell r="E4772" t="str">
            <v>HUILASUAZA</v>
          </cell>
          <cell r="F4772">
            <v>41770</v>
          </cell>
          <cell r="H4772" t="str">
            <v xml:space="preserve">HUILASUAZAPICUNA </v>
          </cell>
          <cell r="I4772">
            <v>41770006</v>
          </cell>
        </row>
        <row r="4773">
          <cell r="A4773" t="str">
            <v>HUILA</v>
          </cell>
          <cell r="B4773">
            <v>41</v>
          </cell>
          <cell r="E4773" t="str">
            <v>HUILASUAZA</v>
          </cell>
          <cell r="F4773">
            <v>41770</v>
          </cell>
          <cell r="H4773" t="str">
            <v>HUILASUAZAEL SALADO</v>
          </cell>
          <cell r="I4773">
            <v>41770007</v>
          </cell>
        </row>
        <row r="4774">
          <cell r="A4774" t="str">
            <v>HUILA</v>
          </cell>
          <cell r="B4774">
            <v>41</v>
          </cell>
          <cell r="E4774" t="str">
            <v>HUILASUAZA</v>
          </cell>
          <cell r="F4774">
            <v>41770</v>
          </cell>
          <cell r="H4774" t="str">
            <v xml:space="preserve">HUILASUAZAAVISPERO </v>
          </cell>
          <cell r="I4774">
            <v>41770008</v>
          </cell>
        </row>
        <row r="4775">
          <cell r="A4775" t="str">
            <v>HUILA</v>
          </cell>
          <cell r="B4775">
            <v>41</v>
          </cell>
          <cell r="E4775" t="str">
            <v>HUILASUAZA</v>
          </cell>
          <cell r="F4775">
            <v>41770</v>
          </cell>
          <cell r="H4775" t="str">
            <v>HUILASUAZASAFIA</v>
          </cell>
          <cell r="I4775">
            <v>41770010</v>
          </cell>
        </row>
        <row r="4776">
          <cell r="A4776" t="str">
            <v>HUILA</v>
          </cell>
          <cell r="B4776">
            <v>41</v>
          </cell>
          <cell r="E4776" t="str">
            <v xml:space="preserve">HUILATARQUI </v>
          </cell>
          <cell r="F4776">
            <v>41791</v>
          </cell>
          <cell r="H4776" t="str">
            <v xml:space="preserve">HUILATARQUI TARQUI </v>
          </cell>
          <cell r="I4776">
            <v>41791000</v>
          </cell>
        </row>
        <row r="4777">
          <cell r="A4777" t="str">
            <v>HUILA</v>
          </cell>
          <cell r="B4777">
            <v>41</v>
          </cell>
          <cell r="E4777" t="str">
            <v xml:space="preserve">HUILATARQUI </v>
          </cell>
          <cell r="F4777">
            <v>41791</v>
          </cell>
          <cell r="H4777" t="str">
            <v>HUILATARQUI EL VERGEL</v>
          </cell>
          <cell r="I4777">
            <v>41791001</v>
          </cell>
        </row>
        <row r="4778">
          <cell r="A4778" t="str">
            <v>HUILA</v>
          </cell>
          <cell r="B4778">
            <v>41</v>
          </cell>
          <cell r="E4778" t="str">
            <v xml:space="preserve">HUILATARQUI </v>
          </cell>
          <cell r="F4778">
            <v>41791</v>
          </cell>
          <cell r="H4778" t="str">
            <v>HUILATARQUI MAITO</v>
          </cell>
          <cell r="I4778">
            <v>41791002</v>
          </cell>
        </row>
        <row r="4779">
          <cell r="A4779" t="str">
            <v>HUILA</v>
          </cell>
          <cell r="B4779">
            <v>41</v>
          </cell>
          <cell r="E4779" t="str">
            <v xml:space="preserve">HUILATARQUI </v>
          </cell>
          <cell r="F4779">
            <v>41791</v>
          </cell>
          <cell r="H4779" t="str">
            <v>HUILATARQUI QUITURO</v>
          </cell>
          <cell r="I4779">
            <v>41791003</v>
          </cell>
        </row>
        <row r="4780">
          <cell r="A4780" t="str">
            <v>HUILA</v>
          </cell>
          <cell r="B4780">
            <v>41</v>
          </cell>
          <cell r="E4780" t="str">
            <v xml:space="preserve">HUILATARQUI </v>
          </cell>
          <cell r="F4780">
            <v>41791</v>
          </cell>
          <cell r="H4780" t="str">
            <v xml:space="preserve">HUILATARQUI LA ESMERALDA </v>
          </cell>
          <cell r="I4780">
            <v>41791005</v>
          </cell>
        </row>
        <row r="4781">
          <cell r="A4781" t="str">
            <v>HUILA</v>
          </cell>
          <cell r="B4781">
            <v>41</v>
          </cell>
          <cell r="E4781" t="str">
            <v xml:space="preserve">HUILATARQUI </v>
          </cell>
          <cell r="F4781">
            <v>41791</v>
          </cell>
          <cell r="H4781" t="str">
            <v xml:space="preserve">HUILATARQUI LA PAMPA </v>
          </cell>
          <cell r="I4781">
            <v>41791007</v>
          </cell>
        </row>
        <row r="4782">
          <cell r="A4782" t="str">
            <v>HUILA</v>
          </cell>
          <cell r="B4782">
            <v>41</v>
          </cell>
          <cell r="E4782" t="str">
            <v xml:space="preserve">HUILATARQUI </v>
          </cell>
          <cell r="F4782">
            <v>41791</v>
          </cell>
          <cell r="H4782" t="str">
            <v>HUILATARQUI RICABRISA</v>
          </cell>
          <cell r="I4782">
            <v>41791009</v>
          </cell>
        </row>
        <row r="4783">
          <cell r="A4783" t="str">
            <v>HUILA</v>
          </cell>
          <cell r="B4783">
            <v>41</v>
          </cell>
          <cell r="E4783" t="str">
            <v xml:space="preserve">HUILATARQUI </v>
          </cell>
          <cell r="F4783">
            <v>41791</v>
          </cell>
          <cell r="H4783" t="str">
            <v xml:space="preserve">HUILATARQUI BUENOS AIRES </v>
          </cell>
          <cell r="I4783">
            <v>41791010</v>
          </cell>
        </row>
        <row r="4784">
          <cell r="A4784" t="str">
            <v>HUILA</v>
          </cell>
          <cell r="B4784">
            <v>41</v>
          </cell>
          <cell r="E4784" t="str">
            <v xml:space="preserve">HUILATARQUI </v>
          </cell>
          <cell r="F4784">
            <v>41791</v>
          </cell>
          <cell r="H4784" t="str">
            <v>HUILATARQUI LAGUNILLA</v>
          </cell>
          <cell r="I4784">
            <v>41791013</v>
          </cell>
        </row>
        <row r="4785">
          <cell r="A4785" t="str">
            <v>HUILA</v>
          </cell>
          <cell r="B4785">
            <v>41</v>
          </cell>
          <cell r="E4785" t="str">
            <v xml:space="preserve">HUILATARQUI </v>
          </cell>
          <cell r="F4785">
            <v>41791</v>
          </cell>
          <cell r="H4785" t="str">
            <v>HUILATARQUI BETANIA</v>
          </cell>
          <cell r="I4785">
            <v>41791014</v>
          </cell>
        </row>
        <row r="4786">
          <cell r="A4786" t="str">
            <v>HUILA</v>
          </cell>
          <cell r="B4786">
            <v>41</v>
          </cell>
          <cell r="E4786" t="str">
            <v xml:space="preserve">HUILATARQUI </v>
          </cell>
          <cell r="F4786">
            <v>41791</v>
          </cell>
          <cell r="H4786" t="str">
            <v xml:space="preserve">HUILATARQUI DELICIAS </v>
          </cell>
          <cell r="I4786">
            <v>41791015</v>
          </cell>
        </row>
        <row r="4787">
          <cell r="A4787" t="str">
            <v>HUILA</v>
          </cell>
          <cell r="B4787">
            <v>41</v>
          </cell>
          <cell r="E4787" t="str">
            <v xml:space="preserve">HUILATARQUI </v>
          </cell>
          <cell r="F4787">
            <v>41791</v>
          </cell>
          <cell r="H4787" t="str">
            <v>HUILATARQUI LA MIRADA</v>
          </cell>
          <cell r="I4787">
            <v>41791016</v>
          </cell>
        </row>
        <row r="4788">
          <cell r="A4788" t="str">
            <v>HUILA</v>
          </cell>
          <cell r="B4788">
            <v>41</v>
          </cell>
          <cell r="E4788" t="str">
            <v xml:space="preserve">HUILATARQUI </v>
          </cell>
          <cell r="F4788">
            <v>41791</v>
          </cell>
          <cell r="H4788" t="str">
            <v>HUILATARQUI PRADERA</v>
          </cell>
          <cell r="I4788">
            <v>41791017</v>
          </cell>
        </row>
        <row r="4789">
          <cell r="A4789" t="str">
            <v>HUILA</v>
          </cell>
          <cell r="B4789">
            <v>41</v>
          </cell>
          <cell r="E4789" t="str">
            <v xml:space="preserve">HUILATARQUI </v>
          </cell>
          <cell r="F4789">
            <v>41791</v>
          </cell>
          <cell r="H4789" t="str">
            <v>HUILATARQUI QUEBRADITAS</v>
          </cell>
          <cell r="I4789">
            <v>41791018</v>
          </cell>
        </row>
        <row r="4790">
          <cell r="A4790" t="str">
            <v>HUILA</v>
          </cell>
          <cell r="B4790">
            <v>41</v>
          </cell>
          <cell r="E4790" t="str">
            <v>HUILATESALIA</v>
          </cell>
          <cell r="F4790">
            <v>41797</v>
          </cell>
          <cell r="H4790" t="str">
            <v>HUILATESALIATESALIA</v>
          </cell>
          <cell r="I4790">
            <v>41797000</v>
          </cell>
        </row>
        <row r="4791">
          <cell r="A4791" t="str">
            <v>HUILA</v>
          </cell>
          <cell r="B4791">
            <v>41</v>
          </cell>
          <cell r="E4791" t="str">
            <v>HUILATESALIA</v>
          </cell>
          <cell r="F4791">
            <v>41797</v>
          </cell>
          <cell r="H4791" t="str">
            <v>HUILATESALIAPACARNÍ</v>
          </cell>
          <cell r="I4791">
            <v>41797001</v>
          </cell>
        </row>
        <row r="4792">
          <cell r="A4792" t="str">
            <v>HUILA</v>
          </cell>
          <cell r="B4792">
            <v>41</v>
          </cell>
          <cell r="E4792" t="str">
            <v>HUILATELLO</v>
          </cell>
          <cell r="F4792">
            <v>41799</v>
          </cell>
          <cell r="H4792" t="str">
            <v>HUILATELLOTELLO</v>
          </cell>
          <cell r="I4792">
            <v>41799000</v>
          </cell>
        </row>
        <row r="4793">
          <cell r="A4793" t="str">
            <v>HUILA</v>
          </cell>
          <cell r="B4793">
            <v>41</v>
          </cell>
          <cell r="E4793" t="str">
            <v>HUILATELLO</v>
          </cell>
          <cell r="F4793">
            <v>41799</v>
          </cell>
          <cell r="H4793" t="str">
            <v>HUILATELLOANACLETO GARCÍA</v>
          </cell>
          <cell r="I4793">
            <v>41799001</v>
          </cell>
        </row>
        <row r="4794">
          <cell r="A4794" t="str">
            <v>HUILA</v>
          </cell>
          <cell r="B4794">
            <v>41</v>
          </cell>
          <cell r="E4794" t="str">
            <v>HUILATELLO</v>
          </cell>
          <cell r="F4794">
            <v>41799</v>
          </cell>
          <cell r="H4794" t="str">
            <v>HUILATELLOSIERRA DEL GRAMAL</v>
          </cell>
          <cell r="I4794">
            <v>41799002</v>
          </cell>
        </row>
        <row r="4795">
          <cell r="A4795" t="str">
            <v>HUILA</v>
          </cell>
          <cell r="B4795">
            <v>41</v>
          </cell>
          <cell r="E4795" t="str">
            <v>HUILATELLO</v>
          </cell>
          <cell r="F4795">
            <v>41799</v>
          </cell>
          <cell r="H4795" t="str">
            <v xml:space="preserve">HUILATELLOSAN ANDRÉS TELLO </v>
          </cell>
          <cell r="I4795">
            <v>41799003</v>
          </cell>
        </row>
        <row r="4796">
          <cell r="A4796" t="str">
            <v>HUILA</v>
          </cell>
          <cell r="B4796">
            <v>41</v>
          </cell>
          <cell r="E4796" t="str">
            <v>HUILATELLO</v>
          </cell>
          <cell r="F4796">
            <v>41799</v>
          </cell>
          <cell r="H4796" t="str">
            <v>HUILATELLOSIERRA DE LA CAÑADA</v>
          </cell>
          <cell r="I4796">
            <v>41799004</v>
          </cell>
        </row>
        <row r="4797">
          <cell r="A4797" t="str">
            <v>HUILA</v>
          </cell>
          <cell r="B4797">
            <v>41</v>
          </cell>
          <cell r="E4797" t="str">
            <v>HUILATELLO</v>
          </cell>
          <cell r="F4797">
            <v>41799</v>
          </cell>
          <cell r="H4797" t="str">
            <v>HUILATELLOEL CEDRAL</v>
          </cell>
          <cell r="I4797">
            <v>41799006</v>
          </cell>
        </row>
        <row r="4798">
          <cell r="A4798" t="str">
            <v>HUILA</v>
          </cell>
          <cell r="B4798">
            <v>41</v>
          </cell>
          <cell r="E4798" t="str">
            <v xml:space="preserve">HUILATERUEL </v>
          </cell>
          <cell r="F4798">
            <v>41801</v>
          </cell>
          <cell r="H4798" t="str">
            <v xml:space="preserve">HUILATERUEL TERUEL </v>
          </cell>
          <cell r="I4798">
            <v>41801000</v>
          </cell>
        </row>
        <row r="4799">
          <cell r="A4799" t="str">
            <v>HUILA</v>
          </cell>
          <cell r="B4799">
            <v>41</v>
          </cell>
          <cell r="E4799" t="str">
            <v xml:space="preserve">HUILATERUEL </v>
          </cell>
          <cell r="F4799">
            <v>41801</v>
          </cell>
          <cell r="H4799" t="str">
            <v>HUILATERUEL SAN PEDRO</v>
          </cell>
          <cell r="I4799">
            <v>41801001</v>
          </cell>
        </row>
        <row r="4800">
          <cell r="A4800" t="str">
            <v>HUILA</v>
          </cell>
          <cell r="B4800">
            <v>41</v>
          </cell>
          <cell r="E4800" t="str">
            <v xml:space="preserve">HUILATIMANA </v>
          </cell>
          <cell r="F4800">
            <v>41807</v>
          </cell>
          <cell r="H4800" t="str">
            <v xml:space="preserve">HUILATIMANA TIMANÁ </v>
          </cell>
          <cell r="I4800">
            <v>41807000</v>
          </cell>
        </row>
        <row r="4801">
          <cell r="A4801" t="str">
            <v>HUILA</v>
          </cell>
          <cell r="B4801">
            <v>41</v>
          </cell>
          <cell r="E4801" t="str">
            <v xml:space="preserve">HUILATIMANA </v>
          </cell>
          <cell r="F4801">
            <v>41807</v>
          </cell>
          <cell r="H4801" t="str">
            <v xml:space="preserve">HUILATIMANA NARANJAL </v>
          </cell>
          <cell r="I4801">
            <v>41807001</v>
          </cell>
        </row>
        <row r="4802">
          <cell r="A4802" t="str">
            <v>HUILA</v>
          </cell>
          <cell r="B4802">
            <v>41</v>
          </cell>
          <cell r="E4802" t="str">
            <v xml:space="preserve">HUILATIMANA </v>
          </cell>
          <cell r="F4802">
            <v>41807</v>
          </cell>
          <cell r="H4802" t="str">
            <v xml:space="preserve">HUILATIMANA MATEO RICO </v>
          </cell>
          <cell r="I4802">
            <v>41807002</v>
          </cell>
        </row>
        <row r="4803">
          <cell r="A4803" t="str">
            <v>HUILA</v>
          </cell>
          <cell r="B4803">
            <v>41</v>
          </cell>
          <cell r="E4803" t="str">
            <v xml:space="preserve">HUILATIMANA </v>
          </cell>
          <cell r="F4803">
            <v>41807</v>
          </cell>
          <cell r="H4803" t="str">
            <v>HUILATIMANA SAN ANTONIO</v>
          </cell>
          <cell r="I4803">
            <v>41807004</v>
          </cell>
        </row>
        <row r="4804">
          <cell r="A4804" t="str">
            <v>HUILA</v>
          </cell>
          <cell r="B4804">
            <v>41</v>
          </cell>
          <cell r="E4804" t="str">
            <v xml:space="preserve">HUILATIMANA </v>
          </cell>
          <cell r="F4804">
            <v>41807</v>
          </cell>
          <cell r="H4804" t="str">
            <v>HUILATIMANA MONTAÑITA</v>
          </cell>
          <cell r="I4804">
            <v>41807005</v>
          </cell>
        </row>
        <row r="4805">
          <cell r="A4805" t="str">
            <v>HUILA</v>
          </cell>
          <cell r="B4805">
            <v>41</v>
          </cell>
          <cell r="E4805" t="str">
            <v xml:space="preserve">HUILATIMANA </v>
          </cell>
          <cell r="F4805">
            <v>41807</v>
          </cell>
          <cell r="H4805" t="str">
            <v>HUILATIMANA QUINCHE</v>
          </cell>
          <cell r="I4805">
            <v>41807006</v>
          </cell>
        </row>
        <row r="4806">
          <cell r="A4806" t="str">
            <v>HUILA</v>
          </cell>
          <cell r="B4806">
            <v>41</v>
          </cell>
          <cell r="E4806" t="str">
            <v xml:space="preserve">HUILATIMANA </v>
          </cell>
          <cell r="F4806">
            <v>41807</v>
          </cell>
          <cell r="H4806" t="str">
            <v>HUILATIMANA COSANZA</v>
          </cell>
          <cell r="I4806">
            <v>41807007</v>
          </cell>
        </row>
        <row r="4807">
          <cell r="A4807" t="str">
            <v>HUILA</v>
          </cell>
          <cell r="B4807">
            <v>41</v>
          </cell>
          <cell r="E4807" t="str">
            <v xml:space="preserve">HUILATIMANA </v>
          </cell>
          <cell r="F4807">
            <v>41807</v>
          </cell>
          <cell r="H4807" t="str">
            <v xml:space="preserve">HUILATIMANA SAN ISIDRO </v>
          </cell>
          <cell r="I4807">
            <v>41807009</v>
          </cell>
        </row>
        <row r="4808">
          <cell r="A4808" t="str">
            <v>HUILA</v>
          </cell>
          <cell r="B4808">
            <v>41</v>
          </cell>
          <cell r="E4808" t="str">
            <v xml:space="preserve">HUILATIMANA </v>
          </cell>
          <cell r="F4808">
            <v>41807</v>
          </cell>
          <cell r="H4808" t="str">
            <v xml:space="preserve">HUILATIMANA AGUAS CLARAS </v>
          </cell>
          <cell r="I4808">
            <v>41807010</v>
          </cell>
        </row>
        <row r="4809">
          <cell r="A4809" t="str">
            <v>HUILA</v>
          </cell>
          <cell r="B4809">
            <v>41</v>
          </cell>
          <cell r="E4809" t="str">
            <v xml:space="preserve">HUILATIMANA </v>
          </cell>
          <cell r="F4809">
            <v>41807</v>
          </cell>
          <cell r="H4809" t="str">
            <v>HUILATIMANA ALTO NARANJAL</v>
          </cell>
          <cell r="I4809">
            <v>41807011</v>
          </cell>
        </row>
        <row r="4810">
          <cell r="A4810" t="str">
            <v>HUILA</v>
          </cell>
          <cell r="B4810">
            <v>41</v>
          </cell>
          <cell r="E4810" t="str">
            <v xml:space="preserve">HUILATIMANA </v>
          </cell>
          <cell r="F4810">
            <v>41807</v>
          </cell>
          <cell r="H4810" t="str">
            <v xml:space="preserve">HUILATIMANA CASCAJAL </v>
          </cell>
          <cell r="I4810">
            <v>41807012</v>
          </cell>
        </row>
        <row r="4811">
          <cell r="A4811" t="str">
            <v>HUILA</v>
          </cell>
          <cell r="B4811">
            <v>41</v>
          </cell>
          <cell r="E4811" t="str">
            <v xml:space="preserve">HUILATIMANA </v>
          </cell>
          <cell r="F4811">
            <v>41807</v>
          </cell>
          <cell r="H4811" t="str">
            <v xml:space="preserve">HUILATIMANA PANTANOS </v>
          </cell>
          <cell r="I4811">
            <v>41807013</v>
          </cell>
        </row>
        <row r="4812">
          <cell r="A4812" t="str">
            <v>HUILA</v>
          </cell>
          <cell r="B4812">
            <v>41</v>
          </cell>
          <cell r="E4812" t="str">
            <v xml:space="preserve">HUILATIMANA </v>
          </cell>
          <cell r="F4812">
            <v>41807</v>
          </cell>
          <cell r="H4812" t="str">
            <v>HUILATIMANA SANTA BÁRBARA</v>
          </cell>
          <cell r="I4812">
            <v>41807014</v>
          </cell>
        </row>
        <row r="4813">
          <cell r="A4813" t="str">
            <v>HUILA</v>
          </cell>
          <cell r="B4813">
            <v>41</v>
          </cell>
          <cell r="E4813" t="str">
            <v xml:space="preserve">HUILAVILLAVIEJA </v>
          </cell>
          <cell r="F4813">
            <v>41872</v>
          </cell>
          <cell r="H4813" t="str">
            <v xml:space="preserve">HUILAVILLAVIEJA VILLAVIEJA </v>
          </cell>
          <cell r="I4813">
            <v>41872000</v>
          </cell>
        </row>
        <row r="4814">
          <cell r="A4814" t="str">
            <v>HUILA</v>
          </cell>
          <cell r="B4814">
            <v>41</v>
          </cell>
          <cell r="E4814" t="str">
            <v xml:space="preserve">HUILAVILLAVIEJA </v>
          </cell>
          <cell r="F4814">
            <v>41872</v>
          </cell>
          <cell r="H4814" t="str">
            <v xml:space="preserve">HUILAVILLAVIEJA POTOSÍ </v>
          </cell>
          <cell r="I4814">
            <v>41872001</v>
          </cell>
        </row>
        <row r="4815">
          <cell r="A4815" t="str">
            <v>HUILA</v>
          </cell>
          <cell r="B4815">
            <v>41</v>
          </cell>
          <cell r="E4815" t="str">
            <v xml:space="preserve">HUILAVILLAVIEJA </v>
          </cell>
          <cell r="F4815">
            <v>41872</v>
          </cell>
          <cell r="H4815" t="str">
            <v>HUILAVILLAVIEJA SAN ALFONSO</v>
          </cell>
          <cell r="I4815">
            <v>41872002</v>
          </cell>
        </row>
        <row r="4816">
          <cell r="A4816" t="str">
            <v>HUILA</v>
          </cell>
          <cell r="B4816">
            <v>41</v>
          </cell>
          <cell r="E4816" t="str">
            <v xml:space="preserve">HUILAVILLAVIEJA </v>
          </cell>
          <cell r="F4816">
            <v>41872</v>
          </cell>
          <cell r="H4816" t="str">
            <v xml:space="preserve">HUILAVILLAVIEJA HATO NUEVO </v>
          </cell>
          <cell r="I4816">
            <v>41872003</v>
          </cell>
        </row>
        <row r="4817">
          <cell r="A4817" t="str">
            <v>HUILA</v>
          </cell>
          <cell r="B4817">
            <v>41</v>
          </cell>
          <cell r="E4817" t="str">
            <v xml:space="preserve">HUILAVILLAVIEJA </v>
          </cell>
          <cell r="F4817">
            <v>41872</v>
          </cell>
          <cell r="H4817" t="str">
            <v>HUILAVILLAVIEJA POLONIA</v>
          </cell>
          <cell r="I4817">
            <v>41872004</v>
          </cell>
        </row>
        <row r="4818">
          <cell r="A4818" t="str">
            <v>HUILA</v>
          </cell>
          <cell r="B4818">
            <v>41</v>
          </cell>
          <cell r="E4818" t="str">
            <v xml:space="preserve">HUILAVILLAVIEJA </v>
          </cell>
          <cell r="F4818">
            <v>41872</v>
          </cell>
          <cell r="H4818" t="str">
            <v>HUILAVILLAVIEJA LA VICTORIA</v>
          </cell>
          <cell r="I4818">
            <v>41872005</v>
          </cell>
        </row>
        <row r="4819">
          <cell r="A4819" t="str">
            <v>HUILA</v>
          </cell>
          <cell r="B4819">
            <v>41</v>
          </cell>
          <cell r="E4819" t="str">
            <v xml:space="preserve">HUILAVILLAVIEJA </v>
          </cell>
          <cell r="F4819">
            <v>41872</v>
          </cell>
          <cell r="H4819" t="str">
            <v>HUILAVILLAVIEJA GOLONDRINAS</v>
          </cell>
          <cell r="I4819">
            <v>41872006</v>
          </cell>
        </row>
        <row r="4820">
          <cell r="A4820" t="str">
            <v>HUILA</v>
          </cell>
          <cell r="B4820">
            <v>41</v>
          </cell>
          <cell r="E4820" t="str">
            <v xml:space="preserve">HUILAVILLAVIEJA </v>
          </cell>
          <cell r="F4820">
            <v>41872</v>
          </cell>
          <cell r="H4820" t="str">
            <v>HUILAVILLAVIEJA DOCHE</v>
          </cell>
          <cell r="I4820">
            <v>41872007</v>
          </cell>
        </row>
        <row r="4821">
          <cell r="A4821" t="str">
            <v>HUILA</v>
          </cell>
          <cell r="B4821">
            <v>41</v>
          </cell>
          <cell r="E4821" t="str">
            <v>HUILAYAGUARA</v>
          </cell>
          <cell r="F4821">
            <v>41885</v>
          </cell>
          <cell r="H4821" t="str">
            <v>HUILAYAGUARAYAGUARÁ</v>
          </cell>
          <cell r="I4821">
            <v>41885000</v>
          </cell>
        </row>
        <row r="4822">
          <cell r="A4822" t="str">
            <v>LA GUAJIRA</v>
          </cell>
          <cell r="B4822">
            <v>44</v>
          </cell>
          <cell r="E4822" t="str">
            <v xml:space="preserve">LA GUAJIRARIOHACHA </v>
          </cell>
          <cell r="F4822">
            <v>44001</v>
          </cell>
          <cell r="H4822" t="str">
            <v xml:space="preserve">LA GUAJIRARIOHACHA RIOHACHA </v>
          </cell>
          <cell r="I4822">
            <v>44001000</v>
          </cell>
        </row>
        <row r="4823">
          <cell r="A4823" t="str">
            <v>LA GUAJIRA</v>
          </cell>
          <cell r="B4823">
            <v>44</v>
          </cell>
          <cell r="E4823" t="str">
            <v xml:space="preserve">LA GUAJIRARIOHACHA </v>
          </cell>
          <cell r="F4823">
            <v>44001</v>
          </cell>
          <cell r="H4823" t="str">
            <v xml:space="preserve">LA GUAJIRARIOHACHA ARROYO ARENA </v>
          </cell>
          <cell r="I4823">
            <v>44001001</v>
          </cell>
        </row>
        <row r="4824">
          <cell r="A4824" t="str">
            <v>LA GUAJIRA</v>
          </cell>
          <cell r="B4824">
            <v>44</v>
          </cell>
          <cell r="E4824" t="str">
            <v xml:space="preserve">LA GUAJIRARIOHACHA </v>
          </cell>
          <cell r="F4824">
            <v>44001</v>
          </cell>
          <cell r="H4824" t="str">
            <v xml:space="preserve">LA GUAJIRARIOHACHA BARBACOA </v>
          </cell>
          <cell r="I4824">
            <v>44001002</v>
          </cell>
        </row>
        <row r="4825">
          <cell r="A4825" t="str">
            <v>LA GUAJIRA</v>
          </cell>
          <cell r="B4825">
            <v>44</v>
          </cell>
          <cell r="E4825" t="str">
            <v xml:space="preserve">LA GUAJIRARIOHACHA </v>
          </cell>
          <cell r="F4825">
            <v>44001</v>
          </cell>
          <cell r="H4825" t="str">
            <v>LA GUAJIRARIOHACHA CAMARONES</v>
          </cell>
          <cell r="I4825">
            <v>44001003</v>
          </cell>
        </row>
        <row r="4826">
          <cell r="A4826" t="str">
            <v>LA GUAJIRA</v>
          </cell>
          <cell r="B4826">
            <v>44</v>
          </cell>
          <cell r="E4826" t="str">
            <v xml:space="preserve">LA GUAJIRARIOHACHA </v>
          </cell>
          <cell r="F4826">
            <v>44001</v>
          </cell>
          <cell r="H4826" t="str">
            <v>LA GUAJIRARIOHACHA CASCAJALITO</v>
          </cell>
          <cell r="I4826">
            <v>44001004</v>
          </cell>
        </row>
        <row r="4827">
          <cell r="A4827" t="str">
            <v>LA GUAJIRA</v>
          </cell>
          <cell r="B4827">
            <v>44</v>
          </cell>
          <cell r="E4827" t="str">
            <v xml:space="preserve">LA GUAJIRARIOHACHA </v>
          </cell>
          <cell r="F4827">
            <v>44001</v>
          </cell>
          <cell r="H4827" t="str">
            <v xml:space="preserve">LA GUAJIRARIOHACHA COTOPRIX </v>
          </cell>
          <cell r="I4827">
            <v>44001005</v>
          </cell>
        </row>
        <row r="4828">
          <cell r="A4828" t="str">
            <v>LA GUAJIRA</v>
          </cell>
          <cell r="B4828">
            <v>44</v>
          </cell>
          <cell r="E4828" t="str">
            <v xml:space="preserve">LA GUAJIRARIOHACHA </v>
          </cell>
          <cell r="F4828">
            <v>44001</v>
          </cell>
          <cell r="H4828" t="str">
            <v>LA GUAJIRARIOHACHA GALÁN</v>
          </cell>
          <cell r="I4828">
            <v>44001008</v>
          </cell>
        </row>
        <row r="4829">
          <cell r="A4829" t="str">
            <v>LA GUAJIRA</v>
          </cell>
          <cell r="B4829">
            <v>44</v>
          </cell>
          <cell r="E4829" t="str">
            <v xml:space="preserve">LA GUAJIRARIOHACHA </v>
          </cell>
          <cell r="F4829">
            <v>44001</v>
          </cell>
          <cell r="H4829" t="str">
            <v>LA GUAJIRARIOHACHA MATITAS</v>
          </cell>
          <cell r="I4829">
            <v>44001011</v>
          </cell>
        </row>
        <row r="4830">
          <cell r="A4830" t="str">
            <v>LA GUAJIRA</v>
          </cell>
          <cell r="B4830">
            <v>44</v>
          </cell>
          <cell r="E4830" t="str">
            <v xml:space="preserve">LA GUAJIRARIOHACHA </v>
          </cell>
          <cell r="F4830">
            <v>44001</v>
          </cell>
          <cell r="H4830" t="str">
            <v xml:space="preserve">LA GUAJIRARIOHACHA MONGUÍ </v>
          </cell>
          <cell r="I4830">
            <v>44001012</v>
          </cell>
        </row>
        <row r="4831">
          <cell r="A4831" t="str">
            <v>LA GUAJIRA</v>
          </cell>
          <cell r="B4831">
            <v>44</v>
          </cell>
          <cell r="E4831" t="str">
            <v xml:space="preserve">LA GUAJIRARIOHACHA </v>
          </cell>
          <cell r="F4831">
            <v>44001</v>
          </cell>
          <cell r="H4831" t="str">
            <v xml:space="preserve">LA GUAJIRARIOHACHA TOMARRAZÓN </v>
          </cell>
          <cell r="I4831">
            <v>44001016</v>
          </cell>
        </row>
        <row r="4832">
          <cell r="A4832" t="str">
            <v>LA GUAJIRA</v>
          </cell>
          <cell r="B4832">
            <v>44</v>
          </cell>
          <cell r="E4832" t="str">
            <v xml:space="preserve">LA GUAJIRARIOHACHA </v>
          </cell>
          <cell r="F4832">
            <v>44001</v>
          </cell>
          <cell r="H4832" t="str">
            <v xml:space="preserve">LA GUAJIRARIOHACHA VILLA MARTÍN </v>
          </cell>
          <cell r="I4832">
            <v>44001017</v>
          </cell>
        </row>
        <row r="4833">
          <cell r="A4833" t="str">
            <v>LA GUAJIRA</v>
          </cell>
          <cell r="B4833">
            <v>44</v>
          </cell>
          <cell r="E4833" t="str">
            <v xml:space="preserve">LA GUAJIRARIOHACHA </v>
          </cell>
          <cell r="F4833">
            <v>44001</v>
          </cell>
          <cell r="H4833" t="str">
            <v xml:space="preserve">LA GUAJIRARIOHACHA LAS PALMAS </v>
          </cell>
          <cell r="I4833">
            <v>44001018</v>
          </cell>
        </row>
        <row r="4834">
          <cell r="A4834" t="str">
            <v>LA GUAJIRA</v>
          </cell>
          <cell r="B4834">
            <v>44</v>
          </cell>
          <cell r="E4834" t="str">
            <v xml:space="preserve">LA GUAJIRARIOHACHA </v>
          </cell>
          <cell r="F4834">
            <v>44001</v>
          </cell>
          <cell r="H4834" t="str">
            <v xml:space="preserve">LA GUAJIRARIOHACHA CHOLES </v>
          </cell>
          <cell r="I4834">
            <v>44001020</v>
          </cell>
        </row>
        <row r="4835">
          <cell r="A4835" t="str">
            <v>LA GUAJIRA</v>
          </cell>
          <cell r="B4835">
            <v>44</v>
          </cell>
          <cell r="E4835" t="str">
            <v xml:space="preserve">LA GUAJIRARIOHACHA </v>
          </cell>
          <cell r="F4835">
            <v>44001</v>
          </cell>
          <cell r="H4835" t="str">
            <v>LA GUAJIRARIOHACHA COMEJENES</v>
          </cell>
          <cell r="I4835">
            <v>44001021</v>
          </cell>
        </row>
        <row r="4836">
          <cell r="A4836" t="str">
            <v>LA GUAJIRA</v>
          </cell>
          <cell r="B4836">
            <v>44</v>
          </cell>
          <cell r="E4836" t="str">
            <v xml:space="preserve">LA GUAJIRARIOHACHA </v>
          </cell>
          <cell r="F4836">
            <v>44001</v>
          </cell>
          <cell r="H4836" t="str">
            <v>LA GUAJIRARIOHACHA EL ABRA</v>
          </cell>
          <cell r="I4836">
            <v>44001022</v>
          </cell>
        </row>
        <row r="4837">
          <cell r="A4837" t="str">
            <v>LA GUAJIRA</v>
          </cell>
          <cell r="B4837">
            <v>44</v>
          </cell>
          <cell r="E4837" t="str">
            <v xml:space="preserve">LA GUAJIRARIOHACHA </v>
          </cell>
          <cell r="F4837">
            <v>44001</v>
          </cell>
          <cell r="H4837" t="str">
            <v>LA GUAJIRARIOHACHA LOS MORENEROS</v>
          </cell>
          <cell r="I4837">
            <v>44001024</v>
          </cell>
        </row>
        <row r="4838">
          <cell r="A4838" t="str">
            <v>LA GUAJIRA</v>
          </cell>
          <cell r="B4838">
            <v>44</v>
          </cell>
          <cell r="E4838" t="str">
            <v xml:space="preserve">LA GUAJIRARIOHACHA </v>
          </cell>
          <cell r="F4838">
            <v>44001</v>
          </cell>
          <cell r="H4838" t="str">
            <v xml:space="preserve">LA GUAJIRARIOHACHA PELECHUA </v>
          </cell>
          <cell r="I4838">
            <v>44001025</v>
          </cell>
        </row>
        <row r="4839">
          <cell r="A4839" t="str">
            <v>LA GUAJIRA</v>
          </cell>
          <cell r="B4839">
            <v>44</v>
          </cell>
          <cell r="E4839" t="str">
            <v xml:space="preserve">LA GUAJIRARIOHACHA </v>
          </cell>
          <cell r="F4839">
            <v>44001</v>
          </cell>
          <cell r="H4839" t="str">
            <v xml:space="preserve">LA GUAJIRARIOHACHA PERICO </v>
          </cell>
          <cell r="I4839">
            <v>44001026</v>
          </cell>
        </row>
        <row r="4840">
          <cell r="A4840" t="str">
            <v>LA GUAJIRA</v>
          </cell>
          <cell r="B4840">
            <v>44</v>
          </cell>
          <cell r="E4840" t="str">
            <v xml:space="preserve">LA GUAJIRARIOHACHA </v>
          </cell>
          <cell r="F4840">
            <v>44001</v>
          </cell>
          <cell r="H4840" t="str">
            <v>LA GUAJIRARIOHACHA TIGRERA</v>
          </cell>
          <cell r="I4840">
            <v>44001027</v>
          </cell>
        </row>
        <row r="4841">
          <cell r="A4841" t="str">
            <v>LA GUAJIRA</v>
          </cell>
          <cell r="B4841">
            <v>44</v>
          </cell>
          <cell r="E4841" t="str">
            <v xml:space="preserve">LA GUAJIRARIOHACHA </v>
          </cell>
          <cell r="F4841">
            <v>44001</v>
          </cell>
          <cell r="H4841" t="str">
            <v xml:space="preserve">LA GUAJIRARIOHACHA ANAIME </v>
          </cell>
          <cell r="I4841">
            <v>44001028</v>
          </cell>
        </row>
        <row r="4842">
          <cell r="A4842" t="str">
            <v>LA GUAJIRA</v>
          </cell>
          <cell r="B4842">
            <v>44</v>
          </cell>
          <cell r="E4842" t="str">
            <v xml:space="preserve">LA GUAJIRARIOHACHA </v>
          </cell>
          <cell r="F4842">
            <v>44001</v>
          </cell>
          <cell r="H4842" t="str">
            <v>LA GUAJIRARIOHACHA BOCA DE CAMARONES</v>
          </cell>
          <cell r="I4842">
            <v>44001029</v>
          </cell>
        </row>
        <row r="4843">
          <cell r="A4843" t="str">
            <v>LA GUAJIRA</v>
          </cell>
          <cell r="B4843">
            <v>44</v>
          </cell>
          <cell r="E4843" t="str">
            <v xml:space="preserve">LA GUAJIRARIOHACHA </v>
          </cell>
          <cell r="F4843">
            <v>44001</v>
          </cell>
          <cell r="H4843" t="str">
            <v xml:space="preserve">LA GUAJIRARIOHACHA CERRILLO </v>
          </cell>
          <cell r="I4843">
            <v>44001031</v>
          </cell>
        </row>
        <row r="4844">
          <cell r="A4844" t="str">
            <v>LA GUAJIRA</v>
          </cell>
          <cell r="B4844">
            <v>44</v>
          </cell>
          <cell r="E4844" t="str">
            <v xml:space="preserve">LA GUAJIRARIOHACHA </v>
          </cell>
          <cell r="F4844">
            <v>44001</v>
          </cell>
          <cell r="H4844" t="str">
            <v xml:space="preserve">LA GUAJIRARIOHACHA EBANAL </v>
          </cell>
          <cell r="I4844">
            <v>44001033</v>
          </cell>
        </row>
        <row r="4845">
          <cell r="A4845" t="str">
            <v>LA GUAJIRA</v>
          </cell>
          <cell r="B4845">
            <v>44</v>
          </cell>
          <cell r="E4845" t="str">
            <v xml:space="preserve">LA GUAJIRARIOHACHA </v>
          </cell>
          <cell r="F4845">
            <v>44001</v>
          </cell>
          <cell r="H4845" t="str">
            <v xml:space="preserve">LA GUAJIRARIOHACHA GUADUALITO </v>
          </cell>
          <cell r="I4845">
            <v>44001034</v>
          </cell>
        </row>
        <row r="4846">
          <cell r="A4846" t="str">
            <v>LA GUAJIRA</v>
          </cell>
          <cell r="B4846">
            <v>44</v>
          </cell>
          <cell r="E4846" t="str">
            <v xml:space="preserve">LA GUAJIRARIOHACHA </v>
          </cell>
          <cell r="F4846">
            <v>44001</v>
          </cell>
          <cell r="H4846" t="str">
            <v xml:space="preserve">LA GUAJIRARIOHACHA JUAN Y MEDIO </v>
          </cell>
          <cell r="I4846">
            <v>44001035</v>
          </cell>
        </row>
        <row r="4847">
          <cell r="A4847" t="str">
            <v>LA GUAJIRA</v>
          </cell>
          <cell r="B4847">
            <v>44</v>
          </cell>
          <cell r="E4847" t="str">
            <v xml:space="preserve">LA GUAJIRARIOHACHA </v>
          </cell>
          <cell r="F4847">
            <v>44001</v>
          </cell>
          <cell r="H4847" t="str">
            <v xml:space="preserve">LA GUAJIRARIOHACHA LA ARENA </v>
          </cell>
          <cell r="I4847">
            <v>44001036</v>
          </cell>
        </row>
        <row r="4848">
          <cell r="A4848" t="str">
            <v>LA GUAJIRA</v>
          </cell>
          <cell r="B4848">
            <v>44</v>
          </cell>
          <cell r="E4848" t="str">
            <v xml:space="preserve">LA GUAJIRARIOHACHA </v>
          </cell>
          <cell r="F4848">
            <v>44001</v>
          </cell>
          <cell r="H4848" t="str">
            <v xml:space="preserve">LA GUAJIRARIOHACHA PUENTE BOMBA </v>
          </cell>
          <cell r="I4848">
            <v>44001040</v>
          </cell>
        </row>
        <row r="4849">
          <cell r="A4849" t="str">
            <v>LA GUAJIRA</v>
          </cell>
          <cell r="B4849">
            <v>44</v>
          </cell>
          <cell r="E4849" t="str">
            <v>LA GUAJIRAALBANIA</v>
          </cell>
          <cell r="F4849">
            <v>44035</v>
          </cell>
          <cell r="H4849" t="str">
            <v>LA GUAJIRAALBANIAALBANIA</v>
          </cell>
          <cell r="I4849">
            <v>44035000</v>
          </cell>
        </row>
        <row r="4850">
          <cell r="A4850" t="str">
            <v>LA GUAJIRA</v>
          </cell>
          <cell r="B4850">
            <v>44</v>
          </cell>
          <cell r="E4850" t="str">
            <v>LA GUAJIRAALBANIA</v>
          </cell>
          <cell r="F4850">
            <v>44035</v>
          </cell>
          <cell r="H4850" t="str">
            <v>LA GUAJIRAALBANIACUESTECITAS</v>
          </cell>
          <cell r="I4850">
            <v>44035001</v>
          </cell>
        </row>
        <row r="4851">
          <cell r="A4851" t="str">
            <v>LA GUAJIRA</v>
          </cell>
          <cell r="B4851">
            <v>44</v>
          </cell>
          <cell r="E4851" t="str">
            <v>LA GUAJIRAALBANIA</v>
          </cell>
          <cell r="F4851">
            <v>44035</v>
          </cell>
          <cell r="H4851" t="str">
            <v xml:space="preserve">LA GUAJIRAALBANIAHUAREUAREN </v>
          </cell>
          <cell r="I4851">
            <v>44035002</v>
          </cell>
        </row>
        <row r="4852">
          <cell r="A4852" t="str">
            <v>LA GUAJIRA</v>
          </cell>
          <cell r="B4852">
            <v>44</v>
          </cell>
          <cell r="E4852" t="str">
            <v>LA GUAJIRAALBANIA</v>
          </cell>
          <cell r="F4852">
            <v>44035</v>
          </cell>
          <cell r="H4852" t="str">
            <v xml:space="preserve">LA GUAJIRAALBANIALOS REMEDIOS </v>
          </cell>
          <cell r="I4852">
            <v>44035003</v>
          </cell>
        </row>
        <row r="4853">
          <cell r="A4853" t="str">
            <v>LA GUAJIRA</v>
          </cell>
          <cell r="B4853">
            <v>44</v>
          </cell>
          <cell r="E4853" t="str">
            <v>LA GUAJIRABARRANCAS</v>
          </cell>
          <cell r="F4853">
            <v>44078</v>
          </cell>
          <cell r="H4853" t="str">
            <v>LA GUAJIRABARRANCASBARRANCAS</v>
          </cell>
          <cell r="I4853">
            <v>44078000</v>
          </cell>
        </row>
        <row r="4854">
          <cell r="A4854" t="str">
            <v>LA GUAJIRA</v>
          </cell>
          <cell r="B4854">
            <v>44</v>
          </cell>
          <cell r="E4854" t="str">
            <v>LA GUAJIRABARRANCAS</v>
          </cell>
          <cell r="F4854">
            <v>44078</v>
          </cell>
          <cell r="H4854" t="str">
            <v>LA GUAJIRABARRANCASCARRETALITO</v>
          </cell>
          <cell r="I4854">
            <v>44078001</v>
          </cell>
        </row>
        <row r="4855">
          <cell r="A4855" t="str">
            <v>LA GUAJIRA</v>
          </cell>
          <cell r="B4855">
            <v>44</v>
          </cell>
          <cell r="E4855" t="str">
            <v>LA GUAJIRABARRANCAS</v>
          </cell>
          <cell r="F4855">
            <v>44078</v>
          </cell>
          <cell r="H4855" t="str">
            <v xml:space="preserve">LA GUAJIRABARRANCASLAGUNITA </v>
          </cell>
          <cell r="I4855">
            <v>44078003</v>
          </cell>
        </row>
        <row r="4856">
          <cell r="A4856" t="str">
            <v>LA GUAJIRA</v>
          </cell>
          <cell r="B4856">
            <v>44</v>
          </cell>
          <cell r="E4856" t="str">
            <v>LA GUAJIRABARRANCAS</v>
          </cell>
          <cell r="F4856">
            <v>44078</v>
          </cell>
          <cell r="H4856" t="str">
            <v xml:space="preserve">LA GUAJIRABARRANCASOREGANAL VIEJO </v>
          </cell>
          <cell r="I4856">
            <v>44078005</v>
          </cell>
        </row>
        <row r="4857">
          <cell r="A4857" t="str">
            <v>LA GUAJIRA</v>
          </cell>
          <cell r="B4857">
            <v>44</v>
          </cell>
          <cell r="E4857" t="str">
            <v>LA GUAJIRABARRANCAS</v>
          </cell>
          <cell r="F4857">
            <v>44078</v>
          </cell>
          <cell r="H4857" t="str">
            <v>LA GUAJIRABARRANCASPAPAYAL</v>
          </cell>
          <cell r="I4857">
            <v>44078006</v>
          </cell>
        </row>
        <row r="4858">
          <cell r="A4858" t="str">
            <v>LA GUAJIRA</v>
          </cell>
          <cell r="B4858">
            <v>44</v>
          </cell>
          <cell r="E4858" t="str">
            <v>LA GUAJIRABARRANCAS</v>
          </cell>
          <cell r="F4858">
            <v>44078</v>
          </cell>
          <cell r="H4858" t="str">
            <v>LA GUAJIRABARRANCASROCHE</v>
          </cell>
          <cell r="I4858">
            <v>44078007</v>
          </cell>
        </row>
        <row r="4859">
          <cell r="A4859" t="str">
            <v>LA GUAJIRA</v>
          </cell>
          <cell r="B4859">
            <v>44</v>
          </cell>
          <cell r="E4859" t="str">
            <v>LA GUAJIRABARRANCAS</v>
          </cell>
          <cell r="F4859">
            <v>44078</v>
          </cell>
          <cell r="H4859" t="str">
            <v>LA GUAJIRABARRANCASSAN PEDRO</v>
          </cell>
          <cell r="I4859">
            <v>44078008</v>
          </cell>
        </row>
        <row r="4860">
          <cell r="A4860" t="str">
            <v>LA GUAJIRA</v>
          </cell>
          <cell r="B4860">
            <v>44</v>
          </cell>
          <cell r="E4860" t="str">
            <v>LA GUAJIRABARRANCAS</v>
          </cell>
          <cell r="F4860">
            <v>44078</v>
          </cell>
          <cell r="H4860" t="str">
            <v xml:space="preserve">LA GUAJIRABARRANCASGUAYACANAL </v>
          </cell>
          <cell r="I4860">
            <v>44078009</v>
          </cell>
        </row>
        <row r="4861">
          <cell r="A4861" t="str">
            <v>LA GUAJIRA</v>
          </cell>
          <cell r="B4861">
            <v>44</v>
          </cell>
          <cell r="E4861" t="str">
            <v>LA GUAJIRABARRANCAS</v>
          </cell>
          <cell r="F4861">
            <v>44078</v>
          </cell>
          <cell r="H4861" t="str">
            <v xml:space="preserve">LA GUAJIRABARRANCASGUACAMAYAL </v>
          </cell>
          <cell r="I4861">
            <v>44078010</v>
          </cell>
        </row>
        <row r="4862">
          <cell r="A4862" t="str">
            <v>LA GUAJIRA</v>
          </cell>
          <cell r="B4862">
            <v>44</v>
          </cell>
          <cell r="E4862" t="str">
            <v>LA GUAJIRABARRANCAS</v>
          </cell>
          <cell r="F4862">
            <v>44078</v>
          </cell>
          <cell r="H4862" t="str">
            <v xml:space="preserve">LA GUAJIRABARRANCASPOZO HONDO </v>
          </cell>
          <cell r="I4862">
            <v>44078011</v>
          </cell>
        </row>
        <row r="4863">
          <cell r="A4863" t="str">
            <v>LA GUAJIRA</v>
          </cell>
          <cell r="B4863">
            <v>44</v>
          </cell>
          <cell r="E4863" t="str">
            <v>LA GUAJIRABARRANCAS</v>
          </cell>
          <cell r="F4863">
            <v>44078</v>
          </cell>
          <cell r="H4863" t="str">
            <v>LA GUAJIRABARRANCASPATILLA</v>
          </cell>
          <cell r="I4863">
            <v>44078014</v>
          </cell>
        </row>
        <row r="4864">
          <cell r="A4864" t="str">
            <v>LA GUAJIRA</v>
          </cell>
          <cell r="B4864">
            <v>44</v>
          </cell>
          <cell r="E4864" t="str">
            <v>LA GUAJIRABARRANCAS</v>
          </cell>
          <cell r="F4864">
            <v>44078</v>
          </cell>
          <cell r="H4864" t="str">
            <v>LA GUAJIRABARRANCASCHANCLETA</v>
          </cell>
          <cell r="I4864">
            <v>44078015</v>
          </cell>
        </row>
        <row r="4865">
          <cell r="A4865" t="str">
            <v>LA GUAJIRA</v>
          </cell>
          <cell r="B4865">
            <v>44</v>
          </cell>
          <cell r="E4865" t="str">
            <v>LA GUAJIRABARRANCAS</v>
          </cell>
          <cell r="F4865">
            <v>44078</v>
          </cell>
          <cell r="H4865" t="str">
            <v>LA GUAJIRABARRANCASLAS CASITAS</v>
          </cell>
          <cell r="I4865">
            <v>44078016</v>
          </cell>
        </row>
        <row r="4866">
          <cell r="A4866" t="str">
            <v>LA GUAJIRA</v>
          </cell>
          <cell r="B4866">
            <v>44</v>
          </cell>
          <cell r="E4866" t="str">
            <v>LA GUAJIRADIBULLA</v>
          </cell>
          <cell r="F4866">
            <v>44090</v>
          </cell>
          <cell r="H4866" t="str">
            <v>LA GUAJIRADIBULLADIBULLA</v>
          </cell>
          <cell r="I4866">
            <v>44090000</v>
          </cell>
        </row>
        <row r="4867">
          <cell r="A4867" t="str">
            <v>LA GUAJIRA</v>
          </cell>
          <cell r="B4867">
            <v>44</v>
          </cell>
          <cell r="E4867" t="str">
            <v>LA GUAJIRADIBULLA</v>
          </cell>
          <cell r="F4867">
            <v>44090</v>
          </cell>
          <cell r="H4867" t="str">
            <v xml:space="preserve">LA GUAJIRADIBULLALA PUNTA DE LOS REMEDIOS </v>
          </cell>
          <cell r="I4867">
            <v>44090001</v>
          </cell>
        </row>
        <row r="4868">
          <cell r="A4868" t="str">
            <v>LA GUAJIRA</v>
          </cell>
          <cell r="B4868">
            <v>44</v>
          </cell>
          <cell r="E4868" t="str">
            <v>LA GUAJIRADIBULLA</v>
          </cell>
          <cell r="F4868">
            <v>44090</v>
          </cell>
          <cell r="H4868" t="str">
            <v xml:space="preserve">LA GUAJIRADIBULLALAS FLORES </v>
          </cell>
          <cell r="I4868">
            <v>44090002</v>
          </cell>
        </row>
        <row r="4869">
          <cell r="A4869" t="str">
            <v>LA GUAJIRA</v>
          </cell>
          <cell r="B4869">
            <v>44</v>
          </cell>
          <cell r="E4869" t="str">
            <v>LA GUAJIRADIBULLA</v>
          </cell>
          <cell r="F4869">
            <v>44090</v>
          </cell>
          <cell r="H4869" t="str">
            <v>LA GUAJIRADIBULLAMINGUEO</v>
          </cell>
          <cell r="I4869">
            <v>44090003</v>
          </cell>
        </row>
        <row r="4870">
          <cell r="A4870" t="str">
            <v>LA GUAJIRA</v>
          </cell>
          <cell r="B4870">
            <v>44</v>
          </cell>
          <cell r="E4870" t="str">
            <v>LA GUAJIRADIBULLA</v>
          </cell>
          <cell r="F4870">
            <v>44090</v>
          </cell>
          <cell r="H4870" t="str">
            <v xml:space="preserve">LA GUAJIRADIBULLAPALOMINO </v>
          </cell>
          <cell r="I4870">
            <v>44090004</v>
          </cell>
        </row>
        <row r="4871">
          <cell r="A4871" t="str">
            <v>LA GUAJIRA</v>
          </cell>
          <cell r="B4871">
            <v>44</v>
          </cell>
          <cell r="E4871" t="str">
            <v>LA GUAJIRADIBULLA</v>
          </cell>
          <cell r="F4871">
            <v>44090</v>
          </cell>
          <cell r="H4871" t="str">
            <v>LA GUAJIRADIBULLACAMPANA NUEVO</v>
          </cell>
          <cell r="I4871">
            <v>44090005</v>
          </cell>
        </row>
        <row r="4872">
          <cell r="A4872" t="str">
            <v>LA GUAJIRA</v>
          </cell>
          <cell r="B4872">
            <v>44</v>
          </cell>
          <cell r="E4872" t="str">
            <v>LA GUAJIRADIBULLA</v>
          </cell>
          <cell r="F4872">
            <v>44090</v>
          </cell>
          <cell r="H4872" t="str">
            <v>LA GUAJIRADIBULLARÍO ANCHO</v>
          </cell>
          <cell r="I4872">
            <v>44090006</v>
          </cell>
        </row>
        <row r="4873">
          <cell r="A4873" t="str">
            <v>LA GUAJIRA</v>
          </cell>
          <cell r="B4873">
            <v>44</v>
          </cell>
          <cell r="E4873" t="str">
            <v>LA GUAJIRADISTRACCION</v>
          </cell>
          <cell r="F4873">
            <v>44098</v>
          </cell>
          <cell r="H4873" t="str">
            <v>LA GUAJIRADISTRACCIONDISTRACCIÓN</v>
          </cell>
          <cell r="I4873">
            <v>44098000</v>
          </cell>
        </row>
        <row r="4874">
          <cell r="A4874" t="str">
            <v>LA GUAJIRA</v>
          </cell>
          <cell r="B4874">
            <v>44</v>
          </cell>
          <cell r="E4874" t="str">
            <v>LA GUAJIRADISTRACCION</v>
          </cell>
          <cell r="F4874">
            <v>44098</v>
          </cell>
          <cell r="H4874" t="str">
            <v xml:space="preserve">LA GUAJIRADISTRACCIONBUENAVISTA </v>
          </cell>
          <cell r="I4874">
            <v>44098001</v>
          </cell>
        </row>
        <row r="4875">
          <cell r="A4875" t="str">
            <v>LA GUAJIRA</v>
          </cell>
          <cell r="B4875">
            <v>44</v>
          </cell>
          <cell r="E4875" t="str">
            <v>LA GUAJIRADISTRACCION</v>
          </cell>
          <cell r="F4875">
            <v>44098</v>
          </cell>
          <cell r="H4875" t="str">
            <v>LA GUAJIRADISTRACCIONCHORRERAS</v>
          </cell>
          <cell r="I4875">
            <v>44098002</v>
          </cell>
        </row>
        <row r="4876">
          <cell r="A4876" t="str">
            <v>LA GUAJIRA</v>
          </cell>
          <cell r="B4876">
            <v>44</v>
          </cell>
          <cell r="E4876" t="str">
            <v>LA GUAJIRADISTRACCION</v>
          </cell>
          <cell r="F4876">
            <v>44098</v>
          </cell>
          <cell r="H4876" t="str">
            <v>LA GUAJIRADISTRACCIONLA DUDA</v>
          </cell>
          <cell r="I4876">
            <v>44098005</v>
          </cell>
        </row>
        <row r="4877">
          <cell r="A4877" t="str">
            <v>LA GUAJIRA</v>
          </cell>
          <cell r="B4877">
            <v>44</v>
          </cell>
          <cell r="E4877" t="str">
            <v>LA GUAJIRADISTRACCION</v>
          </cell>
          <cell r="F4877">
            <v>44098</v>
          </cell>
          <cell r="H4877" t="str">
            <v xml:space="preserve">LA GUAJIRADISTRACCIONLOS HORNITOS </v>
          </cell>
          <cell r="I4877">
            <v>44098008</v>
          </cell>
        </row>
        <row r="4878">
          <cell r="A4878" t="str">
            <v>LA GUAJIRA</v>
          </cell>
          <cell r="B4878">
            <v>44</v>
          </cell>
          <cell r="E4878" t="str">
            <v>LA GUAJIRADISTRACCION</v>
          </cell>
          <cell r="F4878">
            <v>44098</v>
          </cell>
          <cell r="H4878" t="str">
            <v>LA GUAJIRADISTRACCIONPOTRERITO</v>
          </cell>
          <cell r="I4878">
            <v>44098011</v>
          </cell>
        </row>
        <row r="4879">
          <cell r="A4879" t="str">
            <v>LA GUAJIRA</v>
          </cell>
          <cell r="B4879">
            <v>44</v>
          </cell>
          <cell r="E4879" t="str">
            <v>LA GUAJIRAEL MOLINO</v>
          </cell>
          <cell r="F4879">
            <v>44110</v>
          </cell>
          <cell r="H4879" t="str">
            <v>LA GUAJIRAEL MOLINOEL MOLINO</v>
          </cell>
          <cell r="I4879">
            <v>44110000</v>
          </cell>
        </row>
        <row r="4880">
          <cell r="A4880" t="str">
            <v>LA GUAJIRA</v>
          </cell>
          <cell r="B4880">
            <v>44</v>
          </cell>
          <cell r="E4880" t="str">
            <v>LA GUAJIRAFONSECA</v>
          </cell>
          <cell r="F4880">
            <v>44279</v>
          </cell>
          <cell r="H4880" t="str">
            <v>LA GUAJIRAFONSECAFONSECA</v>
          </cell>
          <cell r="I4880">
            <v>44279000</v>
          </cell>
        </row>
        <row r="4881">
          <cell r="A4881" t="str">
            <v>LA GUAJIRA</v>
          </cell>
          <cell r="B4881">
            <v>44</v>
          </cell>
          <cell r="E4881" t="str">
            <v>LA GUAJIRAFONSECA</v>
          </cell>
          <cell r="F4881">
            <v>44279</v>
          </cell>
          <cell r="H4881" t="str">
            <v xml:space="preserve">LA GUAJIRAFONSECACONEJO </v>
          </cell>
          <cell r="I4881">
            <v>44279002</v>
          </cell>
        </row>
        <row r="4882">
          <cell r="A4882" t="str">
            <v>LA GUAJIRA</v>
          </cell>
          <cell r="B4882">
            <v>44</v>
          </cell>
          <cell r="E4882" t="str">
            <v>LA GUAJIRAFONSECA</v>
          </cell>
          <cell r="F4882">
            <v>44279</v>
          </cell>
          <cell r="H4882" t="str">
            <v>LA GUAJIRAFONSECAEL HATICO</v>
          </cell>
          <cell r="I4882">
            <v>44279005</v>
          </cell>
        </row>
        <row r="4883">
          <cell r="A4883" t="str">
            <v>LA GUAJIRA</v>
          </cell>
          <cell r="B4883">
            <v>44</v>
          </cell>
          <cell r="E4883" t="str">
            <v>LA GUAJIRAFONSECA</v>
          </cell>
          <cell r="F4883">
            <v>44279</v>
          </cell>
          <cell r="H4883" t="str">
            <v xml:space="preserve">LA GUAJIRAFONSECASITIONUEVO </v>
          </cell>
          <cell r="I4883">
            <v>44279006</v>
          </cell>
        </row>
        <row r="4884">
          <cell r="A4884" t="str">
            <v>LA GUAJIRA</v>
          </cell>
          <cell r="B4884">
            <v>44</v>
          </cell>
          <cell r="E4884" t="str">
            <v>LA GUAJIRAFONSECA</v>
          </cell>
          <cell r="F4884">
            <v>44279</v>
          </cell>
          <cell r="H4884" t="str">
            <v xml:space="preserve">LA GUAJIRAFONSECACARDONAL </v>
          </cell>
          <cell r="I4884">
            <v>44279007</v>
          </cell>
        </row>
        <row r="4885">
          <cell r="A4885" t="str">
            <v>LA GUAJIRA</v>
          </cell>
          <cell r="B4885">
            <v>44</v>
          </cell>
          <cell r="E4885" t="str">
            <v>LA GUAJIRAFONSECA</v>
          </cell>
          <cell r="F4885">
            <v>44279</v>
          </cell>
          <cell r="H4885" t="str">
            <v xml:space="preserve">LA GUAJIRAFONSECABANGAÑITAS </v>
          </cell>
          <cell r="I4885">
            <v>44279008</v>
          </cell>
        </row>
        <row r="4886">
          <cell r="A4886" t="str">
            <v>LA GUAJIRA</v>
          </cell>
          <cell r="B4886">
            <v>44</v>
          </cell>
          <cell r="E4886" t="str">
            <v>LA GUAJIRAFONSECA</v>
          </cell>
          <cell r="F4886">
            <v>44279</v>
          </cell>
          <cell r="H4886" t="str">
            <v xml:space="preserve">LA GUAJIRAFONSECAEL CONFUSO </v>
          </cell>
          <cell r="I4886">
            <v>44279011</v>
          </cell>
        </row>
        <row r="4887">
          <cell r="A4887" t="str">
            <v>LA GUAJIRA</v>
          </cell>
          <cell r="B4887">
            <v>44</v>
          </cell>
          <cell r="E4887" t="str">
            <v>LA GUAJIRAFONSECA</v>
          </cell>
          <cell r="F4887">
            <v>44279</v>
          </cell>
          <cell r="H4887" t="str">
            <v>LA GUAJIRAFONSECALOS ALTOS</v>
          </cell>
          <cell r="I4887">
            <v>44279013</v>
          </cell>
        </row>
        <row r="4888">
          <cell r="A4888" t="str">
            <v>LA GUAJIRA</v>
          </cell>
          <cell r="B4888">
            <v>44</v>
          </cell>
          <cell r="E4888" t="str">
            <v>LA GUAJIRAFONSECA</v>
          </cell>
          <cell r="F4888">
            <v>44279</v>
          </cell>
          <cell r="H4888" t="str">
            <v xml:space="preserve">LA GUAJIRAFONSECAQUEBRACHAL </v>
          </cell>
          <cell r="I4888">
            <v>44279014</v>
          </cell>
        </row>
        <row r="4889">
          <cell r="A4889" t="str">
            <v>LA GUAJIRA</v>
          </cell>
          <cell r="B4889">
            <v>44</v>
          </cell>
          <cell r="E4889" t="str">
            <v>LA GUAJIRAFONSECA</v>
          </cell>
          <cell r="F4889">
            <v>44279</v>
          </cell>
          <cell r="H4889" t="str">
            <v>LA GUAJIRAFONSECAPOTRERITO</v>
          </cell>
          <cell r="I4889">
            <v>44279015</v>
          </cell>
        </row>
        <row r="4890">
          <cell r="A4890" t="str">
            <v>LA GUAJIRA</v>
          </cell>
          <cell r="B4890">
            <v>44</v>
          </cell>
          <cell r="E4890" t="str">
            <v>LA GUAJIRAFONSECA</v>
          </cell>
          <cell r="F4890">
            <v>44279</v>
          </cell>
          <cell r="H4890" t="str">
            <v>LA GUAJIRAFONSECAGUAMACHAL</v>
          </cell>
          <cell r="I4890">
            <v>44279016</v>
          </cell>
        </row>
        <row r="4891">
          <cell r="A4891" t="str">
            <v>LA GUAJIRA</v>
          </cell>
          <cell r="B4891">
            <v>44</v>
          </cell>
          <cell r="E4891" t="str">
            <v>LA GUAJIRAFONSECA</v>
          </cell>
          <cell r="F4891">
            <v>44279</v>
          </cell>
          <cell r="H4891" t="str">
            <v xml:space="preserve">LA GUAJIRAFONSECACAÑABOBA </v>
          </cell>
          <cell r="I4891">
            <v>44279018</v>
          </cell>
        </row>
        <row r="4892">
          <cell r="A4892" t="str">
            <v>LA GUAJIRA</v>
          </cell>
          <cell r="B4892">
            <v>44</v>
          </cell>
          <cell r="E4892" t="str">
            <v>LA GUAJIRAFONSECA</v>
          </cell>
          <cell r="F4892">
            <v>44279</v>
          </cell>
          <cell r="H4892" t="str">
            <v xml:space="preserve">LA GUAJIRAFONSECAPONDORES </v>
          </cell>
          <cell r="I4892">
            <v>44279019</v>
          </cell>
        </row>
        <row r="4893">
          <cell r="A4893" t="str">
            <v>LA GUAJIRA</v>
          </cell>
          <cell r="B4893">
            <v>44</v>
          </cell>
          <cell r="E4893" t="str">
            <v>LA GUAJIRAFONSECA</v>
          </cell>
          <cell r="F4893">
            <v>44279</v>
          </cell>
          <cell r="H4893" t="str">
            <v xml:space="preserve">LA GUAJIRAFONSECASABANETA </v>
          </cell>
          <cell r="I4893">
            <v>44279020</v>
          </cell>
        </row>
        <row r="4894">
          <cell r="A4894" t="str">
            <v>LA GUAJIRA</v>
          </cell>
          <cell r="B4894">
            <v>44</v>
          </cell>
          <cell r="E4894" t="str">
            <v>LA GUAJIRAFONSECA</v>
          </cell>
          <cell r="F4894">
            <v>44279</v>
          </cell>
          <cell r="H4894" t="str">
            <v>LA GUAJIRAFONSECATRIGO</v>
          </cell>
          <cell r="I4894">
            <v>44279021</v>
          </cell>
        </row>
        <row r="4895">
          <cell r="A4895" t="str">
            <v>LA GUAJIRA</v>
          </cell>
          <cell r="B4895">
            <v>44</v>
          </cell>
          <cell r="E4895" t="str">
            <v>LA GUAJIRAHATONUEVO</v>
          </cell>
          <cell r="F4895">
            <v>44378</v>
          </cell>
          <cell r="H4895" t="str">
            <v xml:space="preserve">LA GUAJIRAHATONUEVOHATO NUEVO </v>
          </cell>
          <cell r="I4895">
            <v>44378000</v>
          </cell>
        </row>
        <row r="4896">
          <cell r="A4896" t="str">
            <v>LA GUAJIRA</v>
          </cell>
          <cell r="B4896">
            <v>44</v>
          </cell>
          <cell r="E4896" t="str">
            <v>LA GUAJIRAHATONUEVO</v>
          </cell>
          <cell r="F4896">
            <v>44378</v>
          </cell>
          <cell r="H4896" t="str">
            <v xml:space="preserve">LA GUAJIRAHATONUEVOTABACO </v>
          </cell>
          <cell r="I4896">
            <v>44378001</v>
          </cell>
        </row>
        <row r="4897">
          <cell r="A4897" t="str">
            <v>LA GUAJIRA</v>
          </cell>
          <cell r="B4897">
            <v>44</v>
          </cell>
          <cell r="E4897" t="str">
            <v>LA GUAJIRAHATONUEVO</v>
          </cell>
          <cell r="F4897">
            <v>44378</v>
          </cell>
          <cell r="H4897" t="str">
            <v xml:space="preserve">LA GUAJIRAHATONUEVOCERRO ALTO </v>
          </cell>
          <cell r="I4897">
            <v>44378002</v>
          </cell>
        </row>
        <row r="4898">
          <cell r="A4898" t="str">
            <v>LA GUAJIRA</v>
          </cell>
          <cell r="B4898">
            <v>44</v>
          </cell>
          <cell r="E4898" t="str">
            <v>LA GUAJIRAHATONUEVO</v>
          </cell>
          <cell r="F4898">
            <v>44378</v>
          </cell>
          <cell r="H4898" t="str">
            <v xml:space="preserve">LA GUAJIRAHATONUEVOEL PARAÍSO </v>
          </cell>
          <cell r="I4898">
            <v>44378003</v>
          </cell>
        </row>
        <row r="4899">
          <cell r="A4899" t="str">
            <v>LA GUAJIRA</v>
          </cell>
          <cell r="B4899">
            <v>44</v>
          </cell>
          <cell r="E4899" t="str">
            <v>LA GUAJIRAHATONUEVO</v>
          </cell>
          <cell r="F4899">
            <v>44378</v>
          </cell>
          <cell r="H4899" t="str">
            <v>LA GUAJIRAHATONUEVOEL POZO</v>
          </cell>
          <cell r="I4899">
            <v>44378004</v>
          </cell>
        </row>
        <row r="4900">
          <cell r="A4900" t="str">
            <v>LA GUAJIRA</v>
          </cell>
          <cell r="B4900">
            <v>44</v>
          </cell>
          <cell r="E4900" t="str">
            <v>LA GUAJIRAHATONUEVO</v>
          </cell>
          <cell r="F4900">
            <v>44378</v>
          </cell>
          <cell r="H4900" t="str">
            <v xml:space="preserve">LA GUAJIRAHATONUEVOGUAIMARITO </v>
          </cell>
          <cell r="I4900">
            <v>44378005</v>
          </cell>
        </row>
        <row r="4901">
          <cell r="A4901" t="str">
            <v>LA GUAJIRA</v>
          </cell>
          <cell r="B4901">
            <v>44</v>
          </cell>
          <cell r="E4901" t="str">
            <v>LA GUAJIRAHATONUEVO</v>
          </cell>
          <cell r="F4901">
            <v>44378</v>
          </cell>
          <cell r="H4901" t="str">
            <v xml:space="preserve">LA GUAJIRAHATONUEVOGUAMACHITO </v>
          </cell>
          <cell r="I4901">
            <v>44378006</v>
          </cell>
        </row>
        <row r="4902">
          <cell r="A4902" t="str">
            <v>LA GUAJIRA</v>
          </cell>
          <cell r="B4902">
            <v>44</v>
          </cell>
          <cell r="E4902" t="str">
            <v>LA GUAJIRAHATONUEVO</v>
          </cell>
          <cell r="F4902">
            <v>44378</v>
          </cell>
          <cell r="H4902" t="str">
            <v>LA GUAJIRAHATONUEVOLA CRUZ</v>
          </cell>
          <cell r="I4902">
            <v>44378007</v>
          </cell>
        </row>
        <row r="4903">
          <cell r="A4903" t="str">
            <v>LA GUAJIRA</v>
          </cell>
          <cell r="B4903">
            <v>44</v>
          </cell>
          <cell r="E4903" t="str">
            <v>LA GUAJIRAHATONUEVO</v>
          </cell>
          <cell r="F4903">
            <v>44378</v>
          </cell>
          <cell r="H4903" t="str">
            <v>LA GUAJIRAHATONUEVOLA GLORIA</v>
          </cell>
          <cell r="I4903">
            <v>44378008</v>
          </cell>
        </row>
        <row r="4904">
          <cell r="A4904" t="str">
            <v>LA GUAJIRA</v>
          </cell>
          <cell r="B4904">
            <v>44</v>
          </cell>
          <cell r="E4904" t="str">
            <v>LA GUAJIRAHATONUEVO</v>
          </cell>
          <cell r="F4904">
            <v>44378</v>
          </cell>
          <cell r="H4904" t="str">
            <v>LA GUAJIRAHATONUEVOLA LOMITA</v>
          </cell>
          <cell r="I4904">
            <v>44378009</v>
          </cell>
        </row>
        <row r="4905">
          <cell r="A4905" t="str">
            <v>LA GUAJIRA</v>
          </cell>
          <cell r="B4905">
            <v>44</v>
          </cell>
          <cell r="E4905" t="str">
            <v xml:space="preserve">LA GUAJIRALA JAGUA DEL PILAR </v>
          </cell>
          <cell r="F4905">
            <v>44420</v>
          </cell>
          <cell r="H4905" t="str">
            <v xml:space="preserve">LA GUAJIRALA JAGUA DEL PILAR LA JAGUA DEL PILAR </v>
          </cell>
          <cell r="I4905">
            <v>44420000</v>
          </cell>
        </row>
        <row r="4906">
          <cell r="A4906" t="str">
            <v>LA GUAJIRA</v>
          </cell>
          <cell r="B4906">
            <v>44</v>
          </cell>
          <cell r="E4906" t="str">
            <v xml:space="preserve">LA GUAJIRALA JAGUA DEL PILAR </v>
          </cell>
          <cell r="F4906">
            <v>44420</v>
          </cell>
          <cell r="H4906" t="str">
            <v>LA GUAJIRALA JAGUA DEL PILAR EL PLAN</v>
          </cell>
          <cell r="I4906">
            <v>44420001</v>
          </cell>
        </row>
        <row r="4907">
          <cell r="A4907" t="str">
            <v>LA GUAJIRA</v>
          </cell>
          <cell r="B4907">
            <v>44</v>
          </cell>
          <cell r="E4907" t="str">
            <v xml:space="preserve">LA GUAJIRAMAICAO </v>
          </cell>
          <cell r="F4907">
            <v>44430</v>
          </cell>
          <cell r="H4907" t="str">
            <v xml:space="preserve">LA GUAJIRAMAICAO MAICAO </v>
          </cell>
          <cell r="I4907">
            <v>44430000</v>
          </cell>
        </row>
        <row r="4908">
          <cell r="A4908" t="str">
            <v>LA GUAJIRA</v>
          </cell>
          <cell r="B4908">
            <v>44</v>
          </cell>
          <cell r="E4908" t="str">
            <v xml:space="preserve">LA GUAJIRAMAICAO </v>
          </cell>
          <cell r="F4908">
            <v>44430</v>
          </cell>
          <cell r="H4908" t="str">
            <v>LA GUAJIRAMAICAO CARRAIPÍA</v>
          </cell>
          <cell r="I4908">
            <v>44430002</v>
          </cell>
        </row>
        <row r="4909">
          <cell r="A4909" t="str">
            <v>LA GUAJIRA</v>
          </cell>
          <cell r="B4909">
            <v>44</v>
          </cell>
          <cell r="E4909" t="str">
            <v xml:space="preserve">LA GUAJIRAMAICAO </v>
          </cell>
          <cell r="F4909">
            <v>44430</v>
          </cell>
          <cell r="H4909" t="str">
            <v>LA GUAJIRAMAICAO IPAPURE</v>
          </cell>
          <cell r="I4909">
            <v>44430004</v>
          </cell>
        </row>
        <row r="4910">
          <cell r="A4910" t="str">
            <v>LA GUAJIRA</v>
          </cell>
          <cell r="B4910">
            <v>44</v>
          </cell>
          <cell r="E4910" t="str">
            <v xml:space="preserve">LA GUAJIRAMAICAO </v>
          </cell>
          <cell r="F4910">
            <v>44430</v>
          </cell>
          <cell r="H4910" t="str">
            <v xml:space="preserve">LA GUAJIRAMAICAO LA PAZ </v>
          </cell>
          <cell r="I4910">
            <v>44430005</v>
          </cell>
        </row>
        <row r="4911">
          <cell r="A4911" t="str">
            <v>LA GUAJIRA</v>
          </cell>
          <cell r="B4911">
            <v>44</v>
          </cell>
          <cell r="E4911" t="str">
            <v xml:space="preserve">LA GUAJIRAMAICAO </v>
          </cell>
          <cell r="F4911">
            <v>44430</v>
          </cell>
          <cell r="H4911" t="str">
            <v>LA GUAJIRAMAICAO LA MAJAYURA</v>
          </cell>
          <cell r="I4911">
            <v>44430006</v>
          </cell>
        </row>
        <row r="4912">
          <cell r="A4912" t="str">
            <v>LA GUAJIRA</v>
          </cell>
          <cell r="B4912">
            <v>44</v>
          </cell>
          <cell r="E4912" t="str">
            <v xml:space="preserve">LA GUAJIRAMAICAO </v>
          </cell>
          <cell r="F4912">
            <v>44430</v>
          </cell>
          <cell r="H4912" t="str">
            <v>LA GUAJIRAMAICAO PARAGUACHÓN</v>
          </cell>
          <cell r="I4912">
            <v>44430007</v>
          </cell>
        </row>
        <row r="4913">
          <cell r="A4913" t="str">
            <v>LA GUAJIRA</v>
          </cell>
          <cell r="B4913">
            <v>44</v>
          </cell>
          <cell r="E4913" t="str">
            <v xml:space="preserve">LA GUAJIRAMAICAO </v>
          </cell>
          <cell r="F4913">
            <v>44430</v>
          </cell>
          <cell r="H4913" t="str">
            <v xml:space="preserve">LA GUAJIRAMAICAO MARAÑAMANA </v>
          </cell>
          <cell r="I4913">
            <v>44430010</v>
          </cell>
        </row>
        <row r="4914">
          <cell r="A4914" t="str">
            <v>LA GUAJIRA</v>
          </cell>
          <cell r="B4914">
            <v>44</v>
          </cell>
          <cell r="E4914" t="str">
            <v xml:space="preserve">LA GUAJIRAMAICAO </v>
          </cell>
          <cell r="F4914">
            <v>44430</v>
          </cell>
          <cell r="H4914" t="str">
            <v xml:space="preserve">LA GUAJIRAMAICAO LA ARENA </v>
          </cell>
          <cell r="I4914">
            <v>44430011</v>
          </cell>
        </row>
        <row r="4915">
          <cell r="A4915" t="str">
            <v>LA GUAJIRA</v>
          </cell>
          <cell r="B4915">
            <v>44</v>
          </cell>
          <cell r="E4915" t="str">
            <v xml:space="preserve">LA GUAJIRAMAICAO </v>
          </cell>
          <cell r="F4915">
            <v>44430</v>
          </cell>
          <cell r="H4915" t="str">
            <v xml:space="preserve">LA GUAJIRAMAICAO EL LIMONCITO </v>
          </cell>
          <cell r="I4915">
            <v>44430012</v>
          </cell>
        </row>
        <row r="4916">
          <cell r="A4916" t="str">
            <v>LA GUAJIRA</v>
          </cell>
          <cell r="B4916">
            <v>44</v>
          </cell>
          <cell r="E4916" t="str">
            <v xml:space="preserve">LA GUAJIRAMAICAO </v>
          </cell>
          <cell r="F4916">
            <v>44430</v>
          </cell>
          <cell r="H4916" t="str">
            <v>LA GUAJIRAMAICAO YOTOJOROY</v>
          </cell>
          <cell r="I4916">
            <v>44430013</v>
          </cell>
        </row>
        <row r="4917">
          <cell r="A4917" t="str">
            <v>LA GUAJIRA</v>
          </cell>
          <cell r="B4917">
            <v>44</v>
          </cell>
          <cell r="E4917" t="str">
            <v xml:space="preserve">LA GUAJIRAMAICAO </v>
          </cell>
          <cell r="F4917">
            <v>44430</v>
          </cell>
          <cell r="H4917" t="str">
            <v>LA GUAJIRAMAICAO GARRAPATERO</v>
          </cell>
          <cell r="I4917">
            <v>44430014</v>
          </cell>
        </row>
        <row r="4918">
          <cell r="A4918" t="str">
            <v>LA GUAJIRA</v>
          </cell>
          <cell r="B4918">
            <v>44</v>
          </cell>
          <cell r="E4918" t="str">
            <v xml:space="preserve">LA GUAJIRAMAICAO </v>
          </cell>
          <cell r="F4918">
            <v>44430</v>
          </cell>
          <cell r="H4918" t="str">
            <v xml:space="preserve">LA GUAJIRAMAICAO MAKU </v>
          </cell>
          <cell r="I4918">
            <v>44430015</v>
          </cell>
        </row>
        <row r="4919">
          <cell r="A4919" t="str">
            <v>LA GUAJIRA</v>
          </cell>
          <cell r="B4919">
            <v>44</v>
          </cell>
          <cell r="E4919" t="str">
            <v xml:space="preserve">LA GUAJIRAMAICAO </v>
          </cell>
          <cell r="F4919">
            <v>44430</v>
          </cell>
          <cell r="H4919" t="str">
            <v xml:space="preserve">LA GUAJIRAMAICAO SANTA CRUZ </v>
          </cell>
          <cell r="I4919">
            <v>44430016</v>
          </cell>
        </row>
        <row r="4920">
          <cell r="A4920" t="str">
            <v>LA GUAJIRA</v>
          </cell>
          <cell r="B4920">
            <v>44</v>
          </cell>
          <cell r="E4920" t="str">
            <v xml:space="preserve">LA GUAJIRAMAICAO </v>
          </cell>
          <cell r="F4920">
            <v>44430</v>
          </cell>
          <cell r="H4920" t="str">
            <v xml:space="preserve">LA GUAJIRAMAICAO SANTA ROSA </v>
          </cell>
          <cell r="I4920">
            <v>44430017</v>
          </cell>
        </row>
        <row r="4921">
          <cell r="A4921" t="str">
            <v>LA GUAJIRA</v>
          </cell>
          <cell r="B4921">
            <v>44</v>
          </cell>
          <cell r="E4921" t="str">
            <v>LA GUAJIRAMANAURE</v>
          </cell>
          <cell r="F4921">
            <v>44560</v>
          </cell>
          <cell r="H4921" t="str">
            <v>LA GUAJIRAMANAUREMANAURE</v>
          </cell>
          <cell r="I4921">
            <v>44560000</v>
          </cell>
        </row>
        <row r="4922">
          <cell r="A4922" t="str">
            <v>LA GUAJIRA</v>
          </cell>
          <cell r="B4922">
            <v>44</v>
          </cell>
          <cell r="E4922" t="str">
            <v>LA GUAJIRAMANAURE</v>
          </cell>
          <cell r="F4922">
            <v>44560</v>
          </cell>
          <cell r="H4922" t="str">
            <v xml:space="preserve">LA GUAJIRAMANAUREARÉMASAHIN </v>
          </cell>
          <cell r="I4922">
            <v>44560001</v>
          </cell>
        </row>
        <row r="4923">
          <cell r="A4923" t="str">
            <v>LA GUAJIRA</v>
          </cell>
          <cell r="B4923">
            <v>44</v>
          </cell>
          <cell r="E4923" t="str">
            <v>LA GUAJIRAMANAURE</v>
          </cell>
          <cell r="F4923">
            <v>44560</v>
          </cell>
          <cell r="H4923" t="str">
            <v>LA GUAJIRAMANAUREMUSICHI</v>
          </cell>
          <cell r="I4923">
            <v>44560002</v>
          </cell>
        </row>
        <row r="4924">
          <cell r="A4924" t="str">
            <v>LA GUAJIRA</v>
          </cell>
          <cell r="B4924">
            <v>44</v>
          </cell>
          <cell r="E4924" t="str">
            <v>LA GUAJIRAMANAURE</v>
          </cell>
          <cell r="F4924">
            <v>44560</v>
          </cell>
          <cell r="H4924" t="str">
            <v>LA GUAJIRAMANAUREEL PÁJARO</v>
          </cell>
          <cell r="I4924">
            <v>44560003</v>
          </cell>
        </row>
        <row r="4925">
          <cell r="A4925" t="str">
            <v>LA GUAJIRA</v>
          </cell>
          <cell r="B4925">
            <v>44</v>
          </cell>
          <cell r="E4925" t="str">
            <v>LA GUAJIRAMANAURE</v>
          </cell>
          <cell r="F4925">
            <v>44560</v>
          </cell>
          <cell r="H4925" t="str">
            <v xml:space="preserve">LA GUAJIRAMANAURESANTA ROSA </v>
          </cell>
          <cell r="I4925">
            <v>44560005</v>
          </cell>
        </row>
        <row r="4926">
          <cell r="A4926" t="str">
            <v>LA GUAJIRA</v>
          </cell>
          <cell r="B4926">
            <v>44</v>
          </cell>
          <cell r="E4926" t="str">
            <v>LA GUAJIRAMANAURE</v>
          </cell>
          <cell r="F4926">
            <v>44560</v>
          </cell>
          <cell r="H4926" t="str">
            <v>LA GUAJIRAMANAURESHIRURE</v>
          </cell>
          <cell r="I4926">
            <v>44560006</v>
          </cell>
        </row>
        <row r="4927">
          <cell r="A4927" t="str">
            <v>LA GUAJIRA</v>
          </cell>
          <cell r="B4927">
            <v>44</v>
          </cell>
          <cell r="E4927" t="str">
            <v>LA GUAJIRAMANAURE</v>
          </cell>
          <cell r="F4927">
            <v>44560</v>
          </cell>
          <cell r="H4927" t="str">
            <v xml:space="preserve">LA GUAJIRAMANAUREMAYAPO </v>
          </cell>
          <cell r="I4927">
            <v>44560007</v>
          </cell>
        </row>
        <row r="4928">
          <cell r="A4928" t="str">
            <v>LA GUAJIRA</v>
          </cell>
          <cell r="B4928">
            <v>44</v>
          </cell>
          <cell r="E4928" t="str">
            <v>LA GUAJIRAMANAURE</v>
          </cell>
          <cell r="F4928">
            <v>44560</v>
          </cell>
          <cell r="H4928" t="str">
            <v>LA GUAJIRAMANAUREMANZANA</v>
          </cell>
          <cell r="I4928">
            <v>44560008</v>
          </cell>
        </row>
        <row r="4929">
          <cell r="A4929" t="str">
            <v>LA GUAJIRA</v>
          </cell>
          <cell r="B4929">
            <v>44</v>
          </cell>
          <cell r="E4929" t="str">
            <v>LA GUAJIRAMANAURE</v>
          </cell>
          <cell r="F4929">
            <v>44560</v>
          </cell>
          <cell r="H4929" t="str">
            <v>LA GUAJIRAMANAURELA GLORIA</v>
          </cell>
          <cell r="I4929">
            <v>44560009</v>
          </cell>
        </row>
        <row r="4930">
          <cell r="A4930" t="str">
            <v>LA GUAJIRA</v>
          </cell>
          <cell r="B4930">
            <v>44</v>
          </cell>
          <cell r="E4930" t="str">
            <v>LA GUAJIRAMANAURE</v>
          </cell>
          <cell r="F4930">
            <v>44560</v>
          </cell>
          <cell r="H4930" t="str">
            <v xml:space="preserve">LA GUAJIRAMANAURELA PAZ </v>
          </cell>
          <cell r="I4930">
            <v>44560010</v>
          </cell>
        </row>
        <row r="4931">
          <cell r="A4931" t="str">
            <v>LA GUAJIRA</v>
          </cell>
          <cell r="B4931">
            <v>44</v>
          </cell>
          <cell r="E4931" t="str">
            <v xml:space="preserve">LA GUAJIRASAN JUAN DEL CESAR </v>
          </cell>
          <cell r="F4931">
            <v>44650</v>
          </cell>
          <cell r="H4931" t="str">
            <v xml:space="preserve">LA GUAJIRASAN JUAN DEL CESAR SAN JUAN DEL CESAR </v>
          </cell>
          <cell r="I4931">
            <v>44650000</v>
          </cell>
        </row>
        <row r="4932">
          <cell r="A4932" t="str">
            <v>LA GUAJIRA</v>
          </cell>
          <cell r="B4932">
            <v>44</v>
          </cell>
          <cell r="E4932" t="str">
            <v xml:space="preserve">LA GUAJIRASAN JUAN DEL CESAR </v>
          </cell>
          <cell r="F4932">
            <v>44650</v>
          </cell>
          <cell r="H4932" t="str">
            <v>LA GUAJIRASAN JUAN DEL CESAR CAÑAVERALES</v>
          </cell>
          <cell r="I4932">
            <v>44650001</v>
          </cell>
        </row>
        <row r="4933">
          <cell r="A4933" t="str">
            <v>LA GUAJIRA</v>
          </cell>
          <cell r="B4933">
            <v>44</v>
          </cell>
          <cell r="E4933" t="str">
            <v xml:space="preserve">LA GUAJIRASAN JUAN DEL CESAR </v>
          </cell>
          <cell r="F4933">
            <v>44650</v>
          </cell>
          <cell r="H4933" t="str">
            <v xml:space="preserve">LA GUAJIRASAN JUAN DEL CESAR CARACOLÍ </v>
          </cell>
          <cell r="I4933">
            <v>44650002</v>
          </cell>
        </row>
        <row r="4934">
          <cell r="A4934" t="str">
            <v>LA GUAJIRA</v>
          </cell>
          <cell r="B4934">
            <v>44</v>
          </cell>
          <cell r="E4934" t="str">
            <v xml:space="preserve">LA GUAJIRASAN JUAN DEL CESAR </v>
          </cell>
          <cell r="F4934">
            <v>44650</v>
          </cell>
          <cell r="H4934" t="str">
            <v xml:space="preserve">LA GUAJIRASAN JUAN DEL CESAR CORRAL DE PIEDRA </v>
          </cell>
          <cell r="I4934">
            <v>44650003</v>
          </cell>
        </row>
        <row r="4935">
          <cell r="A4935" t="str">
            <v>LA GUAJIRA</v>
          </cell>
          <cell r="B4935">
            <v>44</v>
          </cell>
          <cell r="E4935" t="str">
            <v xml:space="preserve">LA GUAJIRASAN JUAN DEL CESAR </v>
          </cell>
          <cell r="F4935">
            <v>44650</v>
          </cell>
          <cell r="H4935" t="str">
            <v>LA GUAJIRASAN JUAN DEL CESAR EL HATICO DE LOS INDIOS</v>
          </cell>
          <cell r="I4935">
            <v>44650004</v>
          </cell>
        </row>
        <row r="4936">
          <cell r="A4936" t="str">
            <v>LA GUAJIRA</v>
          </cell>
          <cell r="B4936">
            <v>44</v>
          </cell>
          <cell r="E4936" t="str">
            <v xml:space="preserve">LA GUAJIRASAN JUAN DEL CESAR </v>
          </cell>
          <cell r="F4936">
            <v>44650</v>
          </cell>
          <cell r="H4936" t="str">
            <v xml:space="preserve">LA GUAJIRASAN JUAN DEL CESAR EL TABLAZO </v>
          </cell>
          <cell r="I4936">
            <v>44650005</v>
          </cell>
        </row>
        <row r="4937">
          <cell r="A4937" t="str">
            <v>LA GUAJIRA</v>
          </cell>
          <cell r="B4937">
            <v>44</v>
          </cell>
          <cell r="E4937" t="str">
            <v xml:space="preserve">LA GUAJIRASAN JUAN DEL CESAR </v>
          </cell>
          <cell r="F4937">
            <v>44650</v>
          </cell>
          <cell r="H4937" t="str">
            <v>LA GUAJIRASAN JUAN DEL CESAR EL TOTUMO</v>
          </cell>
          <cell r="I4937">
            <v>44650006</v>
          </cell>
        </row>
        <row r="4938">
          <cell r="A4938" t="str">
            <v>LA GUAJIRA</v>
          </cell>
          <cell r="B4938">
            <v>44</v>
          </cell>
          <cell r="E4938" t="str">
            <v xml:space="preserve">LA GUAJIRASAN JUAN DEL CESAR </v>
          </cell>
          <cell r="F4938">
            <v>44650</v>
          </cell>
          <cell r="H4938" t="str">
            <v xml:space="preserve">LA GUAJIRASAN JUAN DEL CESAR GUAYACANAL </v>
          </cell>
          <cell r="I4938">
            <v>44650007</v>
          </cell>
        </row>
        <row r="4939">
          <cell r="A4939" t="str">
            <v>LA GUAJIRA</v>
          </cell>
          <cell r="B4939">
            <v>44</v>
          </cell>
          <cell r="E4939" t="str">
            <v xml:space="preserve">LA GUAJIRASAN JUAN DEL CESAR </v>
          </cell>
          <cell r="F4939">
            <v>44650</v>
          </cell>
          <cell r="H4939" t="str">
            <v xml:space="preserve">LA GUAJIRASAN JUAN DEL CESAR LA JUNTA </v>
          </cell>
          <cell r="I4939">
            <v>44650008</v>
          </cell>
        </row>
        <row r="4940">
          <cell r="A4940" t="str">
            <v>LA GUAJIRA</v>
          </cell>
          <cell r="B4940">
            <v>44</v>
          </cell>
          <cell r="E4940" t="str">
            <v xml:space="preserve">LA GUAJIRASAN JUAN DEL CESAR </v>
          </cell>
          <cell r="F4940">
            <v>44650</v>
          </cell>
          <cell r="H4940" t="str">
            <v>LA GUAJIRASAN JUAN DEL CESAR LA PEÑA</v>
          </cell>
          <cell r="I4940">
            <v>44650009</v>
          </cell>
        </row>
        <row r="4941">
          <cell r="A4941" t="str">
            <v>LA GUAJIRA</v>
          </cell>
          <cell r="B4941">
            <v>44</v>
          </cell>
          <cell r="E4941" t="str">
            <v xml:space="preserve">LA GUAJIRASAN JUAN DEL CESAR </v>
          </cell>
          <cell r="F4941">
            <v>44650</v>
          </cell>
          <cell r="H4941" t="str">
            <v>LA GUAJIRASAN JUAN DEL CESAR LA SIERRITA</v>
          </cell>
          <cell r="I4941">
            <v>44650010</v>
          </cell>
        </row>
        <row r="4942">
          <cell r="A4942" t="str">
            <v>LA GUAJIRA</v>
          </cell>
          <cell r="B4942">
            <v>44</v>
          </cell>
          <cell r="E4942" t="str">
            <v xml:space="preserve">LA GUAJIRASAN JUAN DEL CESAR </v>
          </cell>
          <cell r="F4942">
            <v>44650</v>
          </cell>
          <cell r="H4942" t="str">
            <v>LA GUAJIRASAN JUAN DEL CESAR LOS HATICOS</v>
          </cell>
          <cell r="I4942">
            <v>44650011</v>
          </cell>
        </row>
        <row r="4943">
          <cell r="A4943" t="str">
            <v>LA GUAJIRA</v>
          </cell>
          <cell r="B4943">
            <v>44</v>
          </cell>
          <cell r="E4943" t="str">
            <v xml:space="preserve">LA GUAJIRASAN JUAN DEL CESAR </v>
          </cell>
          <cell r="F4943">
            <v>44650</v>
          </cell>
          <cell r="H4943" t="str">
            <v xml:space="preserve">LA GUAJIRASAN JUAN DEL CESAR LOS PONDORES </v>
          </cell>
          <cell r="I4943">
            <v>44650012</v>
          </cell>
        </row>
        <row r="4944">
          <cell r="A4944" t="str">
            <v>LA GUAJIRA</v>
          </cell>
          <cell r="B4944">
            <v>44</v>
          </cell>
          <cell r="E4944" t="str">
            <v xml:space="preserve">LA GUAJIRASAN JUAN DEL CESAR </v>
          </cell>
          <cell r="F4944">
            <v>44650</v>
          </cell>
          <cell r="H4944" t="str">
            <v xml:space="preserve">LA GUAJIRASAN JUAN DEL CESAR ZAMBRANO </v>
          </cell>
          <cell r="I4944">
            <v>44650013</v>
          </cell>
        </row>
        <row r="4945">
          <cell r="A4945" t="str">
            <v>LA GUAJIRA</v>
          </cell>
          <cell r="B4945">
            <v>44</v>
          </cell>
          <cell r="E4945" t="str">
            <v xml:space="preserve">LA GUAJIRASAN JUAN DEL CESAR </v>
          </cell>
          <cell r="F4945">
            <v>44650</v>
          </cell>
          <cell r="H4945" t="str">
            <v xml:space="preserve">LA GUAJIRASAN JUAN DEL CESAR CORRALEJAS </v>
          </cell>
          <cell r="I4945">
            <v>44650014</v>
          </cell>
        </row>
        <row r="4946">
          <cell r="A4946" t="str">
            <v>LA GUAJIRA</v>
          </cell>
          <cell r="B4946">
            <v>44</v>
          </cell>
          <cell r="E4946" t="str">
            <v xml:space="preserve">LA GUAJIRASAN JUAN DEL CESAR </v>
          </cell>
          <cell r="F4946">
            <v>44650</v>
          </cell>
          <cell r="H4946" t="str">
            <v>LA GUAJIRASAN JUAN DEL CESAR LA PEÑA DE LOS INDIOS</v>
          </cell>
          <cell r="I4946">
            <v>44650015</v>
          </cell>
        </row>
        <row r="4947">
          <cell r="A4947" t="str">
            <v>LA GUAJIRA</v>
          </cell>
          <cell r="B4947">
            <v>44</v>
          </cell>
          <cell r="E4947" t="str">
            <v xml:space="preserve">LA GUAJIRASAN JUAN DEL CESAR </v>
          </cell>
          <cell r="F4947">
            <v>44650</v>
          </cell>
          <cell r="H4947" t="str">
            <v xml:space="preserve">LA GUAJIRASAN JUAN DEL CESAR PONDORITOS </v>
          </cell>
          <cell r="I4947">
            <v>44650016</v>
          </cell>
        </row>
        <row r="4948">
          <cell r="A4948" t="str">
            <v>LA GUAJIRA</v>
          </cell>
          <cell r="B4948">
            <v>44</v>
          </cell>
          <cell r="E4948" t="str">
            <v xml:space="preserve">LA GUAJIRASAN JUAN DEL CESAR </v>
          </cell>
          <cell r="F4948">
            <v>44650</v>
          </cell>
          <cell r="H4948" t="str">
            <v>LA GUAJIRASAN JUAN DEL CESAR VILLA DEL RÍO</v>
          </cell>
          <cell r="I4948">
            <v>44650017</v>
          </cell>
        </row>
        <row r="4949">
          <cell r="A4949" t="str">
            <v>LA GUAJIRA</v>
          </cell>
          <cell r="B4949">
            <v>44</v>
          </cell>
          <cell r="E4949" t="str">
            <v xml:space="preserve">LA GUAJIRASAN JUAN DEL CESAR </v>
          </cell>
          <cell r="F4949">
            <v>44650</v>
          </cell>
          <cell r="H4949" t="str">
            <v xml:space="preserve">LA GUAJIRASAN JUAN DEL CESAR LAGUNITA </v>
          </cell>
          <cell r="I4949">
            <v>44650018</v>
          </cell>
        </row>
        <row r="4950">
          <cell r="A4950" t="str">
            <v>LA GUAJIRA</v>
          </cell>
          <cell r="B4950">
            <v>44</v>
          </cell>
          <cell r="E4950" t="str">
            <v xml:space="preserve">LA GUAJIRASAN JUAN DEL CESAR </v>
          </cell>
          <cell r="F4950">
            <v>44650</v>
          </cell>
          <cell r="H4950" t="str">
            <v>LA GUAJIRASAN JUAN DEL CESAR LOS POZOS</v>
          </cell>
          <cell r="I4950">
            <v>44650019</v>
          </cell>
        </row>
        <row r="4951">
          <cell r="A4951" t="str">
            <v>LA GUAJIRA</v>
          </cell>
          <cell r="B4951">
            <v>44</v>
          </cell>
          <cell r="E4951" t="str">
            <v xml:space="preserve">LA GUAJIRASAN JUAN DEL CESAR </v>
          </cell>
          <cell r="F4951">
            <v>44650</v>
          </cell>
          <cell r="H4951" t="str">
            <v>LA GUAJIRASAN JUAN DEL CESAR POTRERITO</v>
          </cell>
          <cell r="I4951">
            <v>44650020</v>
          </cell>
        </row>
        <row r="4952">
          <cell r="A4952" t="str">
            <v>LA GUAJIRA</v>
          </cell>
          <cell r="B4952">
            <v>44</v>
          </cell>
          <cell r="E4952" t="str">
            <v xml:space="preserve">LA GUAJIRASAN JUAN DEL CESAR </v>
          </cell>
          <cell r="F4952">
            <v>44650</v>
          </cell>
          <cell r="H4952" t="str">
            <v>LA GUAJIRASAN JUAN DEL CESAR CURAZAO</v>
          </cell>
          <cell r="I4952">
            <v>44650021</v>
          </cell>
        </row>
        <row r="4953">
          <cell r="A4953" t="str">
            <v>LA GUAJIRA</v>
          </cell>
          <cell r="B4953">
            <v>44</v>
          </cell>
          <cell r="E4953" t="str">
            <v xml:space="preserve">LA GUAJIRASAN JUAN DEL CESAR </v>
          </cell>
          <cell r="F4953">
            <v>44650</v>
          </cell>
          <cell r="H4953" t="str">
            <v xml:space="preserve">LA GUAJIRASAN JUAN DEL CESAR BOCA DEL MONTE </v>
          </cell>
          <cell r="I4953">
            <v>44650022</v>
          </cell>
        </row>
        <row r="4954">
          <cell r="A4954" t="str">
            <v>LA GUAJIRA</v>
          </cell>
          <cell r="B4954">
            <v>44</v>
          </cell>
          <cell r="E4954" t="str">
            <v xml:space="preserve">LA GUAJIRASAN JUAN DEL CESAR </v>
          </cell>
          <cell r="F4954">
            <v>44650</v>
          </cell>
          <cell r="H4954" t="str">
            <v xml:space="preserve">LA GUAJIRASAN JUAN DEL CESAR LOS CARDONES </v>
          </cell>
          <cell r="I4954">
            <v>44650023</v>
          </cell>
        </row>
        <row r="4955">
          <cell r="A4955" t="str">
            <v>LA GUAJIRA</v>
          </cell>
          <cell r="B4955">
            <v>44</v>
          </cell>
          <cell r="E4955" t="str">
            <v xml:space="preserve">LA GUAJIRASAN JUAN DEL CESAR </v>
          </cell>
          <cell r="F4955">
            <v>44650</v>
          </cell>
          <cell r="H4955" t="str">
            <v>LA GUAJIRASAN JUAN DEL CESAR EL PLACER</v>
          </cell>
          <cell r="I4955">
            <v>44650024</v>
          </cell>
        </row>
        <row r="4956">
          <cell r="A4956" t="str">
            <v>LA GUAJIRA</v>
          </cell>
          <cell r="B4956">
            <v>44</v>
          </cell>
          <cell r="E4956" t="str">
            <v xml:space="preserve">LA GUAJIRAURIBIA </v>
          </cell>
          <cell r="F4956">
            <v>44847</v>
          </cell>
          <cell r="H4956" t="str">
            <v xml:space="preserve">LA GUAJIRAURIBIA URIBIA </v>
          </cell>
          <cell r="I4956">
            <v>44847000</v>
          </cell>
        </row>
        <row r="4957">
          <cell r="A4957" t="str">
            <v>LA GUAJIRA</v>
          </cell>
          <cell r="B4957">
            <v>44</v>
          </cell>
          <cell r="E4957" t="str">
            <v xml:space="preserve">LA GUAJIRAURIBIA </v>
          </cell>
          <cell r="F4957">
            <v>44847</v>
          </cell>
          <cell r="H4957" t="str">
            <v>LA GUAJIRAURIBIA BAHÍA HONDA</v>
          </cell>
          <cell r="I4957">
            <v>44847002</v>
          </cell>
        </row>
        <row r="4958">
          <cell r="A4958" t="str">
            <v>LA GUAJIRA</v>
          </cell>
          <cell r="B4958">
            <v>44</v>
          </cell>
          <cell r="E4958" t="str">
            <v xml:space="preserve">LA GUAJIRAURIBIA </v>
          </cell>
          <cell r="F4958">
            <v>44847</v>
          </cell>
          <cell r="H4958" t="str">
            <v>LA GUAJIRAURIBIA CABO DE LA VELA</v>
          </cell>
          <cell r="I4958">
            <v>44847003</v>
          </cell>
        </row>
        <row r="4959">
          <cell r="A4959" t="str">
            <v>LA GUAJIRA</v>
          </cell>
          <cell r="B4959">
            <v>44</v>
          </cell>
          <cell r="E4959" t="str">
            <v xml:space="preserve">LA GUAJIRAURIBIA </v>
          </cell>
          <cell r="F4959">
            <v>44847</v>
          </cell>
          <cell r="H4959" t="str">
            <v xml:space="preserve">LA GUAJIRAURIBIA CARRIZAL </v>
          </cell>
          <cell r="I4959">
            <v>44847004</v>
          </cell>
        </row>
        <row r="4960">
          <cell r="A4960" t="str">
            <v>LA GUAJIRA</v>
          </cell>
          <cell r="B4960">
            <v>44</v>
          </cell>
          <cell r="E4960" t="str">
            <v xml:space="preserve">LA GUAJIRAURIBIA </v>
          </cell>
          <cell r="F4960">
            <v>44847</v>
          </cell>
          <cell r="H4960" t="str">
            <v>LA GUAJIRAURIBIA CASTILLETES</v>
          </cell>
          <cell r="I4960">
            <v>44847005</v>
          </cell>
        </row>
        <row r="4961">
          <cell r="A4961" t="str">
            <v>LA GUAJIRA</v>
          </cell>
          <cell r="B4961">
            <v>44</v>
          </cell>
          <cell r="E4961" t="str">
            <v xml:space="preserve">LA GUAJIRAURIBIA </v>
          </cell>
          <cell r="F4961">
            <v>44847</v>
          </cell>
          <cell r="H4961" t="str">
            <v xml:space="preserve">LA GUAJIRAURIBIA CASUSO </v>
          </cell>
          <cell r="I4961">
            <v>44847006</v>
          </cell>
        </row>
        <row r="4962">
          <cell r="A4962" t="str">
            <v>LA GUAJIRA</v>
          </cell>
          <cell r="B4962">
            <v>44</v>
          </cell>
          <cell r="E4962" t="str">
            <v xml:space="preserve">LA GUAJIRAURIBIA </v>
          </cell>
          <cell r="F4962">
            <v>44847</v>
          </cell>
          <cell r="H4962" t="str">
            <v>LA GUAJIRAURIBIA EL CARDÓN</v>
          </cell>
          <cell r="I4962">
            <v>44847007</v>
          </cell>
        </row>
        <row r="4963">
          <cell r="A4963" t="str">
            <v>LA GUAJIRA</v>
          </cell>
          <cell r="B4963">
            <v>44</v>
          </cell>
          <cell r="E4963" t="str">
            <v xml:space="preserve">LA GUAJIRAURIBIA </v>
          </cell>
          <cell r="F4963">
            <v>44847</v>
          </cell>
          <cell r="H4963" t="str">
            <v xml:space="preserve">LA GUAJIRAURIBIA GUIMPESI </v>
          </cell>
          <cell r="I4963">
            <v>44847009</v>
          </cell>
        </row>
        <row r="4964">
          <cell r="A4964" t="str">
            <v>LA GUAJIRA</v>
          </cell>
          <cell r="B4964">
            <v>44</v>
          </cell>
          <cell r="E4964" t="str">
            <v xml:space="preserve">LA GUAJIRAURIBIA </v>
          </cell>
          <cell r="F4964">
            <v>44847</v>
          </cell>
          <cell r="H4964" t="str">
            <v xml:space="preserve">LA GUAJIRAURIBIA JARARA </v>
          </cell>
          <cell r="I4964">
            <v>44847010</v>
          </cell>
        </row>
        <row r="4965">
          <cell r="A4965" t="str">
            <v>LA GUAJIRA</v>
          </cell>
          <cell r="B4965">
            <v>44</v>
          </cell>
          <cell r="E4965" t="str">
            <v xml:space="preserve">LA GUAJIRAURIBIA </v>
          </cell>
          <cell r="F4965">
            <v>44847</v>
          </cell>
          <cell r="H4965" t="str">
            <v xml:space="preserve">LA GUAJIRAURIBIA NAZARETH </v>
          </cell>
          <cell r="I4965">
            <v>44847012</v>
          </cell>
        </row>
        <row r="4966">
          <cell r="A4966" t="str">
            <v>LA GUAJIRA</v>
          </cell>
          <cell r="B4966">
            <v>44</v>
          </cell>
          <cell r="E4966" t="str">
            <v xml:space="preserve">LA GUAJIRAURIBIA </v>
          </cell>
          <cell r="F4966">
            <v>44847</v>
          </cell>
          <cell r="H4966" t="str">
            <v>LA GUAJIRAURIBIA PUERTO ESTRELLA</v>
          </cell>
          <cell r="I4966">
            <v>44847013</v>
          </cell>
        </row>
        <row r="4967">
          <cell r="A4967" t="str">
            <v>LA GUAJIRA</v>
          </cell>
          <cell r="B4967">
            <v>44</v>
          </cell>
          <cell r="E4967" t="str">
            <v xml:space="preserve">LA GUAJIRAURIBIA </v>
          </cell>
          <cell r="F4967">
            <v>44847</v>
          </cell>
          <cell r="H4967" t="str">
            <v xml:space="preserve">LA GUAJIRAURIBIA PUERTO LÓPEZ </v>
          </cell>
          <cell r="I4967">
            <v>44847014</v>
          </cell>
        </row>
        <row r="4968">
          <cell r="A4968" t="str">
            <v>LA GUAJIRA</v>
          </cell>
          <cell r="B4968">
            <v>44</v>
          </cell>
          <cell r="E4968" t="str">
            <v xml:space="preserve">LA GUAJIRAURIBIA </v>
          </cell>
          <cell r="F4968">
            <v>44847</v>
          </cell>
          <cell r="H4968" t="str">
            <v>LA GUAJIRAURIBIA RANCHO GRANDE</v>
          </cell>
          <cell r="I4968">
            <v>44847015</v>
          </cell>
        </row>
        <row r="4969">
          <cell r="A4969" t="str">
            <v>LA GUAJIRA</v>
          </cell>
          <cell r="B4969">
            <v>44</v>
          </cell>
          <cell r="E4969" t="str">
            <v xml:space="preserve">LA GUAJIRAURIBIA </v>
          </cell>
          <cell r="F4969">
            <v>44847</v>
          </cell>
          <cell r="H4969" t="str">
            <v>LA GUAJIRAURIBIA TAPARAJÍN</v>
          </cell>
          <cell r="I4969">
            <v>44847017</v>
          </cell>
        </row>
        <row r="4970">
          <cell r="A4970" t="str">
            <v>LA GUAJIRA</v>
          </cell>
          <cell r="B4970">
            <v>44</v>
          </cell>
          <cell r="E4970" t="str">
            <v xml:space="preserve">LA GUAJIRAURIBIA </v>
          </cell>
          <cell r="F4970">
            <v>44847</v>
          </cell>
          <cell r="H4970" t="str">
            <v>LA GUAJIRAURIBIA TAROA</v>
          </cell>
          <cell r="I4970">
            <v>44847018</v>
          </cell>
        </row>
        <row r="4971">
          <cell r="A4971" t="str">
            <v>LA GUAJIRA</v>
          </cell>
          <cell r="B4971">
            <v>44</v>
          </cell>
          <cell r="E4971" t="str">
            <v xml:space="preserve">LA GUAJIRAURIBIA </v>
          </cell>
          <cell r="F4971">
            <v>44847</v>
          </cell>
          <cell r="H4971" t="str">
            <v>LA GUAJIRAURIBIA IRRAIPA</v>
          </cell>
          <cell r="I4971">
            <v>44847020</v>
          </cell>
        </row>
        <row r="4972">
          <cell r="A4972" t="str">
            <v>LA GUAJIRA</v>
          </cell>
          <cell r="B4972">
            <v>44</v>
          </cell>
          <cell r="E4972" t="str">
            <v xml:space="preserve">LA GUAJIRAURIBIA </v>
          </cell>
          <cell r="F4972">
            <v>44847</v>
          </cell>
          <cell r="H4972" t="str">
            <v xml:space="preserve">LA GUAJIRAURIBIA GUARERPA </v>
          </cell>
          <cell r="I4972">
            <v>44847021</v>
          </cell>
        </row>
        <row r="4973">
          <cell r="A4973" t="str">
            <v>LA GUAJIRA</v>
          </cell>
          <cell r="B4973">
            <v>44</v>
          </cell>
          <cell r="E4973" t="str">
            <v xml:space="preserve">LA GUAJIRAURIBIA </v>
          </cell>
          <cell r="F4973">
            <v>44847</v>
          </cell>
          <cell r="H4973" t="str">
            <v xml:space="preserve">LA GUAJIRAURIBIA PORCHINA </v>
          </cell>
          <cell r="I4973">
            <v>44847023</v>
          </cell>
        </row>
        <row r="4974">
          <cell r="A4974" t="str">
            <v>LA GUAJIRA</v>
          </cell>
          <cell r="B4974">
            <v>44</v>
          </cell>
          <cell r="E4974" t="str">
            <v xml:space="preserve">LA GUAJIRAURIBIA </v>
          </cell>
          <cell r="F4974">
            <v>44847</v>
          </cell>
          <cell r="H4974" t="str">
            <v xml:space="preserve">LA GUAJIRAURIBIA TAGUAIRA </v>
          </cell>
          <cell r="I4974">
            <v>44847024</v>
          </cell>
        </row>
        <row r="4975">
          <cell r="A4975" t="str">
            <v>LA GUAJIRA</v>
          </cell>
          <cell r="B4975">
            <v>44</v>
          </cell>
          <cell r="E4975" t="str">
            <v xml:space="preserve">LA GUAJIRAURIBIA </v>
          </cell>
          <cell r="F4975">
            <v>44847</v>
          </cell>
          <cell r="H4975" t="str">
            <v xml:space="preserve">LA GUAJIRAURIBIA JONJONCITO </v>
          </cell>
          <cell r="I4975">
            <v>44847025</v>
          </cell>
        </row>
        <row r="4976">
          <cell r="A4976" t="str">
            <v>LA GUAJIRA</v>
          </cell>
          <cell r="B4976">
            <v>44</v>
          </cell>
          <cell r="E4976" t="str">
            <v>LA GUAJIRAURUMITA</v>
          </cell>
          <cell r="F4976">
            <v>44855</v>
          </cell>
          <cell r="H4976" t="str">
            <v>LA GUAJIRAURUMITAURUMITA</v>
          </cell>
          <cell r="I4976">
            <v>44855000</v>
          </cell>
        </row>
        <row r="4977">
          <cell r="A4977" t="str">
            <v>LA GUAJIRA</v>
          </cell>
          <cell r="B4977">
            <v>44</v>
          </cell>
          <cell r="E4977" t="str">
            <v>LA GUAJIRAURUMITA</v>
          </cell>
          <cell r="F4977">
            <v>44855</v>
          </cell>
          <cell r="H4977" t="str">
            <v xml:space="preserve">LA GUAJIRAURUMITASIERRA MONTAÑA </v>
          </cell>
          <cell r="I4977">
            <v>44855003</v>
          </cell>
        </row>
        <row r="4978">
          <cell r="A4978" t="str">
            <v>LA GUAJIRA</v>
          </cell>
          <cell r="B4978">
            <v>44</v>
          </cell>
          <cell r="E4978" t="str">
            <v xml:space="preserve">LA GUAJIRAVILLANUEVA </v>
          </cell>
          <cell r="F4978">
            <v>44874</v>
          </cell>
          <cell r="H4978" t="str">
            <v xml:space="preserve">LA GUAJIRAVILLANUEVA VILLANUEVA </v>
          </cell>
          <cell r="I4978">
            <v>44874000</v>
          </cell>
        </row>
        <row r="4979">
          <cell r="A4979" t="str">
            <v>MAGDALENA</v>
          </cell>
          <cell r="B4979">
            <v>47</v>
          </cell>
          <cell r="E4979" t="str">
            <v>MAGDALENASANTA MARTA</v>
          </cell>
          <cell r="F4979">
            <v>47001</v>
          </cell>
          <cell r="H4979" t="str">
            <v xml:space="preserve">MAGDALENASANTA MARTADISTRITO TURÍSTICO,CULTURAL E HISTÓRICO DE SANTA MARTA </v>
          </cell>
          <cell r="I4979">
            <v>47001000</v>
          </cell>
        </row>
        <row r="4980">
          <cell r="A4980" t="str">
            <v>MAGDALENA</v>
          </cell>
          <cell r="B4980">
            <v>47</v>
          </cell>
          <cell r="E4980" t="str">
            <v>MAGDALENASANTA MARTA</v>
          </cell>
          <cell r="F4980">
            <v>47001</v>
          </cell>
          <cell r="H4980" t="str">
            <v>MAGDALENASANTA MARTABONDA</v>
          </cell>
          <cell r="I4980">
            <v>47001001</v>
          </cell>
        </row>
        <row r="4981">
          <cell r="A4981" t="str">
            <v>MAGDALENA</v>
          </cell>
          <cell r="B4981">
            <v>47</v>
          </cell>
          <cell r="E4981" t="str">
            <v>MAGDALENASANTA MARTA</v>
          </cell>
          <cell r="F4981">
            <v>47001</v>
          </cell>
          <cell r="H4981" t="str">
            <v xml:space="preserve">MAGDALENASANTA MARTACALABAZO </v>
          </cell>
          <cell r="I4981">
            <v>47001002</v>
          </cell>
        </row>
        <row r="4982">
          <cell r="A4982" t="str">
            <v>MAGDALENA</v>
          </cell>
          <cell r="B4982">
            <v>47</v>
          </cell>
          <cell r="E4982" t="str">
            <v>MAGDALENASANTA MARTA</v>
          </cell>
          <cell r="F4982">
            <v>47001</v>
          </cell>
          <cell r="H4982" t="str">
            <v xml:space="preserve">MAGDALENASANTA MARTAGUACHACA </v>
          </cell>
          <cell r="I4982">
            <v>47001006</v>
          </cell>
        </row>
        <row r="4983">
          <cell r="A4983" t="str">
            <v>MAGDALENA</v>
          </cell>
          <cell r="B4983">
            <v>47</v>
          </cell>
          <cell r="E4983" t="str">
            <v>MAGDALENASANTA MARTA</v>
          </cell>
          <cell r="F4983">
            <v>47001</v>
          </cell>
          <cell r="H4983" t="str">
            <v>MAGDALENASANTA MARTAMINCA</v>
          </cell>
          <cell r="I4983">
            <v>47001009</v>
          </cell>
        </row>
        <row r="4984">
          <cell r="A4984" t="str">
            <v>MAGDALENA</v>
          </cell>
          <cell r="B4984">
            <v>47</v>
          </cell>
          <cell r="E4984" t="str">
            <v>MAGDALENASANTA MARTA</v>
          </cell>
          <cell r="F4984">
            <v>47001</v>
          </cell>
          <cell r="H4984" t="str">
            <v>MAGDALENASANTA MARTATAGANGA</v>
          </cell>
          <cell r="I4984">
            <v>47001010</v>
          </cell>
        </row>
        <row r="4985">
          <cell r="A4985" t="str">
            <v>MAGDALENA</v>
          </cell>
          <cell r="B4985">
            <v>47</v>
          </cell>
          <cell r="E4985" t="str">
            <v>MAGDALENASANTA MARTA</v>
          </cell>
          <cell r="F4985">
            <v>47001</v>
          </cell>
          <cell r="H4985" t="str">
            <v xml:space="preserve">MAGDALENASANTA MARTABURITACA </v>
          </cell>
          <cell r="I4985">
            <v>47001011</v>
          </cell>
        </row>
        <row r="4986">
          <cell r="A4986" t="str">
            <v>MAGDALENA</v>
          </cell>
          <cell r="B4986">
            <v>47</v>
          </cell>
          <cell r="E4986" t="str">
            <v>MAGDALENASANTA MARTA</v>
          </cell>
          <cell r="F4986">
            <v>47001</v>
          </cell>
          <cell r="H4986" t="str">
            <v>MAGDALENASANTA MARTATIGRERA</v>
          </cell>
          <cell r="I4986">
            <v>47001013</v>
          </cell>
        </row>
        <row r="4987">
          <cell r="A4987" t="str">
            <v>MAGDALENA</v>
          </cell>
          <cell r="B4987">
            <v>47</v>
          </cell>
          <cell r="E4987" t="str">
            <v>MAGDALENASANTA MARTA</v>
          </cell>
          <cell r="F4987">
            <v>47001</v>
          </cell>
          <cell r="H4987" t="str">
            <v>MAGDALENASANTA MARTACABAÑAS DE BURITACA</v>
          </cell>
          <cell r="I4987">
            <v>47001022</v>
          </cell>
        </row>
        <row r="4988">
          <cell r="A4988" t="str">
            <v>MAGDALENA</v>
          </cell>
          <cell r="B4988">
            <v>47</v>
          </cell>
          <cell r="E4988" t="str">
            <v>MAGDALENASANTA MARTA</v>
          </cell>
          <cell r="F4988">
            <v>47001</v>
          </cell>
          <cell r="H4988" t="str">
            <v>MAGDALENASANTA MARTACAÑAVERAL (AGUA FRÍA)</v>
          </cell>
          <cell r="I4988">
            <v>47001023</v>
          </cell>
        </row>
        <row r="4989">
          <cell r="A4989" t="str">
            <v>MAGDALENA</v>
          </cell>
          <cell r="B4989">
            <v>47</v>
          </cell>
          <cell r="E4989" t="str">
            <v>MAGDALENASANTA MARTA</v>
          </cell>
          <cell r="F4989">
            <v>47001</v>
          </cell>
          <cell r="H4989" t="str">
            <v>MAGDALENASANTA MARTACOLINAS DE CALABAZO</v>
          </cell>
          <cell r="I4989">
            <v>47001024</v>
          </cell>
        </row>
        <row r="4990">
          <cell r="A4990" t="str">
            <v>MAGDALENA</v>
          </cell>
          <cell r="B4990">
            <v>47</v>
          </cell>
          <cell r="E4990" t="str">
            <v>MAGDALENASANTA MARTA</v>
          </cell>
          <cell r="F4990">
            <v>47001</v>
          </cell>
          <cell r="H4990" t="str">
            <v>MAGDALENASANTA MARTACURVALITO</v>
          </cell>
          <cell r="I4990">
            <v>47001025</v>
          </cell>
        </row>
        <row r="4991">
          <cell r="A4991" t="str">
            <v>MAGDALENA</v>
          </cell>
          <cell r="B4991">
            <v>47</v>
          </cell>
          <cell r="E4991" t="str">
            <v>MAGDALENASANTA MARTA</v>
          </cell>
          <cell r="F4991">
            <v>47001</v>
          </cell>
          <cell r="H4991" t="str">
            <v xml:space="preserve">MAGDALENASANTA MARTAGUACOCHE (LA LLANTA) </v>
          </cell>
          <cell r="I4991">
            <v>47001026</v>
          </cell>
        </row>
        <row r="4992">
          <cell r="A4992" t="str">
            <v>MAGDALENA</v>
          </cell>
          <cell r="B4992">
            <v>47</v>
          </cell>
          <cell r="E4992" t="str">
            <v>MAGDALENASANTA MARTA</v>
          </cell>
          <cell r="F4992">
            <v>47001</v>
          </cell>
          <cell r="H4992" t="str">
            <v>MAGDALENASANTA MARTAMARKETALIA (PALOMINITO)</v>
          </cell>
          <cell r="I4992">
            <v>47001027</v>
          </cell>
        </row>
        <row r="4993">
          <cell r="A4993" t="str">
            <v>MAGDALENA</v>
          </cell>
          <cell r="B4993">
            <v>47</v>
          </cell>
          <cell r="E4993" t="str">
            <v>MAGDALENASANTA MARTA</v>
          </cell>
          <cell r="F4993">
            <v>47001</v>
          </cell>
          <cell r="H4993" t="str">
            <v xml:space="preserve">MAGDALENASANTA MARTAPAZ DEL CARIBE </v>
          </cell>
          <cell r="I4993">
            <v>47001028</v>
          </cell>
        </row>
        <row r="4994">
          <cell r="A4994" t="str">
            <v>MAGDALENA</v>
          </cell>
          <cell r="B4994">
            <v>47</v>
          </cell>
          <cell r="E4994" t="str">
            <v>MAGDALENASANTA MARTA</v>
          </cell>
          <cell r="F4994">
            <v>47001</v>
          </cell>
          <cell r="H4994" t="str">
            <v xml:space="preserve">MAGDALENASANTA MARTAPERICO AGUAO </v>
          </cell>
          <cell r="I4994">
            <v>47001029</v>
          </cell>
        </row>
        <row r="4995">
          <cell r="A4995" t="str">
            <v>MAGDALENA</v>
          </cell>
          <cell r="B4995">
            <v>47</v>
          </cell>
          <cell r="E4995" t="str">
            <v>MAGDALENASANTA MARTA</v>
          </cell>
          <cell r="F4995">
            <v>47001</v>
          </cell>
          <cell r="H4995" t="str">
            <v>MAGDALENASANTA MARTALA OLLA</v>
          </cell>
          <cell r="I4995">
            <v>47001031</v>
          </cell>
        </row>
        <row r="4996">
          <cell r="A4996" t="str">
            <v>MAGDALENA</v>
          </cell>
          <cell r="B4996">
            <v>47</v>
          </cell>
          <cell r="E4996" t="str">
            <v>MAGDALENASANTA MARTA</v>
          </cell>
          <cell r="F4996">
            <v>47001</v>
          </cell>
          <cell r="H4996" t="str">
            <v>MAGDALENASANTA MARTALA REVUELTA</v>
          </cell>
          <cell r="I4996">
            <v>47001032</v>
          </cell>
        </row>
        <row r="4997">
          <cell r="A4997" t="str">
            <v>MAGDALENA</v>
          </cell>
          <cell r="B4997">
            <v>47</v>
          </cell>
          <cell r="E4997" t="str">
            <v>MAGDALENASANTA MARTA</v>
          </cell>
          <cell r="F4997">
            <v>47001</v>
          </cell>
          <cell r="H4997" t="str">
            <v>MAGDALENASANTA MARTALAS COLINAS</v>
          </cell>
          <cell r="I4997">
            <v>47001033</v>
          </cell>
        </row>
        <row r="4998">
          <cell r="A4998" t="str">
            <v>MAGDALENA</v>
          </cell>
          <cell r="B4998">
            <v>47</v>
          </cell>
          <cell r="E4998" t="str">
            <v>MAGDALENASANTA MARTA</v>
          </cell>
          <cell r="F4998">
            <v>47001</v>
          </cell>
          <cell r="H4998" t="str">
            <v>MAGDALENASANTA MARTAEL TROMPITO</v>
          </cell>
          <cell r="I4998">
            <v>47001034</v>
          </cell>
        </row>
        <row r="4999">
          <cell r="A4999" t="str">
            <v>MAGDALENA</v>
          </cell>
          <cell r="B4999">
            <v>47</v>
          </cell>
          <cell r="E4999" t="str">
            <v>MAGDALENASANTA MARTA</v>
          </cell>
          <cell r="F4999">
            <v>47001</v>
          </cell>
          <cell r="H4999" t="str">
            <v>MAGDALENASANTA MARTALA AGUACATERA</v>
          </cell>
          <cell r="I4999">
            <v>47001035</v>
          </cell>
        </row>
        <row r="5000">
          <cell r="A5000" t="str">
            <v>MAGDALENA</v>
          </cell>
          <cell r="B5000">
            <v>47</v>
          </cell>
          <cell r="E5000" t="str">
            <v>MAGDALENASANTA MARTA</v>
          </cell>
          <cell r="F5000">
            <v>47001</v>
          </cell>
          <cell r="H5000" t="str">
            <v>MAGDALENASANTA MARTAMACHETE PELAO</v>
          </cell>
          <cell r="I5000">
            <v>47001036</v>
          </cell>
        </row>
        <row r="5001">
          <cell r="A5001" t="str">
            <v>MAGDALENA</v>
          </cell>
          <cell r="B5001">
            <v>47</v>
          </cell>
          <cell r="E5001" t="str">
            <v>MAGDALENASANTA MARTA</v>
          </cell>
          <cell r="F5001">
            <v>47001</v>
          </cell>
          <cell r="H5001" t="str">
            <v xml:space="preserve">MAGDALENASANTA MARTAMEJICO </v>
          </cell>
          <cell r="I5001">
            <v>47001037</v>
          </cell>
        </row>
        <row r="5002">
          <cell r="A5002" t="str">
            <v>MAGDALENA</v>
          </cell>
          <cell r="B5002">
            <v>47</v>
          </cell>
          <cell r="E5002" t="str">
            <v>MAGDALENASANTA MARTA</v>
          </cell>
          <cell r="F5002">
            <v>47001</v>
          </cell>
          <cell r="H5002" t="str">
            <v xml:space="preserve">MAGDALENASANTA MARTAVALLE DE GAIRA </v>
          </cell>
          <cell r="I5002">
            <v>47001038</v>
          </cell>
        </row>
        <row r="5003">
          <cell r="A5003" t="str">
            <v>MAGDALENA</v>
          </cell>
          <cell r="B5003">
            <v>47</v>
          </cell>
          <cell r="E5003" t="str">
            <v>MAGDALENAALGARROBO</v>
          </cell>
          <cell r="F5003">
            <v>47030</v>
          </cell>
          <cell r="H5003" t="str">
            <v>MAGDALENAALGARROBOALGARROBO</v>
          </cell>
          <cell r="I5003">
            <v>47030000</v>
          </cell>
        </row>
        <row r="5004">
          <cell r="A5004" t="str">
            <v>MAGDALENA</v>
          </cell>
          <cell r="B5004">
            <v>47</v>
          </cell>
          <cell r="E5004" t="str">
            <v>MAGDALENAALGARROBO</v>
          </cell>
          <cell r="F5004">
            <v>47030</v>
          </cell>
          <cell r="H5004" t="str">
            <v>MAGDALENAALGARROBOBELLA VISTA</v>
          </cell>
          <cell r="I5004">
            <v>47030001</v>
          </cell>
        </row>
        <row r="5005">
          <cell r="A5005" t="str">
            <v>MAGDALENA</v>
          </cell>
          <cell r="B5005">
            <v>47</v>
          </cell>
          <cell r="E5005" t="str">
            <v>MAGDALENAALGARROBO</v>
          </cell>
          <cell r="F5005">
            <v>47030</v>
          </cell>
          <cell r="H5005" t="str">
            <v xml:space="preserve">MAGDALENAALGARROBOESTACIÓN DEL FERROCARRIL </v>
          </cell>
          <cell r="I5005">
            <v>47030002</v>
          </cell>
        </row>
        <row r="5006">
          <cell r="A5006" t="str">
            <v>MAGDALENA</v>
          </cell>
          <cell r="B5006">
            <v>47</v>
          </cell>
          <cell r="E5006" t="str">
            <v>MAGDALENAALGARROBO</v>
          </cell>
          <cell r="F5006">
            <v>47030</v>
          </cell>
          <cell r="H5006" t="str">
            <v>MAGDALENAALGARROBOESTACIÓN LLERAS</v>
          </cell>
          <cell r="I5006">
            <v>47030003</v>
          </cell>
        </row>
        <row r="5007">
          <cell r="A5007" t="str">
            <v>MAGDALENA</v>
          </cell>
          <cell r="B5007">
            <v>47</v>
          </cell>
          <cell r="E5007" t="str">
            <v>MAGDALENAALGARROBO</v>
          </cell>
          <cell r="F5007">
            <v>47030</v>
          </cell>
          <cell r="H5007" t="str">
            <v xml:space="preserve">MAGDALENAALGARROBOLOMA DEL BÁLSAMO </v>
          </cell>
          <cell r="I5007">
            <v>47030004</v>
          </cell>
        </row>
        <row r="5008">
          <cell r="A5008" t="str">
            <v>MAGDALENA</v>
          </cell>
          <cell r="B5008">
            <v>47</v>
          </cell>
          <cell r="E5008" t="str">
            <v>MAGDALENAALGARROBO</v>
          </cell>
          <cell r="F5008">
            <v>47030</v>
          </cell>
          <cell r="H5008" t="str">
            <v xml:space="preserve">MAGDALENAALGARROBOESTACION ALGARROBO </v>
          </cell>
          <cell r="I5008">
            <v>47030005</v>
          </cell>
        </row>
        <row r="5009">
          <cell r="A5009" t="str">
            <v>MAGDALENA</v>
          </cell>
          <cell r="B5009">
            <v>47</v>
          </cell>
          <cell r="E5009" t="str">
            <v>MAGDALENAARACATACA</v>
          </cell>
          <cell r="F5009">
            <v>47053</v>
          </cell>
          <cell r="H5009" t="str">
            <v>MAGDALENAARACATACAARACATACA</v>
          </cell>
          <cell r="I5009">
            <v>47053000</v>
          </cell>
        </row>
        <row r="5010">
          <cell r="A5010" t="str">
            <v>MAGDALENA</v>
          </cell>
          <cell r="B5010">
            <v>47</v>
          </cell>
          <cell r="E5010" t="str">
            <v>MAGDALENAARACATACA</v>
          </cell>
          <cell r="F5010">
            <v>47053</v>
          </cell>
          <cell r="H5010" t="str">
            <v xml:space="preserve">MAGDALENAARACATACABUENOS AIRES </v>
          </cell>
          <cell r="I5010">
            <v>47053001</v>
          </cell>
        </row>
        <row r="5011">
          <cell r="A5011" t="str">
            <v>MAGDALENA</v>
          </cell>
          <cell r="B5011">
            <v>47</v>
          </cell>
          <cell r="E5011" t="str">
            <v>MAGDALENAARACATACA</v>
          </cell>
          <cell r="F5011">
            <v>47053</v>
          </cell>
          <cell r="H5011" t="str">
            <v>MAGDALENAARACATACASANTA ANA</v>
          </cell>
          <cell r="I5011">
            <v>47053008</v>
          </cell>
        </row>
        <row r="5012">
          <cell r="A5012" t="str">
            <v>MAGDALENA</v>
          </cell>
          <cell r="B5012">
            <v>47</v>
          </cell>
          <cell r="E5012" t="str">
            <v>MAGDALENAARACATACA</v>
          </cell>
          <cell r="F5012">
            <v>47053</v>
          </cell>
          <cell r="H5012" t="str">
            <v>MAGDALENAARACATACACAUCA</v>
          </cell>
          <cell r="I5012">
            <v>47053011</v>
          </cell>
        </row>
        <row r="5013">
          <cell r="A5013" t="str">
            <v>MAGDALENA</v>
          </cell>
          <cell r="B5013">
            <v>47</v>
          </cell>
          <cell r="E5013" t="str">
            <v>MAGDALENAARACATACA</v>
          </cell>
          <cell r="F5013">
            <v>47053</v>
          </cell>
          <cell r="H5013" t="str">
            <v>MAGDALENAARACATACASAMPUÉS</v>
          </cell>
          <cell r="I5013">
            <v>47053013</v>
          </cell>
        </row>
        <row r="5014">
          <cell r="A5014" t="str">
            <v>MAGDALENA</v>
          </cell>
          <cell r="B5014">
            <v>47</v>
          </cell>
          <cell r="E5014" t="str">
            <v xml:space="preserve">MAGDALENAARIGUANI </v>
          </cell>
          <cell r="F5014">
            <v>47058</v>
          </cell>
          <cell r="H5014" t="str">
            <v xml:space="preserve">MAGDALENAARIGUANI EL DIFICIL </v>
          </cell>
          <cell r="I5014">
            <v>47058000</v>
          </cell>
        </row>
        <row r="5015">
          <cell r="A5015" t="str">
            <v>MAGDALENA</v>
          </cell>
          <cell r="B5015">
            <v>47</v>
          </cell>
          <cell r="E5015" t="str">
            <v xml:space="preserve">MAGDALENAARIGUANI </v>
          </cell>
          <cell r="F5015">
            <v>47058</v>
          </cell>
          <cell r="H5015" t="str">
            <v xml:space="preserve">MAGDALENAARIGUANI ALEJANDRÍA </v>
          </cell>
          <cell r="I5015">
            <v>47058001</v>
          </cell>
        </row>
        <row r="5016">
          <cell r="A5016" t="str">
            <v>MAGDALENA</v>
          </cell>
          <cell r="B5016">
            <v>47</v>
          </cell>
          <cell r="E5016" t="str">
            <v xml:space="preserve">MAGDALENAARIGUANI </v>
          </cell>
          <cell r="F5016">
            <v>47058</v>
          </cell>
          <cell r="H5016" t="str">
            <v xml:space="preserve">MAGDALENAARIGUANI PUEBLO NUEVO </v>
          </cell>
          <cell r="I5016">
            <v>47058003</v>
          </cell>
        </row>
        <row r="5017">
          <cell r="A5017" t="str">
            <v>MAGDALENA</v>
          </cell>
          <cell r="B5017">
            <v>47</v>
          </cell>
          <cell r="E5017" t="str">
            <v xml:space="preserve">MAGDALENAARIGUANI </v>
          </cell>
          <cell r="F5017">
            <v>47058</v>
          </cell>
          <cell r="H5017" t="str">
            <v xml:space="preserve">MAGDALENAARIGUANI SAN JOSÉ DE ARIGUANÍ </v>
          </cell>
          <cell r="I5017">
            <v>47058005</v>
          </cell>
        </row>
        <row r="5018">
          <cell r="A5018" t="str">
            <v>MAGDALENA</v>
          </cell>
          <cell r="B5018">
            <v>47</v>
          </cell>
          <cell r="E5018" t="str">
            <v xml:space="preserve">MAGDALENAARIGUANI </v>
          </cell>
          <cell r="F5018">
            <v>47058</v>
          </cell>
          <cell r="H5018" t="str">
            <v>MAGDALENAARIGUANI VADELCO</v>
          </cell>
          <cell r="I5018">
            <v>47058008</v>
          </cell>
        </row>
        <row r="5019">
          <cell r="A5019" t="str">
            <v>MAGDALENA</v>
          </cell>
          <cell r="B5019">
            <v>47</v>
          </cell>
          <cell r="E5019" t="str">
            <v xml:space="preserve">MAGDALENAARIGUANI </v>
          </cell>
          <cell r="F5019">
            <v>47058</v>
          </cell>
          <cell r="H5019" t="str">
            <v xml:space="preserve">MAGDALENAARIGUANI CARMEN DE ARIGUANÍ </v>
          </cell>
          <cell r="I5019">
            <v>47058009</v>
          </cell>
        </row>
        <row r="5020">
          <cell r="A5020" t="str">
            <v>MAGDALENA</v>
          </cell>
          <cell r="B5020">
            <v>47</v>
          </cell>
          <cell r="E5020" t="str">
            <v>MAGDALENACERRO SAN ANTONIO</v>
          </cell>
          <cell r="F5020">
            <v>47161</v>
          </cell>
          <cell r="H5020" t="str">
            <v>MAGDALENACERRO SAN ANTONIOCERRO SAN ANTONIO</v>
          </cell>
          <cell r="I5020">
            <v>47161000</v>
          </cell>
        </row>
        <row r="5021">
          <cell r="A5021" t="str">
            <v>MAGDALENA</v>
          </cell>
          <cell r="B5021">
            <v>47</v>
          </cell>
          <cell r="E5021" t="str">
            <v>MAGDALENACERRO SAN ANTONIO</v>
          </cell>
          <cell r="F5021">
            <v>47161</v>
          </cell>
          <cell r="H5021" t="str">
            <v>MAGDALENACERRO SAN ANTONIOCANDELARIA (CAIMÁN)</v>
          </cell>
          <cell r="I5021">
            <v>47161002</v>
          </cell>
        </row>
        <row r="5022">
          <cell r="A5022" t="str">
            <v>MAGDALENA</v>
          </cell>
          <cell r="B5022">
            <v>47</v>
          </cell>
          <cell r="E5022" t="str">
            <v>MAGDALENACERRO SAN ANTONIO</v>
          </cell>
          <cell r="F5022">
            <v>47161</v>
          </cell>
          <cell r="H5022" t="str">
            <v>MAGDALENACERRO SAN ANTONIOCONCEPCIÓN (COCO)</v>
          </cell>
          <cell r="I5022">
            <v>47161003</v>
          </cell>
        </row>
        <row r="5023">
          <cell r="A5023" t="str">
            <v>MAGDALENA</v>
          </cell>
          <cell r="B5023">
            <v>47</v>
          </cell>
          <cell r="E5023" t="str">
            <v>MAGDALENACERRO SAN ANTONIO</v>
          </cell>
          <cell r="F5023">
            <v>47161</v>
          </cell>
          <cell r="H5023" t="str">
            <v xml:space="preserve">MAGDALENACERRO SAN ANTONIOJESÚS DEL MONTE (MICO) </v>
          </cell>
          <cell r="I5023">
            <v>47161005</v>
          </cell>
        </row>
        <row r="5024">
          <cell r="A5024" t="str">
            <v>MAGDALENA</v>
          </cell>
          <cell r="B5024">
            <v>47</v>
          </cell>
          <cell r="E5024" t="str">
            <v>MAGDALENACERRO SAN ANTONIO</v>
          </cell>
          <cell r="F5024">
            <v>47161</v>
          </cell>
          <cell r="H5024" t="str">
            <v xml:space="preserve">MAGDALENACERRO SAN ANTONIOPUERTO NIÑO (CHARANGA) </v>
          </cell>
          <cell r="I5024">
            <v>47161006</v>
          </cell>
        </row>
        <row r="5025">
          <cell r="A5025" t="str">
            <v>MAGDALENA</v>
          </cell>
          <cell r="B5025">
            <v>47</v>
          </cell>
          <cell r="E5025" t="str">
            <v>MAGDALENACHIVOLO</v>
          </cell>
          <cell r="F5025">
            <v>47170</v>
          </cell>
          <cell r="H5025" t="str">
            <v>MAGDALENACHIVOLOCHIBOLO</v>
          </cell>
          <cell r="I5025">
            <v>47170000</v>
          </cell>
        </row>
        <row r="5026">
          <cell r="A5026" t="str">
            <v>MAGDALENA</v>
          </cell>
          <cell r="B5026">
            <v>47</v>
          </cell>
          <cell r="E5026" t="str">
            <v>MAGDALENACHIVOLO</v>
          </cell>
          <cell r="F5026">
            <v>47170</v>
          </cell>
          <cell r="H5026" t="str">
            <v xml:space="preserve">MAGDALENACHIVOLOLA CHINA </v>
          </cell>
          <cell r="I5026">
            <v>47170001</v>
          </cell>
        </row>
        <row r="5027">
          <cell r="A5027" t="str">
            <v>MAGDALENA</v>
          </cell>
          <cell r="B5027">
            <v>47</v>
          </cell>
          <cell r="E5027" t="str">
            <v>MAGDALENACHIVOLO</v>
          </cell>
          <cell r="F5027">
            <v>47170</v>
          </cell>
          <cell r="H5027" t="str">
            <v xml:space="preserve">MAGDALENACHIVOLOPUEBLO NUEVO </v>
          </cell>
          <cell r="I5027">
            <v>47170002</v>
          </cell>
        </row>
        <row r="5028">
          <cell r="A5028" t="str">
            <v>MAGDALENA</v>
          </cell>
          <cell r="B5028">
            <v>47</v>
          </cell>
          <cell r="E5028" t="str">
            <v>MAGDALENACHIVOLO</v>
          </cell>
          <cell r="F5028">
            <v>47170</v>
          </cell>
          <cell r="H5028" t="str">
            <v>MAGDALENACHIVOLOLA ESTRELLA</v>
          </cell>
          <cell r="I5028">
            <v>47170003</v>
          </cell>
        </row>
        <row r="5029">
          <cell r="A5029" t="str">
            <v>MAGDALENA</v>
          </cell>
          <cell r="B5029">
            <v>47</v>
          </cell>
          <cell r="E5029" t="str">
            <v>MAGDALENACIENAGA</v>
          </cell>
          <cell r="F5029">
            <v>47189</v>
          </cell>
          <cell r="H5029" t="str">
            <v>MAGDALENACIENAGACIÉNAGA</v>
          </cell>
          <cell r="I5029">
            <v>47189000</v>
          </cell>
        </row>
        <row r="5030">
          <cell r="A5030" t="str">
            <v>MAGDALENA</v>
          </cell>
          <cell r="B5030">
            <v>47</v>
          </cell>
          <cell r="E5030" t="str">
            <v>MAGDALENACIENAGA</v>
          </cell>
          <cell r="F5030">
            <v>47189</v>
          </cell>
          <cell r="H5030" t="str">
            <v xml:space="preserve">MAGDALENACIENAGASAN PEDRO DE LA SIERRA </v>
          </cell>
          <cell r="I5030">
            <v>47189004</v>
          </cell>
        </row>
        <row r="5031">
          <cell r="A5031" t="str">
            <v>MAGDALENA</v>
          </cell>
          <cell r="B5031">
            <v>47</v>
          </cell>
          <cell r="E5031" t="str">
            <v>MAGDALENACIENAGA</v>
          </cell>
          <cell r="F5031">
            <v>47189</v>
          </cell>
          <cell r="H5031" t="str">
            <v>MAGDALENACIENAGASEVILLANO</v>
          </cell>
          <cell r="I5031">
            <v>47189006</v>
          </cell>
        </row>
        <row r="5032">
          <cell r="A5032" t="str">
            <v>MAGDALENA</v>
          </cell>
          <cell r="B5032">
            <v>47</v>
          </cell>
          <cell r="E5032" t="str">
            <v>MAGDALENACIENAGA</v>
          </cell>
          <cell r="F5032">
            <v>47189</v>
          </cell>
          <cell r="H5032" t="str">
            <v xml:space="preserve">MAGDALENACIENAGAPALMOR </v>
          </cell>
          <cell r="I5032">
            <v>47189018</v>
          </cell>
        </row>
        <row r="5033">
          <cell r="A5033" t="str">
            <v>MAGDALENA</v>
          </cell>
          <cell r="B5033">
            <v>47</v>
          </cell>
          <cell r="E5033" t="str">
            <v>MAGDALENACIENAGA</v>
          </cell>
          <cell r="F5033">
            <v>47189</v>
          </cell>
          <cell r="H5033" t="str">
            <v>MAGDALENACIENAGACORDOBITA</v>
          </cell>
          <cell r="I5033">
            <v>47189022</v>
          </cell>
        </row>
        <row r="5034">
          <cell r="A5034" t="str">
            <v>MAGDALENA</v>
          </cell>
          <cell r="B5034">
            <v>47</v>
          </cell>
          <cell r="E5034" t="str">
            <v>MAGDALENACIENAGA</v>
          </cell>
          <cell r="F5034">
            <v>47189</v>
          </cell>
          <cell r="H5034" t="str">
            <v>MAGDALENACIENAGASIBERIA</v>
          </cell>
          <cell r="I5034">
            <v>47189023</v>
          </cell>
        </row>
        <row r="5035">
          <cell r="A5035" t="str">
            <v>MAGDALENA</v>
          </cell>
          <cell r="B5035">
            <v>47</v>
          </cell>
          <cell r="E5035" t="str">
            <v>MAGDALENACIENAGA</v>
          </cell>
          <cell r="F5035">
            <v>47189</v>
          </cell>
          <cell r="H5035" t="str">
            <v>MAGDALENACIENAGALA ISABEL</v>
          </cell>
          <cell r="I5035">
            <v>47189024</v>
          </cell>
        </row>
        <row r="5036">
          <cell r="A5036" t="str">
            <v>MAGDALENA</v>
          </cell>
          <cell r="B5036">
            <v>47</v>
          </cell>
          <cell r="E5036" t="str">
            <v>MAGDALENACIENAGA</v>
          </cell>
          <cell r="F5036">
            <v>47189</v>
          </cell>
          <cell r="H5036" t="str">
            <v xml:space="preserve">MAGDALENACIENAGAMAYA </v>
          </cell>
          <cell r="I5036">
            <v>47189025</v>
          </cell>
        </row>
        <row r="5037">
          <cell r="A5037" t="str">
            <v>MAGDALENA</v>
          </cell>
          <cell r="B5037">
            <v>47</v>
          </cell>
          <cell r="E5037" t="str">
            <v>MAGDALENACIENAGA</v>
          </cell>
          <cell r="F5037">
            <v>47189</v>
          </cell>
          <cell r="H5037" t="str">
            <v xml:space="preserve">MAGDALENACIENAGASAN JAVIER </v>
          </cell>
          <cell r="I5037">
            <v>47189026</v>
          </cell>
        </row>
        <row r="5038">
          <cell r="A5038" t="str">
            <v>MAGDALENA</v>
          </cell>
          <cell r="B5038">
            <v>47</v>
          </cell>
          <cell r="E5038" t="str">
            <v>MAGDALENACONCORDIA</v>
          </cell>
          <cell r="F5038">
            <v>47205</v>
          </cell>
          <cell r="H5038" t="str">
            <v>MAGDALENACONCORDIACONCORDIA</v>
          </cell>
          <cell r="I5038">
            <v>47205000</v>
          </cell>
        </row>
        <row r="5039">
          <cell r="A5039" t="str">
            <v>MAGDALENA</v>
          </cell>
          <cell r="B5039">
            <v>47</v>
          </cell>
          <cell r="E5039" t="str">
            <v>MAGDALENACONCORDIA</v>
          </cell>
          <cell r="F5039">
            <v>47205</v>
          </cell>
          <cell r="H5039" t="str">
            <v>MAGDALENACONCORDIABÁLSAMO</v>
          </cell>
          <cell r="I5039">
            <v>47205001</v>
          </cell>
        </row>
        <row r="5040">
          <cell r="A5040" t="str">
            <v>MAGDALENA</v>
          </cell>
          <cell r="B5040">
            <v>47</v>
          </cell>
          <cell r="E5040" t="str">
            <v>MAGDALENACONCORDIA</v>
          </cell>
          <cell r="F5040">
            <v>47205</v>
          </cell>
          <cell r="H5040" t="str">
            <v xml:space="preserve">MAGDALENACONCORDIABELLAVISTA </v>
          </cell>
          <cell r="I5040">
            <v>47205002</v>
          </cell>
        </row>
        <row r="5041">
          <cell r="A5041" t="str">
            <v>MAGDALENA</v>
          </cell>
          <cell r="B5041">
            <v>47</v>
          </cell>
          <cell r="E5041" t="str">
            <v>MAGDALENACONCORDIA</v>
          </cell>
          <cell r="F5041">
            <v>47205</v>
          </cell>
          <cell r="H5041" t="str">
            <v>MAGDALENACONCORDIAROSARIO DEL CHENGUE</v>
          </cell>
          <cell r="I5041">
            <v>47205003</v>
          </cell>
        </row>
        <row r="5042">
          <cell r="A5042" t="str">
            <v>MAGDALENA</v>
          </cell>
          <cell r="B5042">
            <v>47</v>
          </cell>
          <cell r="E5042" t="str">
            <v xml:space="preserve">MAGDALENAEL BANCO </v>
          </cell>
          <cell r="F5042">
            <v>47245</v>
          </cell>
          <cell r="H5042" t="str">
            <v xml:space="preserve">MAGDALENAEL BANCO EL BANCO </v>
          </cell>
          <cell r="I5042">
            <v>47245000</v>
          </cell>
        </row>
        <row r="5043">
          <cell r="A5043" t="str">
            <v>MAGDALENA</v>
          </cell>
          <cell r="B5043">
            <v>47</v>
          </cell>
          <cell r="E5043" t="str">
            <v xml:space="preserve">MAGDALENAEL BANCO </v>
          </cell>
          <cell r="F5043">
            <v>47245</v>
          </cell>
          <cell r="H5043" t="str">
            <v>MAGDALENAEL BANCO AGUAESTRADA</v>
          </cell>
          <cell r="I5043">
            <v>47245001</v>
          </cell>
        </row>
        <row r="5044">
          <cell r="A5044" t="str">
            <v>MAGDALENA</v>
          </cell>
          <cell r="B5044">
            <v>47</v>
          </cell>
          <cell r="E5044" t="str">
            <v xml:space="preserve">MAGDALENAEL BANCO </v>
          </cell>
          <cell r="F5044">
            <v>47245</v>
          </cell>
          <cell r="H5044" t="str">
            <v xml:space="preserve">MAGDALENAEL BANCO ALGARROBAL </v>
          </cell>
          <cell r="I5044">
            <v>47245002</v>
          </cell>
        </row>
        <row r="5045">
          <cell r="A5045" t="str">
            <v>MAGDALENA</v>
          </cell>
          <cell r="B5045">
            <v>47</v>
          </cell>
          <cell r="E5045" t="str">
            <v xml:space="preserve">MAGDALENAEL BANCO </v>
          </cell>
          <cell r="F5045">
            <v>47245</v>
          </cell>
          <cell r="H5045" t="str">
            <v xml:space="preserve">MAGDALENAEL BANCO EL BARRANCO DE CHILLOA </v>
          </cell>
          <cell r="I5045">
            <v>47245003</v>
          </cell>
        </row>
        <row r="5046">
          <cell r="A5046" t="str">
            <v>MAGDALENA</v>
          </cell>
          <cell r="B5046">
            <v>47</v>
          </cell>
          <cell r="E5046" t="str">
            <v xml:space="preserve">MAGDALENAEL BANCO </v>
          </cell>
          <cell r="F5046">
            <v>47245</v>
          </cell>
          <cell r="H5046" t="str">
            <v xml:space="preserve">MAGDALENAEL BANCO LOS NEGRITOS </v>
          </cell>
          <cell r="I5046">
            <v>47245004</v>
          </cell>
        </row>
        <row r="5047">
          <cell r="A5047" t="str">
            <v>MAGDALENA</v>
          </cell>
          <cell r="B5047">
            <v>47</v>
          </cell>
          <cell r="E5047" t="str">
            <v xml:space="preserve">MAGDALENAEL BANCO </v>
          </cell>
          <cell r="F5047">
            <v>47245</v>
          </cell>
          <cell r="H5047" t="str">
            <v>MAGDALENAEL BANCO BELÉN</v>
          </cell>
          <cell r="I5047">
            <v>47245005</v>
          </cell>
        </row>
        <row r="5048">
          <cell r="A5048" t="str">
            <v>MAGDALENA</v>
          </cell>
          <cell r="B5048">
            <v>47</v>
          </cell>
          <cell r="E5048" t="str">
            <v xml:space="preserve">MAGDALENAEL BANCO </v>
          </cell>
          <cell r="F5048">
            <v>47245</v>
          </cell>
          <cell r="H5048" t="str">
            <v>MAGDALENAEL BANCO CAÑO DE PALMA</v>
          </cell>
          <cell r="I5048">
            <v>47245006</v>
          </cell>
        </row>
        <row r="5049">
          <cell r="A5049" t="str">
            <v>MAGDALENA</v>
          </cell>
          <cell r="B5049">
            <v>47</v>
          </cell>
          <cell r="E5049" t="str">
            <v xml:space="preserve">MAGDALENAEL BANCO </v>
          </cell>
          <cell r="F5049">
            <v>47245</v>
          </cell>
          <cell r="H5049" t="str">
            <v xml:space="preserve">MAGDALENAEL BANCO EL CERRITO </v>
          </cell>
          <cell r="I5049">
            <v>47245007</v>
          </cell>
        </row>
        <row r="5050">
          <cell r="A5050" t="str">
            <v>MAGDALENA</v>
          </cell>
          <cell r="B5050">
            <v>47</v>
          </cell>
          <cell r="E5050" t="str">
            <v xml:space="preserve">MAGDALENAEL BANCO </v>
          </cell>
          <cell r="F5050">
            <v>47245</v>
          </cell>
          <cell r="H5050" t="str">
            <v>MAGDALENAEL BANCO EL TRÉBOL</v>
          </cell>
          <cell r="I5050">
            <v>47245008</v>
          </cell>
        </row>
        <row r="5051">
          <cell r="A5051" t="str">
            <v>MAGDALENA</v>
          </cell>
          <cell r="B5051">
            <v>47</v>
          </cell>
          <cell r="E5051" t="str">
            <v xml:space="preserve">MAGDALENAEL BANCO </v>
          </cell>
          <cell r="F5051">
            <v>47245</v>
          </cell>
          <cell r="H5051" t="str">
            <v>MAGDALENAEL BANCO MENCHIQUEJO</v>
          </cell>
          <cell r="I5051">
            <v>47245010</v>
          </cell>
        </row>
        <row r="5052">
          <cell r="A5052" t="str">
            <v>MAGDALENA</v>
          </cell>
          <cell r="B5052">
            <v>47</v>
          </cell>
          <cell r="E5052" t="str">
            <v xml:space="preserve">MAGDALENAEL BANCO </v>
          </cell>
          <cell r="F5052">
            <v>47245</v>
          </cell>
          <cell r="H5052" t="str">
            <v xml:space="preserve">MAGDALENAEL BANCO HATILLO DE LA SABANA </v>
          </cell>
          <cell r="I5052">
            <v>47245011</v>
          </cell>
        </row>
        <row r="5053">
          <cell r="A5053" t="str">
            <v>MAGDALENA</v>
          </cell>
          <cell r="B5053">
            <v>47</v>
          </cell>
          <cell r="E5053" t="str">
            <v xml:space="preserve">MAGDALENAEL BANCO </v>
          </cell>
          <cell r="F5053">
            <v>47245</v>
          </cell>
          <cell r="H5053" t="str">
            <v xml:space="preserve">MAGDALENAEL BANCO SAN JOSÉ </v>
          </cell>
          <cell r="I5053">
            <v>47245012</v>
          </cell>
        </row>
        <row r="5054">
          <cell r="A5054" t="str">
            <v>MAGDALENA</v>
          </cell>
          <cell r="B5054">
            <v>47</v>
          </cell>
          <cell r="E5054" t="str">
            <v xml:space="preserve">MAGDALENAEL BANCO </v>
          </cell>
          <cell r="F5054">
            <v>47245</v>
          </cell>
          <cell r="H5054" t="str">
            <v>MAGDALENAEL BANCO SAN ROQUE</v>
          </cell>
          <cell r="I5054">
            <v>47245013</v>
          </cell>
        </row>
        <row r="5055">
          <cell r="A5055" t="str">
            <v>MAGDALENA</v>
          </cell>
          <cell r="B5055">
            <v>47</v>
          </cell>
          <cell r="E5055" t="str">
            <v xml:space="preserve">MAGDALENAEL BANCO </v>
          </cell>
          <cell r="F5055">
            <v>47245</v>
          </cell>
          <cell r="H5055" t="str">
            <v>MAGDALENAEL BANCO TAMALAMEQUITO</v>
          </cell>
          <cell r="I5055">
            <v>47245014</v>
          </cell>
        </row>
        <row r="5056">
          <cell r="A5056" t="str">
            <v>MAGDALENA</v>
          </cell>
          <cell r="B5056">
            <v>47</v>
          </cell>
          <cell r="E5056" t="str">
            <v xml:space="preserve">MAGDALENAEL BANCO </v>
          </cell>
          <cell r="F5056">
            <v>47245</v>
          </cell>
          <cell r="H5056" t="str">
            <v xml:space="preserve">MAGDALENAEL BANCO SAN FELIPE Y SAN EDUARDO </v>
          </cell>
          <cell r="I5056">
            <v>47245016</v>
          </cell>
        </row>
        <row r="5057">
          <cell r="A5057" t="str">
            <v>MAGDALENA</v>
          </cell>
          <cell r="B5057">
            <v>47</v>
          </cell>
          <cell r="E5057" t="str">
            <v xml:space="preserve">MAGDALENAEL BANCO </v>
          </cell>
          <cell r="F5057">
            <v>47245</v>
          </cell>
          <cell r="H5057" t="str">
            <v xml:space="preserve">MAGDALENAEL BANCO GUACAMAYAL </v>
          </cell>
          <cell r="I5057">
            <v>47245018</v>
          </cell>
        </row>
        <row r="5058">
          <cell r="A5058" t="str">
            <v>MAGDALENA</v>
          </cell>
          <cell r="B5058">
            <v>47</v>
          </cell>
          <cell r="E5058" t="str">
            <v xml:space="preserve">MAGDALENAEL BANCO </v>
          </cell>
          <cell r="F5058">
            <v>47245</v>
          </cell>
          <cell r="H5058" t="str">
            <v>MAGDALENAEL BANCO MALPICA</v>
          </cell>
          <cell r="I5058">
            <v>47245019</v>
          </cell>
        </row>
        <row r="5059">
          <cell r="A5059" t="str">
            <v>MAGDALENA</v>
          </cell>
          <cell r="B5059">
            <v>47</v>
          </cell>
          <cell r="E5059" t="str">
            <v xml:space="preserve">MAGDALENAEL BANCO </v>
          </cell>
          <cell r="F5059">
            <v>47245</v>
          </cell>
          <cell r="H5059" t="str">
            <v xml:space="preserve">MAGDALENAEL BANCO GARZÓN </v>
          </cell>
          <cell r="I5059">
            <v>47245020</v>
          </cell>
        </row>
        <row r="5060">
          <cell r="A5060" t="str">
            <v>MAGDALENA</v>
          </cell>
          <cell r="B5060">
            <v>47</v>
          </cell>
          <cell r="E5060" t="str">
            <v xml:space="preserve">MAGDALENAEL BANCO </v>
          </cell>
          <cell r="F5060">
            <v>47245</v>
          </cell>
          <cell r="H5060" t="str">
            <v>MAGDALENAEL BANCO CAIMANERA</v>
          </cell>
          <cell r="I5060">
            <v>47245021</v>
          </cell>
        </row>
        <row r="5061">
          <cell r="A5061" t="str">
            <v>MAGDALENA</v>
          </cell>
          <cell r="B5061">
            <v>47</v>
          </cell>
          <cell r="E5061" t="str">
            <v xml:space="preserve">MAGDALENAEL BANCO </v>
          </cell>
          <cell r="F5061">
            <v>47245</v>
          </cell>
          <cell r="H5061" t="str">
            <v>MAGDALENAEL BANCO ISLITAS</v>
          </cell>
          <cell r="I5061">
            <v>47245022</v>
          </cell>
        </row>
        <row r="5062">
          <cell r="A5062" t="str">
            <v>MAGDALENA</v>
          </cell>
          <cell r="B5062">
            <v>47</v>
          </cell>
          <cell r="E5062" t="str">
            <v xml:space="preserve">MAGDALENAEL BANCO </v>
          </cell>
          <cell r="F5062">
            <v>47245</v>
          </cell>
          <cell r="H5062" t="str">
            <v>MAGDALENAEL BANCO BOTILLERO</v>
          </cell>
          <cell r="I5062">
            <v>47245025</v>
          </cell>
        </row>
        <row r="5063">
          <cell r="A5063" t="str">
            <v>MAGDALENA</v>
          </cell>
          <cell r="B5063">
            <v>47</v>
          </cell>
          <cell r="E5063" t="str">
            <v xml:space="preserve">MAGDALENAEL BANCO </v>
          </cell>
          <cell r="F5063">
            <v>47245</v>
          </cell>
          <cell r="H5063" t="str">
            <v>MAGDALENAEL BANCO LOS MAMONES</v>
          </cell>
          <cell r="I5063">
            <v>47245026</v>
          </cell>
        </row>
        <row r="5064">
          <cell r="A5064" t="str">
            <v>MAGDALENA</v>
          </cell>
          <cell r="B5064">
            <v>47</v>
          </cell>
          <cell r="E5064" t="str">
            <v xml:space="preserve">MAGDALENAEL BANCO </v>
          </cell>
          <cell r="F5064">
            <v>47245</v>
          </cell>
          <cell r="H5064" t="str">
            <v xml:space="preserve">MAGDALENAEL BANCO PUEBLO NUEVO </v>
          </cell>
          <cell r="I5064">
            <v>47245028</v>
          </cell>
        </row>
        <row r="5065">
          <cell r="A5065" t="str">
            <v>MAGDALENA</v>
          </cell>
          <cell r="B5065">
            <v>47</v>
          </cell>
          <cell r="E5065" t="str">
            <v xml:space="preserve">MAGDALENAEL BANCO </v>
          </cell>
          <cell r="F5065">
            <v>47245</v>
          </cell>
          <cell r="H5065" t="str">
            <v xml:space="preserve">MAGDALENAEL BANCO MATA DE CAÑA </v>
          </cell>
          <cell r="I5065">
            <v>47245032</v>
          </cell>
        </row>
        <row r="5066">
          <cell r="A5066" t="str">
            <v>MAGDALENA</v>
          </cell>
          <cell r="B5066">
            <v>47</v>
          </cell>
          <cell r="E5066" t="str">
            <v xml:space="preserve">MAGDALENAEL BANCO </v>
          </cell>
          <cell r="F5066">
            <v>47245</v>
          </cell>
          <cell r="H5066" t="str">
            <v xml:space="preserve">MAGDALENAEL BANCO EL CEDRO </v>
          </cell>
          <cell r="I5066">
            <v>47245033</v>
          </cell>
        </row>
        <row r="5067">
          <cell r="A5067" t="str">
            <v>MAGDALENA</v>
          </cell>
          <cell r="B5067">
            <v>47</v>
          </cell>
          <cell r="E5067" t="str">
            <v xml:space="preserve">MAGDALENAEL PIÑON </v>
          </cell>
          <cell r="F5067">
            <v>47258</v>
          </cell>
          <cell r="H5067" t="str">
            <v xml:space="preserve">MAGDALENAEL PIÑON EL PIÑON </v>
          </cell>
          <cell r="I5067">
            <v>47258000</v>
          </cell>
        </row>
        <row r="5068">
          <cell r="A5068" t="str">
            <v>MAGDALENA</v>
          </cell>
          <cell r="B5068">
            <v>47</v>
          </cell>
          <cell r="E5068" t="str">
            <v xml:space="preserve">MAGDALENAEL PIÑON </v>
          </cell>
          <cell r="F5068">
            <v>47258</v>
          </cell>
          <cell r="H5068" t="str">
            <v xml:space="preserve">MAGDALENAEL PIÑON CAMPO ALEGRE </v>
          </cell>
          <cell r="I5068">
            <v>47258001</v>
          </cell>
        </row>
        <row r="5069">
          <cell r="A5069" t="str">
            <v>MAGDALENA</v>
          </cell>
          <cell r="B5069">
            <v>47</v>
          </cell>
          <cell r="E5069" t="str">
            <v xml:space="preserve">MAGDALENAEL PIÑON </v>
          </cell>
          <cell r="F5069">
            <v>47258</v>
          </cell>
          <cell r="H5069" t="str">
            <v>MAGDALENAEL PIÑON CANTAGALLAR</v>
          </cell>
          <cell r="I5069">
            <v>47258002</v>
          </cell>
        </row>
        <row r="5070">
          <cell r="A5070" t="str">
            <v>MAGDALENA</v>
          </cell>
          <cell r="B5070">
            <v>47</v>
          </cell>
          <cell r="E5070" t="str">
            <v xml:space="preserve">MAGDALENAEL PIÑON </v>
          </cell>
          <cell r="F5070">
            <v>47258</v>
          </cell>
          <cell r="H5070" t="str">
            <v>MAGDALENAEL PIÑON CARRETO</v>
          </cell>
          <cell r="I5070">
            <v>47258003</v>
          </cell>
        </row>
        <row r="5071">
          <cell r="A5071" t="str">
            <v>MAGDALENA</v>
          </cell>
          <cell r="B5071">
            <v>47</v>
          </cell>
          <cell r="E5071" t="str">
            <v xml:space="preserve">MAGDALENAEL PIÑON </v>
          </cell>
          <cell r="F5071">
            <v>47258</v>
          </cell>
          <cell r="H5071" t="str">
            <v xml:space="preserve">MAGDALENAEL PIÑON PLAYÓN DE OROZCO </v>
          </cell>
          <cell r="I5071">
            <v>47258004</v>
          </cell>
        </row>
        <row r="5072">
          <cell r="A5072" t="str">
            <v>MAGDALENA</v>
          </cell>
          <cell r="B5072">
            <v>47</v>
          </cell>
          <cell r="E5072" t="str">
            <v xml:space="preserve">MAGDALENAEL PIÑON </v>
          </cell>
          <cell r="F5072">
            <v>47258</v>
          </cell>
          <cell r="H5072" t="str">
            <v>MAGDALENAEL PIÑON SABANAS</v>
          </cell>
          <cell r="I5072">
            <v>47258005</v>
          </cell>
        </row>
        <row r="5073">
          <cell r="A5073" t="str">
            <v>MAGDALENA</v>
          </cell>
          <cell r="B5073">
            <v>47</v>
          </cell>
          <cell r="E5073" t="str">
            <v xml:space="preserve">MAGDALENAEL PIÑON </v>
          </cell>
          <cell r="F5073">
            <v>47258</v>
          </cell>
          <cell r="H5073" t="str">
            <v>MAGDALENAEL PIÑON SAN BASILIO</v>
          </cell>
          <cell r="I5073">
            <v>47258006</v>
          </cell>
        </row>
        <row r="5074">
          <cell r="A5074" t="str">
            <v>MAGDALENA</v>
          </cell>
          <cell r="B5074">
            <v>47</v>
          </cell>
          <cell r="E5074" t="str">
            <v xml:space="preserve">MAGDALENAEL PIÑON </v>
          </cell>
          <cell r="F5074">
            <v>47258</v>
          </cell>
          <cell r="H5074" t="str">
            <v>MAGDALENAEL PIÑON TIO GOLLO</v>
          </cell>
          <cell r="I5074">
            <v>47258007</v>
          </cell>
        </row>
        <row r="5075">
          <cell r="A5075" t="str">
            <v>MAGDALENA</v>
          </cell>
          <cell r="B5075">
            <v>47</v>
          </cell>
          <cell r="E5075" t="str">
            <v xml:space="preserve">MAGDALENAEL PIÑON </v>
          </cell>
          <cell r="F5075">
            <v>47258</v>
          </cell>
          <cell r="H5075" t="str">
            <v>MAGDALENAEL PIÑON VERANILLO</v>
          </cell>
          <cell r="I5075">
            <v>47258009</v>
          </cell>
        </row>
        <row r="5076">
          <cell r="A5076" t="str">
            <v>MAGDALENA</v>
          </cell>
          <cell r="B5076">
            <v>47</v>
          </cell>
          <cell r="E5076" t="str">
            <v xml:space="preserve">MAGDALENAEL PIÑON </v>
          </cell>
          <cell r="F5076">
            <v>47258</v>
          </cell>
          <cell r="H5076" t="str">
            <v>MAGDALENAEL PIÑON LOS PATOS</v>
          </cell>
          <cell r="I5076">
            <v>47258010</v>
          </cell>
        </row>
        <row r="5077">
          <cell r="A5077" t="str">
            <v>MAGDALENA</v>
          </cell>
          <cell r="B5077">
            <v>47</v>
          </cell>
          <cell r="E5077" t="str">
            <v xml:space="preserve">MAGDALENAEL PIÑON </v>
          </cell>
          <cell r="F5077">
            <v>47258</v>
          </cell>
          <cell r="H5077" t="str">
            <v>MAGDALENAEL PIÑON VÁSQUEZ</v>
          </cell>
          <cell r="I5077">
            <v>47258011</v>
          </cell>
        </row>
        <row r="5078">
          <cell r="A5078" t="str">
            <v>MAGDALENA</v>
          </cell>
          <cell r="B5078">
            <v>47</v>
          </cell>
          <cell r="E5078" t="str">
            <v xml:space="preserve">MAGDALENAEL PIÑON </v>
          </cell>
          <cell r="F5078">
            <v>47258</v>
          </cell>
          <cell r="H5078" t="str">
            <v xml:space="preserve">MAGDALENAEL PIÑON LAS PALMAS </v>
          </cell>
          <cell r="I5078">
            <v>47258012</v>
          </cell>
        </row>
        <row r="5079">
          <cell r="A5079" t="str">
            <v>MAGDALENA</v>
          </cell>
          <cell r="B5079">
            <v>47</v>
          </cell>
          <cell r="E5079" t="str">
            <v xml:space="preserve">MAGDALENAEL PIÑON </v>
          </cell>
          <cell r="F5079">
            <v>47258</v>
          </cell>
          <cell r="H5079" t="str">
            <v>MAGDALENAEL PIÑON LAS PAVITAS</v>
          </cell>
          <cell r="I5079">
            <v>47258013</v>
          </cell>
        </row>
        <row r="5080">
          <cell r="A5080" t="str">
            <v>MAGDALENA</v>
          </cell>
          <cell r="B5080">
            <v>47</v>
          </cell>
          <cell r="E5080" t="str">
            <v xml:space="preserve">MAGDALENAEL RETEN </v>
          </cell>
          <cell r="F5080">
            <v>47268</v>
          </cell>
          <cell r="H5080" t="str">
            <v xml:space="preserve">MAGDALENAEL RETEN EL RETÉN </v>
          </cell>
          <cell r="I5080">
            <v>47268000</v>
          </cell>
        </row>
        <row r="5081">
          <cell r="A5081" t="str">
            <v>MAGDALENA</v>
          </cell>
          <cell r="B5081">
            <v>47</v>
          </cell>
          <cell r="E5081" t="str">
            <v xml:space="preserve">MAGDALENAEL RETEN </v>
          </cell>
          <cell r="F5081">
            <v>47268</v>
          </cell>
          <cell r="H5081" t="str">
            <v>MAGDALENAEL RETEN SAN SEBASTIAN DEL BONGO</v>
          </cell>
          <cell r="I5081">
            <v>47268001</v>
          </cell>
        </row>
        <row r="5082">
          <cell r="A5082" t="str">
            <v>MAGDALENA</v>
          </cell>
          <cell r="B5082">
            <v>47</v>
          </cell>
          <cell r="E5082" t="str">
            <v xml:space="preserve">MAGDALENAEL RETEN </v>
          </cell>
          <cell r="F5082">
            <v>47268</v>
          </cell>
          <cell r="H5082" t="str">
            <v>MAGDALENAEL RETEN LA COLOMBIA</v>
          </cell>
          <cell r="I5082">
            <v>47268002</v>
          </cell>
        </row>
        <row r="5083">
          <cell r="A5083" t="str">
            <v>MAGDALENA</v>
          </cell>
          <cell r="B5083">
            <v>47</v>
          </cell>
          <cell r="E5083" t="str">
            <v xml:space="preserve">MAGDALENAEL RETEN </v>
          </cell>
          <cell r="F5083">
            <v>47268</v>
          </cell>
          <cell r="H5083" t="str">
            <v xml:space="preserve">MAGDALENAEL RETEN LAS FLORES </v>
          </cell>
          <cell r="I5083">
            <v>47268003</v>
          </cell>
        </row>
        <row r="5084">
          <cell r="A5084" t="str">
            <v>MAGDALENA</v>
          </cell>
          <cell r="B5084">
            <v>47</v>
          </cell>
          <cell r="E5084" t="str">
            <v xml:space="preserve">MAGDALENAEL RETEN </v>
          </cell>
          <cell r="F5084">
            <v>47268</v>
          </cell>
          <cell r="H5084" t="str">
            <v xml:space="preserve">MAGDALENAEL RETEN LA POLVORITA </v>
          </cell>
          <cell r="I5084">
            <v>47268006</v>
          </cell>
        </row>
        <row r="5085">
          <cell r="A5085" t="str">
            <v>MAGDALENA</v>
          </cell>
          <cell r="B5085">
            <v>47</v>
          </cell>
          <cell r="E5085" t="str">
            <v xml:space="preserve">MAGDALENAEL RETEN </v>
          </cell>
          <cell r="F5085">
            <v>47268</v>
          </cell>
          <cell r="H5085" t="str">
            <v>MAGDALENAEL RETEN PARATE BIEN</v>
          </cell>
          <cell r="I5085">
            <v>47268007</v>
          </cell>
        </row>
        <row r="5086">
          <cell r="A5086" t="str">
            <v>MAGDALENA</v>
          </cell>
          <cell r="B5086">
            <v>47</v>
          </cell>
          <cell r="E5086" t="str">
            <v xml:space="preserve">MAGDALENAEL RETEN </v>
          </cell>
          <cell r="F5086">
            <v>47268</v>
          </cell>
          <cell r="H5086" t="str">
            <v xml:space="preserve">MAGDALENAEL RETEN SAN JOSÉ DE HONDURAS </v>
          </cell>
          <cell r="I5086">
            <v>47268008</v>
          </cell>
        </row>
        <row r="5087">
          <cell r="A5087" t="str">
            <v>MAGDALENA</v>
          </cell>
          <cell r="B5087">
            <v>47</v>
          </cell>
          <cell r="E5087" t="str">
            <v>MAGDALENAFUNDACION</v>
          </cell>
          <cell r="F5087">
            <v>47288</v>
          </cell>
          <cell r="H5087" t="str">
            <v>MAGDALENAFUNDACIONFUNDACIÓN</v>
          </cell>
          <cell r="I5087">
            <v>47288000</v>
          </cell>
        </row>
        <row r="5088">
          <cell r="A5088" t="str">
            <v>MAGDALENA</v>
          </cell>
          <cell r="B5088">
            <v>47</v>
          </cell>
          <cell r="E5088" t="str">
            <v>MAGDALENAFUNDACION</v>
          </cell>
          <cell r="F5088">
            <v>47288</v>
          </cell>
          <cell r="H5088" t="str">
            <v xml:space="preserve">MAGDALENAFUNDACIONDOÑA MARÍA </v>
          </cell>
          <cell r="I5088">
            <v>47288003</v>
          </cell>
        </row>
        <row r="5089">
          <cell r="A5089" t="str">
            <v>MAGDALENA</v>
          </cell>
          <cell r="B5089">
            <v>47</v>
          </cell>
          <cell r="E5089" t="str">
            <v>MAGDALENAFUNDACION</v>
          </cell>
          <cell r="F5089">
            <v>47288</v>
          </cell>
          <cell r="H5089" t="str">
            <v xml:space="preserve">MAGDALENAFUNDACIONSANTA ROSA </v>
          </cell>
          <cell r="I5089">
            <v>47288004</v>
          </cell>
        </row>
        <row r="5090">
          <cell r="A5090" t="str">
            <v>MAGDALENA</v>
          </cell>
          <cell r="B5090">
            <v>47</v>
          </cell>
          <cell r="E5090" t="str">
            <v>MAGDALENAFUNDACION</v>
          </cell>
          <cell r="F5090">
            <v>47288</v>
          </cell>
          <cell r="H5090" t="str">
            <v>MAGDALENAFUNDACIONSANTA CLARA</v>
          </cell>
          <cell r="I5090">
            <v>47288013</v>
          </cell>
        </row>
        <row r="5091">
          <cell r="A5091" t="str">
            <v>MAGDALENA</v>
          </cell>
          <cell r="B5091">
            <v>47</v>
          </cell>
          <cell r="E5091" t="str">
            <v>MAGDALENAFUNDACION</v>
          </cell>
          <cell r="F5091">
            <v>47288</v>
          </cell>
          <cell r="H5091" t="str">
            <v xml:space="preserve">MAGDALENAFUNDACIONEL CINCUENTA </v>
          </cell>
          <cell r="I5091">
            <v>47288014</v>
          </cell>
        </row>
        <row r="5092">
          <cell r="A5092" t="str">
            <v>MAGDALENA</v>
          </cell>
          <cell r="B5092">
            <v>47</v>
          </cell>
          <cell r="E5092" t="str">
            <v xml:space="preserve">MAGDALENAGUAMAL </v>
          </cell>
          <cell r="F5092">
            <v>47318</v>
          </cell>
          <cell r="H5092" t="str">
            <v xml:space="preserve">MAGDALENAGUAMAL GUAMAL </v>
          </cell>
          <cell r="I5092">
            <v>47318000</v>
          </cell>
        </row>
        <row r="5093">
          <cell r="A5093" t="str">
            <v>MAGDALENA</v>
          </cell>
          <cell r="B5093">
            <v>47</v>
          </cell>
          <cell r="E5093" t="str">
            <v xml:space="preserve">MAGDALENAGUAMAL </v>
          </cell>
          <cell r="F5093">
            <v>47318</v>
          </cell>
          <cell r="H5093" t="str">
            <v>MAGDALENAGUAMAL CASA DE TABLA</v>
          </cell>
          <cell r="I5093">
            <v>47318001</v>
          </cell>
        </row>
        <row r="5094">
          <cell r="A5094" t="str">
            <v>MAGDALENA</v>
          </cell>
          <cell r="B5094">
            <v>47</v>
          </cell>
          <cell r="E5094" t="str">
            <v xml:space="preserve">MAGDALENAGUAMAL </v>
          </cell>
          <cell r="F5094">
            <v>47318</v>
          </cell>
          <cell r="H5094" t="str">
            <v>MAGDALENAGUAMAL GUAIMARAL</v>
          </cell>
          <cell r="I5094">
            <v>47318002</v>
          </cell>
        </row>
        <row r="5095">
          <cell r="A5095" t="str">
            <v>MAGDALENA</v>
          </cell>
          <cell r="B5095">
            <v>47</v>
          </cell>
          <cell r="E5095" t="str">
            <v xml:space="preserve">MAGDALENAGUAMAL </v>
          </cell>
          <cell r="F5095">
            <v>47318</v>
          </cell>
          <cell r="H5095" t="str">
            <v>MAGDALENAGUAMAL HATOVIEJO</v>
          </cell>
          <cell r="I5095">
            <v>47318003</v>
          </cell>
        </row>
        <row r="5096">
          <cell r="A5096" t="str">
            <v>MAGDALENA</v>
          </cell>
          <cell r="B5096">
            <v>47</v>
          </cell>
          <cell r="E5096" t="str">
            <v xml:space="preserve">MAGDALENAGUAMAL </v>
          </cell>
          <cell r="F5096">
            <v>47318</v>
          </cell>
          <cell r="H5096" t="str">
            <v>MAGDALENAGUAMAL PEDREGOSA</v>
          </cell>
          <cell r="I5096">
            <v>47318004</v>
          </cell>
        </row>
        <row r="5097">
          <cell r="A5097" t="str">
            <v>MAGDALENA</v>
          </cell>
          <cell r="B5097">
            <v>47</v>
          </cell>
          <cell r="E5097" t="str">
            <v xml:space="preserve">MAGDALENAGUAMAL </v>
          </cell>
          <cell r="F5097">
            <v>47318</v>
          </cell>
          <cell r="H5097" t="str">
            <v>MAGDALENAGUAMAL LOS ANDES</v>
          </cell>
          <cell r="I5097">
            <v>47318005</v>
          </cell>
        </row>
        <row r="5098">
          <cell r="A5098" t="str">
            <v>MAGDALENA</v>
          </cell>
          <cell r="B5098">
            <v>47</v>
          </cell>
          <cell r="E5098" t="str">
            <v xml:space="preserve">MAGDALENAGUAMAL </v>
          </cell>
          <cell r="F5098">
            <v>47318</v>
          </cell>
          <cell r="H5098" t="str">
            <v>MAGDALENAGUAMAL MURILLO</v>
          </cell>
          <cell r="I5098">
            <v>47318006</v>
          </cell>
        </row>
        <row r="5099">
          <cell r="A5099" t="str">
            <v>MAGDALENA</v>
          </cell>
          <cell r="B5099">
            <v>47</v>
          </cell>
          <cell r="E5099" t="str">
            <v xml:space="preserve">MAGDALENAGUAMAL </v>
          </cell>
          <cell r="F5099">
            <v>47318</v>
          </cell>
          <cell r="H5099" t="str">
            <v>MAGDALENAGUAMAL PAM PAN</v>
          </cell>
          <cell r="I5099">
            <v>47318007</v>
          </cell>
        </row>
        <row r="5100">
          <cell r="A5100" t="str">
            <v>MAGDALENA</v>
          </cell>
          <cell r="B5100">
            <v>47</v>
          </cell>
          <cell r="E5100" t="str">
            <v xml:space="preserve">MAGDALENAGUAMAL </v>
          </cell>
          <cell r="F5100">
            <v>47318</v>
          </cell>
          <cell r="H5100" t="str">
            <v xml:space="preserve">MAGDALENAGUAMAL RICAURTE </v>
          </cell>
          <cell r="I5100">
            <v>47318008</v>
          </cell>
        </row>
        <row r="5101">
          <cell r="A5101" t="str">
            <v>MAGDALENA</v>
          </cell>
          <cell r="B5101">
            <v>47</v>
          </cell>
          <cell r="E5101" t="str">
            <v xml:space="preserve">MAGDALENAGUAMAL </v>
          </cell>
          <cell r="F5101">
            <v>47318</v>
          </cell>
          <cell r="H5101" t="str">
            <v>MAGDALENAGUAMAL SALVADORA</v>
          </cell>
          <cell r="I5101">
            <v>47318009</v>
          </cell>
        </row>
        <row r="5102">
          <cell r="A5102" t="str">
            <v>MAGDALENA</v>
          </cell>
          <cell r="B5102">
            <v>47</v>
          </cell>
          <cell r="E5102" t="str">
            <v xml:space="preserve">MAGDALENAGUAMAL </v>
          </cell>
          <cell r="F5102">
            <v>47318</v>
          </cell>
          <cell r="H5102" t="str">
            <v xml:space="preserve">MAGDALENAGUAMAL HURQUIJO </v>
          </cell>
          <cell r="I5102">
            <v>47318010</v>
          </cell>
        </row>
        <row r="5103">
          <cell r="A5103" t="str">
            <v>MAGDALENA</v>
          </cell>
          <cell r="B5103">
            <v>47</v>
          </cell>
          <cell r="E5103" t="str">
            <v xml:space="preserve">MAGDALENAGUAMAL </v>
          </cell>
          <cell r="F5103">
            <v>47318</v>
          </cell>
          <cell r="H5103" t="str">
            <v xml:space="preserve">MAGDALENAGUAMAL PLAYAS BLANCAS </v>
          </cell>
          <cell r="I5103">
            <v>47318011</v>
          </cell>
        </row>
        <row r="5104">
          <cell r="A5104" t="str">
            <v>MAGDALENA</v>
          </cell>
          <cell r="B5104">
            <v>47</v>
          </cell>
          <cell r="E5104" t="str">
            <v xml:space="preserve">MAGDALENAGUAMAL </v>
          </cell>
          <cell r="F5104">
            <v>47318</v>
          </cell>
          <cell r="H5104" t="str">
            <v>MAGDALENAGUAMAL SITIO NUEVO</v>
          </cell>
          <cell r="I5104">
            <v>47318012</v>
          </cell>
        </row>
        <row r="5105">
          <cell r="A5105" t="str">
            <v>MAGDALENA</v>
          </cell>
          <cell r="B5105">
            <v>47</v>
          </cell>
          <cell r="E5105" t="str">
            <v xml:space="preserve">MAGDALENAGUAMAL </v>
          </cell>
          <cell r="F5105">
            <v>47318</v>
          </cell>
          <cell r="H5105" t="str">
            <v>MAGDALENAGUAMAL CARRETERO</v>
          </cell>
          <cell r="I5105">
            <v>47318013</v>
          </cell>
        </row>
        <row r="5106">
          <cell r="A5106" t="str">
            <v>MAGDALENA</v>
          </cell>
          <cell r="B5106">
            <v>47</v>
          </cell>
          <cell r="E5106" t="str">
            <v xml:space="preserve">MAGDALENAGUAMAL </v>
          </cell>
          <cell r="F5106">
            <v>47318</v>
          </cell>
          <cell r="H5106" t="str">
            <v xml:space="preserve">MAGDALENAGUAMAL BELLAVISTA </v>
          </cell>
          <cell r="I5106">
            <v>47318014</v>
          </cell>
        </row>
        <row r="5107">
          <cell r="A5107" t="str">
            <v>MAGDALENA</v>
          </cell>
          <cell r="B5107">
            <v>47</v>
          </cell>
          <cell r="E5107" t="str">
            <v xml:space="preserve">MAGDALENAGUAMAL </v>
          </cell>
          <cell r="F5107">
            <v>47318</v>
          </cell>
          <cell r="H5107" t="str">
            <v xml:space="preserve">MAGDALENAGUAMAL GUACAMAYAL </v>
          </cell>
          <cell r="I5107">
            <v>47318015</v>
          </cell>
        </row>
        <row r="5108">
          <cell r="A5108" t="str">
            <v>MAGDALENA</v>
          </cell>
          <cell r="B5108">
            <v>47</v>
          </cell>
          <cell r="E5108" t="str">
            <v xml:space="preserve">MAGDALENAGUAMAL </v>
          </cell>
          <cell r="F5108">
            <v>47318</v>
          </cell>
          <cell r="H5108" t="str">
            <v xml:space="preserve">MAGDALENAGUAMAL SANTA TERESITA </v>
          </cell>
          <cell r="I5108">
            <v>47318016</v>
          </cell>
        </row>
        <row r="5109">
          <cell r="A5109" t="str">
            <v>MAGDALENA</v>
          </cell>
          <cell r="B5109">
            <v>47</v>
          </cell>
          <cell r="E5109" t="str">
            <v xml:space="preserve">MAGDALENAGUAMAL </v>
          </cell>
          <cell r="F5109">
            <v>47318</v>
          </cell>
          <cell r="H5109" t="str">
            <v>MAGDALENAGUAMAL SAN PEDRO</v>
          </cell>
          <cell r="I5109">
            <v>47318017</v>
          </cell>
        </row>
        <row r="5110">
          <cell r="A5110" t="str">
            <v>MAGDALENA</v>
          </cell>
          <cell r="B5110">
            <v>47</v>
          </cell>
          <cell r="E5110" t="str">
            <v xml:space="preserve">MAGDALENAGUAMAL </v>
          </cell>
          <cell r="F5110">
            <v>47318</v>
          </cell>
          <cell r="H5110" t="str">
            <v xml:space="preserve">MAGDALENAGUAMAL LAS FLORES </v>
          </cell>
          <cell r="I5110">
            <v>47318018</v>
          </cell>
        </row>
        <row r="5111">
          <cell r="A5111" t="str">
            <v>MAGDALENA</v>
          </cell>
          <cell r="B5111">
            <v>47</v>
          </cell>
          <cell r="E5111" t="str">
            <v xml:space="preserve">MAGDALENAGUAMAL </v>
          </cell>
          <cell r="F5111">
            <v>47318</v>
          </cell>
          <cell r="H5111" t="str">
            <v>MAGDALENAGUAMAL SAN ANTONIO</v>
          </cell>
          <cell r="I5111">
            <v>47318019</v>
          </cell>
        </row>
        <row r="5112">
          <cell r="A5112" t="str">
            <v>MAGDALENA</v>
          </cell>
          <cell r="B5112">
            <v>47</v>
          </cell>
          <cell r="E5112" t="str">
            <v xml:space="preserve">MAGDALENAGUAMAL </v>
          </cell>
          <cell r="F5112">
            <v>47318</v>
          </cell>
          <cell r="H5112" t="str">
            <v xml:space="preserve">MAGDALENAGUAMAL LA CEIBA </v>
          </cell>
          <cell r="I5112">
            <v>47318020</v>
          </cell>
        </row>
        <row r="5113">
          <cell r="A5113" t="str">
            <v>MAGDALENA</v>
          </cell>
          <cell r="B5113">
            <v>47</v>
          </cell>
          <cell r="E5113" t="str">
            <v xml:space="preserve">MAGDALENAGUAMAL </v>
          </cell>
          <cell r="F5113">
            <v>47318</v>
          </cell>
          <cell r="H5113" t="str">
            <v>MAGDALENAGUAMAL PAJARAL</v>
          </cell>
          <cell r="I5113">
            <v>47318021</v>
          </cell>
        </row>
        <row r="5114">
          <cell r="A5114" t="str">
            <v>MAGDALENA</v>
          </cell>
          <cell r="B5114">
            <v>47</v>
          </cell>
          <cell r="E5114" t="str">
            <v xml:space="preserve">MAGDALENAGUAMAL </v>
          </cell>
          <cell r="F5114">
            <v>47318</v>
          </cell>
          <cell r="H5114" t="str">
            <v xml:space="preserve">MAGDALENAGUAMAL PARACO </v>
          </cell>
          <cell r="I5114">
            <v>47318022</v>
          </cell>
        </row>
        <row r="5115">
          <cell r="A5115" t="str">
            <v>MAGDALENA</v>
          </cell>
          <cell r="B5115">
            <v>47</v>
          </cell>
          <cell r="E5115" t="str">
            <v xml:space="preserve">MAGDALENAGUAMAL </v>
          </cell>
          <cell r="F5115">
            <v>47318</v>
          </cell>
          <cell r="H5115" t="str">
            <v xml:space="preserve">MAGDALENAGUAMAL SAN ISIDRO </v>
          </cell>
          <cell r="I5115">
            <v>47318023</v>
          </cell>
        </row>
        <row r="5116">
          <cell r="A5116" t="str">
            <v>MAGDALENA</v>
          </cell>
          <cell r="B5116">
            <v>47</v>
          </cell>
          <cell r="E5116" t="str">
            <v xml:space="preserve">MAGDALENAGUAMAL </v>
          </cell>
          <cell r="F5116">
            <v>47318</v>
          </cell>
          <cell r="H5116" t="str">
            <v>MAGDALENAGUAMAL VILLA NUEVA</v>
          </cell>
          <cell r="I5116">
            <v>47318024</v>
          </cell>
        </row>
        <row r="5117">
          <cell r="A5117" t="str">
            <v>MAGDALENA</v>
          </cell>
          <cell r="B5117">
            <v>47</v>
          </cell>
          <cell r="E5117" t="str">
            <v xml:space="preserve">MAGDALENAGUAMAL </v>
          </cell>
          <cell r="F5117">
            <v>47318</v>
          </cell>
          <cell r="H5117" t="str">
            <v>MAGDALENAGUAMAL EL VEINTIOCHO</v>
          </cell>
          <cell r="I5117">
            <v>47318025</v>
          </cell>
        </row>
        <row r="5118">
          <cell r="A5118" t="str">
            <v>MAGDALENA</v>
          </cell>
          <cell r="B5118">
            <v>47</v>
          </cell>
          <cell r="E5118" t="str">
            <v xml:space="preserve">MAGDALENAGUAMAL </v>
          </cell>
          <cell r="F5118">
            <v>47318</v>
          </cell>
          <cell r="H5118" t="str">
            <v xml:space="preserve">MAGDALENAGUAMAL PUEBLO NUEVO </v>
          </cell>
          <cell r="I5118">
            <v>47318026</v>
          </cell>
        </row>
        <row r="5119">
          <cell r="A5119" t="str">
            <v>MAGDALENA</v>
          </cell>
          <cell r="B5119">
            <v>47</v>
          </cell>
          <cell r="E5119" t="str">
            <v>MAGDALENANUEVA GRANADA</v>
          </cell>
          <cell r="F5119">
            <v>47460</v>
          </cell>
          <cell r="H5119" t="str">
            <v>MAGDALENANUEVA GRANADAGRANADA</v>
          </cell>
          <cell r="I5119">
            <v>47460000</v>
          </cell>
        </row>
        <row r="5120">
          <cell r="A5120" t="str">
            <v>MAGDALENA</v>
          </cell>
          <cell r="B5120">
            <v>47</v>
          </cell>
          <cell r="E5120" t="str">
            <v>MAGDALENANUEVA GRANADA</v>
          </cell>
          <cell r="F5120">
            <v>47460</v>
          </cell>
          <cell r="H5120" t="str">
            <v>MAGDALENANUEVA GRANADAEL BAJO</v>
          </cell>
          <cell r="I5120">
            <v>47460001</v>
          </cell>
        </row>
        <row r="5121">
          <cell r="A5121" t="str">
            <v>MAGDALENA</v>
          </cell>
          <cell r="B5121">
            <v>47</v>
          </cell>
          <cell r="E5121" t="str">
            <v>MAGDALENANUEVA GRANADA</v>
          </cell>
          <cell r="F5121">
            <v>47460</v>
          </cell>
          <cell r="H5121" t="str">
            <v>MAGDALENANUEVA GRANADALA GLORIA</v>
          </cell>
          <cell r="I5121">
            <v>47460002</v>
          </cell>
        </row>
        <row r="5122">
          <cell r="A5122" t="str">
            <v>MAGDALENA</v>
          </cell>
          <cell r="B5122">
            <v>47</v>
          </cell>
          <cell r="E5122" t="str">
            <v>MAGDALENANUEVA GRANADA</v>
          </cell>
          <cell r="F5122">
            <v>47460</v>
          </cell>
          <cell r="H5122" t="str">
            <v>MAGDALENANUEVA GRANADALAS TINAS</v>
          </cell>
          <cell r="I5122">
            <v>47460003</v>
          </cell>
        </row>
        <row r="5123">
          <cell r="A5123" t="str">
            <v>MAGDALENA</v>
          </cell>
          <cell r="B5123">
            <v>47</v>
          </cell>
          <cell r="E5123" t="str">
            <v>MAGDALENANUEVA GRANADA</v>
          </cell>
          <cell r="F5123">
            <v>47460</v>
          </cell>
          <cell r="H5123" t="str">
            <v>MAGDALENANUEVA GRANADALOS ANDES</v>
          </cell>
          <cell r="I5123">
            <v>47460004</v>
          </cell>
        </row>
        <row r="5124">
          <cell r="A5124" t="str">
            <v>MAGDALENA</v>
          </cell>
          <cell r="B5124">
            <v>47</v>
          </cell>
          <cell r="E5124" t="str">
            <v>MAGDALENANUEVA GRANADA</v>
          </cell>
          <cell r="F5124">
            <v>47460</v>
          </cell>
          <cell r="H5124" t="str">
            <v xml:space="preserve">MAGDALENANUEVA GRANADASAN JOSÉ DE BALLESTERO </v>
          </cell>
          <cell r="I5124">
            <v>47460006</v>
          </cell>
        </row>
        <row r="5125">
          <cell r="A5125" t="str">
            <v>MAGDALENA</v>
          </cell>
          <cell r="B5125">
            <v>47</v>
          </cell>
          <cell r="E5125" t="str">
            <v>MAGDALENAPEDRAZA</v>
          </cell>
          <cell r="F5125">
            <v>47541</v>
          </cell>
          <cell r="H5125" t="str">
            <v>MAGDALENAPEDRAZAPEDRAZA</v>
          </cell>
          <cell r="I5125">
            <v>47541000</v>
          </cell>
        </row>
        <row r="5126">
          <cell r="A5126" t="str">
            <v>MAGDALENA</v>
          </cell>
          <cell r="B5126">
            <v>47</v>
          </cell>
          <cell r="E5126" t="str">
            <v>MAGDALENAPEDRAZA</v>
          </cell>
          <cell r="F5126">
            <v>47541</v>
          </cell>
          <cell r="H5126" t="str">
            <v>MAGDALENAPEDRAZABAHÍA HONDA</v>
          </cell>
          <cell r="I5126">
            <v>47541001</v>
          </cell>
        </row>
        <row r="5127">
          <cell r="A5127" t="str">
            <v>MAGDALENA</v>
          </cell>
          <cell r="B5127">
            <v>47</v>
          </cell>
          <cell r="E5127" t="str">
            <v>MAGDALENAPEDRAZA</v>
          </cell>
          <cell r="F5127">
            <v>47541</v>
          </cell>
          <cell r="H5127" t="str">
            <v>MAGDALENAPEDRAZABOMBA</v>
          </cell>
          <cell r="I5127">
            <v>47541003</v>
          </cell>
        </row>
        <row r="5128">
          <cell r="A5128" t="str">
            <v>MAGDALENA</v>
          </cell>
          <cell r="B5128">
            <v>47</v>
          </cell>
          <cell r="E5128" t="str">
            <v>MAGDALENAPEDRAZA</v>
          </cell>
          <cell r="F5128">
            <v>47541</v>
          </cell>
          <cell r="H5128" t="str">
            <v xml:space="preserve">MAGDALENAPEDRAZAGUAQUIRÍ </v>
          </cell>
          <cell r="I5128">
            <v>47541007</v>
          </cell>
        </row>
        <row r="5129">
          <cell r="A5129" t="str">
            <v>MAGDALENA</v>
          </cell>
          <cell r="B5129">
            <v>47</v>
          </cell>
          <cell r="E5129" t="str">
            <v>MAGDALENAPEDRAZA</v>
          </cell>
          <cell r="F5129">
            <v>47541</v>
          </cell>
          <cell r="H5129" t="str">
            <v>MAGDALENAPEDRAZAHEREDIA</v>
          </cell>
          <cell r="I5129">
            <v>47541008</v>
          </cell>
        </row>
        <row r="5130">
          <cell r="A5130" t="str">
            <v>MAGDALENA</v>
          </cell>
          <cell r="B5130">
            <v>47</v>
          </cell>
          <cell r="E5130" t="str">
            <v>MAGDALENAPIJIÑO DEL CARMEN</v>
          </cell>
          <cell r="F5130">
            <v>47545</v>
          </cell>
          <cell r="H5130" t="str">
            <v xml:space="preserve">MAGDALENAPIJIÑO DEL CARMENPIJIÑO </v>
          </cell>
          <cell r="I5130">
            <v>47545000</v>
          </cell>
        </row>
        <row r="5131">
          <cell r="A5131" t="str">
            <v>MAGDALENA</v>
          </cell>
          <cell r="B5131">
            <v>47</v>
          </cell>
          <cell r="E5131" t="str">
            <v>MAGDALENAPIJIÑO DEL CARMEN</v>
          </cell>
          <cell r="F5131">
            <v>47545</v>
          </cell>
          <cell r="H5131" t="str">
            <v>MAGDALENAPIJIÑO DEL CARMENCABRERA</v>
          </cell>
          <cell r="I5131">
            <v>47545001</v>
          </cell>
        </row>
        <row r="5132">
          <cell r="A5132" t="str">
            <v>MAGDALENA</v>
          </cell>
          <cell r="B5132">
            <v>47</v>
          </cell>
          <cell r="E5132" t="str">
            <v>MAGDALENAPIJIÑO DEL CARMEN</v>
          </cell>
          <cell r="F5132">
            <v>47545</v>
          </cell>
          <cell r="H5132" t="str">
            <v xml:space="preserve">MAGDALENAPIJIÑO DEL CARMENFILADELFIA </v>
          </cell>
          <cell r="I5132">
            <v>47545002</v>
          </cell>
        </row>
        <row r="5133">
          <cell r="A5133" t="str">
            <v>MAGDALENA</v>
          </cell>
          <cell r="B5133">
            <v>47</v>
          </cell>
          <cell r="E5133" t="str">
            <v>MAGDALENAPIJIÑO DEL CARMEN</v>
          </cell>
          <cell r="F5133">
            <v>47545</v>
          </cell>
          <cell r="H5133" t="str">
            <v xml:space="preserve">MAGDALENAPIJIÑO DEL CARMENSAN JOSÉ DE PREVENCIÓN </v>
          </cell>
          <cell r="I5133">
            <v>47545003</v>
          </cell>
        </row>
        <row r="5134">
          <cell r="A5134" t="str">
            <v>MAGDALENA</v>
          </cell>
          <cell r="B5134">
            <v>47</v>
          </cell>
          <cell r="E5134" t="str">
            <v>MAGDALENAPIJIÑO DEL CARMEN</v>
          </cell>
          <cell r="F5134">
            <v>47545</v>
          </cell>
          <cell r="H5134" t="str">
            <v>MAGDALENAPIJIÑO DEL CARMENCASA BLANCA</v>
          </cell>
          <cell r="I5134">
            <v>47545004</v>
          </cell>
        </row>
        <row r="5135">
          <cell r="A5135" t="str">
            <v>MAGDALENA</v>
          </cell>
          <cell r="B5135">
            <v>47</v>
          </cell>
          <cell r="E5135" t="str">
            <v>MAGDALENAPIJIÑO DEL CARMEN</v>
          </cell>
          <cell r="F5135">
            <v>47545</v>
          </cell>
          <cell r="H5135" t="str">
            <v xml:space="preserve">MAGDALENAPIJIÑO DEL CARMENLA LUCHA </v>
          </cell>
          <cell r="I5135">
            <v>47545005</v>
          </cell>
        </row>
        <row r="5136">
          <cell r="A5136" t="str">
            <v>MAGDALENA</v>
          </cell>
          <cell r="B5136">
            <v>47</v>
          </cell>
          <cell r="E5136" t="str">
            <v>MAGDALENAPIJIÑO DEL CARMEN</v>
          </cell>
          <cell r="F5136">
            <v>47545</v>
          </cell>
          <cell r="H5136" t="str">
            <v xml:space="preserve">MAGDALENAPIJIÑO DEL CARMENLAS PLANADAS </v>
          </cell>
          <cell r="I5136">
            <v>47545006</v>
          </cell>
        </row>
        <row r="5137">
          <cell r="A5137" t="str">
            <v>MAGDALENA</v>
          </cell>
          <cell r="B5137">
            <v>47</v>
          </cell>
          <cell r="E5137" t="str">
            <v>MAGDALENAPIJIÑO DEL CARMEN</v>
          </cell>
          <cell r="F5137">
            <v>47545</v>
          </cell>
          <cell r="H5137" t="str">
            <v>MAGDALENAPIJIÑO DEL CARMENEL DIVIDIVI</v>
          </cell>
          <cell r="I5137">
            <v>47545007</v>
          </cell>
        </row>
        <row r="5138">
          <cell r="A5138" t="str">
            <v>MAGDALENA</v>
          </cell>
          <cell r="B5138">
            <v>47</v>
          </cell>
          <cell r="E5138" t="str">
            <v>MAGDALENAPIVIJAY</v>
          </cell>
          <cell r="F5138">
            <v>47551</v>
          </cell>
          <cell r="H5138" t="str">
            <v>MAGDALENAPIVIJAYPIVIJAY</v>
          </cell>
          <cell r="I5138">
            <v>47551000</v>
          </cell>
        </row>
        <row r="5139">
          <cell r="A5139" t="str">
            <v>MAGDALENA</v>
          </cell>
          <cell r="B5139">
            <v>47</v>
          </cell>
          <cell r="E5139" t="str">
            <v>MAGDALENAPIVIJAY</v>
          </cell>
          <cell r="F5139">
            <v>47551</v>
          </cell>
          <cell r="H5139" t="str">
            <v xml:space="preserve">MAGDALENAPIVIJAYLA AVIANCA </v>
          </cell>
          <cell r="I5139">
            <v>47551001</v>
          </cell>
        </row>
        <row r="5140">
          <cell r="A5140" t="str">
            <v>MAGDALENA</v>
          </cell>
          <cell r="B5140">
            <v>47</v>
          </cell>
          <cell r="E5140" t="str">
            <v>MAGDALENAPIVIJAY</v>
          </cell>
          <cell r="F5140">
            <v>47551</v>
          </cell>
          <cell r="H5140" t="str">
            <v>MAGDALENAPIVIJAYCARABALLO</v>
          </cell>
          <cell r="I5140">
            <v>47551002</v>
          </cell>
        </row>
        <row r="5141">
          <cell r="A5141" t="str">
            <v>MAGDALENA</v>
          </cell>
          <cell r="B5141">
            <v>47</v>
          </cell>
          <cell r="E5141" t="str">
            <v>MAGDALENAPIVIJAY</v>
          </cell>
          <cell r="F5141">
            <v>47551</v>
          </cell>
          <cell r="H5141" t="str">
            <v>MAGDALENAPIVIJAYCHINOBLAS</v>
          </cell>
          <cell r="I5141">
            <v>47551003</v>
          </cell>
        </row>
        <row r="5142">
          <cell r="A5142" t="str">
            <v>MAGDALENA</v>
          </cell>
          <cell r="B5142">
            <v>47</v>
          </cell>
          <cell r="E5142" t="str">
            <v>MAGDALENAPIVIJAY</v>
          </cell>
          <cell r="F5142">
            <v>47551</v>
          </cell>
          <cell r="H5142" t="str">
            <v xml:space="preserve">MAGDALENAPIVIJAYSAN JOSÉ DE LA MONTAÑA (GARRAPATA) </v>
          </cell>
          <cell r="I5142">
            <v>47551005</v>
          </cell>
        </row>
        <row r="5143">
          <cell r="A5143" t="str">
            <v>MAGDALENA</v>
          </cell>
          <cell r="B5143">
            <v>47</v>
          </cell>
          <cell r="E5143" t="str">
            <v>MAGDALENAPIVIJAY</v>
          </cell>
          <cell r="F5143">
            <v>47551</v>
          </cell>
          <cell r="H5143" t="str">
            <v xml:space="preserve">MAGDALENAPIVIJAYLAS CANOAS </v>
          </cell>
          <cell r="I5143">
            <v>47551006</v>
          </cell>
        </row>
        <row r="5144">
          <cell r="A5144" t="str">
            <v>MAGDALENA</v>
          </cell>
          <cell r="B5144">
            <v>47</v>
          </cell>
          <cell r="E5144" t="str">
            <v>MAGDALENAPIVIJAY</v>
          </cell>
          <cell r="F5144">
            <v>47551</v>
          </cell>
          <cell r="H5144" t="str">
            <v>MAGDALENAPIVIJAYLAS PIEDRAS</v>
          </cell>
          <cell r="I5144">
            <v>47551007</v>
          </cell>
        </row>
        <row r="5145">
          <cell r="A5145" t="str">
            <v>MAGDALENA</v>
          </cell>
          <cell r="B5145">
            <v>47</v>
          </cell>
          <cell r="E5145" t="str">
            <v>MAGDALENAPIVIJAY</v>
          </cell>
          <cell r="F5145">
            <v>47551</v>
          </cell>
          <cell r="H5145" t="str">
            <v>MAGDALENAPIVIJAYMEDIALUNA</v>
          </cell>
          <cell r="I5145">
            <v>47551008</v>
          </cell>
        </row>
        <row r="5146">
          <cell r="A5146" t="str">
            <v>MAGDALENA</v>
          </cell>
          <cell r="B5146">
            <v>47</v>
          </cell>
          <cell r="E5146" t="str">
            <v>MAGDALENAPIVIJAY</v>
          </cell>
          <cell r="F5146">
            <v>47551</v>
          </cell>
          <cell r="H5146" t="str">
            <v>MAGDALENAPIVIJAYCARMEN DEL MAGDALENA (PARACO)</v>
          </cell>
          <cell r="I5146">
            <v>47551010</v>
          </cell>
        </row>
        <row r="5147">
          <cell r="A5147" t="str">
            <v>MAGDALENA</v>
          </cell>
          <cell r="B5147">
            <v>47</v>
          </cell>
          <cell r="E5147" t="str">
            <v>MAGDALENAPIVIJAY</v>
          </cell>
          <cell r="F5147">
            <v>47551</v>
          </cell>
          <cell r="H5147" t="str">
            <v>MAGDALENAPIVIJAYPARAÍSO</v>
          </cell>
          <cell r="I5147">
            <v>47551011</v>
          </cell>
        </row>
        <row r="5148">
          <cell r="A5148" t="str">
            <v>MAGDALENA</v>
          </cell>
          <cell r="B5148">
            <v>47</v>
          </cell>
          <cell r="E5148" t="str">
            <v>MAGDALENAPIVIJAY</v>
          </cell>
          <cell r="F5148">
            <v>47551</v>
          </cell>
          <cell r="H5148" t="str">
            <v xml:space="preserve">MAGDALENAPIVIJAYPIÑUELAS </v>
          </cell>
          <cell r="I5148">
            <v>47551012</v>
          </cell>
        </row>
        <row r="5149">
          <cell r="A5149" t="str">
            <v>MAGDALENA</v>
          </cell>
          <cell r="B5149">
            <v>47</v>
          </cell>
          <cell r="E5149" t="str">
            <v>MAGDALENAPIVIJAY</v>
          </cell>
          <cell r="F5149">
            <v>47551</v>
          </cell>
          <cell r="H5149" t="str">
            <v xml:space="preserve">MAGDALENAPIVIJAYPLACITAS </v>
          </cell>
          <cell r="I5149">
            <v>47551013</v>
          </cell>
        </row>
        <row r="5150">
          <cell r="A5150" t="str">
            <v>MAGDALENA</v>
          </cell>
          <cell r="B5150">
            <v>47</v>
          </cell>
          <cell r="E5150" t="str">
            <v>MAGDALENAPLATO</v>
          </cell>
          <cell r="F5150">
            <v>47555</v>
          </cell>
          <cell r="H5150" t="str">
            <v>MAGDALENAPLATOPLATO</v>
          </cell>
          <cell r="I5150">
            <v>47555000</v>
          </cell>
        </row>
        <row r="5151">
          <cell r="A5151" t="str">
            <v>MAGDALENA</v>
          </cell>
          <cell r="B5151">
            <v>47</v>
          </cell>
          <cell r="E5151" t="str">
            <v>MAGDALENAPLATO</v>
          </cell>
          <cell r="F5151">
            <v>47555</v>
          </cell>
          <cell r="H5151" t="str">
            <v>MAGDALENAPLATOAPURE</v>
          </cell>
          <cell r="I5151">
            <v>47555001</v>
          </cell>
        </row>
        <row r="5152">
          <cell r="A5152" t="str">
            <v>MAGDALENA</v>
          </cell>
          <cell r="B5152">
            <v>47</v>
          </cell>
          <cell r="E5152" t="str">
            <v>MAGDALENAPLATO</v>
          </cell>
          <cell r="F5152">
            <v>47555</v>
          </cell>
          <cell r="H5152" t="str">
            <v xml:space="preserve">MAGDALENAPLATOCARMEN DEL MAGDALENA </v>
          </cell>
          <cell r="I5152">
            <v>47555002</v>
          </cell>
        </row>
        <row r="5153">
          <cell r="A5153" t="str">
            <v>MAGDALENA</v>
          </cell>
          <cell r="B5153">
            <v>47</v>
          </cell>
          <cell r="E5153" t="str">
            <v>MAGDALENAPLATO</v>
          </cell>
          <cell r="F5153">
            <v>47555</v>
          </cell>
          <cell r="H5153" t="str">
            <v xml:space="preserve">MAGDALENAPLATOZARATE </v>
          </cell>
          <cell r="I5153">
            <v>47555005</v>
          </cell>
        </row>
        <row r="5154">
          <cell r="A5154" t="str">
            <v>MAGDALENA</v>
          </cell>
          <cell r="B5154">
            <v>47</v>
          </cell>
          <cell r="E5154" t="str">
            <v>MAGDALENAPLATO</v>
          </cell>
          <cell r="F5154">
            <v>47555</v>
          </cell>
          <cell r="H5154" t="str">
            <v>MAGDALENAPLATOAGUAS VIVAS</v>
          </cell>
          <cell r="I5154">
            <v>47555006</v>
          </cell>
        </row>
        <row r="5155">
          <cell r="A5155" t="str">
            <v>MAGDALENA</v>
          </cell>
          <cell r="B5155">
            <v>47</v>
          </cell>
          <cell r="E5155" t="str">
            <v>MAGDALENAPLATO</v>
          </cell>
          <cell r="F5155">
            <v>47555</v>
          </cell>
          <cell r="H5155" t="str">
            <v xml:space="preserve">MAGDALENAPLATOCIÉNEGUETA </v>
          </cell>
          <cell r="I5155">
            <v>47555007</v>
          </cell>
        </row>
        <row r="5156">
          <cell r="A5156" t="str">
            <v>MAGDALENA</v>
          </cell>
          <cell r="B5156">
            <v>47</v>
          </cell>
          <cell r="E5156" t="str">
            <v>MAGDALENAPLATO</v>
          </cell>
          <cell r="F5156">
            <v>47555</v>
          </cell>
          <cell r="H5156" t="str">
            <v xml:space="preserve">MAGDALENAPLATOCERRO GRANDE </v>
          </cell>
          <cell r="I5156">
            <v>47555008</v>
          </cell>
        </row>
        <row r="5157">
          <cell r="A5157" t="str">
            <v>MAGDALENA</v>
          </cell>
          <cell r="B5157">
            <v>47</v>
          </cell>
          <cell r="E5157" t="str">
            <v>MAGDALENAPLATO</v>
          </cell>
          <cell r="F5157">
            <v>47555</v>
          </cell>
          <cell r="H5157" t="str">
            <v>MAGDALENAPLATOSAN JOSÉ DEL PURGATORIO</v>
          </cell>
          <cell r="I5157">
            <v>47555011</v>
          </cell>
        </row>
        <row r="5158">
          <cell r="A5158" t="str">
            <v>MAGDALENA</v>
          </cell>
          <cell r="B5158">
            <v>47</v>
          </cell>
          <cell r="E5158" t="str">
            <v>MAGDALENAPLATO</v>
          </cell>
          <cell r="F5158">
            <v>47555</v>
          </cell>
          <cell r="H5158" t="str">
            <v xml:space="preserve">MAGDALENAPLATODISCIPLINA </v>
          </cell>
          <cell r="I5158">
            <v>47555015</v>
          </cell>
        </row>
        <row r="5159">
          <cell r="A5159" t="str">
            <v>MAGDALENA</v>
          </cell>
          <cell r="B5159">
            <v>47</v>
          </cell>
          <cell r="E5159" t="str">
            <v>MAGDALENAPLATO</v>
          </cell>
          <cell r="F5159">
            <v>47555</v>
          </cell>
          <cell r="H5159" t="str">
            <v>MAGDALENAPLATOSAN ANTONIO DEL RÍO</v>
          </cell>
          <cell r="I5159">
            <v>47555017</v>
          </cell>
        </row>
        <row r="5160">
          <cell r="A5160" t="str">
            <v>MAGDALENA</v>
          </cell>
          <cell r="B5160">
            <v>47</v>
          </cell>
          <cell r="E5160" t="str">
            <v>MAGDALENAPLATO</v>
          </cell>
          <cell r="F5160">
            <v>47555</v>
          </cell>
          <cell r="H5160" t="str">
            <v>MAGDALENAPLATOBUENA VISTA</v>
          </cell>
          <cell r="I5160">
            <v>47555018</v>
          </cell>
        </row>
        <row r="5161">
          <cell r="A5161" t="str">
            <v>MAGDALENA</v>
          </cell>
          <cell r="B5161">
            <v>47</v>
          </cell>
          <cell r="E5161" t="str">
            <v>MAGDALENAPLATO</v>
          </cell>
          <cell r="F5161">
            <v>47555</v>
          </cell>
          <cell r="H5161" t="str">
            <v>MAGDALENAPLATOLOS POZOS</v>
          </cell>
          <cell r="I5161">
            <v>47555020</v>
          </cell>
        </row>
        <row r="5162">
          <cell r="A5162" t="str">
            <v>MAGDALENA</v>
          </cell>
          <cell r="B5162">
            <v>47</v>
          </cell>
          <cell r="E5162" t="str">
            <v>MAGDALENAPLATO</v>
          </cell>
          <cell r="F5162">
            <v>47555</v>
          </cell>
          <cell r="H5162" t="str">
            <v>MAGDALENAPLATOEL BAJO</v>
          </cell>
          <cell r="I5162">
            <v>47555021</v>
          </cell>
        </row>
        <row r="5163">
          <cell r="A5163" t="str">
            <v>MAGDALENA</v>
          </cell>
          <cell r="B5163">
            <v>47</v>
          </cell>
          <cell r="E5163" t="str">
            <v>MAGDALENAPUEBLOVIEJO</v>
          </cell>
          <cell r="F5163">
            <v>47570</v>
          </cell>
          <cell r="H5163" t="str">
            <v>MAGDALENAPUEBLOVIEJOPUEBLOVIEJO</v>
          </cell>
          <cell r="I5163">
            <v>47570000</v>
          </cell>
        </row>
        <row r="5164">
          <cell r="A5164" t="str">
            <v>MAGDALENA</v>
          </cell>
          <cell r="B5164">
            <v>47</v>
          </cell>
          <cell r="E5164" t="str">
            <v>MAGDALENAPUEBLOVIEJO</v>
          </cell>
          <cell r="F5164">
            <v>47570</v>
          </cell>
          <cell r="H5164" t="str">
            <v xml:space="preserve">MAGDALENAPUEBLOVIEJOBOCAS DE ARACATACA </v>
          </cell>
          <cell r="I5164">
            <v>47570001</v>
          </cell>
        </row>
        <row r="5165">
          <cell r="A5165" t="str">
            <v>MAGDALENA</v>
          </cell>
          <cell r="B5165">
            <v>47</v>
          </cell>
          <cell r="E5165" t="str">
            <v>MAGDALENAPUEBLOVIEJO</v>
          </cell>
          <cell r="F5165">
            <v>47570</v>
          </cell>
          <cell r="H5165" t="str">
            <v xml:space="preserve">MAGDALENAPUEBLOVIEJOISLA DEL ROSARIO </v>
          </cell>
          <cell r="I5165">
            <v>47570002</v>
          </cell>
        </row>
        <row r="5166">
          <cell r="A5166" t="str">
            <v>MAGDALENA</v>
          </cell>
          <cell r="B5166">
            <v>47</v>
          </cell>
          <cell r="E5166" t="str">
            <v>MAGDALENAPUEBLOVIEJO</v>
          </cell>
          <cell r="F5166">
            <v>47570</v>
          </cell>
          <cell r="H5166" t="str">
            <v>MAGDALENAPUEBLOVIEJOPALMIRA</v>
          </cell>
          <cell r="I5166">
            <v>47570003</v>
          </cell>
        </row>
        <row r="5167">
          <cell r="A5167" t="str">
            <v>MAGDALENA</v>
          </cell>
          <cell r="B5167">
            <v>47</v>
          </cell>
          <cell r="E5167" t="str">
            <v>MAGDALENAPUEBLOVIEJO</v>
          </cell>
          <cell r="F5167">
            <v>47570</v>
          </cell>
          <cell r="H5167" t="str">
            <v xml:space="preserve">MAGDALENAPUEBLOVIEJOTASAJERA </v>
          </cell>
          <cell r="I5167">
            <v>47570004</v>
          </cell>
        </row>
        <row r="5168">
          <cell r="A5168" t="str">
            <v>MAGDALENA</v>
          </cell>
          <cell r="B5168">
            <v>47</v>
          </cell>
          <cell r="E5168" t="str">
            <v>MAGDALENAPUEBLOVIEJO</v>
          </cell>
          <cell r="F5168">
            <v>47570</v>
          </cell>
          <cell r="H5168" t="str">
            <v xml:space="preserve">MAGDALENAPUEBLOVIEJOTIERRA NUEVA </v>
          </cell>
          <cell r="I5168">
            <v>47570005</v>
          </cell>
        </row>
        <row r="5169">
          <cell r="A5169" t="str">
            <v>MAGDALENA</v>
          </cell>
          <cell r="B5169">
            <v>47</v>
          </cell>
          <cell r="E5169" t="str">
            <v>MAGDALENAPUEBLOVIEJO</v>
          </cell>
          <cell r="F5169">
            <v>47570</v>
          </cell>
          <cell r="H5169" t="str">
            <v xml:space="preserve">MAGDALENAPUEBLOVIEJOEL TRIUNFO </v>
          </cell>
          <cell r="I5169">
            <v>47570007</v>
          </cell>
        </row>
        <row r="5170">
          <cell r="A5170" t="str">
            <v>MAGDALENA</v>
          </cell>
          <cell r="B5170">
            <v>47</v>
          </cell>
          <cell r="E5170" t="str">
            <v>MAGDALENAPUEBLOVIEJO</v>
          </cell>
          <cell r="F5170">
            <v>47570</v>
          </cell>
          <cell r="H5170" t="str">
            <v>MAGDALENAPUEBLOVIEJOISLA DE CATAQUITA</v>
          </cell>
          <cell r="I5170">
            <v>47570008</v>
          </cell>
        </row>
        <row r="5171">
          <cell r="A5171" t="str">
            <v>MAGDALENA</v>
          </cell>
          <cell r="B5171">
            <v>47</v>
          </cell>
          <cell r="E5171" t="str">
            <v>MAGDALENAPUEBLOVIEJO</v>
          </cell>
          <cell r="F5171">
            <v>47570</v>
          </cell>
          <cell r="H5171" t="str">
            <v xml:space="preserve">MAGDALENAPUEBLOVIEJONUEVA FRONTERA </v>
          </cell>
          <cell r="I5171">
            <v>47570009</v>
          </cell>
        </row>
        <row r="5172">
          <cell r="A5172" t="str">
            <v>MAGDALENA</v>
          </cell>
          <cell r="B5172">
            <v>47</v>
          </cell>
          <cell r="E5172" t="str">
            <v>MAGDALENAPUEBLOVIEJO</v>
          </cell>
          <cell r="F5172">
            <v>47570</v>
          </cell>
          <cell r="H5172" t="str">
            <v xml:space="preserve">MAGDALENAPUEBLOVIEJOSAN JUAN DE PALOS PRIETOS (LA MONTAÑA) </v>
          </cell>
          <cell r="I5172">
            <v>47570010</v>
          </cell>
        </row>
        <row r="5173">
          <cell r="A5173" t="str">
            <v>MAGDALENA</v>
          </cell>
          <cell r="B5173">
            <v>47</v>
          </cell>
          <cell r="E5173" t="str">
            <v xml:space="preserve">MAGDALENAREMOLINO </v>
          </cell>
          <cell r="F5173">
            <v>47605</v>
          </cell>
          <cell r="H5173" t="str">
            <v xml:space="preserve">MAGDALENAREMOLINO REMOLINO </v>
          </cell>
          <cell r="I5173">
            <v>47605000</v>
          </cell>
        </row>
        <row r="5174">
          <cell r="A5174" t="str">
            <v>MAGDALENA</v>
          </cell>
          <cell r="B5174">
            <v>47</v>
          </cell>
          <cell r="E5174" t="str">
            <v xml:space="preserve">MAGDALENAREMOLINO </v>
          </cell>
          <cell r="F5174">
            <v>47605</v>
          </cell>
          <cell r="H5174" t="str">
            <v xml:space="preserve">MAGDALENAREMOLINO CORRAL VIEJO </v>
          </cell>
          <cell r="I5174">
            <v>47605002</v>
          </cell>
        </row>
        <row r="5175">
          <cell r="A5175" t="str">
            <v>MAGDALENA</v>
          </cell>
          <cell r="B5175">
            <v>47</v>
          </cell>
          <cell r="E5175" t="str">
            <v xml:space="preserve">MAGDALENAREMOLINO </v>
          </cell>
          <cell r="F5175">
            <v>47605</v>
          </cell>
          <cell r="H5175" t="str">
            <v>MAGDALENAREMOLINO EL DIVIDIVI</v>
          </cell>
          <cell r="I5175">
            <v>47605003</v>
          </cell>
        </row>
        <row r="5176">
          <cell r="A5176" t="str">
            <v>MAGDALENA</v>
          </cell>
          <cell r="B5176">
            <v>47</v>
          </cell>
          <cell r="E5176" t="str">
            <v xml:space="preserve">MAGDALENAREMOLINO </v>
          </cell>
          <cell r="F5176">
            <v>47605</v>
          </cell>
          <cell r="H5176" t="str">
            <v xml:space="preserve">MAGDALENAREMOLINO SAN RAFAEL DE BUENAVISTA </v>
          </cell>
          <cell r="I5176">
            <v>47605004</v>
          </cell>
        </row>
        <row r="5177">
          <cell r="A5177" t="str">
            <v>MAGDALENA</v>
          </cell>
          <cell r="B5177">
            <v>47</v>
          </cell>
          <cell r="E5177" t="str">
            <v xml:space="preserve">MAGDALENAREMOLINO </v>
          </cell>
          <cell r="F5177">
            <v>47605</v>
          </cell>
          <cell r="H5177" t="str">
            <v xml:space="preserve">MAGDALENAREMOLINO SANTA RITA </v>
          </cell>
          <cell r="I5177">
            <v>47605005</v>
          </cell>
        </row>
        <row r="5178">
          <cell r="A5178" t="str">
            <v>MAGDALENA</v>
          </cell>
          <cell r="B5178">
            <v>47</v>
          </cell>
          <cell r="E5178" t="str">
            <v xml:space="preserve">MAGDALENAREMOLINO </v>
          </cell>
          <cell r="F5178">
            <v>47605</v>
          </cell>
          <cell r="H5178" t="str">
            <v xml:space="preserve">MAGDALENAREMOLINO EL SALAO </v>
          </cell>
          <cell r="I5178">
            <v>47605006</v>
          </cell>
        </row>
        <row r="5179">
          <cell r="A5179" t="str">
            <v>MAGDALENA</v>
          </cell>
          <cell r="B5179">
            <v>47</v>
          </cell>
          <cell r="E5179" t="str">
            <v xml:space="preserve">MAGDALENAREMOLINO </v>
          </cell>
          <cell r="F5179">
            <v>47605</v>
          </cell>
          <cell r="H5179" t="str">
            <v>MAGDALENAREMOLINO MARTINETE</v>
          </cell>
          <cell r="I5179">
            <v>47605007</v>
          </cell>
        </row>
        <row r="5180">
          <cell r="A5180" t="str">
            <v>MAGDALENA</v>
          </cell>
          <cell r="B5180">
            <v>47</v>
          </cell>
          <cell r="E5180" t="str">
            <v xml:space="preserve">MAGDALENAREMOLINO </v>
          </cell>
          <cell r="F5180">
            <v>47605</v>
          </cell>
          <cell r="H5180" t="str">
            <v>MAGDALENAREMOLINO LAS CASITAS</v>
          </cell>
          <cell r="I5180">
            <v>47605008</v>
          </cell>
        </row>
        <row r="5181">
          <cell r="A5181" t="str">
            <v>MAGDALENA</v>
          </cell>
          <cell r="B5181">
            <v>47</v>
          </cell>
          <cell r="E5181" t="str">
            <v xml:space="preserve">MAGDALENASABANAS DE SAN ANGEL </v>
          </cell>
          <cell r="F5181">
            <v>47660</v>
          </cell>
          <cell r="H5181" t="str">
            <v>MAGDALENASABANAS DE SAN ANGEL SAN ÁNGEL</v>
          </cell>
          <cell r="I5181">
            <v>47660000</v>
          </cell>
        </row>
        <row r="5182">
          <cell r="A5182" t="str">
            <v>MAGDALENA</v>
          </cell>
          <cell r="B5182">
            <v>47</v>
          </cell>
          <cell r="E5182" t="str">
            <v xml:space="preserve">MAGDALENASABANAS DE SAN ANGEL </v>
          </cell>
          <cell r="F5182">
            <v>47660</v>
          </cell>
          <cell r="H5182" t="str">
            <v>MAGDALENASABANAS DE SAN ANGEL CASA DE TABLA</v>
          </cell>
          <cell r="I5182">
            <v>47660002</v>
          </cell>
        </row>
        <row r="5183">
          <cell r="A5183" t="str">
            <v>MAGDALENA</v>
          </cell>
          <cell r="B5183">
            <v>47</v>
          </cell>
          <cell r="E5183" t="str">
            <v xml:space="preserve">MAGDALENASABANAS DE SAN ANGEL </v>
          </cell>
          <cell r="F5183">
            <v>47660</v>
          </cell>
          <cell r="H5183" t="str">
            <v xml:space="preserve">MAGDALENASABANAS DE SAN ANGEL CESPEDES </v>
          </cell>
          <cell r="I5183">
            <v>47660003</v>
          </cell>
        </row>
        <row r="5184">
          <cell r="A5184" t="str">
            <v>MAGDALENA</v>
          </cell>
          <cell r="B5184">
            <v>47</v>
          </cell>
          <cell r="E5184" t="str">
            <v xml:space="preserve">MAGDALENASABANAS DE SAN ANGEL </v>
          </cell>
          <cell r="F5184">
            <v>47660</v>
          </cell>
          <cell r="H5184" t="str">
            <v>MAGDALENASABANAS DE SAN ANGEL FLORES DE MARÍA</v>
          </cell>
          <cell r="I5184">
            <v>47660005</v>
          </cell>
        </row>
        <row r="5185">
          <cell r="A5185" t="str">
            <v>MAGDALENA</v>
          </cell>
          <cell r="B5185">
            <v>47</v>
          </cell>
          <cell r="E5185" t="str">
            <v xml:space="preserve">MAGDALENASABANAS DE SAN ANGEL </v>
          </cell>
          <cell r="F5185">
            <v>47660</v>
          </cell>
          <cell r="H5185" t="str">
            <v>MAGDALENASABANAS DE SAN ANGEL LA HORQUETA</v>
          </cell>
          <cell r="I5185">
            <v>47660007</v>
          </cell>
        </row>
        <row r="5186">
          <cell r="A5186" t="str">
            <v>MAGDALENA</v>
          </cell>
          <cell r="B5186">
            <v>47</v>
          </cell>
          <cell r="E5186" t="str">
            <v xml:space="preserve">MAGDALENASABANAS DE SAN ANGEL </v>
          </cell>
          <cell r="F5186">
            <v>47660</v>
          </cell>
          <cell r="H5186" t="str">
            <v>MAGDALENASABANAS DE SAN ANGEL LAS MULAS (SAN ROQUE)</v>
          </cell>
          <cell r="I5186">
            <v>47660009</v>
          </cell>
        </row>
        <row r="5187">
          <cell r="A5187" t="str">
            <v>MAGDALENA</v>
          </cell>
          <cell r="B5187">
            <v>47</v>
          </cell>
          <cell r="E5187" t="str">
            <v xml:space="preserve">MAGDALENASABANAS DE SAN ANGEL </v>
          </cell>
          <cell r="F5187">
            <v>47660</v>
          </cell>
          <cell r="H5187" t="str">
            <v>MAGDALENASABANAS DE SAN ANGEL PUEBLITO DE LOS BARRIOS</v>
          </cell>
          <cell r="I5187">
            <v>47660011</v>
          </cell>
        </row>
        <row r="5188">
          <cell r="A5188" t="str">
            <v>MAGDALENA</v>
          </cell>
          <cell r="B5188">
            <v>47</v>
          </cell>
          <cell r="E5188" t="str">
            <v xml:space="preserve">MAGDALENASABANAS DE SAN ANGEL </v>
          </cell>
          <cell r="F5188">
            <v>47660</v>
          </cell>
          <cell r="H5188" t="str">
            <v xml:space="preserve">MAGDALENASABANAS DE SAN ANGEL ESTACIÓN VILLA </v>
          </cell>
          <cell r="I5188">
            <v>47660013</v>
          </cell>
        </row>
        <row r="5189">
          <cell r="A5189" t="str">
            <v>MAGDALENA</v>
          </cell>
          <cell r="B5189">
            <v>47</v>
          </cell>
          <cell r="E5189" t="str">
            <v xml:space="preserve">MAGDALENASABANAS DE SAN ANGEL </v>
          </cell>
          <cell r="F5189">
            <v>47660</v>
          </cell>
          <cell r="H5189" t="str">
            <v>MAGDALENASABANAS DE SAN ANGEL MONTERRUBIO</v>
          </cell>
          <cell r="I5189">
            <v>47660014</v>
          </cell>
        </row>
        <row r="5190">
          <cell r="A5190" t="str">
            <v>MAGDALENA</v>
          </cell>
          <cell r="B5190">
            <v>47</v>
          </cell>
          <cell r="E5190" t="str">
            <v xml:space="preserve">MAGDALENASABANAS DE SAN ANGEL </v>
          </cell>
          <cell r="F5190">
            <v>47660</v>
          </cell>
          <cell r="H5190" t="str">
            <v xml:space="preserve">MAGDALENASABANAS DE SAN ANGEL PARAPETO </v>
          </cell>
          <cell r="I5190">
            <v>47660015</v>
          </cell>
        </row>
        <row r="5191">
          <cell r="A5191" t="str">
            <v>MAGDALENA</v>
          </cell>
          <cell r="B5191">
            <v>47</v>
          </cell>
          <cell r="E5191" t="str">
            <v xml:space="preserve">MAGDALENASALAMINA </v>
          </cell>
          <cell r="F5191">
            <v>47675</v>
          </cell>
          <cell r="H5191" t="str">
            <v xml:space="preserve">MAGDALENASALAMINA SALAMINA </v>
          </cell>
          <cell r="I5191">
            <v>47675000</v>
          </cell>
        </row>
        <row r="5192">
          <cell r="A5192" t="str">
            <v>MAGDALENA</v>
          </cell>
          <cell r="B5192">
            <v>47</v>
          </cell>
          <cell r="E5192" t="str">
            <v xml:space="preserve">MAGDALENASALAMINA </v>
          </cell>
          <cell r="F5192">
            <v>47675</v>
          </cell>
          <cell r="H5192" t="str">
            <v xml:space="preserve">MAGDALENASALAMINA GUÁIMARO </v>
          </cell>
          <cell r="I5192">
            <v>47675001</v>
          </cell>
        </row>
        <row r="5193">
          <cell r="A5193" t="str">
            <v>MAGDALENA</v>
          </cell>
          <cell r="B5193">
            <v>47</v>
          </cell>
          <cell r="E5193" t="str">
            <v xml:space="preserve">MAGDALENASALAMINA </v>
          </cell>
          <cell r="F5193">
            <v>47675</v>
          </cell>
          <cell r="H5193" t="str">
            <v xml:space="preserve">MAGDALENASALAMINA EL SALAO </v>
          </cell>
          <cell r="I5193">
            <v>47675005</v>
          </cell>
        </row>
        <row r="5194">
          <cell r="A5194" t="str">
            <v>MAGDALENA</v>
          </cell>
          <cell r="B5194">
            <v>47</v>
          </cell>
          <cell r="E5194" t="str">
            <v xml:space="preserve">MAGDALENASALAMINA </v>
          </cell>
          <cell r="F5194">
            <v>47675</v>
          </cell>
          <cell r="H5194" t="str">
            <v>MAGDALENASALAMINA LA LOMA</v>
          </cell>
          <cell r="I5194">
            <v>47675006</v>
          </cell>
        </row>
        <row r="5195">
          <cell r="A5195" t="str">
            <v>MAGDALENA</v>
          </cell>
          <cell r="B5195">
            <v>47</v>
          </cell>
          <cell r="E5195" t="str">
            <v>MAGDALENASAN SEBASTIAN DE BUENAVIS</v>
          </cell>
          <cell r="F5195">
            <v>47692</v>
          </cell>
          <cell r="H5195" t="str">
            <v>MAGDALENASAN SEBASTIAN DE BUENAVISSAN SEBASTIÁN DE BUENAVISTA</v>
          </cell>
          <cell r="I5195">
            <v>47692000</v>
          </cell>
        </row>
        <row r="5196">
          <cell r="A5196" t="str">
            <v>MAGDALENA</v>
          </cell>
          <cell r="B5196">
            <v>47</v>
          </cell>
          <cell r="E5196" t="str">
            <v>MAGDALENASAN SEBASTIAN DE BUENAVIS</v>
          </cell>
          <cell r="F5196">
            <v>47692</v>
          </cell>
          <cell r="H5196" t="str">
            <v xml:space="preserve">MAGDALENASAN SEBASTIAN DE BUENAVISBUENAVISTA </v>
          </cell>
          <cell r="I5196">
            <v>47692001</v>
          </cell>
        </row>
        <row r="5197">
          <cell r="A5197" t="str">
            <v>MAGDALENA</v>
          </cell>
          <cell r="B5197">
            <v>47</v>
          </cell>
          <cell r="E5197" t="str">
            <v>MAGDALENASAN SEBASTIAN DE BUENAVIS</v>
          </cell>
          <cell r="F5197">
            <v>47692</v>
          </cell>
          <cell r="H5197" t="str">
            <v>MAGDALENASAN SEBASTIAN DE BUENAVISEL COCO</v>
          </cell>
          <cell r="I5197">
            <v>47692002</v>
          </cell>
        </row>
        <row r="5198">
          <cell r="A5198" t="str">
            <v>MAGDALENA</v>
          </cell>
          <cell r="B5198">
            <v>47</v>
          </cell>
          <cell r="E5198" t="str">
            <v>MAGDALENASAN SEBASTIAN DE BUENAVIS</v>
          </cell>
          <cell r="F5198">
            <v>47692</v>
          </cell>
          <cell r="H5198" t="str">
            <v xml:space="preserve">MAGDALENASAN SEBASTIAN DE BUENAVISLA PACHA </v>
          </cell>
          <cell r="I5198">
            <v>47692003</v>
          </cell>
        </row>
        <row r="5199">
          <cell r="A5199" t="str">
            <v>MAGDALENA</v>
          </cell>
          <cell r="B5199">
            <v>47</v>
          </cell>
          <cell r="E5199" t="str">
            <v>MAGDALENASAN SEBASTIAN DE BUENAVIS</v>
          </cell>
          <cell r="F5199">
            <v>47692</v>
          </cell>
          <cell r="H5199" t="str">
            <v xml:space="preserve">MAGDALENASAN SEBASTIAN DE BUENAVISLAS MARGARITAS </v>
          </cell>
          <cell r="I5199">
            <v>47692004</v>
          </cell>
        </row>
        <row r="5200">
          <cell r="A5200" t="str">
            <v>MAGDALENA</v>
          </cell>
          <cell r="B5200">
            <v>47</v>
          </cell>
          <cell r="E5200" t="str">
            <v>MAGDALENASAN SEBASTIAN DE BUENAVIS</v>
          </cell>
          <cell r="F5200">
            <v>47692</v>
          </cell>
          <cell r="H5200" t="str">
            <v xml:space="preserve">MAGDALENASAN SEBASTIAN DE BUENAVISLOS GALVIS </v>
          </cell>
          <cell r="I5200">
            <v>47692005</v>
          </cell>
        </row>
        <row r="5201">
          <cell r="A5201" t="str">
            <v>MAGDALENA</v>
          </cell>
          <cell r="B5201">
            <v>47</v>
          </cell>
          <cell r="E5201" t="str">
            <v>MAGDALENASAN SEBASTIAN DE BUENAVIS</v>
          </cell>
          <cell r="F5201">
            <v>47692</v>
          </cell>
          <cell r="H5201" t="str">
            <v>MAGDALENASAN SEBASTIAN DE BUENAVISMARÍA ANTONIA</v>
          </cell>
          <cell r="I5201">
            <v>47692006</v>
          </cell>
        </row>
        <row r="5202">
          <cell r="A5202" t="str">
            <v>MAGDALENA</v>
          </cell>
          <cell r="B5202">
            <v>47</v>
          </cell>
          <cell r="E5202" t="str">
            <v>MAGDALENASAN SEBASTIAN DE BUENAVIS</v>
          </cell>
          <cell r="F5202">
            <v>47692</v>
          </cell>
          <cell r="H5202" t="str">
            <v xml:space="preserve">MAGDALENASAN SEBASTIAN DE BUENAVISSAN RAFAEL </v>
          </cell>
          <cell r="I5202">
            <v>47692007</v>
          </cell>
        </row>
        <row r="5203">
          <cell r="A5203" t="str">
            <v>MAGDALENA</v>
          </cell>
          <cell r="B5203">
            <v>47</v>
          </cell>
          <cell r="E5203" t="str">
            <v>MAGDALENASAN SEBASTIAN DE BUENAVIS</v>
          </cell>
          <cell r="F5203">
            <v>47692</v>
          </cell>
          <cell r="H5203" t="str">
            <v xml:space="preserve">MAGDALENASAN SEBASTIAN DE BUENAVISSANTA ROSA </v>
          </cell>
          <cell r="I5203">
            <v>47692008</v>
          </cell>
        </row>
        <row r="5204">
          <cell r="A5204" t="str">
            <v>MAGDALENA</v>
          </cell>
          <cell r="B5204">
            <v>47</v>
          </cell>
          <cell r="E5204" t="str">
            <v>MAGDALENASAN SEBASTIAN DE BUENAVIS</v>
          </cell>
          <cell r="F5204">
            <v>47692</v>
          </cell>
          <cell r="H5204" t="str">
            <v xml:space="preserve">MAGDALENASAN SEBASTIAN DE BUENAVISTRONCOSITO </v>
          </cell>
          <cell r="I5204">
            <v>47692009</v>
          </cell>
        </row>
        <row r="5205">
          <cell r="A5205" t="str">
            <v>MAGDALENA</v>
          </cell>
          <cell r="B5205">
            <v>47</v>
          </cell>
          <cell r="E5205" t="str">
            <v>MAGDALENASAN SEBASTIAN DE BUENAVIS</v>
          </cell>
          <cell r="F5205">
            <v>47692</v>
          </cell>
          <cell r="H5205" t="str">
            <v xml:space="preserve">MAGDALENASAN SEBASTIAN DE BUENAVISTRONCOSO </v>
          </cell>
          <cell r="I5205">
            <v>47692010</v>
          </cell>
        </row>
        <row r="5206">
          <cell r="A5206" t="str">
            <v>MAGDALENA</v>
          </cell>
          <cell r="B5206">
            <v>47</v>
          </cell>
          <cell r="E5206" t="str">
            <v>MAGDALENASAN SEBASTIAN DE BUENAVIS</v>
          </cell>
          <cell r="F5206">
            <v>47692</v>
          </cell>
          <cell r="H5206" t="str">
            <v xml:space="preserve">MAGDALENASAN SEBASTIAN DE BUENAVISVENERO </v>
          </cell>
          <cell r="I5206">
            <v>47692011</v>
          </cell>
        </row>
        <row r="5207">
          <cell r="A5207" t="str">
            <v>MAGDALENA</v>
          </cell>
          <cell r="B5207">
            <v>47</v>
          </cell>
          <cell r="E5207" t="str">
            <v>MAGDALENASAN SEBASTIAN DE BUENAVIS</v>
          </cell>
          <cell r="F5207">
            <v>47692</v>
          </cell>
          <cell r="H5207" t="str">
            <v>MAGDALENASAN SEBASTIAN DE BUENAVISEL DIVIDIVE</v>
          </cell>
          <cell r="I5207">
            <v>47692012</v>
          </cell>
        </row>
        <row r="5208">
          <cell r="A5208" t="str">
            <v>MAGDALENA</v>
          </cell>
          <cell r="B5208">
            <v>47</v>
          </cell>
          <cell r="E5208" t="str">
            <v>MAGDALENASAN SEBASTIAN DE BUENAVIS</v>
          </cell>
          <cell r="F5208">
            <v>47692</v>
          </cell>
          <cell r="H5208" t="str">
            <v>MAGDALENASAN SEBASTIAN DE BUENAVISEL SEIS</v>
          </cell>
          <cell r="I5208">
            <v>47692013</v>
          </cell>
        </row>
        <row r="5209">
          <cell r="A5209" t="str">
            <v>MAGDALENA</v>
          </cell>
          <cell r="B5209">
            <v>47</v>
          </cell>
          <cell r="E5209" t="str">
            <v>MAGDALENASAN SEBASTIAN DE BUENAVIS</v>
          </cell>
          <cell r="F5209">
            <v>47692</v>
          </cell>
          <cell r="H5209" t="str">
            <v>MAGDALENASAN SEBASTIAN DE BUENAVISSABANAS DE PERALEJO</v>
          </cell>
          <cell r="I5209">
            <v>47692014</v>
          </cell>
        </row>
        <row r="5210">
          <cell r="A5210" t="str">
            <v>MAGDALENA</v>
          </cell>
          <cell r="B5210">
            <v>47</v>
          </cell>
          <cell r="E5210" t="str">
            <v>MAGDALENASAN SEBASTIAN DE BUENAVIS</v>
          </cell>
          <cell r="F5210">
            <v>47692</v>
          </cell>
          <cell r="H5210" t="str">
            <v>MAGDALENASAN SEBASTIAN DE BUENAVISJAIME</v>
          </cell>
          <cell r="I5210">
            <v>47692017</v>
          </cell>
        </row>
        <row r="5211">
          <cell r="A5211" t="str">
            <v>MAGDALENA</v>
          </cell>
          <cell r="B5211">
            <v>47</v>
          </cell>
          <cell r="E5211" t="str">
            <v>MAGDALENASAN SEBASTIAN DE BUENAVIS</v>
          </cell>
          <cell r="F5211">
            <v>47692</v>
          </cell>
          <cell r="H5211" t="str">
            <v xml:space="preserve">MAGDALENASAN SEBASTIAN DE BUENAVISSAN VALENTÍN </v>
          </cell>
          <cell r="I5211">
            <v>47692018</v>
          </cell>
        </row>
        <row r="5212">
          <cell r="A5212" t="str">
            <v>MAGDALENA</v>
          </cell>
          <cell r="B5212">
            <v>47</v>
          </cell>
          <cell r="E5212" t="str">
            <v>MAGDALENASAN SEBASTIAN DE BUENAVIS</v>
          </cell>
          <cell r="F5212">
            <v>47692</v>
          </cell>
          <cell r="H5212" t="str">
            <v xml:space="preserve">MAGDALENASAN SEBASTIAN DE BUENAVISPUEBLO NUEVO </v>
          </cell>
          <cell r="I5212">
            <v>47692019</v>
          </cell>
        </row>
        <row r="5213">
          <cell r="A5213" t="str">
            <v>MAGDALENA</v>
          </cell>
          <cell r="B5213">
            <v>47</v>
          </cell>
          <cell r="E5213" t="str">
            <v>MAGDALENASAN ZENON</v>
          </cell>
          <cell r="F5213">
            <v>47703</v>
          </cell>
          <cell r="H5213" t="str">
            <v>MAGDALENASAN ZENONSAN ZENÓN</v>
          </cell>
          <cell r="I5213">
            <v>47703000</v>
          </cell>
        </row>
        <row r="5214">
          <cell r="A5214" t="str">
            <v>MAGDALENA</v>
          </cell>
          <cell r="B5214">
            <v>47</v>
          </cell>
          <cell r="E5214" t="str">
            <v>MAGDALENASAN ZENON</v>
          </cell>
          <cell r="F5214">
            <v>47703</v>
          </cell>
          <cell r="H5214" t="str">
            <v>MAGDALENASAN ZENONANGOSTURA</v>
          </cell>
          <cell r="I5214">
            <v>47703001</v>
          </cell>
        </row>
        <row r="5215">
          <cell r="A5215" t="str">
            <v>MAGDALENA</v>
          </cell>
          <cell r="B5215">
            <v>47</v>
          </cell>
          <cell r="E5215" t="str">
            <v>MAGDALENASAN ZENON</v>
          </cell>
          <cell r="F5215">
            <v>47703</v>
          </cell>
          <cell r="H5215" t="str">
            <v xml:space="preserve">MAGDALENASAN ZENONBERMEJAL </v>
          </cell>
          <cell r="I5215">
            <v>47703002</v>
          </cell>
        </row>
        <row r="5216">
          <cell r="A5216" t="str">
            <v>MAGDALENA</v>
          </cell>
          <cell r="B5216">
            <v>47</v>
          </cell>
          <cell r="E5216" t="str">
            <v>MAGDALENASAN ZENON</v>
          </cell>
          <cell r="F5216">
            <v>47703</v>
          </cell>
          <cell r="H5216" t="str">
            <v xml:space="preserve">MAGDALENASAN ZENONEL PALOMAR </v>
          </cell>
          <cell r="I5216">
            <v>47703003</v>
          </cell>
        </row>
        <row r="5217">
          <cell r="A5217" t="str">
            <v>MAGDALENA</v>
          </cell>
          <cell r="B5217">
            <v>47</v>
          </cell>
          <cell r="E5217" t="str">
            <v>MAGDALENASAN ZENON</v>
          </cell>
          <cell r="F5217">
            <v>47703</v>
          </cell>
          <cell r="H5217" t="str">
            <v>MAGDALENASAN ZENONJANEIRO</v>
          </cell>
          <cell r="I5217">
            <v>47703004</v>
          </cell>
        </row>
        <row r="5218">
          <cell r="A5218" t="str">
            <v>MAGDALENA</v>
          </cell>
          <cell r="B5218">
            <v>47</v>
          </cell>
          <cell r="E5218" t="str">
            <v>MAGDALENASAN ZENON</v>
          </cell>
          <cell r="F5218">
            <v>47703</v>
          </cell>
          <cell r="H5218" t="str">
            <v xml:space="preserve">MAGDALENASAN ZENONLA MONTAÑA </v>
          </cell>
          <cell r="I5218">
            <v>47703005</v>
          </cell>
        </row>
        <row r="5219">
          <cell r="A5219" t="str">
            <v>MAGDALENA</v>
          </cell>
          <cell r="B5219">
            <v>47</v>
          </cell>
          <cell r="E5219" t="str">
            <v>MAGDALENASAN ZENON</v>
          </cell>
          <cell r="F5219">
            <v>47703</v>
          </cell>
          <cell r="H5219" t="str">
            <v>MAGDALENASAN ZENONPEÑONCITO</v>
          </cell>
          <cell r="I5219">
            <v>47703006</v>
          </cell>
        </row>
        <row r="5220">
          <cell r="A5220" t="str">
            <v>MAGDALENA</v>
          </cell>
          <cell r="B5220">
            <v>47</v>
          </cell>
          <cell r="E5220" t="str">
            <v>MAGDALENASAN ZENON</v>
          </cell>
          <cell r="F5220">
            <v>47703</v>
          </cell>
          <cell r="H5220" t="str">
            <v xml:space="preserve">MAGDALENASAN ZENONSANTA TERESA </v>
          </cell>
          <cell r="I5220">
            <v>47703007</v>
          </cell>
        </row>
        <row r="5221">
          <cell r="A5221" t="str">
            <v>MAGDALENA</v>
          </cell>
          <cell r="B5221">
            <v>47</v>
          </cell>
          <cell r="E5221" t="str">
            <v>MAGDALENASAN ZENON</v>
          </cell>
          <cell r="F5221">
            <v>47703</v>
          </cell>
          <cell r="H5221" t="str">
            <v xml:space="preserve">MAGDALENASAN ZENONGUINEA </v>
          </cell>
          <cell r="I5221">
            <v>47703008</v>
          </cell>
        </row>
        <row r="5222">
          <cell r="A5222" t="str">
            <v>MAGDALENA</v>
          </cell>
          <cell r="B5222">
            <v>47</v>
          </cell>
          <cell r="E5222" t="str">
            <v>MAGDALENASAN ZENON</v>
          </cell>
          <cell r="F5222">
            <v>47703</v>
          </cell>
          <cell r="H5222" t="str">
            <v xml:space="preserve">MAGDALENASAN ZENONEL HORNO </v>
          </cell>
          <cell r="I5222">
            <v>47703009</v>
          </cell>
        </row>
        <row r="5223">
          <cell r="A5223" t="str">
            <v>MAGDALENA</v>
          </cell>
          <cell r="B5223">
            <v>47</v>
          </cell>
          <cell r="E5223" t="str">
            <v>MAGDALENASAN ZENON</v>
          </cell>
          <cell r="F5223">
            <v>47703</v>
          </cell>
          <cell r="H5223" t="str">
            <v>MAGDALENASAN ZENONPUERTO ARTURO</v>
          </cell>
          <cell r="I5223">
            <v>47703010</v>
          </cell>
        </row>
        <row r="5224">
          <cell r="A5224" t="str">
            <v>MAGDALENA</v>
          </cell>
          <cell r="B5224">
            <v>47</v>
          </cell>
          <cell r="E5224" t="str">
            <v>MAGDALENASAN ZENON</v>
          </cell>
          <cell r="F5224">
            <v>47703</v>
          </cell>
          <cell r="H5224" t="str">
            <v>MAGDALENASAN ZENONSAN JOSÉ DE CHIMILA</v>
          </cell>
          <cell r="I5224">
            <v>47703012</v>
          </cell>
        </row>
        <row r="5225">
          <cell r="A5225" t="str">
            <v>MAGDALENA</v>
          </cell>
          <cell r="B5225">
            <v>47</v>
          </cell>
          <cell r="E5225" t="str">
            <v>MAGDALENASAN ZENON</v>
          </cell>
          <cell r="F5225">
            <v>47703</v>
          </cell>
          <cell r="H5225" t="str">
            <v xml:space="preserve">MAGDALENASAN ZENONLA UNIÓN </v>
          </cell>
          <cell r="I5225">
            <v>47703013</v>
          </cell>
        </row>
        <row r="5226">
          <cell r="A5226" t="str">
            <v>MAGDALENA</v>
          </cell>
          <cell r="B5226">
            <v>47</v>
          </cell>
          <cell r="E5226" t="str">
            <v>MAGDALENASANTA ANA</v>
          </cell>
          <cell r="F5226">
            <v>47707</v>
          </cell>
          <cell r="H5226" t="str">
            <v>MAGDALENASANTA ANASANTA ANA</v>
          </cell>
          <cell r="I5226">
            <v>47707000</v>
          </cell>
        </row>
        <row r="5227">
          <cell r="A5227" t="str">
            <v>MAGDALENA</v>
          </cell>
          <cell r="B5227">
            <v>47</v>
          </cell>
          <cell r="E5227" t="str">
            <v>MAGDALENASANTA ANA</v>
          </cell>
          <cell r="F5227">
            <v>47707</v>
          </cell>
          <cell r="H5227" t="str">
            <v xml:space="preserve">MAGDALENASANTA ANABARRO BLANCO </v>
          </cell>
          <cell r="I5227">
            <v>47707001</v>
          </cell>
        </row>
        <row r="5228">
          <cell r="A5228" t="str">
            <v>MAGDALENA</v>
          </cell>
          <cell r="B5228">
            <v>47</v>
          </cell>
          <cell r="E5228" t="str">
            <v>MAGDALENASANTA ANA</v>
          </cell>
          <cell r="F5228">
            <v>47707</v>
          </cell>
          <cell r="H5228" t="str">
            <v xml:space="preserve">MAGDALENASANTA ANASAN FERNANDO </v>
          </cell>
          <cell r="I5228">
            <v>47707006</v>
          </cell>
        </row>
        <row r="5229">
          <cell r="A5229" t="str">
            <v>MAGDALENA</v>
          </cell>
          <cell r="B5229">
            <v>47</v>
          </cell>
          <cell r="E5229" t="str">
            <v>MAGDALENASANTA ANA</v>
          </cell>
          <cell r="F5229">
            <v>47707</v>
          </cell>
          <cell r="H5229" t="str">
            <v xml:space="preserve">MAGDALENASANTA ANAJARABA </v>
          </cell>
          <cell r="I5229">
            <v>47707009</v>
          </cell>
        </row>
        <row r="5230">
          <cell r="A5230" t="str">
            <v>MAGDALENA</v>
          </cell>
          <cell r="B5230">
            <v>47</v>
          </cell>
          <cell r="E5230" t="str">
            <v>MAGDALENASANTA ANA</v>
          </cell>
          <cell r="F5230">
            <v>47707</v>
          </cell>
          <cell r="H5230" t="str">
            <v xml:space="preserve">MAGDALENASANTA ANASANTA ROSA </v>
          </cell>
          <cell r="I5230">
            <v>47707011</v>
          </cell>
        </row>
        <row r="5231">
          <cell r="A5231" t="str">
            <v>MAGDALENA</v>
          </cell>
          <cell r="B5231">
            <v>47</v>
          </cell>
          <cell r="E5231" t="str">
            <v xml:space="preserve">MAGDALENASANTA BARBARA DE PINTO </v>
          </cell>
          <cell r="F5231">
            <v>47720</v>
          </cell>
          <cell r="H5231" t="str">
            <v xml:space="preserve">MAGDALENASANTA BARBARA DE PINTO SANTA BÁRBARA DE PINTO </v>
          </cell>
          <cell r="I5231">
            <v>47720000</v>
          </cell>
        </row>
        <row r="5232">
          <cell r="A5232" t="str">
            <v>MAGDALENA</v>
          </cell>
          <cell r="B5232">
            <v>47</v>
          </cell>
          <cell r="E5232" t="str">
            <v xml:space="preserve">MAGDALENASANTA BARBARA DE PINTO </v>
          </cell>
          <cell r="F5232">
            <v>47720</v>
          </cell>
          <cell r="H5232" t="str">
            <v xml:space="preserve">MAGDALENASANTA BARBARA DE PINTO CUNDINAMARCA </v>
          </cell>
          <cell r="I5232">
            <v>47720001</v>
          </cell>
        </row>
        <row r="5233">
          <cell r="A5233" t="str">
            <v>MAGDALENA</v>
          </cell>
          <cell r="B5233">
            <v>47</v>
          </cell>
          <cell r="E5233" t="str">
            <v xml:space="preserve">MAGDALENASANTA BARBARA DE PINTO </v>
          </cell>
          <cell r="F5233">
            <v>47720</v>
          </cell>
          <cell r="H5233" t="str">
            <v>MAGDALENASANTA BARBARA DE PINTO SAN PEDRO</v>
          </cell>
          <cell r="I5233">
            <v>47720002</v>
          </cell>
        </row>
        <row r="5234">
          <cell r="A5234" t="str">
            <v>MAGDALENA</v>
          </cell>
          <cell r="B5234">
            <v>47</v>
          </cell>
          <cell r="E5234" t="str">
            <v xml:space="preserve">MAGDALENASANTA BARBARA DE PINTO </v>
          </cell>
          <cell r="F5234">
            <v>47720</v>
          </cell>
          <cell r="H5234" t="str">
            <v xml:space="preserve">MAGDALENASANTA BARBARA DE PINTO VELADERO </v>
          </cell>
          <cell r="I5234">
            <v>47720003</v>
          </cell>
        </row>
        <row r="5235">
          <cell r="A5235" t="str">
            <v>MAGDALENA</v>
          </cell>
          <cell r="B5235">
            <v>47</v>
          </cell>
          <cell r="E5235" t="str">
            <v xml:space="preserve">MAGDALENASITIONUEVO </v>
          </cell>
          <cell r="F5235">
            <v>47745</v>
          </cell>
          <cell r="H5235" t="str">
            <v xml:space="preserve">MAGDALENASITIONUEVO SITIONUEVO </v>
          </cell>
          <cell r="I5235">
            <v>47745000</v>
          </cell>
        </row>
        <row r="5236">
          <cell r="A5236" t="str">
            <v>MAGDALENA</v>
          </cell>
          <cell r="B5236">
            <v>47</v>
          </cell>
          <cell r="E5236" t="str">
            <v xml:space="preserve">MAGDALENASITIONUEVO </v>
          </cell>
          <cell r="F5236">
            <v>47745</v>
          </cell>
          <cell r="H5236" t="str">
            <v xml:space="preserve">MAGDALENASITIONUEVO BUENAVISTA </v>
          </cell>
          <cell r="I5236">
            <v>47745001</v>
          </cell>
        </row>
        <row r="5237">
          <cell r="A5237" t="str">
            <v>MAGDALENA</v>
          </cell>
          <cell r="B5237">
            <v>47</v>
          </cell>
          <cell r="E5237" t="str">
            <v xml:space="preserve">MAGDALENASITIONUEVO </v>
          </cell>
          <cell r="F5237">
            <v>47745</v>
          </cell>
          <cell r="H5237" t="str">
            <v>MAGDALENASITIONUEVO NUEVA VENECIA</v>
          </cell>
          <cell r="I5237">
            <v>47745002</v>
          </cell>
        </row>
        <row r="5238">
          <cell r="A5238" t="str">
            <v>MAGDALENA</v>
          </cell>
          <cell r="B5238">
            <v>47</v>
          </cell>
          <cell r="E5238" t="str">
            <v xml:space="preserve">MAGDALENASITIONUEVO </v>
          </cell>
          <cell r="F5238">
            <v>47745</v>
          </cell>
          <cell r="H5238" t="str">
            <v>MAGDALENASITIONUEVO PALERMO</v>
          </cell>
          <cell r="I5238">
            <v>47745003</v>
          </cell>
        </row>
        <row r="5239">
          <cell r="A5239" t="str">
            <v>MAGDALENA</v>
          </cell>
          <cell r="B5239">
            <v>47</v>
          </cell>
          <cell r="E5239" t="str">
            <v xml:space="preserve">MAGDALENASITIONUEVO </v>
          </cell>
          <cell r="F5239">
            <v>47745</v>
          </cell>
          <cell r="H5239" t="str">
            <v>MAGDALENASITIONUEVO SAN ANTONIO</v>
          </cell>
          <cell r="I5239">
            <v>47745006</v>
          </cell>
        </row>
        <row r="5240">
          <cell r="A5240" t="str">
            <v>MAGDALENA</v>
          </cell>
          <cell r="B5240">
            <v>47</v>
          </cell>
          <cell r="E5240" t="str">
            <v xml:space="preserve">MAGDALENATENERIFE </v>
          </cell>
          <cell r="F5240">
            <v>47798</v>
          </cell>
          <cell r="H5240" t="str">
            <v xml:space="preserve">MAGDALENATENERIFE TENERIFE </v>
          </cell>
          <cell r="I5240">
            <v>47798000</v>
          </cell>
        </row>
        <row r="5241">
          <cell r="A5241" t="str">
            <v>MAGDALENA</v>
          </cell>
          <cell r="B5241">
            <v>47</v>
          </cell>
          <cell r="E5241" t="str">
            <v xml:space="preserve">MAGDALENATENERIFE </v>
          </cell>
          <cell r="F5241">
            <v>47798</v>
          </cell>
          <cell r="H5241" t="str">
            <v>MAGDALENATENERIFE REAL DEL OBISPO</v>
          </cell>
          <cell r="I5241">
            <v>47798004</v>
          </cell>
        </row>
        <row r="5242">
          <cell r="A5242" t="str">
            <v>MAGDALENA</v>
          </cell>
          <cell r="B5242">
            <v>47</v>
          </cell>
          <cell r="E5242" t="str">
            <v xml:space="preserve">MAGDALENATENERIFE </v>
          </cell>
          <cell r="F5242">
            <v>47798</v>
          </cell>
          <cell r="H5242" t="str">
            <v xml:space="preserve">MAGDALENATENERIFE SAN LUIS </v>
          </cell>
          <cell r="I5242">
            <v>47798005</v>
          </cell>
        </row>
        <row r="5243">
          <cell r="A5243" t="str">
            <v>MAGDALENA</v>
          </cell>
          <cell r="B5243">
            <v>47</v>
          </cell>
          <cell r="E5243" t="str">
            <v xml:space="preserve">MAGDALENATENERIFE </v>
          </cell>
          <cell r="F5243">
            <v>47798</v>
          </cell>
          <cell r="H5243" t="str">
            <v>MAGDALENATENERIFE EL JUNCAL</v>
          </cell>
          <cell r="I5243">
            <v>47798007</v>
          </cell>
        </row>
        <row r="5244">
          <cell r="A5244" t="str">
            <v>MAGDALENA</v>
          </cell>
          <cell r="B5244">
            <v>47</v>
          </cell>
          <cell r="E5244" t="str">
            <v xml:space="preserve">MAGDALENATENERIFE </v>
          </cell>
          <cell r="F5244">
            <v>47798</v>
          </cell>
          <cell r="H5244" t="str">
            <v xml:space="preserve">MAGDALENATENERIFE SANTA INÉS </v>
          </cell>
          <cell r="I5244">
            <v>47798008</v>
          </cell>
        </row>
        <row r="5245">
          <cell r="A5245" t="str">
            <v>MAGDALENA</v>
          </cell>
          <cell r="B5245">
            <v>47</v>
          </cell>
          <cell r="E5245" t="str">
            <v xml:space="preserve">MAGDALENATENERIFE </v>
          </cell>
          <cell r="F5245">
            <v>47798</v>
          </cell>
          <cell r="H5245" t="str">
            <v>MAGDALENATENERIFE EL CONSUELO</v>
          </cell>
          <cell r="I5245">
            <v>47798010</v>
          </cell>
        </row>
        <row r="5246">
          <cell r="A5246" t="str">
            <v>MAGDALENA</v>
          </cell>
          <cell r="B5246">
            <v>47</v>
          </cell>
          <cell r="E5246" t="str">
            <v>MAGDALENAZAPAYAN</v>
          </cell>
          <cell r="F5246">
            <v>47960</v>
          </cell>
          <cell r="H5246" t="str">
            <v xml:space="preserve">MAGDALENAZAPAYANPUNTA DE PIEDRAS </v>
          </cell>
          <cell r="I5246">
            <v>47960000</v>
          </cell>
        </row>
        <row r="5247">
          <cell r="A5247" t="str">
            <v>MAGDALENA</v>
          </cell>
          <cell r="B5247">
            <v>47</v>
          </cell>
          <cell r="E5247" t="str">
            <v>MAGDALENAZAPAYAN</v>
          </cell>
          <cell r="F5247">
            <v>47960</v>
          </cell>
          <cell r="H5247" t="str">
            <v>MAGDALENAZAPAYANCAÑO DE AGUAS</v>
          </cell>
          <cell r="I5247">
            <v>47960001</v>
          </cell>
        </row>
        <row r="5248">
          <cell r="A5248" t="str">
            <v>MAGDALENA</v>
          </cell>
          <cell r="B5248">
            <v>47</v>
          </cell>
          <cell r="E5248" t="str">
            <v>MAGDALENAZAPAYAN</v>
          </cell>
          <cell r="F5248">
            <v>47960</v>
          </cell>
          <cell r="H5248" t="str">
            <v>MAGDALENAZAPAYANCAPUCHO</v>
          </cell>
          <cell r="I5248">
            <v>47960002</v>
          </cell>
        </row>
        <row r="5249">
          <cell r="A5249" t="str">
            <v>MAGDALENA</v>
          </cell>
          <cell r="B5249">
            <v>47</v>
          </cell>
          <cell r="E5249" t="str">
            <v>MAGDALENAZAPAYAN</v>
          </cell>
          <cell r="F5249">
            <v>47960</v>
          </cell>
          <cell r="H5249" t="str">
            <v xml:space="preserve">MAGDALENAZAPAYANPIEDRAS DE MOLER </v>
          </cell>
          <cell r="I5249">
            <v>47960003</v>
          </cell>
        </row>
        <row r="5250">
          <cell r="A5250" t="str">
            <v>MAGDALENA</v>
          </cell>
          <cell r="B5250">
            <v>47</v>
          </cell>
          <cell r="E5250" t="str">
            <v>MAGDALENAZAPAYAN</v>
          </cell>
          <cell r="F5250">
            <v>47960</v>
          </cell>
          <cell r="H5250" t="str">
            <v xml:space="preserve">MAGDALENAZAPAYANPIEDRAS PINTADAS </v>
          </cell>
          <cell r="I5250">
            <v>47960004</v>
          </cell>
        </row>
        <row r="5251">
          <cell r="A5251" t="str">
            <v>MAGDALENA</v>
          </cell>
          <cell r="B5251">
            <v>47</v>
          </cell>
          <cell r="E5251" t="str">
            <v>MAGDALENAZAPAYAN</v>
          </cell>
          <cell r="F5251">
            <v>47960</v>
          </cell>
          <cell r="H5251" t="str">
            <v xml:space="preserve">MAGDALENAZAPAYANLOS CERRITOS </v>
          </cell>
          <cell r="I5251">
            <v>47960005</v>
          </cell>
        </row>
        <row r="5252">
          <cell r="A5252" t="str">
            <v>MAGDALENA</v>
          </cell>
          <cell r="B5252">
            <v>47</v>
          </cell>
          <cell r="E5252" t="str">
            <v>MAGDALENAZONA BANANERA</v>
          </cell>
          <cell r="F5252">
            <v>47980</v>
          </cell>
          <cell r="H5252" t="str">
            <v>MAGDALENAZONA BANANERAPRADO-SEVILLA</v>
          </cell>
          <cell r="I5252">
            <v>47980000</v>
          </cell>
        </row>
        <row r="5253">
          <cell r="A5253" t="str">
            <v>MAGDALENA</v>
          </cell>
          <cell r="B5253">
            <v>47</v>
          </cell>
          <cell r="E5253" t="str">
            <v>MAGDALENAZONA BANANERA</v>
          </cell>
          <cell r="F5253">
            <v>47980</v>
          </cell>
          <cell r="H5253" t="str">
            <v xml:space="preserve">MAGDALENAZONA BANANERAGUACAMAYAL </v>
          </cell>
          <cell r="I5253">
            <v>47980001</v>
          </cell>
        </row>
        <row r="5254">
          <cell r="A5254" t="str">
            <v>MAGDALENA</v>
          </cell>
          <cell r="B5254">
            <v>47</v>
          </cell>
          <cell r="E5254" t="str">
            <v>MAGDALENAZONA BANANERA</v>
          </cell>
          <cell r="F5254">
            <v>47980</v>
          </cell>
          <cell r="H5254" t="str">
            <v xml:space="preserve">MAGDALENAZONA BANANERAGUAMACHITO </v>
          </cell>
          <cell r="I5254">
            <v>47980002</v>
          </cell>
        </row>
        <row r="5255">
          <cell r="A5255" t="str">
            <v>MAGDALENA</v>
          </cell>
          <cell r="B5255">
            <v>47</v>
          </cell>
          <cell r="E5255" t="str">
            <v>MAGDALENAZONA BANANERA</v>
          </cell>
          <cell r="F5255">
            <v>47980</v>
          </cell>
          <cell r="H5255" t="str">
            <v>MAGDALENAZONA BANANERALA GRAN VÍA</v>
          </cell>
          <cell r="I5255">
            <v>47980003</v>
          </cell>
        </row>
        <row r="5256">
          <cell r="A5256" t="str">
            <v>MAGDALENA</v>
          </cell>
          <cell r="B5256">
            <v>47</v>
          </cell>
          <cell r="E5256" t="str">
            <v>MAGDALENAZONA BANANERA</v>
          </cell>
          <cell r="F5256">
            <v>47980</v>
          </cell>
          <cell r="H5256" t="str">
            <v xml:space="preserve">MAGDALENAZONA BANANERAORIHUECA </v>
          </cell>
          <cell r="I5256">
            <v>47980004</v>
          </cell>
        </row>
        <row r="5257">
          <cell r="A5257" t="str">
            <v>MAGDALENA</v>
          </cell>
          <cell r="B5257">
            <v>47</v>
          </cell>
          <cell r="E5257" t="str">
            <v>MAGDALENAZONA BANANERA</v>
          </cell>
          <cell r="F5257">
            <v>47980</v>
          </cell>
          <cell r="H5257" t="str">
            <v>MAGDALENAZONA BANANERAPALOMAR</v>
          </cell>
          <cell r="I5257">
            <v>47980005</v>
          </cell>
        </row>
        <row r="5258">
          <cell r="A5258" t="str">
            <v>MAGDALENA</v>
          </cell>
          <cell r="B5258">
            <v>47</v>
          </cell>
          <cell r="E5258" t="str">
            <v>MAGDALENAZONA BANANERA</v>
          </cell>
          <cell r="F5258">
            <v>47980</v>
          </cell>
          <cell r="H5258" t="str">
            <v>MAGDALENAZONA BANANERARIOFRÍO</v>
          </cell>
          <cell r="I5258">
            <v>47980006</v>
          </cell>
        </row>
        <row r="5259">
          <cell r="A5259" t="str">
            <v>MAGDALENA</v>
          </cell>
          <cell r="B5259">
            <v>47</v>
          </cell>
          <cell r="E5259" t="str">
            <v>MAGDALENAZONA BANANERA</v>
          </cell>
          <cell r="F5259">
            <v>47980</v>
          </cell>
          <cell r="H5259" t="str">
            <v>MAGDALENAZONA BANANERASANTA ROSALIA</v>
          </cell>
          <cell r="I5259">
            <v>47980007</v>
          </cell>
        </row>
        <row r="5260">
          <cell r="A5260" t="str">
            <v>MAGDALENA</v>
          </cell>
          <cell r="B5260">
            <v>47</v>
          </cell>
          <cell r="E5260" t="str">
            <v>MAGDALENAZONA BANANERA</v>
          </cell>
          <cell r="F5260">
            <v>47980</v>
          </cell>
          <cell r="H5260" t="str">
            <v>MAGDALENAZONA BANANERASEVILLA</v>
          </cell>
          <cell r="I5260">
            <v>47980008</v>
          </cell>
        </row>
        <row r="5261">
          <cell r="A5261" t="str">
            <v>MAGDALENA</v>
          </cell>
          <cell r="B5261">
            <v>47</v>
          </cell>
          <cell r="E5261" t="str">
            <v>MAGDALENAZONA BANANERA</v>
          </cell>
          <cell r="F5261">
            <v>47980</v>
          </cell>
          <cell r="H5261" t="str">
            <v xml:space="preserve">MAGDALENAZONA BANANERASOPLADOR </v>
          </cell>
          <cell r="I5261">
            <v>47980009</v>
          </cell>
        </row>
        <row r="5262">
          <cell r="A5262" t="str">
            <v>MAGDALENA</v>
          </cell>
          <cell r="B5262">
            <v>47</v>
          </cell>
          <cell r="E5262" t="str">
            <v>MAGDALENAZONA BANANERA</v>
          </cell>
          <cell r="F5262">
            <v>47980</v>
          </cell>
          <cell r="H5262" t="str">
            <v>MAGDALENAZONA BANANERATUCURINCA</v>
          </cell>
          <cell r="I5262">
            <v>47980010</v>
          </cell>
        </row>
        <row r="5263">
          <cell r="A5263" t="str">
            <v>MAGDALENA</v>
          </cell>
          <cell r="B5263">
            <v>47</v>
          </cell>
          <cell r="E5263" t="str">
            <v>MAGDALENAZONA BANANERA</v>
          </cell>
          <cell r="F5263">
            <v>47980</v>
          </cell>
          <cell r="H5263" t="str">
            <v xml:space="preserve">MAGDALENAZONA BANANERAVARELA </v>
          </cell>
          <cell r="I5263">
            <v>47980011</v>
          </cell>
        </row>
        <row r="5264">
          <cell r="A5264" t="str">
            <v>MAGDALENA</v>
          </cell>
          <cell r="B5264">
            <v>47</v>
          </cell>
          <cell r="E5264" t="str">
            <v>MAGDALENAZONA BANANERA</v>
          </cell>
          <cell r="F5264">
            <v>47980</v>
          </cell>
          <cell r="H5264" t="str">
            <v xml:space="preserve">MAGDALENAZONA BANANERAZAWADY </v>
          </cell>
          <cell r="I5264">
            <v>47980012</v>
          </cell>
        </row>
        <row r="5265">
          <cell r="A5265" t="str">
            <v>MAGDALENA</v>
          </cell>
          <cell r="B5265">
            <v>47</v>
          </cell>
          <cell r="E5265" t="str">
            <v>MAGDALENAZONA BANANERA</v>
          </cell>
          <cell r="F5265">
            <v>47980</v>
          </cell>
          <cell r="H5265" t="str">
            <v xml:space="preserve">MAGDALENAZONA BANANERAESTACIÓN SEVILLA </v>
          </cell>
          <cell r="I5265">
            <v>47980013</v>
          </cell>
        </row>
        <row r="5266">
          <cell r="A5266" t="str">
            <v>MAGDALENA</v>
          </cell>
          <cell r="B5266">
            <v>47</v>
          </cell>
          <cell r="E5266" t="str">
            <v>MAGDALENAZONA BANANERA</v>
          </cell>
          <cell r="F5266">
            <v>47980</v>
          </cell>
          <cell r="H5266" t="str">
            <v>MAGDALENAZONA BANANERALA CANDELARIA</v>
          </cell>
          <cell r="I5266">
            <v>47980014</v>
          </cell>
        </row>
        <row r="5267">
          <cell r="A5267" t="str">
            <v>MAGDALENA</v>
          </cell>
          <cell r="B5267">
            <v>47</v>
          </cell>
          <cell r="E5267" t="str">
            <v>MAGDALENAZONA BANANERA</v>
          </cell>
          <cell r="F5267">
            <v>47980</v>
          </cell>
          <cell r="H5267" t="str">
            <v>MAGDALENAZONA BANANERASAN JOSÉ DE KENNEDY (CAMPO KENNEDY)</v>
          </cell>
          <cell r="I5267">
            <v>47980015</v>
          </cell>
        </row>
        <row r="5268">
          <cell r="A5268" t="str">
            <v>MAGDALENA</v>
          </cell>
          <cell r="B5268">
            <v>47</v>
          </cell>
          <cell r="E5268" t="str">
            <v>MAGDALENAZONA BANANERA</v>
          </cell>
          <cell r="F5268">
            <v>47980</v>
          </cell>
          <cell r="H5268" t="str">
            <v xml:space="preserve">MAGDALENAZONA BANANERACAÑO MOCHO </v>
          </cell>
          <cell r="I5268">
            <v>47980016</v>
          </cell>
        </row>
        <row r="5269">
          <cell r="A5269" t="str">
            <v>MAGDALENA</v>
          </cell>
          <cell r="B5269">
            <v>47</v>
          </cell>
          <cell r="E5269" t="str">
            <v>MAGDALENAZONA BANANERA</v>
          </cell>
          <cell r="F5269">
            <v>47980</v>
          </cell>
          <cell r="H5269" t="str">
            <v xml:space="preserve">MAGDALENAZONA BANANERAEL MAMÓN </v>
          </cell>
          <cell r="I5269">
            <v>47980017</v>
          </cell>
        </row>
        <row r="5270">
          <cell r="A5270" t="str">
            <v>META</v>
          </cell>
          <cell r="B5270">
            <v>50</v>
          </cell>
          <cell r="E5270" t="str">
            <v>METAVILLAVICENCIO</v>
          </cell>
          <cell r="F5270">
            <v>50001</v>
          </cell>
          <cell r="H5270" t="str">
            <v>METAVILLAVICENCIOVILLAVICENCIO</v>
          </cell>
          <cell r="I5270">
            <v>50001000</v>
          </cell>
        </row>
        <row r="5271">
          <cell r="A5271" t="str">
            <v>META</v>
          </cell>
          <cell r="B5271">
            <v>50</v>
          </cell>
          <cell r="E5271" t="str">
            <v>METAVILLAVICENCIO</v>
          </cell>
          <cell r="F5271">
            <v>50001</v>
          </cell>
          <cell r="H5271" t="str">
            <v xml:space="preserve">METAVILLAVICENCIOCONCEPCIÓN </v>
          </cell>
          <cell r="I5271">
            <v>50001001</v>
          </cell>
        </row>
        <row r="5272">
          <cell r="A5272" t="str">
            <v>META</v>
          </cell>
          <cell r="B5272">
            <v>50</v>
          </cell>
          <cell r="E5272" t="str">
            <v>METAVILLAVICENCIO</v>
          </cell>
          <cell r="F5272">
            <v>50001</v>
          </cell>
          <cell r="H5272" t="str">
            <v>METAVILLAVICENCIORINCON DE POMPEYA</v>
          </cell>
          <cell r="I5272">
            <v>50001002</v>
          </cell>
        </row>
        <row r="5273">
          <cell r="A5273" t="str">
            <v>META</v>
          </cell>
          <cell r="B5273">
            <v>50</v>
          </cell>
          <cell r="E5273" t="str">
            <v>METAVILLAVICENCIO</v>
          </cell>
          <cell r="F5273">
            <v>50001</v>
          </cell>
          <cell r="H5273" t="str">
            <v>METAVILLAVICENCIOSANTA ROSA DE RÍO NEGRO</v>
          </cell>
          <cell r="I5273">
            <v>50001003</v>
          </cell>
        </row>
        <row r="5274">
          <cell r="A5274" t="str">
            <v>META</v>
          </cell>
          <cell r="B5274">
            <v>50</v>
          </cell>
          <cell r="E5274" t="str">
            <v>METAVILLAVICENCIO</v>
          </cell>
          <cell r="F5274">
            <v>50001</v>
          </cell>
          <cell r="H5274" t="str">
            <v xml:space="preserve">METAVILLAVICENCIOBUENAVISTA </v>
          </cell>
          <cell r="I5274">
            <v>50001004</v>
          </cell>
        </row>
        <row r="5275">
          <cell r="A5275" t="str">
            <v>META</v>
          </cell>
          <cell r="B5275">
            <v>50</v>
          </cell>
          <cell r="E5275" t="str">
            <v>METAVILLAVICENCIO</v>
          </cell>
          <cell r="F5275">
            <v>50001</v>
          </cell>
          <cell r="H5275" t="str">
            <v>METAVILLAVICENCIOCOCUY</v>
          </cell>
          <cell r="I5275">
            <v>50001005</v>
          </cell>
        </row>
        <row r="5276">
          <cell r="A5276" t="str">
            <v>META</v>
          </cell>
          <cell r="B5276">
            <v>50</v>
          </cell>
          <cell r="E5276" t="str">
            <v>METAVILLAVICENCIO</v>
          </cell>
          <cell r="F5276">
            <v>50001</v>
          </cell>
          <cell r="H5276" t="str">
            <v>METAVILLAVICENCIOSERVITÁ</v>
          </cell>
          <cell r="I5276">
            <v>50001007</v>
          </cell>
        </row>
        <row r="5277">
          <cell r="A5277" t="str">
            <v>META</v>
          </cell>
          <cell r="B5277">
            <v>50</v>
          </cell>
          <cell r="E5277" t="str">
            <v>METAVILLAVICENCIO</v>
          </cell>
          <cell r="F5277">
            <v>50001</v>
          </cell>
          <cell r="H5277" t="str">
            <v>METAVILLAVICENCIOPIPIRAL</v>
          </cell>
          <cell r="I5277">
            <v>50001013</v>
          </cell>
        </row>
        <row r="5278">
          <cell r="A5278" t="str">
            <v>META</v>
          </cell>
          <cell r="B5278">
            <v>50</v>
          </cell>
          <cell r="E5278" t="str">
            <v>METAVILLAVICENCIO</v>
          </cell>
          <cell r="F5278">
            <v>50001</v>
          </cell>
          <cell r="H5278" t="str">
            <v xml:space="preserve">METAVILLAVICENCIOSAN LUIS DE OCOA </v>
          </cell>
          <cell r="I5278">
            <v>50001014</v>
          </cell>
        </row>
        <row r="5279">
          <cell r="A5279" t="str">
            <v>META</v>
          </cell>
          <cell r="B5279">
            <v>50</v>
          </cell>
          <cell r="E5279" t="str">
            <v>METAVILLAVICENCIO</v>
          </cell>
          <cell r="F5279">
            <v>50001</v>
          </cell>
          <cell r="H5279" t="str">
            <v xml:space="preserve">METAVILLAVICENCIOALTO POMPEYA </v>
          </cell>
          <cell r="I5279">
            <v>50001015</v>
          </cell>
        </row>
        <row r="5280">
          <cell r="A5280" t="str">
            <v>META</v>
          </cell>
          <cell r="B5280">
            <v>50</v>
          </cell>
          <cell r="E5280" t="str">
            <v>METAVILLAVICENCIO</v>
          </cell>
          <cell r="F5280">
            <v>50001</v>
          </cell>
          <cell r="H5280" t="str">
            <v>METAVILLAVICENCIOCECILIA</v>
          </cell>
          <cell r="I5280">
            <v>50001016</v>
          </cell>
        </row>
        <row r="5281">
          <cell r="A5281" t="str">
            <v>META</v>
          </cell>
          <cell r="B5281">
            <v>50</v>
          </cell>
          <cell r="E5281" t="str">
            <v>METAVILLAVICENCIO</v>
          </cell>
          <cell r="F5281">
            <v>50001</v>
          </cell>
          <cell r="H5281" t="str">
            <v>METAVILLAVICENCIOLA NOHORA</v>
          </cell>
          <cell r="I5281">
            <v>50001017</v>
          </cell>
        </row>
        <row r="5282">
          <cell r="A5282" t="str">
            <v>META</v>
          </cell>
          <cell r="B5282">
            <v>50</v>
          </cell>
          <cell r="E5282" t="str">
            <v>METAVILLAVICENCIO</v>
          </cell>
          <cell r="F5282">
            <v>50001</v>
          </cell>
          <cell r="H5282" t="str">
            <v>METAVILLAVICENCIOAPIAY</v>
          </cell>
          <cell r="I5282">
            <v>50001019</v>
          </cell>
        </row>
        <row r="5283">
          <cell r="A5283" t="str">
            <v>META</v>
          </cell>
          <cell r="B5283">
            <v>50</v>
          </cell>
          <cell r="E5283" t="str">
            <v>METAVILLAVICENCIO</v>
          </cell>
          <cell r="F5283">
            <v>50001</v>
          </cell>
          <cell r="H5283" t="str">
            <v>METAVILLAVICENCIOBARCELONA</v>
          </cell>
          <cell r="I5283">
            <v>50001020</v>
          </cell>
        </row>
        <row r="5284">
          <cell r="A5284" t="str">
            <v>META</v>
          </cell>
          <cell r="B5284">
            <v>50</v>
          </cell>
          <cell r="E5284" t="str">
            <v>METAVILLAVICENCIO</v>
          </cell>
          <cell r="F5284">
            <v>50001</v>
          </cell>
          <cell r="H5284" t="str">
            <v>METAVILLAVICENCIOARGENTINA</v>
          </cell>
          <cell r="I5284">
            <v>50001021</v>
          </cell>
        </row>
        <row r="5285">
          <cell r="A5285" t="str">
            <v>META</v>
          </cell>
          <cell r="B5285">
            <v>50</v>
          </cell>
          <cell r="E5285" t="str">
            <v>METAVILLAVICENCIO</v>
          </cell>
          <cell r="F5285">
            <v>50001</v>
          </cell>
          <cell r="H5285" t="str">
            <v xml:space="preserve">METAVILLAVICENCIOBALMORAL </v>
          </cell>
          <cell r="I5285">
            <v>50001022</v>
          </cell>
        </row>
        <row r="5286">
          <cell r="A5286" t="str">
            <v>META</v>
          </cell>
          <cell r="B5286">
            <v>50</v>
          </cell>
          <cell r="E5286" t="str">
            <v>METAVILLAVICENCIO</v>
          </cell>
          <cell r="F5286">
            <v>50001</v>
          </cell>
          <cell r="H5286" t="str">
            <v>METAVILLAVICENCIOBELLA SUIZA</v>
          </cell>
          <cell r="I5286">
            <v>50001023</v>
          </cell>
        </row>
        <row r="5287">
          <cell r="A5287" t="str">
            <v>META</v>
          </cell>
          <cell r="B5287">
            <v>50</v>
          </cell>
          <cell r="E5287" t="str">
            <v>METAVILLAVICENCIO</v>
          </cell>
          <cell r="F5287">
            <v>50001</v>
          </cell>
          <cell r="H5287" t="str">
            <v>METAVILLAVICENCIOCONDOMINIO DE LOS ODONTÓLOGOS</v>
          </cell>
          <cell r="I5287">
            <v>50001024</v>
          </cell>
        </row>
        <row r="5288">
          <cell r="A5288" t="str">
            <v>META</v>
          </cell>
          <cell r="B5288">
            <v>50</v>
          </cell>
          <cell r="E5288" t="str">
            <v>METAVILLAVICENCIO</v>
          </cell>
          <cell r="F5288">
            <v>50001</v>
          </cell>
          <cell r="H5288" t="str">
            <v xml:space="preserve">METAVILLAVICENCIOCONDOMINIO SANTA BÁRBARA </v>
          </cell>
          <cell r="I5288">
            <v>50001025</v>
          </cell>
        </row>
        <row r="5289">
          <cell r="A5289" t="str">
            <v>META</v>
          </cell>
          <cell r="B5289">
            <v>50</v>
          </cell>
          <cell r="E5289" t="str">
            <v>METAVILLAVICENCIO</v>
          </cell>
          <cell r="F5289">
            <v>50001</v>
          </cell>
          <cell r="H5289" t="str">
            <v>METAVILLAVICENCIOLLANERITA</v>
          </cell>
          <cell r="I5289">
            <v>50001026</v>
          </cell>
        </row>
        <row r="5290">
          <cell r="A5290" t="str">
            <v>META</v>
          </cell>
          <cell r="B5290">
            <v>50</v>
          </cell>
          <cell r="E5290" t="str">
            <v>METAVILLAVICENCIO</v>
          </cell>
          <cell r="F5290">
            <v>50001</v>
          </cell>
          <cell r="H5290" t="str">
            <v>METAVILLAVICENCIONATURALIA</v>
          </cell>
          <cell r="I5290">
            <v>50001027</v>
          </cell>
        </row>
        <row r="5291">
          <cell r="A5291" t="str">
            <v>META</v>
          </cell>
          <cell r="B5291">
            <v>50</v>
          </cell>
          <cell r="E5291" t="str">
            <v>METAVILLAVICENCIO</v>
          </cell>
          <cell r="F5291">
            <v>50001</v>
          </cell>
          <cell r="H5291" t="str">
            <v>METAVILLAVICENCIOPARCELAS DEL PROGRESO</v>
          </cell>
          <cell r="I5291">
            <v>50001028</v>
          </cell>
        </row>
        <row r="5292">
          <cell r="A5292" t="str">
            <v>META</v>
          </cell>
          <cell r="B5292">
            <v>50</v>
          </cell>
          <cell r="E5292" t="str">
            <v>METAVILLAVICENCIO</v>
          </cell>
          <cell r="F5292">
            <v>50001</v>
          </cell>
          <cell r="H5292" t="str">
            <v>METAVILLAVICENCIOQUINTAS DE SAN FERNANDO</v>
          </cell>
          <cell r="I5292">
            <v>50001029</v>
          </cell>
        </row>
        <row r="5293">
          <cell r="A5293" t="str">
            <v>META</v>
          </cell>
          <cell r="B5293">
            <v>50</v>
          </cell>
          <cell r="E5293" t="str">
            <v>METAVILLAVICENCIO</v>
          </cell>
          <cell r="F5293">
            <v>50001</v>
          </cell>
          <cell r="H5293" t="str">
            <v xml:space="preserve">METAVILLAVICENCIOQUINTAS DEL DIAMANTE </v>
          </cell>
          <cell r="I5293">
            <v>50001030</v>
          </cell>
        </row>
        <row r="5294">
          <cell r="A5294" t="str">
            <v>META</v>
          </cell>
          <cell r="B5294">
            <v>50</v>
          </cell>
          <cell r="E5294" t="str">
            <v>METAVILLAVICENCIO</v>
          </cell>
          <cell r="F5294">
            <v>50001</v>
          </cell>
          <cell r="H5294" t="str">
            <v xml:space="preserve">METAVILLAVICENCIOSAN CARLOS </v>
          </cell>
          <cell r="I5294">
            <v>50001031</v>
          </cell>
        </row>
        <row r="5295">
          <cell r="A5295" t="str">
            <v>META</v>
          </cell>
          <cell r="B5295">
            <v>50</v>
          </cell>
          <cell r="E5295" t="str">
            <v>METAVILLAVICENCIO</v>
          </cell>
          <cell r="F5295">
            <v>50001</v>
          </cell>
          <cell r="H5295" t="str">
            <v xml:space="preserve">METAVILLAVICENCIOSECTOR LOS ALGARROBOS/NARANJOS </v>
          </cell>
          <cell r="I5295">
            <v>50001032</v>
          </cell>
        </row>
        <row r="5296">
          <cell r="A5296" t="str">
            <v>META</v>
          </cell>
          <cell r="B5296">
            <v>50</v>
          </cell>
          <cell r="E5296" t="str">
            <v>METAVILLAVICENCIO</v>
          </cell>
          <cell r="F5296">
            <v>50001</v>
          </cell>
          <cell r="H5296" t="str">
            <v>METAVILLAVICENCIOSECTOR VIGÍA SEBASTOPOL</v>
          </cell>
          <cell r="I5296">
            <v>50001033</v>
          </cell>
        </row>
        <row r="5297">
          <cell r="A5297" t="str">
            <v>META</v>
          </cell>
          <cell r="B5297">
            <v>50</v>
          </cell>
          <cell r="E5297" t="str">
            <v>METAACACIAS</v>
          </cell>
          <cell r="F5297">
            <v>50006</v>
          </cell>
          <cell r="H5297" t="str">
            <v>METAACACIASACACÍAS</v>
          </cell>
          <cell r="I5297">
            <v>50006000</v>
          </cell>
        </row>
        <row r="5298">
          <cell r="A5298" t="str">
            <v>META</v>
          </cell>
          <cell r="B5298">
            <v>50</v>
          </cell>
          <cell r="E5298" t="str">
            <v>METAACACIAS</v>
          </cell>
          <cell r="F5298">
            <v>50006</v>
          </cell>
          <cell r="H5298" t="str">
            <v>METAACACIASDINAMARCA</v>
          </cell>
          <cell r="I5298">
            <v>50006001</v>
          </cell>
        </row>
        <row r="5299">
          <cell r="A5299" t="str">
            <v>META</v>
          </cell>
          <cell r="B5299">
            <v>50</v>
          </cell>
          <cell r="E5299" t="str">
            <v>METAACACIAS</v>
          </cell>
          <cell r="F5299">
            <v>50006</v>
          </cell>
          <cell r="H5299" t="str">
            <v xml:space="preserve">METAACACIASSAN ISIDRO DE CHICHIMENE </v>
          </cell>
          <cell r="I5299">
            <v>50006003</v>
          </cell>
        </row>
        <row r="5300">
          <cell r="A5300" t="str">
            <v>META</v>
          </cell>
          <cell r="B5300">
            <v>50</v>
          </cell>
          <cell r="E5300" t="str">
            <v xml:space="preserve">METABARRANCA DE UPIA </v>
          </cell>
          <cell r="F5300">
            <v>50110</v>
          </cell>
          <cell r="H5300" t="str">
            <v xml:space="preserve">METABARRANCA DE UPIA BARRANCA DE UPÍA </v>
          </cell>
          <cell r="I5300">
            <v>50110000</v>
          </cell>
        </row>
        <row r="5301">
          <cell r="A5301" t="str">
            <v>META</v>
          </cell>
          <cell r="B5301">
            <v>50</v>
          </cell>
          <cell r="E5301" t="str">
            <v xml:space="preserve">METABARRANCA DE UPIA </v>
          </cell>
          <cell r="F5301">
            <v>50110</v>
          </cell>
          <cell r="H5301" t="str">
            <v>METABARRANCA DE UPIA SAN IGNACIO</v>
          </cell>
          <cell r="I5301">
            <v>50110001</v>
          </cell>
        </row>
        <row r="5302">
          <cell r="A5302" t="str">
            <v>META</v>
          </cell>
          <cell r="B5302">
            <v>50</v>
          </cell>
          <cell r="E5302" t="str">
            <v xml:space="preserve">METABARRANCA DE UPIA </v>
          </cell>
          <cell r="F5302">
            <v>50110</v>
          </cell>
          <cell r="H5302" t="str">
            <v xml:space="preserve">METABARRANCA DE UPIA VERACRUZ </v>
          </cell>
          <cell r="I5302">
            <v>50110002</v>
          </cell>
        </row>
        <row r="5303">
          <cell r="A5303" t="str">
            <v>META</v>
          </cell>
          <cell r="B5303">
            <v>50</v>
          </cell>
          <cell r="E5303" t="str">
            <v xml:space="preserve">METABARRANCA DE UPIA </v>
          </cell>
          <cell r="F5303">
            <v>50110</v>
          </cell>
          <cell r="H5303" t="str">
            <v xml:space="preserve">METABARRANCA DE UPIA GUACAVÍA </v>
          </cell>
          <cell r="I5303">
            <v>50110003</v>
          </cell>
        </row>
        <row r="5304">
          <cell r="A5304" t="str">
            <v>META</v>
          </cell>
          <cell r="B5304">
            <v>50</v>
          </cell>
          <cell r="E5304" t="str">
            <v xml:space="preserve">METABARRANCA DE UPIA </v>
          </cell>
          <cell r="F5304">
            <v>50110</v>
          </cell>
          <cell r="H5304" t="str">
            <v xml:space="preserve">METABARRANCA DE UPIA GUAICARAMO </v>
          </cell>
          <cell r="I5304">
            <v>50110004</v>
          </cell>
        </row>
        <row r="5305">
          <cell r="A5305" t="str">
            <v>META</v>
          </cell>
          <cell r="B5305">
            <v>50</v>
          </cell>
          <cell r="E5305" t="str">
            <v xml:space="preserve">METABARRANCA DE UPIA </v>
          </cell>
          <cell r="F5305">
            <v>50110</v>
          </cell>
          <cell r="H5305" t="str">
            <v xml:space="preserve">METABARRANCA DE UPIA EL HIJOA </v>
          </cell>
          <cell r="I5305">
            <v>50110005</v>
          </cell>
        </row>
        <row r="5306">
          <cell r="A5306" t="str">
            <v>META</v>
          </cell>
          <cell r="B5306">
            <v>50</v>
          </cell>
          <cell r="E5306" t="str">
            <v xml:space="preserve">METACABUYARO </v>
          </cell>
          <cell r="F5306">
            <v>50124</v>
          </cell>
          <cell r="H5306" t="str">
            <v xml:space="preserve">METACABUYARO CABUYARO </v>
          </cell>
          <cell r="I5306">
            <v>50124000</v>
          </cell>
        </row>
        <row r="5307">
          <cell r="A5307" t="str">
            <v>META</v>
          </cell>
          <cell r="B5307">
            <v>50</v>
          </cell>
          <cell r="E5307" t="str">
            <v xml:space="preserve">METACABUYARO </v>
          </cell>
          <cell r="F5307">
            <v>50124</v>
          </cell>
          <cell r="H5307" t="str">
            <v xml:space="preserve">METACABUYARO GUAYABAL DE UPÍA </v>
          </cell>
          <cell r="I5307">
            <v>50124002</v>
          </cell>
        </row>
        <row r="5308">
          <cell r="A5308" t="str">
            <v>META</v>
          </cell>
          <cell r="B5308">
            <v>50</v>
          </cell>
          <cell r="E5308" t="str">
            <v xml:space="preserve">METACABUYARO </v>
          </cell>
          <cell r="F5308">
            <v>50124</v>
          </cell>
          <cell r="H5308" t="str">
            <v xml:space="preserve">METACABUYARO VISO DE UPÍA </v>
          </cell>
          <cell r="I5308">
            <v>50124003</v>
          </cell>
        </row>
        <row r="5309">
          <cell r="A5309" t="str">
            <v>META</v>
          </cell>
          <cell r="B5309">
            <v>50</v>
          </cell>
          <cell r="E5309" t="str">
            <v xml:space="preserve">METACABUYARO </v>
          </cell>
          <cell r="F5309">
            <v>50124</v>
          </cell>
          <cell r="H5309" t="str">
            <v xml:space="preserve">METACABUYARO LOS MANGOS </v>
          </cell>
          <cell r="I5309">
            <v>50124004</v>
          </cell>
        </row>
        <row r="5310">
          <cell r="A5310" t="str">
            <v>META</v>
          </cell>
          <cell r="B5310">
            <v>50</v>
          </cell>
          <cell r="E5310" t="str">
            <v>METACASTILLA LA NUEVA</v>
          </cell>
          <cell r="F5310">
            <v>50150</v>
          </cell>
          <cell r="H5310" t="str">
            <v>METACASTILLA LA NUEVACASTILLA LA NUEVA</v>
          </cell>
          <cell r="I5310">
            <v>50150000</v>
          </cell>
        </row>
        <row r="5311">
          <cell r="A5311" t="str">
            <v>META</v>
          </cell>
          <cell r="B5311">
            <v>50</v>
          </cell>
          <cell r="E5311" t="str">
            <v>METACASTILLA LA NUEVA</v>
          </cell>
          <cell r="F5311">
            <v>50150</v>
          </cell>
          <cell r="H5311" t="str">
            <v>METACASTILLA LA NUEVASAN LORENZO</v>
          </cell>
          <cell r="I5311">
            <v>50150001</v>
          </cell>
        </row>
        <row r="5312">
          <cell r="A5312" t="str">
            <v>META</v>
          </cell>
          <cell r="B5312">
            <v>50</v>
          </cell>
          <cell r="E5312" t="str">
            <v>METACASTILLA LA NUEVA</v>
          </cell>
          <cell r="F5312">
            <v>50150</v>
          </cell>
          <cell r="H5312" t="str">
            <v xml:space="preserve">METACASTILLA LA NUEVAARENALES </v>
          </cell>
          <cell r="I5312">
            <v>50150002</v>
          </cell>
        </row>
        <row r="5313">
          <cell r="A5313" t="str">
            <v>META</v>
          </cell>
          <cell r="B5313">
            <v>50</v>
          </cell>
          <cell r="E5313" t="str">
            <v>METACASTILLA LA NUEVA</v>
          </cell>
          <cell r="F5313">
            <v>50150</v>
          </cell>
          <cell r="H5313" t="str">
            <v>METACASTILLA LA NUEVAEL TORO</v>
          </cell>
          <cell r="I5313">
            <v>50150003</v>
          </cell>
        </row>
        <row r="5314">
          <cell r="A5314" t="str">
            <v>META</v>
          </cell>
          <cell r="B5314">
            <v>50</v>
          </cell>
          <cell r="E5314" t="str">
            <v xml:space="preserve">METACUBARRAL </v>
          </cell>
          <cell r="F5314">
            <v>50223</v>
          </cell>
          <cell r="H5314" t="str">
            <v xml:space="preserve">METACUBARRAL CUBARRAL </v>
          </cell>
          <cell r="I5314">
            <v>50223000</v>
          </cell>
        </row>
        <row r="5315">
          <cell r="A5315" t="str">
            <v>META</v>
          </cell>
          <cell r="B5315">
            <v>50</v>
          </cell>
          <cell r="E5315" t="str">
            <v xml:space="preserve">METACUBARRAL </v>
          </cell>
          <cell r="F5315">
            <v>50223</v>
          </cell>
          <cell r="H5315" t="str">
            <v>METACUBARRAL PUERTO ARIARI</v>
          </cell>
          <cell r="I5315">
            <v>50223003</v>
          </cell>
        </row>
        <row r="5316">
          <cell r="A5316" t="str">
            <v>META</v>
          </cell>
          <cell r="B5316">
            <v>50</v>
          </cell>
          <cell r="E5316" t="str">
            <v xml:space="preserve">METACUBARRAL </v>
          </cell>
          <cell r="F5316">
            <v>50223</v>
          </cell>
          <cell r="H5316" t="str">
            <v xml:space="preserve">METACUBARRAL PUERTO GÓMEZ </v>
          </cell>
          <cell r="I5316">
            <v>50223004</v>
          </cell>
        </row>
        <row r="5317">
          <cell r="A5317" t="str">
            <v>META</v>
          </cell>
          <cell r="B5317">
            <v>50</v>
          </cell>
          <cell r="E5317" t="str">
            <v>METACUMARAL</v>
          </cell>
          <cell r="F5317">
            <v>50226</v>
          </cell>
          <cell r="H5317" t="str">
            <v>METACUMARALCUMARAL</v>
          </cell>
          <cell r="I5317">
            <v>50226000</v>
          </cell>
        </row>
        <row r="5318">
          <cell r="A5318" t="str">
            <v>META</v>
          </cell>
          <cell r="B5318">
            <v>50</v>
          </cell>
          <cell r="E5318" t="str">
            <v>METACUMARAL</v>
          </cell>
          <cell r="F5318">
            <v>50226</v>
          </cell>
          <cell r="H5318" t="str">
            <v xml:space="preserve">METACUMARALGUACAVÍA </v>
          </cell>
          <cell r="I5318">
            <v>50226002</v>
          </cell>
        </row>
        <row r="5319">
          <cell r="A5319" t="str">
            <v>META</v>
          </cell>
          <cell r="B5319">
            <v>50</v>
          </cell>
          <cell r="E5319" t="str">
            <v>METACUMARAL</v>
          </cell>
          <cell r="F5319">
            <v>50226</v>
          </cell>
          <cell r="H5319" t="str">
            <v>METACUMARALPUERTO PECUCA</v>
          </cell>
          <cell r="I5319">
            <v>50226003</v>
          </cell>
        </row>
        <row r="5320">
          <cell r="A5320" t="str">
            <v>META</v>
          </cell>
          <cell r="B5320">
            <v>50</v>
          </cell>
          <cell r="E5320" t="str">
            <v>METACUMARAL</v>
          </cell>
          <cell r="F5320">
            <v>50226</v>
          </cell>
          <cell r="H5320" t="str">
            <v>METACUMARALSAN NICOLÁS</v>
          </cell>
          <cell r="I5320">
            <v>50226004</v>
          </cell>
        </row>
        <row r="5321">
          <cell r="A5321" t="str">
            <v>META</v>
          </cell>
          <cell r="B5321">
            <v>50</v>
          </cell>
          <cell r="E5321" t="str">
            <v>METACUMARAL</v>
          </cell>
          <cell r="F5321">
            <v>50226</v>
          </cell>
          <cell r="H5321" t="str">
            <v xml:space="preserve">METACUMARALVERACRUZ </v>
          </cell>
          <cell r="I5321">
            <v>50226005</v>
          </cell>
        </row>
        <row r="5322">
          <cell r="A5322" t="str">
            <v>META</v>
          </cell>
          <cell r="B5322">
            <v>50</v>
          </cell>
          <cell r="E5322" t="str">
            <v>METACUMARAL</v>
          </cell>
          <cell r="F5322">
            <v>50226</v>
          </cell>
          <cell r="H5322" t="str">
            <v>METACUMARALSAN IGNACIO CARUTAL</v>
          </cell>
          <cell r="I5322">
            <v>50226006</v>
          </cell>
        </row>
        <row r="5323">
          <cell r="A5323" t="str">
            <v>META</v>
          </cell>
          <cell r="B5323">
            <v>50</v>
          </cell>
          <cell r="E5323" t="str">
            <v>METACUMARAL</v>
          </cell>
          <cell r="F5323">
            <v>50226</v>
          </cell>
          <cell r="H5323" t="str">
            <v>METACUMARALCANEY MEDIO</v>
          </cell>
          <cell r="I5323">
            <v>50226007</v>
          </cell>
        </row>
        <row r="5324">
          <cell r="A5324" t="str">
            <v>META</v>
          </cell>
          <cell r="B5324">
            <v>50</v>
          </cell>
          <cell r="E5324" t="str">
            <v>METACUMARAL</v>
          </cell>
          <cell r="F5324">
            <v>50226</v>
          </cell>
          <cell r="H5324" t="str">
            <v xml:space="preserve">METACUMARALEL CAIBE </v>
          </cell>
          <cell r="I5324">
            <v>50226008</v>
          </cell>
        </row>
        <row r="5325">
          <cell r="A5325" t="str">
            <v>META</v>
          </cell>
          <cell r="B5325">
            <v>50</v>
          </cell>
          <cell r="E5325" t="str">
            <v>METACUMARAL</v>
          </cell>
          <cell r="F5325">
            <v>50226</v>
          </cell>
          <cell r="H5325" t="str">
            <v xml:space="preserve">METACUMARALMONTEBELLO </v>
          </cell>
          <cell r="I5325">
            <v>50226009</v>
          </cell>
        </row>
        <row r="5326">
          <cell r="A5326" t="str">
            <v>META</v>
          </cell>
          <cell r="B5326">
            <v>50</v>
          </cell>
          <cell r="E5326" t="str">
            <v>METACUMARAL</v>
          </cell>
          <cell r="F5326">
            <v>50226</v>
          </cell>
          <cell r="H5326" t="str">
            <v xml:space="preserve">METACUMARALPRESENTADO </v>
          </cell>
          <cell r="I5326">
            <v>50226010</v>
          </cell>
        </row>
        <row r="5327">
          <cell r="A5327" t="str">
            <v>META</v>
          </cell>
          <cell r="B5327">
            <v>50</v>
          </cell>
          <cell r="E5327" t="str">
            <v>METAEL CALVARIO</v>
          </cell>
          <cell r="F5327">
            <v>50245</v>
          </cell>
          <cell r="H5327" t="str">
            <v>METAEL CALVARIOEL CALVARIO</v>
          </cell>
          <cell r="I5327">
            <v>50245000</v>
          </cell>
        </row>
        <row r="5328">
          <cell r="A5328" t="str">
            <v>META</v>
          </cell>
          <cell r="B5328">
            <v>50</v>
          </cell>
          <cell r="E5328" t="str">
            <v>METAEL CALVARIO</v>
          </cell>
          <cell r="F5328">
            <v>50245</v>
          </cell>
          <cell r="H5328" t="str">
            <v xml:space="preserve">METAEL CALVARIOMONTFORT </v>
          </cell>
          <cell r="I5328">
            <v>50245001</v>
          </cell>
        </row>
        <row r="5329">
          <cell r="A5329" t="str">
            <v>META</v>
          </cell>
          <cell r="B5329">
            <v>50</v>
          </cell>
          <cell r="E5329" t="str">
            <v>METAEL CALVARIO</v>
          </cell>
          <cell r="F5329">
            <v>50245</v>
          </cell>
          <cell r="H5329" t="str">
            <v>METAEL CALVARIOSAN FRANCISCO</v>
          </cell>
          <cell r="I5329">
            <v>50245002</v>
          </cell>
        </row>
        <row r="5330">
          <cell r="A5330" t="str">
            <v>META</v>
          </cell>
          <cell r="B5330">
            <v>50</v>
          </cell>
          <cell r="E5330" t="str">
            <v>METAEL CASTILLO</v>
          </cell>
          <cell r="F5330">
            <v>50251</v>
          </cell>
          <cell r="H5330" t="str">
            <v>METAEL CASTILLOEL CASTILLO</v>
          </cell>
          <cell r="I5330">
            <v>50251000</v>
          </cell>
        </row>
        <row r="5331">
          <cell r="A5331" t="str">
            <v>META</v>
          </cell>
          <cell r="B5331">
            <v>50</v>
          </cell>
          <cell r="E5331" t="str">
            <v>METAEL CASTILLO</v>
          </cell>
          <cell r="F5331">
            <v>50251</v>
          </cell>
          <cell r="H5331" t="str">
            <v>METAEL CASTILLOMEDELLÍN DEL ARIARI</v>
          </cell>
          <cell r="I5331">
            <v>50251001</v>
          </cell>
        </row>
        <row r="5332">
          <cell r="A5332" t="str">
            <v>META</v>
          </cell>
          <cell r="B5332">
            <v>50</v>
          </cell>
          <cell r="E5332" t="str">
            <v>METAEL CASTILLO</v>
          </cell>
          <cell r="F5332">
            <v>50251</v>
          </cell>
          <cell r="H5332" t="str">
            <v xml:space="preserve">METAEL CASTILLOMIRAVALLES </v>
          </cell>
          <cell r="I5332">
            <v>50251003</v>
          </cell>
        </row>
        <row r="5333">
          <cell r="A5333" t="str">
            <v>META</v>
          </cell>
          <cell r="B5333">
            <v>50</v>
          </cell>
          <cell r="E5333" t="str">
            <v>METAEL CASTILLO</v>
          </cell>
          <cell r="F5333">
            <v>50251</v>
          </cell>
          <cell r="H5333" t="str">
            <v xml:space="preserve">METAEL CASTILLOPUERTO ESPERANZA </v>
          </cell>
          <cell r="I5333">
            <v>50251004</v>
          </cell>
        </row>
        <row r="5334">
          <cell r="A5334" t="str">
            <v>META</v>
          </cell>
          <cell r="B5334">
            <v>50</v>
          </cell>
          <cell r="E5334" t="str">
            <v>METAEL CASTILLO</v>
          </cell>
          <cell r="F5334">
            <v>50251</v>
          </cell>
          <cell r="H5334" t="str">
            <v xml:space="preserve">METAEL CASTILLOLA ESMERALDA </v>
          </cell>
          <cell r="I5334">
            <v>50251006</v>
          </cell>
        </row>
        <row r="5335">
          <cell r="A5335" t="str">
            <v>META</v>
          </cell>
          <cell r="B5335">
            <v>50</v>
          </cell>
          <cell r="E5335" t="str">
            <v>METAEL CASTILLO</v>
          </cell>
          <cell r="F5335">
            <v>50251</v>
          </cell>
          <cell r="H5335" t="str">
            <v xml:space="preserve">METAEL CASTILLOPUERTO UNIÓN </v>
          </cell>
          <cell r="I5335">
            <v>50251007</v>
          </cell>
        </row>
        <row r="5336">
          <cell r="A5336" t="str">
            <v>META</v>
          </cell>
          <cell r="B5336">
            <v>50</v>
          </cell>
          <cell r="E5336" t="str">
            <v>METAEL DORADO</v>
          </cell>
          <cell r="F5336">
            <v>50270</v>
          </cell>
          <cell r="H5336" t="str">
            <v>METAEL DORADOEL DORADO</v>
          </cell>
          <cell r="I5336">
            <v>50270000</v>
          </cell>
        </row>
        <row r="5337">
          <cell r="A5337" t="str">
            <v>META</v>
          </cell>
          <cell r="B5337">
            <v>50</v>
          </cell>
          <cell r="E5337" t="str">
            <v>METAEL DORADO</v>
          </cell>
          <cell r="F5337">
            <v>50270</v>
          </cell>
          <cell r="H5337" t="str">
            <v xml:space="preserve">METAEL DORADOPUEBLO SÁNCHEZ </v>
          </cell>
          <cell r="I5337">
            <v>50270001</v>
          </cell>
        </row>
        <row r="5338">
          <cell r="A5338" t="str">
            <v>META</v>
          </cell>
          <cell r="B5338">
            <v>50</v>
          </cell>
          <cell r="E5338" t="str">
            <v>METAEL DORADO</v>
          </cell>
          <cell r="F5338">
            <v>50270</v>
          </cell>
          <cell r="H5338" t="str">
            <v xml:space="preserve">METAEL DORADOSAN ISIDRO </v>
          </cell>
          <cell r="I5338">
            <v>50270002</v>
          </cell>
        </row>
        <row r="5339">
          <cell r="A5339" t="str">
            <v>META</v>
          </cell>
          <cell r="B5339">
            <v>50</v>
          </cell>
          <cell r="E5339" t="str">
            <v>METAFUENTE DE ORO</v>
          </cell>
          <cell r="F5339">
            <v>50287</v>
          </cell>
          <cell r="H5339" t="str">
            <v>METAFUENTE DE OROFUENTE DE ORO</v>
          </cell>
          <cell r="I5339">
            <v>50287000</v>
          </cell>
        </row>
        <row r="5340">
          <cell r="A5340" t="str">
            <v>META</v>
          </cell>
          <cell r="B5340">
            <v>50</v>
          </cell>
          <cell r="E5340" t="str">
            <v>METAFUENTE DE ORO</v>
          </cell>
          <cell r="F5340">
            <v>50287</v>
          </cell>
          <cell r="H5340" t="str">
            <v>METAFUENTE DE OROPUERTO ALJURE</v>
          </cell>
          <cell r="I5340">
            <v>50287001</v>
          </cell>
        </row>
        <row r="5341">
          <cell r="A5341" t="str">
            <v>META</v>
          </cell>
          <cell r="B5341">
            <v>50</v>
          </cell>
          <cell r="E5341" t="str">
            <v>METAFUENTE DE ORO</v>
          </cell>
          <cell r="F5341">
            <v>50287</v>
          </cell>
          <cell r="H5341" t="str">
            <v xml:space="preserve">METAFUENTE DE OROPUERTO LIMÓN </v>
          </cell>
          <cell r="I5341">
            <v>50287002</v>
          </cell>
        </row>
        <row r="5342">
          <cell r="A5342" t="str">
            <v>META</v>
          </cell>
          <cell r="B5342">
            <v>50</v>
          </cell>
          <cell r="E5342" t="str">
            <v>METAFUENTE DE ORO</v>
          </cell>
          <cell r="F5342">
            <v>50287</v>
          </cell>
          <cell r="H5342" t="str">
            <v xml:space="preserve">METAFUENTE DE OROPUERTO SANTANDER </v>
          </cell>
          <cell r="I5342">
            <v>50287003</v>
          </cell>
        </row>
        <row r="5343">
          <cell r="A5343" t="str">
            <v>META</v>
          </cell>
          <cell r="B5343">
            <v>50</v>
          </cell>
          <cell r="E5343" t="str">
            <v>METAFUENTE DE ORO</v>
          </cell>
          <cell r="F5343">
            <v>50287</v>
          </cell>
          <cell r="H5343" t="str">
            <v xml:space="preserve">METAFUENTE DE OROUNIÓN DEL ARIARI </v>
          </cell>
          <cell r="I5343">
            <v>50287004</v>
          </cell>
        </row>
        <row r="5344">
          <cell r="A5344" t="str">
            <v>META</v>
          </cell>
          <cell r="B5344">
            <v>50</v>
          </cell>
          <cell r="E5344" t="str">
            <v>METAFUENTE DE ORO</v>
          </cell>
          <cell r="F5344">
            <v>50287</v>
          </cell>
          <cell r="H5344" t="str">
            <v xml:space="preserve">METAFUENTE DE OROLA COOPERATIVA </v>
          </cell>
          <cell r="I5344">
            <v>50287005</v>
          </cell>
        </row>
        <row r="5345">
          <cell r="A5345" t="str">
            <v>META</v>
          </cell>
          <cell r="B5345">
            <v>50</v>
          </cell>
          <cell r="E5345" t="str">
            <v>METAFUENTE DE ORO</v>
          </cell>
          <cell r="F5345">
            <v>50287</v>
          </cell>
          <cell r="H5345" t="str">
            <v>METAFUENTE DE OROCAÑO BLANCO</v>
          </cell>
          <cell r="I5345">
            <v>50287006</v>
          </cell>
        </row>
        <row r="5346">
          <cell r="A5346" t="str">
            <v>META</v>
          </cell>
          <cell r="B5346">
            <v>50</v>
          </cell>
          <cell r="E5346" t="str">
            <v>METAFUENTE DE ORO</v>
          </cell>
          <cell r="F5346">
            <v>50287</v>
          </cell>
          <cell r="H5346" t="str">
            <v xml:space="preserve">METAFUENTE DE OROPUERTO NUEVO </v>
          </cell>
          <cell r="I5346">
            <v>50287007</v>
          </cell>
        </row>
        <row r="5347">
          <cell r="A5347" t="str">
            <v>META</v>
          </cell>
          <cell r="B5347">
            <v>50</v>
          </cell>
          <cell r="E5347" t="str">
            <v>METAGRANADA</v>
          </cell>
          <cell r="F5347">
            <v>50313</v>
          </cell>
          <cell r="H5347" t="str">
            <v>METAGRANADAGRANADA</v>
          </cell>
          <cell r="I5347">
            <v>50313000</v>
          </cell>
        </row>
        <row r="5348">
          <cell r="A5348" t="str">
            <v>META</v>
          </cell>
          <cell r="B5348">
            <v>50</v>
          </cell>
          <cell r="E5348" t="str">
            <v>METAGRANADA</v>
          </cell>
          <cell r="F5348">
            <v>50313</v>
          </cell>
          <cell r="H5348" t="str">
            <v>METAGRANADACANAGUARO</v>
          </cell>
          <cell r="I5348">
            <v>50313001</v>
          </cell>
        </row>
        <row r="5349">
          <cell r="A5349" t="str">
            <v>META</v>
          </cell>
          <cell r="B5349">
            <v>50</v>
          </cell>
          <cell r="E5349" t="str">
            <v>METAGRANADA</v>
          </cell>
          <cell r="F5349">
            <v>50313</v>
          </cell>
          <cell r="H5349" t="str">
            <v>METAGRANADADOS QUEBRADAS</v>
          </cell>
          <cell r="I5349">
            <v>50313002</v>
          </cell>
        </row>
        <row r="5350">
          <cell r="A5350" t="str">
            <v>META</v>
          </cell>
          <cell r="B5350">
            <v>50</v>
          </cell>
          <cell r="E5350" t="str">
            <v>METAGRANADA</v>
          </cell>
          <cell r="F5350">
            <v>50313</v>
          </cell>
          <cell r="H5350" t="str">
            <v xml:space="preserve">METAGRANADALA PLAYA </v>
          </cell>
          <cell r="I5350">
            <v>50313004</v>
          </cell>
        </row>
        <row r="5351">
          <cell r="A5351" t="str">
            <v>META</v>
          </cell>
          <cell r="B5351">
            <v>50</v>
          </cell>
          <cell r="E5351" t="str">
            <v>METAGRANADA</v>
          </cell>
          <cell r="F5351">
            <v>50313</v>
          </cell>
          <cell r="H5351" t="str">
            <v>METAGRANADAPUERTO CALDAS</v>
          </cell>
          <cell r="I5351">
            <v>50313005</v>
          </cell>
        </row>
        <row r="5352">
          <cell r="A5352" t="str">
            <v>META</v>
          </cell>
          <cell r="B5352">
            <v>50</v>
          </cell>
          <cell r="E5352" t="str">
            <v>METAGRANADA</v>
          </cell>
          <cell r="F5352">
            <v>50313</v>
          </cell>
          <cell r="H5352" t="str">
            <v xml:space="preserve">METAGRANADAAGUAS CLARAS </v>
          </cell>
          <cell r="I5352">
            <v>50313006</v>
          </cell>
        </row>
        <row r="5353">
          <cell r="A5353" t="str">
            <v>META</v>
          </cell>
          <cell r="B5353">
            <v>50</v>
          </cell>
          <cell r="E5353" t="str">
            <v>METAGRANADA</v>
          </cell>
          <cell r="F5353">
            <v>50313</v>
          </cell>
          <cell r="H5353" t="str">
            <v>METAGRANADAPUNTA BRAVA</v>
          </cell>
          <cell r="I5353">
            <v>50313007</v>
          </cell>
        </row>
        <row r="5354">
          <cell r="A5354" t="str">
            <v>META</v>
          </cell>
          <cell r="B5354">
            <v>50</v>
          </cell>
          <cell r="E5354" t="str">
            <v xml:space="preserve">METAGUAMAL </v>
          </cell>
          <cell r="F5354">
            <v>50318</v>
          </cell>
          <cell r="H5354" t="str">
            <v xml:space="preserve">METAGUAMAL GUAMAL </v>
          </cell>
          <cell r="I5354">
            <v>50318000</v>
          </cell>
        </row>
        <row r="5355">
          <cell r="A5355" t="str">
            <v>META</v>
          </cell>
          <cell r="B5355">
            <v>50</v>
          </cell>
          <cell r="E5355" t="str">
            <v xml:space="preserve">METAGUAMAL </v>
          </cell>
          <cell r="F5355">
            <v>50318</v>
          </cell>
          <cell r="H5355" t="str">
            <v>METAGUAMAL HUMADEA</v>
          </cell>
          <cell r="I5355">
            <v>50318001</v>
          </cell>
        </row>
        <row r="5356">
          <cell r="A5356" t="str">
            <v>META</v>
          </cell>
          <cell r="B5356">
            <v>50</v>
          </cell>
          <cell r="E5356" t="str">
            <v>METAMAPIRIPAN</v>
          </cell>
          <cell r="F5356">
            <v>50325</v>
          </cell>
          <cell r="H5356" t="str">
            <v>METAMAPIRIPANMAPIRIPÁN</v>
          </cell>
          <cell r="I5356">
            <v>50325000</v>
          </cell>
        </row>
        <row r="5357">
          <cell r="A5357" t="str">
            <v>META</v>
          </cell>
          <cell r="B5357">
            <v>50</v>
          </cell>
          <cell r="E5357" t="str">
            <v>METAMAPIRIPAN</v>
          </cell>
          <cell r="F5357">
            <v>50325</v>
          </cell>
          <cell r="H5357" t="str">
            <v>METAMAPIRIPANPUERTO ALVIRA</v>
          </cell>
          <cell r="I5357">
            <v>50325001</v>
          </cell>
        </row>
        <row r="5358">
          <cell r="A5358" t="str">
            <v>META</v>
          </cell>
          <cell r="B5358">
            <v>50</v>
          </cell>
          <cell r="E5358" t="str">
            <v>METAMAPIRIPAN</v>
          </cell>
          <cell r="F5358">
            <v>50325</v>
          </cell>
          <cell r="H5358" t="str">
            <v xml:space="preserve">METAMAPIRIPANMIELÓN </v>
          </cell>
          <cell r="I5358">
            <v>50325002</v>
          </cell>
        </row>
        <row r="5359">
          <cell r="A5359" t="str">
            <v>META</v>
          </cell>
          <cell r="B5359">
            <v>50</v>
          </cell>
          <cell r="E5359" t="str">
            <v>METAMAPIRIPAN</v>
          </cell>
          <cell r="F5359">
            <v>50325</v>
          </cell>
          <cell r="H5359" t="str">
            <v>METAMAPIRIPANANZUELO</v>
          </cell>
          <cell r="I5359">
            <v>50325004</v>
          </cell>
        </row>
        <row r="5360">
          <cell r="A5360" t="str">
            <v>META</v>
          </cell>
          <cell r="B5360">
            <v>50</v>
          </cell>
          <cell r="E5360" t="str">
            <v>METAMAPIRIPAN</v>
          </cell>
          <cell r="F5360">
            <v>50325</v>
          </cell>
          <cell r="H5360" t="str">
            <v xml:space="preserve">METAMAPIRIPANLA COOPERATIVA </v>
          </cell>
          <cell r="I5360">
            <v>50325006</v>
          </cell>
        </row>
        <row r="5361">
          <cell r="A5361" t="str">
            <v>META</v>
          </cell>
          <cell r="B5361">
            <v>50</v>
          </cell>
          <cell r="E5361" t="str">
            <v>METAMAPIRIPAN</v>
          </cell>
          <cell r="F5361">
            <v>50325</v>
          </cell>
          <cell r="H5361" t="str">
            <v xml:space="preserve">METAMAPIRIPANPUERTO SIARE </v>
          </cell>
          <cell r="I5361">
            <v>50325007</v>
          </cell>
        </row>
        <row r="5362">
          <cell r="A5362" t="str">
            <v>META</v>
          </cell>
          <cell r="B5362">
            <v>50</v>
          </cell>
          <cell r="E5362" t="str">
            <v>METAMAPIRIPAN</v>
          </cell>
          <cell r="F5362">
            <v>50325</v>
          </cell>
          <cell r="H5362" t="str">
            <v>METAMAPIRIPANSARDINATA</v>
          </cell>
          <cell r="I5362">
            <v>50325008</v>
          </cell>
        </row>
        <row r="5363">
          <cell r="A5363" t="str">
            <v>META</v>
          </cell>
          <cell r="B5363">
            <v>50</v>
          </cell>
          <cell r="E5363" t="str">
            <v>METAMESETAS</v>
          </cell>
          <cell r="F5363">
            <v>50330</v>
          </cell>
          <cell r="H5363" t="str">
            <v>METAMESETASMESETAS</v>
          </cell>
          <cell r="I5363">
            <v>50330000</v>
          </cell>
        </row>
        <row r="5364">
          <cell r="A5364" t="str">
            <v>META</v>
          </cell>
          <cell r="B5364">
            <v>50</v>
          </cell>
          <cell r="E5364" t="str">
            <v>METAMESETAS</v>
          </cell>
          <cell r="F5364">
            <v>50330</v>
          </cell>
          <cell r="H5364" t="str">
            <v>METAMESETASJARDÍN DE LAS PEÑAS</v>
          </cell>
          <cell r="I5364">
            <v>50330002</v>
          </cell>
        </row>
        <row r="5365">
          <cell r="A5365" t="str">
            <v>META</v>
          </cell>
          <cell r="B5365">
            <v>50</v>
          </cell>
          <cell r="E5365" t="str">
            <v>METAMESETAS</v>
          </cell>
          <cell r="F5365">
            <v>50330</v>
          </cell>
          <cell r="H5365" t="str">
            <v>METAMESETASBRISAS DEL DUDA</v>
          </cell>
          <cell r="I5365">
            <v>50330003</v>
          </cell>
        </row>
        <row r="5366">
          <cell r="A5366" t="str">
            <v>META</v>
          </cell>
          <cell r="B5366">
            <v>50</v>
          </cell>
          <cell r="E5366" t="str">
            <v>METAMESETAS</v>
          </cell>
          <cell r="F5366">
            <v>50330</v>
          </cell>
          <cell r="H5366" t="str">
            <v>METAMESETASMIRADOR</v>
          </cell>
          <cell r="I5366">
            <v>50330004</v>
          </cell>
        </row>
        <row r="5367">
          <cell r="A5367" t="str">
            <v>META</v>
          </cell>
          <cell r="B5367">
            <v>50</v>
          </cell>
          <cell r="E5367" t="str">
            <v>METAMESETAS</v>
          </cell>
          <cell r="F5367">
            <v>50330</v>
          </cell>
          <cell r="H5367" t="str">
            <v>METAMESETASORIENTE</v>
          </cell>
          <cell r="I5367">
            <v>50330005</v>
          </cell>
        </row>
        <row r="5368">
          <cell r="A5368" t="str">
            <v>META</v>
          </cell>
          <cell r="B5368">
            <v>50</v>
          </cell>
          <cell r="E5368" t="str">
            <v>METAMESETAS</v>
          </cell>
          <cell r="F5368">
            <v>50330</v>
          </cell>
          <cell r="H5368" t="str">
            <v xml:space="preserve">METAMESETASLA ARGENTINA </v>
          </cell>
          <cell r="I5368">
            <v>50330007</v>
          </cell>
        </row>
        <row r="5369">
          <cell r="A5369" t="str">
            <v>META</v>
          </cell>
          <cell r="B5369">
            <v>50</v>
          </cell>
          <cell r="E5369" t="str">
            <v>METAMESETAS</v>
          </cell>
          <cell r="F5369">
            <v>50330</v>
          </cell>
          <cell r="H5369" t="str">
            <v xml:space="preserve">METAMESETASLA GUAJIRA </v>
          </cell>
          <cell r="I5369">
            <v>50330008</v>
          </cell>
        </row>
        <row r="5370">
          <cell r="A5370" t="str">
            <v>META</v>
          </cell>
          <cell r="B5370">
            <v>50</v>
          </cell>
          <cell r="E5370" t="str">
            <v>METAMESETAS</v>
          </cell>
          <cell r="F5370">
            <v>50330</v>
          </cell>
          <cell r="H5370" t="str">
            <v>METAMESETASPUERTO NARIÑO</v>
          </cell>
          <cell r="I5370">
            <v>50330009</v>
          </cell>
        </row>
        <row r="5371">
          <cell r="A5371" t="str">
            <v>META</v>
          </cell>
          <cell r="B5371">
            <v>50</v>
          </cell>
          <cell r="E5371" t="str">
            <v>METAMESETAS</v>
          </cell>
          <cell r="F5371">
            <v>50330</v>
          </cell>
          <cell r="H5371" t="str">
            <v xml:space="preserve">METAMESETASSAN ISIDRO </v>
          </cell>
          <cell r="I5371">
            <v>50330010</v>
          </cell>
        </row>
        <row r="5372">
          <cell r="A5372" t="str">
            <v>META</v>
          </cell>
          <cell r="B5372">
            <v>50</v>
          </cell>
          <cell r="E5372" t="str">
            <v>METALA MACARENA</v>
          </cell>
          <cell r="F5372">
            <v>50350</v>
          </cell>
          <cell r="H5372" t="str">
            <v>METALA MACARENALA MACARENA</v>
          </cell>
          <cell r="I5372">
            <v>50350000</v>
          </cell>
        </row>
        <row r="5373">
          <cell r="A5373" t="str">
            <v>META</v>
          </cell>
          <cell r="B5373">
            <v>50</v>
          </cell>
          <cell r="E5373" t="str">
            <v>METALA MACARENA</v>
          </cell>
          <cell r="F5373">
            <v>50350</v>
          </cell>
          <cell r="H5373" t="str">
            <v>METALA MACARENALA SOMBRA</v>
          </cell>
          <cell r="I5373">
            <v>50350001</v>
          </cell>
        </row>
        <row r="5374">
          <cell r="A5374" t="str">
            <v>META</v>
          </cell>
          <cell r="B5374">
            <v>50</v>
          </cell>
          <cell r="E5374" t="str">
            <v>METALA MACARENA</v>
          </cell>
          <cell r="F5374">
            <v>50350</v>
          </cell>
          <cell r="H5374" t="str">
            <v>METALA MACARENALOS POZOS</v>
          </cell>
          <cell r="I5374">
            <v>50350002</v>
          </cell>
        </row>
        <row r="5375">
          <cell r="A5375" t="str">
            <v>META</v>
          </cell>
          <cell r="B5375">
            <v>50</v>
          </cell>
          <cell r="E5375" t="str">
            <v>METALA MACARENA</v>
          </cell>
          <cell r="F5375">
            <v>50350</v>
          </cell>
          <cell r="H5375" t="str">
            <v>METALA MACARENASAN JUAN DEL LOSADA</v>
          </cell>
          <cell r="I5375">
            <v>50350003</v>
          </cell>
        </row>
        <row r="5376">
          <cell r="A5376" t="str">
            <v>META</v>
          </cell>
          <cell r="B5376">
            <v>50</v>
          </cell>
          <cell r="E5376" t="str">
            <v>METALA MACARENA</v>
          </cell>
          <cell r="F5376">
            <v>50350</v>
          </cell>
          <cell r="H5376" t="str">
            <v>METALA MACARENAVILLA DEL RÍO</v>
          </cell>
          <cell r="I5376">
            <v>50350004</v>
          </cell>
        </row>
        <row r="5377">
          <cell r="A5377" t="str">
            <v>META</v>
          </cell>
          <cell r="B5377">
            <v>50</v>
          </cell>
          <cell r="E5377" t="str">
            <v>METALA MACARENA</v>
          </cell>
          <cell r="F5377">
            <v>50350</v>
          </cell>
          <cell r="H5377" t="str">
            <v>METALA MACARENABOCAS DEL PERDIDO</v>
          </cell>
          <cell r="I5377">
            <v>50350005</v>
          </cell>
        </row>
        <row r="5378">
          <cell r="A5378" t="str">
            <v>META</v>
          </cell>
          <cell r="B5378">
            <v>50</v>
          </cell>
          <cell r="E5378" t="str">
            <v>METALA MACARENA</v>
          </cell>
          <cell r="F5378">
            <v>50350</v>
          </cell>
          <cell r="H5378" t="str">
            <v xml:space="preserve">METALA MACARENACATALINA </v>
          </cell>
          <cell r="I5378">
            <v>50350006</v>
          </cell>
        </row>
        <row r="5379">
          <cell r="A5379" t="str">
            <v>META</v>
          </cell>
          <cell r="B5379">
            <v>50</v>
          </cell>
          <cell r="E5379" t="str">
            <v>METALA MACARENA</v>
          </cell>
          <cell r="F5379">
            <v>50350</v>
          </cell>
          <cell r="H5379" t="str">
            <v xml:space="preserve">METALA MACARENACRISTALINA </v>
          </cell>
          <cell r="I5379">
            <v>50350007</v>
          </cell>
        </row>
        <row r="5380">
          <cell r="A5380" t="str">
            <v>META</v>
          </cell>
          <cell r="B5380">
            <v>50</v>
          </cell>
          <cell r="E5380" t="str">
            <v>METALA MACARENA</v>
          </cell>
          <cell r="F5380">
            <v>50350</v>
          </cell>
          <cell r="H5380" t="str">
            <v>METALA MACARENAEL RUBÍ</v>
          </cell>
          <cell r="I5380">
            <v>50350008</v>
          </cell>
        </row>
        <row r="5381">
          <cell r="A5381" t="str">
            <v>META</v>
          </cell>
          <cell r="B5381">
            <v>50</v>
          </cell>
          <cell r="E5381" t="str">
            <v>METAURIBE</v>
          </cell>
          <cell r="F5381">
            <v>50370</v>
          </cell>
          <cell r="H5381" t="str">
            <v>METAURIBEURIBE</v>
          </cell>
          <cell r="I5381">
            <v>50370000</v>
          </cell>
        </row>
        <row r="5382">
          <cell r="A5382" t="str">
            <v>META</v>
          </cell>
          <cell r="B5382">
            <v>50</v>
          </cell>
          <cell r="E5382" t="str">
            <v>METAURIBE</v>
          </cell>
          <cell r="F5382">
            <v>50370</v>
          </cell>
          <cell r="H5382" t="str">
            <v xml:space="preserve">METAURIBELA JULIA </v>
          </cell>
          <cell r="I5382">
            <v>50370001</v>
          </cell>
        </row>
        <row r="5383">
          <cell r="A5383" t="str">
            <v>META</v>
          </cell>
          <cell r="B5383">
            <v>50</v>
          </cell>
          <cell r="E5383" t="str">
            <v>METAURIBE</v>
          </cell>
          <cell r="F5383">
            <v>50370</v>
          </cell>
          <cell r="H5383" t="str">
            <v>METAURIBEEL DIVISO</v>
          </cell>
          <cell r="I5383">
            <v>50370002</v>
          </cell>
        </row>
        <row r="5384">
          <cell r="A5384" t="str">
            <v>META</v>
          </cell>
          <cell r="B5384">
            <v>50</v>
          </cell>
          <cell r="E5384" t="str">
            <v>METAURIBE</v>
          </cell>
          <cell r="F5384">
            <v>50370</v>
          </cell>
          <cell r="H5384" t="str">
            <v>METAURIBEEL PLACER</v>
          </cell>
          <cell r="I5384">
            <v>50370003</v>
          </cell>
        </row>
        <row r="5385">
          <cell r="A5385" t="str">
            <v>META</v>
          </cell>
          <cell r="B5385">
            <v>50</v>
          </cell>
          <cell r="E5385" t="str">
            <v xml:space="preserve">METALEJANIAS </v>
          </cell>
          <cell r="F5385">
            <v>50400</v>
          </cell>
          <cell r="H5385" t="str">
            <v xml:space="preserve">METALEJANIAS LEJANÍAS </v>
          </cell>
          <cell r="I5385">
            <v>50400000</v>
          </cell>
        </row>
        <row r="5386">
          <cell r="A5386" t="str">
            <v>META</v>
          </cell>
          <cell r="B5386">
            <v>50</v>
          </cell>
          <cell r="E5386" t="str">
            <v xml:space="preserve">METALEJANIAS </v>
          </cell>
          <cell r="F5386">
            <v>50400</v>
          </cell>
          <cell r="H5386" t="str">
            <v>METALEJANIAS CACAYAL</v>
          </cell>
          <cell r="I5386">
            <v>50400001</v>
          </cell>
        </row>
        <row r="5387">
          <cell r="A5387" t="str">
            <v>META</v>
          </cell>
          <cell r="B5387">
            <v>50</v>
          </cell>
          <cell r="E5387" t="str">
            <v xml:space="preserve">METALEJANIAS </v>
          </cell>
          <cell r="F5387">
            <v>50400</v>
          </cell>
          <cell r="H5387" t="str">
            <v xml:space="preserve">METALEJANIAS ANGOSTURAS DEL GUAPE </v>
          </cell>
          <cell r="I5387">
            <v>50400002</v>
          </cell>
        </row>
        <row r="5388">
          <cell r="A5388" t="str">
            <v>META</v>
          </cell>
          <cell r="B5388">
            <v>50</v>
          </cell>
          <cell r="E5388" t="str">
            <v xml:space="preserve">METAPUERTO CONCORDIA </v>
          </cell>
          <cell r="F5388">
            <v>50450</v>
          </cell>
          <cell r="H5388" t="str">
            <v xml:space="preserve">METAPUERTO CONCORDIA PUERTO CONCORDIA </v>
          </cell>
          <cell r="I5388">
            <v>50450000</v>
          </cell>
        </row>
        <row r="5389">
          <cell r="A5389" t="str">
            <v>META</v>
          </cell>
          <cell r="B5389">
            <v>50</v>
          </cell>
          <cell r="E5389" t="str">
            <v xml:space="preserve">METAPUERTO CONCORDIA </v>
          </cell>
          <cell r="F5389">
            <v>50450</v>
          </cell>
          <cell r="H5389" t="str">
            <v>METAPUERTO CONCORDIA PORORORIO</v>
          </cell>
          <cell r="I5389">
            <v>50450001</v>
          </cell>
        </row>
        <row r="5390">
          <cell r="A5390" t="str">
            <v>META</v>
          </cell>
          <cell r="B5390">
            <v>50</v>
          </cell>
          <cell r="E5390" t="str">
            <v>METAPUERTO GAITAN</v>
          </cell>
          <cell r="F5390">
            <v>50568</v>
          </cell>
          <cell r="H5390" t="str">
            <v>METAPUERTO GAITANPUERTO GAITÁN</v>
          </cell>
          <cell r="I5390">
            <v>50568000</v>
          </cell>
        </row>
        <row r="5391">
          <cell r="A5391" t="str">
            <v>META</v>
          </cell>
          <cell r="B5391">
            <v>50</v>
          </cell>
          <cell r="E5391" t="str">
            <v>METAPUERTO GAITAN</v>
          </cell>
          <cell r="F5391">
            <v>50568</v>
          </cell>
          <cell r="H5391" t="str">
            <v xml:space="preserve">METAPUERTO GAITANSAN PEDRO DE ARIMENA </v>
          </cell>
          <cell r="I5391">
            <v>50568002</v>
          </cell>
        </row>
        <row r="5392">
          <cell r="A5392" t="str">
            <v>META</v>
          </cell>
          <cell r="B5392">
            <v>50</v>
          </cell>
          <cell r="E5392" t="str">
            <v>METAPUERTO GAITAN</v>
          </cell>
          <cell r="F5392">
            <v>50568</v>
          </cell>
          <cell r="H5392" t="str">
            <v>METAPUERTO GAITANCHAVIVA</v>
          </cell>
          <cell r="I5392">
            <v>50568003</v>
          </cell>
        </row>
        <row r="5393">
          <cell r="A5393" t="str">
            <v>META</v>
          </cell>
          <cell r="B5393">
            <v>50</v>
          </cell>
          <cell r="E5393" t="str">
            <v>METAPUERTO GAITAN</v>
          </cell>
          <cell r="F5393">
            <v>50568</v>
          </cell>
          <cell r="H5393" t="str">
            <v xml:space="preserve">METAPUERTO GAITANSAN MIGUEL </v>
          </cell>
          <cell r="I5393">
            <v>50568004</v>
          </cell>
        </row>
        <row r="5394">
          <cell r="A5394" t="str">
            <v>META</v>
          </cell>
          <cell r="B5394">
            <v>50</v>
          </cell>
          <cell r="E5394" t="str">
            <v>METAPUERTO GAITAN</v>
          </cell>
          <cell r="F5394">
            <v>50568</v>
          </cell>
          <cell r="H5394" t="str">
            <v>METAPUERTO GAITANEL PORVENIR</v>
          </cell>
          <cell r="I5394">
            <v>50568005</v>
          </cell>
        </row>
        <row r="5395">
          <cell r="A5395" t="str">
            <v>META</v>
          </cell>
          <cell r="B5395">
            <v>50</v>
          </cell>
          <cell r="E5395" t="str">
            <v>METAPUERTO GAITAN</v>
          </cell>
          <cell r="F5395">
            <v>50568</v>
          </cell>
          <cell r="H5395" t="str">
            <v>METAPUERTO GAITANPUERTO TRUJILLO</v>
          </cell>
          <cell r="I5395">
            <v>50568006</v>
          </cell>
        </row>
        <row r="5396">
          <cell r="A5396" t="str">
            <v>META</v>
          </cell>
          <cell r="B5396">
            <v>50</v>
          </cell>
          <cell r="E5396" t="str">
            <v>METAPUERTO GAITAN</v>
          </cell>
          <cell r="F5396">
            <v>50568</v>
          </cell>
          <cell r="H5396" t="str">
            <v xml:space="preserve">METAPUERTO GAITANPUENTE ARIMENA </v>
          </cell>
          <cell r="I5396">
            <v>50568007</v>
          </cell>
        </row>
        <row r="5397">
          <cell r="A5397" t="str">
            <v>META</v>
          </cell>
          <cell r="B5397">
            <v>50</v>
          </cell>
          <cell r="E5397" t="str">
            <v>METAPUERTO GAITAN</v>
          </cell>
          <cell r="F5397">
            <v>50568</v>
          </cell>
          <cell r="H5397" t="str">
            <v>METAPUERTO GAITANTILLAVA</v>
          </cell>
          <cell r="I5397">
            <v>50568008</v>
          </cell>
        </row>
        <row r="5398">
          <cell r="A5398" t="str">
            <v>META</v>
          </cell>
          <cell r="B5398">
            <v>50</v>
          </cell>
          <cell r="E5398" t="str">
            <v>METAPUERTO GAITAN</v>
          </cell>
          <cell r="F5398">
            <v>50568</v>
          </cell>
          <cell r="H5398" t="str">
            <v xml:space="preserve">METAPUERTO GAITANALTO YUCAO </v>
          </cell>
          <cell r="I5398">
            <v>50568009</v>
          </cell>
        </row>
        <row r="5399">
          <cell r="A5399" t="str">
            <v>META</v>
          </cell>
          <cell r="B5399">
            <v>50</v>
          </cell>
          <cell r="E5399" t="str">
            <v>METAPUERTO GAITAN</v>
          </cell>
          <cell r="F5399">
            <v>50568</v>
          </cell>
          <cell r="H5399" t="str">
            <v xml:space="preserve">METAPUERTO GAITANRUBIALES </v>
          </cell>
          <cell r="I5399">
            <v>50568011</v>
          </cell>
        </row>
        <row r="5400">
          <cell r="A5400" t="str">
            <v>META</v>
          </cell>
          <cell r="B5400">
            <v>50</v>
          </cell>
          <cell r="E5400" t="str">
            <v xml:space="preserve">METAPUERTO LOPEZ </v>
          </cell>
          <cell r="F5400">
            <v>50573</v>
          </cell>
          <cell r="H5400" t="str">
            <v xml:space="preserve">METAPUERTO LOPEZ PUERTO LÓPEZ </v>
          </cell>
          <cell r="I5400">
            <v>50573000</v>
          </cell>
        </row>
        <row r="5401">
          <cell r="A5401" t="str">
            <v>META</v>
          </cell>
          <cell r="B5401">
            <v>50</v>
          </cell>
          <cell r="E5401" t="str">
            <v xml:space="preserve">METAPUERTO LOPEZ </v>
          </cell>
          <cell r="F5401">
            <v>50573</v>
          </cell>
          <cell r="H5401" t="str">
            <v xml:space="preserve">METAPUERTO LOPEZ LA BALSA </v>
          </cell>
          <cell r="I5401">
            <v>50573001</v>
          </cell>
        </row>
        <row r="5402">
          <cell r="A5402" t="str">
            <v>META</v>
          </cell>
          <cell r="B5402">
            <v>50</v>
          </cell>
          <cell r="E5402" t="str">
            <v xml:space="preserve">METAPUERTO LOPEZ </v>
          </cell>
          <cell r="F5402">
            <v>50573</v>
          </cell>
          <cell r="H5402" t="str">
            <v>METAPUERTO LOPEZ PACHAQUIARO</v>
          </cell>
          <cell r="I5402">
            <v>50573003</v>
          </cell>
        </row>
        <row r="5403">
          <cell r="A5403" t="str">
            <v>META</v>
          </cell>
          <cell r="B5403">
            <v>50</v>
          </cell>
          <cell r="E5403" t="str">
            <v xml:space="preserve">METAPUERTO LOPEZ </v>
          </cell>
          <cell r="F5403">
            <v>50573</v>
          </cell>
          <cell r="H5403" t="str">
            <v xml:space="preserve">METAPUERTO LOPEZ ALTAMIRA </v>
          </cell>
          <cell r="I5403">
            <v>50573004</v>
          </cell>
        </row>
        <row r="5404">
          <cell r="A5404" t="str">
            <v>META</v>
          </cell>
          <cell r="B5404">
            <v>50</v>
          </cell>
          <cell r="E5404" t="str">
            <v xml:space="preserve">METAPUERTO LOPEZ </v>
          </cell>
          <cell r="F5404">
            <v>50573</v>
          </cell>
          <cell r="H5404" t="str">
            <v xml:space="preserve">METAPUERTO LOPEZ PUERTO GUADALUPE </v>
          </cell>
          <cell r="I5404">
            <v>50573006</v>
          </cell>
        </row>
        <row r="5405">
          <cell r="A5405" t="str">
            <v>META</v>
          </cell>
          <cell r="B5405">
            <v>50</v>
          </cell>
          <cell r="E5405" t="str">
            <v xml:space="preserve">METAPUERTO LOPEZ </v>
          </cell>
          <cell r="F5405">
            <v>50573</v>
          </cell>
          <cell r="H5405" t="str">
            <v>METAPUERTO LOPEZ PUERTO PORFÍA</v>
          </cell>
          <cell r="I5405">
            <v>50573007</v>
          </cell>
        </row>
        <row r="5406">
          <cell r="A5406" t="str">
            <v>META</v>
          </cell>
          <cell r="B5406">
            <v>50</v>
          </cell>
          <cell r="E5406" t="str">
            <v xml:space="preserve">METAPUERTO LOPEZ </v>
          </cell>
          <cell r="F5406">
            <v>50573</v>
          </cell>
          <cell r="H5406" t="str">
            <v xml:space="preserve">METAPUERTO LOPEZ REMOLINO </v>
          </cell>
          <cell r="I5406">
            <v>50573008</v>
          </cell>
        </row>
        <row r="5407">
          <cell r="A5407" t="str">
            <v>META</v>
          </cell>
          <cell r="B5407">
            <v>50</v>
          </cell>
          <cell r="E5407" t="str">
            <v xml:space="preserve">METAPUERTO LOPEZ </v>
          </cell>
          <cell r="F5407">
            <v>50573</v>
          </cell>
          <cell r="H5407" t="str">
            <v>METAPUERTO LOPEZ BOCAS DEL GUAYURIBA</v>
          </cell>
          <cell r="I5407">
            <v>50573010</v>
          </cell>
        </row>
        <row r="5408">
          <cell r="A5408" t="str">
            <v>META</v>
          </cell>
          <cell r="B5408">
            <v>50</v>
          </cell>
          <cell r="E5408" t="str">
            <v xml:space="preserve">METAPUERTO LOPEZ </v>
          </cell>
          <cell r="F5408">
            <v>50573</v>
          </cell>
          <cell r="H5408" t="str">
            <v>METAPUERTO LOPEZ GUICHIRAL</v>
          </cell>
          <cell r="I5408">
            <v>50573011</v>
          </cell>
        </row>
        <row r="5409">
          <cell r="A5409" t="str">
            <v>META</v>
          </cell>
          <cell r="B5409">
            <v>50</v>
          </cell>
          <cell r="E5409" t="str">
            <v xml:space="preserve">METAPUERTO LOPEZ </v>
          </cell>
          <cell r="F5409">
            <v>50573</v>
          </cell>
          <cell r="H5409" t="str">
            <v>METAPUERTO LOPEZ CHAVIVA</v>
          </cell>
          <cell r="I5409">
            <v>50573012</v>
          </cell>
        </row>
        <row r="5410">
          <cell r="A5410" t="str">
            <v>META</v>
          </cell>
          <cell r="B5410">
            <v>50</v>
          </cell>
          <cell r="E5410" t="str">
            <v xml:space="preserve">METAPUERTO LOPEZ </v>
          </cell>
          <cell r="F5410">
            <v>50573</v>
          </cell>
          <cell r="H5410" t="str">
            <v xml:space="preserve">METAPUERTO LOPEZ EL TIGRE </v>
          </cell>
          <cell r="I5410">
            <v>50573013</v>
          </cell>
        </row>
        <row r="5411">
          <cell r="A5411" t="str">
            <v>META</v>
          </cell>
          <cell r="B5411">
            <v>50</v>
          </cell>
          <cell r="E5411" t="str">
            <v xml:space="preserve">METAPUERTO LOPEZ </v>
          </cell>
          <cell r="F5411">
            <v>50573</v>
          </cell>
          <cell r="H5411" t="str">
            <v>METAPUERTO LOPEZ MELUA</v>
          </cell>
          <cell r="I5411">
            <v>50573014</v>
          </cell>
        </row>
        <row r="5412">
          <cell r="A5412" t="str">
            <v>META</v>
          </cell>
          <cell r="B5412">
            <v>50</v>
          </cell>
          <cell r="E5412" t="str">
            <v>METAPUERTO LLERAS</v>
          </cell>
          <cell r="F5412">
            <v>50577</v>
          </cell>
          <cell r="H5412" t="str">
            <v>METAPUERTO LLERASPUERTO LLERAS</v>
          </cell>
          <cell r="I5412">
            <v>50577000</v>
          </cell>
        </row>
        <row r="5413">
          <cell r="A5413" t="str">
            <v>META</v>
          </cell>
          <cell r="B5413">
            <v>50</v>
          </cell>
          <cell r="E5413" t="str">
            <v>METAPUERTO LLERAS</v>
          </cell>
          <cell r="F5413">
            <v>50577</v>
          </cell>
          <cell r="H5413" t="str">
            <v>METAPUERTO LLERASPRIMAVERA</v>
          </cell>
          <cell r="I5413">
            <v>50577002</v>
          </cell>
        </row>
        <row r="5414">
          <cell r="A5414" t="str">
            <v>META</v>
          </cell>
          <cell r="B5414">
            <v>50</v>
          </cell>
          <cell r="E5414" t="str">
            <v>METAPUERTO LLERAS</v>
          </cell>
          <cell r="F5414">
            <v>50577</v>
          </cell>
          <cell r="H5414" t="str">
            <v xml:space="preserve">METAPUERTO LLERASCASIBARE </v>
          </cell>
          <cell r="I5414">
            <v>50577003</v>
          </cell>
        </row>
        <row r="5415">
          <cell r="A5415" t="str">
            <v>META</v>
          </cell>
          <cell r="B5415">
            <v>50</v>
          </cell>
          <cell r="E5415" t="str">
            <v>METAPUERTO LLERAS</v>
          </cell>
          <cell r="F5415">
            <v>50577</v>
          </cell>
          <cell r="H5415" t="str">
            <v>METAPUERTO LLERASCAÑO RAYADO</v>
          </cell>
          <cell r="I5415">
            <v>50577004</v>
          </cell>
        </row>
        <row r="5416">
          <cell r="A5416" t="str">
            <v>META</v>
          </cell>
          <cell r="B5416">
            <v>50</v>
          </cell>
          <cell r="E5416" t="str">
            <v>METAPUERTO LLERAS</v>
          </cell>
          <cell r="F5416">
            <v>50577</v>
          </cell>
          <cell r="H5416" t="str">
            <v>METAPUERTO LLERASVILLA LAPAZ</v>
          </cell>
          <cell r="I5416">
            <v>50577005</v>
          </cell>
        </row>
        <row r="5417">
          <cell r="A5417" t="str">
            <v>META</v>
          </cell>
          <cell r="B5417">
            <v>50</v>
          </cell>
          <cell r="E5417" t="str">
            <v>METAPUERTO RICO</v>
          </cell>
          <cell r="F5417">
            <v>50590</v>
          </cell>
          <cell r="H5417" t="str">
            <v>METAPUERTO RICOPUERTO RICO</v>
          </cell>
          <cell r="I5417">
            <v>50590000</v>
          </cell>
        </row>
        <row r="5418">
          <cell r="A5418" t="str">
            <v>META</v>
          </cell>
          <cell r="B5418">
            <v>50</v>
          </cell>
          <cell r="E5418" t="str">
            <v>METAPUERTO RICO</v>
          </cell>
          <cell r="F5418">
            <v>50590</v>
          </cell>
          <cell r="H5418" t="str">
            <v>METAPUERTO RICOPUERTO IRIS</v>
          </cell>
          <cell r="I5418">
            <v>50590002</v>
          </cell>
        </row>
        <row r="5419">
          <cell r="A5419" t="str">
            <v>META</v>
          </cell>
          <cell r="B5419">
            <v>50</v>
          </cell>
          <cell r="E5419" t="str">
            <v>METAPUERTO RICO</v>
          </cell>
          <cell r="F5419">
            <v>50590</v>
          </cell>
          <cell r="H5419" t="str">
            <v xml:space="preserve">METAPUERTO RICOLA LINDOSA </v>
          </cell>
          <cell r="I5419">
            <v>50590003</v>
          </cell>
        </row>
        <row r="5420">
          <cell r="A5420" t="str">
            <v>META</v>
          </cell>
          <cell r="B5420">
            <v>50</v>
          </cell>
          <cell r="E5420" t="str">
            <v>METAPUERTO RICO</v>
          </cell>
          <cell r="F5420">
            <v>50590</v>
          </cell>
          <cell r="H5420" t="str">
            <v>METAPUERTO RICOBARRANCO COLORADO</v>
          </cell>
          <cell r="I5420">
            <v>50590004</v>
          </cell>
        </row>
        <row r="5421">
          <cell r="A5421" t="str">
            <v>META</v>
          </cell>
          <cell r="B5421">
            <v>50</v>
          </cell>
          <cell r="E5421" t="str">
            <v>METAPUERTO RICO</v>
          </cell>
          <cell r="F5421">
            <v>50590</v>
          </cell>
          <cell r="H5421" t="str">
            <v>METAPUERTO RICOPUERTO TOLEDO</v>
          </cell>
          <cell r="I5421">
            <v>50590005</v>
          </cell>
        </row>
        <row r="5422">
          <cell r="A5422" t="str">
            <v>META</v>
          </cell>
          <cell r="B5422">
            <v>50</v>
          </cell>
          <cell r="E5422" t="str">
            <v>METAPUERTO RICO</v>
          </cell>
          <cell r="F5422">
            <v>50590</v>
          </cell>
          <cell r="H5422" t="str">
            <v xml:space="preserve">METAPUERTO RICOCHARCO DANTO </v>
          </cell>
          <cell r="I5422">
            <v>50590006</v>
          </cell>
        </row>
        <row r="5423">
          <cell r="A5423" t="str">
            <v>META</v>
          </cell>
          <cell r="B5423">
            <v>50</v>
          </cell>
          <cell r="E5423" t="str">
            <v>METAPUERTO RICO</v>
          </cell>
          <cell r="F5423">
            <v>50590</v>
          </cell>
          <cell r="H5423" t="str">
            <v xml:space="preserve">METAPUERTO RICOLA TIGRA </v>
          </cell>
          <cell r="I5423">
            <v>50590007</v>
          </cell>
        </row>
        <row r="5424">
          <cell r="A5424" t="str">
            <v>META</v>
          </cell>
          <cell r="B5424">
            <v>50</v>
          </cell>
          <cell r="E5424" t="str">
            <v>METAPUERTO RICO</v>
          </cell>
          <cell r="F5424">
            <v>50590</v>
          </cell>
          <cell r="H5424" t="str">
            <v xml:space="preserve">METAPUERTO RICOPUERTO CHISPAS </v>
          </cell>
          <cell r="I5424">
            <v>50590008</v>
          </cell>
        </row>
        <row r="5425">
          <cell r="A5425" t="str">
            <v>META</v>
          </cell>
          <cell r="B5425">
            <v>50</v>
          </cell>
          <cell r="E5425" t="str">
            <v xml:space="preserve">METARESTREPO </v>
          </cell>
          <cell r="F5425">
            <v>50606</v>
          </cell>
          <cell r="H5425" t="str">
            <v xml:space="preserve">METARESTREPO RESTREPO </v>
          </cell>
          <cell r="I5425">
            <v>50606000</v>
          </cell>
        </row>
        <row r="5426">
          <cell r="A5426" t="str">
            <v>META</v>
          </cell>
          <cell r="B5426">
            <v>50</v>
          </cell>
          <cell r="E5426" t="str">
            <v xml:space="preserve">METASAN CARLOS DE GUAROA </v>
          </cell>
          <cell r="F5426">
            <v>50680</v>
          </cell>
          <cell r="H5426" t="str">
            <v xml:space="preserve">METASAN CARLOS DE GUAROA SAN CARLOS DE GUAROA </v>
          </cell>
          <cell r="I5426">
            <v>50680000</v>
          </cell>
        </row>
        <row r="5427">
          <cell r="A5427" t="str">
            <v>META</v>
          </cell>
          <cell r="B5427">
            <v>50</v>
          </cell>
          <cell r="E5427" t="str">
            <v xml:space="preserve">METASAN CARLOS DE GUAROA </v>
          </cell>
          <cell r="F5427">
            <v>50680</v>
          </cell>
          <cell r="H5427" t="str">
            <v xml:space="preserve">METASAN CARLOS DE GUAROA PAJURE </v>
          </cell>
          <cell r="I5427">
            <v>50680001</v>
          </cell>
        </row>
        <row r="5428">
          <cell r="A5428" t="str">
            <v>META</v>
          </cell>
          <cell r="B5428">
            <v>50</v>
          </cell>
          <cell r="E5428" t="str">
            <v xml:space="preserve">METASAN CARLOS DE GUAROA </v>
          </cell>
          <cell r="F5428">
            <v>50680</v>
          </cell>
          <cell r="H5428" t="str">
            <v xml:space="preserve">METASAN CARLOS DE GUAROA SURIMENA </v>
          </cell>
          <cell r="I5428">
            <v>50680002</v>
          </cell>
        </row>
        <row r="5429">
          <cell r="A5429" t="str">
            <v>META</v>
          </cell>
          <cell r="B5429">
            <v>50</v>
          </cell>
          <cell r="E5429" t="str">
            <v xml:space="preserve">METASAN CARLOS DE GUAROA </v>
          </cell>
          <cell r="F5429">
            <v>50680</v>
          </cell>
          <cell r="H5429" t="str">
            <v xml:space="preserve">METASAN CARLOS DE GUAROA LA PALMERA </v>
          </cell>
          <cell r="I5429">
            <v>50680003</v>
          </cell>
        </row>
        <row r="5430">
          <cell r="A5430" t="str">
            <v>META</v>
          </cell>
          <cell r="B5430">
            <v>50</v>
          </cell>
          <cell r="E5430" t="str">
            <v xml:space="preserve">METASAN CARLOS DE GUAROA </v>
          </cell>
          <cell r="F5430">
            <v>50680</v>
          </cell>
          <cell r="H5430" t="str">
            <v>METASAN CARLOS DE GUAROA SAN JOSÉ DE LAS PALOMAS</v>
          </cell>
          <cell r="I5430">
            <v>50680004</v>
          </cell>
        </row>
        <row r="5431">
          <cell r="A5431" t="str">
            <v>META</v>
          </cell>
          <cell r="B5431">
            <v>50</v>
          </cell>
          <cell r="E5431" t="str">
            <v>METASAN JUAN DE ARAMA</v>
          </cell>
          <cell r="F5431">
            <v>50683</v>
          </cell>
          <cell r="H5431" t="str">
            <v>METASAN JUAN DE ARAMASAN JUAN DE ARAMA</v>
          </cell>
          <cell r="I5431">
            <v>50683000</v>
          </cell>
        </row>
        <row r="5432">
          <cell r="A5432" t="str">
            <v>META</v>
          </cell>
          <cell r="B5432">
            <v>50</v>
          </cell>
          <cell r="E5432" t="str">
            <v>METASAN JUAN DE ARAMA</v>
          </cell>
          <cell r="F5432">
            <v>50683</v>
          </cell>
          <cell r="H5432" t="str">
            <v>METASAN JUAN DE ARAMAEL VERGEL</v>
          </cell>
          <cell r="I5432">
            <v>50683001</v>
          </cell>
        </row>
        <row r="5433">
          <cell r="A5433" t="str">
            <v>META</v>
          </cell>
          <cell r="B5433">
            <v>50</v>
          </cell>
          <cell r="E5433" t="str">
            <v>METASAN JUAN DE ARAMA</v>
          </cell>
          <cell r="F5433">
            <v>50683</v>
          </cell>
          <cell r="H5433" t="str">
            <v xml:space="preserve">METASAN JUAN DE ARAMAMESA FERNÁNDEZ </v>
          </cell>
          <cell r="I5433">
            <v>50683005</v>
          </cell>
        </row>
        <row r="5434">
          <cell r="A5434" t="str">
            <v>META</v>
          </cell>
          <cell r="B5434">
            <v>50</v>
          </cell>
          <cell r="E5434" t="str">
            <v>METASAN JUAN DE ARAMA</v>
          </cell>
          <cell r="F5434">
            <v>50683</v>
          </cell>
          <cell r="H5434" t="str">
            <v xml:space="preserve">METASAN JUAN DE ARAMACAMPO ALEGRE </v>
          </cell>
          <cell r="I5434">
            <v>50683010</v>
          </cell>
        </row>
        <row r="5435">
          <cell r="A5435" t="str">
            <v>META</v>
          </cell>
          <cell r="B5435">
            <v>50</v>
          </cell>
          <cell r="E5435" t="str">
            <v>METASAN JUAN DE ARAMA</v>
          </cell>
          <cell r="F5435">
            <v>50683</v>
          </cell>
          <cell r="H5435" t="str">
            <v>METASAN JUAN DE ARAMACERRITO</v>
          </cell>
          <cell r="I5435">
            <v>50683011</v>
          </cell>
        </row>
        <row r="5436">
          <cell r="A5436" t="str">
            <v>META</v>
          </cell>
          <cell r="B5436">
            <v>50</v>
          </cell>
          <cell r="E5436" t="str">
            <v>METASAN JUAN DE ARAMA</v>
          </cell>
          <cell r="F5436">
            <v>50683</v>
          </cell>
          <cell r="H5436" t="str">
            <v xml:space="preserve">METASAN JUAN DE ARAMAMIRAFLOREZ </v>
          </cell>
          <cell r="I5436">
            <v>50683012</v>
          </cell>
        </row>
        <row r="5437">
          <cell r="A5437" t="str">
            <v>META</v>
          </cell>
          <cell r="B5437">
            <v>50</v>
          </cell>
          <cell r="E5437" t="str">
            <v>METASAN JUAN DE ARAMA</v>
          </cell>
          <cell r="F5437">
            <v>50683</v>
          </cell>
          <cell r="H5437" t="str">
            <v>METASAN JUAN DE ARAMAPEÑAS BLANCAS</v>
          </cell>
          <cell r="I5437">
            <v>50683013</v>
          </cell>
        </row>
        <row r="5438">
          <cell r="A5438" t="str">
            <v>META</v>
          </cell>
          <cell r="B5438">
            <v>50</v>
          </cell>
          <cell r="E5438" t="str">
            <v>METASAN JUAN DE ARAMA</v>
          </cell>
          <cell r="F5438">
            <v>50683</v>
          </cell>
          <cell r="H5438" t="str">
            <v>METASAN JUAN DE ARAMAPUEBLO SECO</v>
          </cell>
          <cell r="I5438">
            <v>50683014</v>
          </cell>
        </row>
        <row r="5439">
          <cell r="A5439" t="str">
            <v>META</v>
          </cell>
          <cell r="B5439">
            <v>50</v>
          </cell>
          <cell r="E5439" t="str">
            <v>METASAN JUANITO</v>
          </cell>
          <cell r="F5439">
            <v>50686</v>
          </cell>
          <cell r="H5439" t="str">
            <v>METASAN JUANITOSAN JUANITO</v>
          </cell>
          <cell r="I5439">
            <v>50686000</v>
          </cell>
        </row>
        <row r="5440">
          <cell r="A5440" t="str">
            <v>META</v>
          </cell>
          <cell r="B5440">
            <v>50</v>
          </cell>
          <cell r="E5440" t="str">
            <v>METASAN JUANITO</v>
          </cell>
          <cell r="F5440">
            <v>50686</v>
          </cell>
          <cell r="H5440" t="str">
            <v>METASAN JUANITOSAN ROQUE</v>
          </cell>
          <cell r="I5440">
            <v>50686001</v>
          </cell>
        </row>
        <row r="5441">
          <cell r="A5441" t="str">
            <v>META</v>
          </cell>
          <cell r="B5441">
            <v>50</v>
          </cell>
          <cell r="E5441" t="str">
            <v>METASAN JUANITO</v>
          </cell>
          <cell r="F5441">
            <v>50686</v>
          </cell>
          <cell r="H5441" t="str">
            <v>METASAN JUANITOLA CANDELARIA</v>
          </cell>
          <cell r="I5441">
            <v>50686002</v>
          </cell>
        </row>
        <row r="5442">
          <cell r="A5442" t="str">
            <v>META</v>
          </cell>
          <cell r="B5442">
            <v>50</v>
          </cell>
          <cell r="E5442" t="str">
            <v xml:space="preserve">METASAN MARTIN </v>
          </cell>
          <cell r="F5442">
            <v>50689</v>
          </cell>
          <cell r="H5442" t="str">
            <v xml:space="preserve">METASAN MARTIN SAN MARTÍN </v>
          </cell>
          <cell r="I5442">
            <v>50689000</v>
          </cell>
        </row>
        <row r="5443">
          <cell r="A5443" t="str">
            <v>META</v>
          </cell>
          <cell r="B5443">
            <v>50</v>
          </cell>
          <cell r="E5443" t="str">
            <v xml:space="preserve">METASAN MARTIN </v>
          </cell>
          <cell r="F5443">
            <v>50689</v>
          </cell>
          <cell r="H5443" t="str">
            <v xml:space="preserve">METASAN MARTIN EL MEREY </v>
          </cell>
          <cell r="I5443">
            <v>50689001</v>
          </cell>
        </row>
        <row r="5444">
          <cell r="A5444" t="str">
            <v>META</v>
          </cell>
          <cell r="B5444">
            <v>50</v>
          </cell>
          <cell r="E5444" t="str">
            <v xml:space="preserve">METASAN MARTIN </v>
          </cell>
          <cell r="F5444">
            <v>50689</v>
          </cell>
          <cell r="H5444" t="str">
            <v>METASAN MARTIN REFORMA</v>
          </cell>
          <cell r="I5444">
            <v>50689003</v>
          </cell>
        </row>
        <row r="5445">
          <cell r="A5445" t="str">
            <v>META</v>
          </cell>
          <cell r="B5445">
            <v>50</v>
          </cell>
          <cell r="E5445" t="str">
            <v xml:space="preserve">METASAN MARTIN </v>
          </cell>
          <cell r="F5445">
            <v>50689</v>
          </cell>
          <cell r="H5445" t="str">
            <v xml:space="preserve">METASAN MARTIN RINCÓN BOLÍVAR </v>
          </cell>
          <cell r="I5445">
            <v>50689004</v>
          </cell>
        </row>
        <row r="5446">
          <cell r="A5446" t="str">
            <v>META</v>
          </cell>
          <cell r="B5446">
            <v>50</v>
          </cell>
          <cell r="E5446" t="str">
            <v xml:space="preserve">METASAN MARTIN </v>
          </cell>
          <cell r="F5446">
            <v>50689</v>
          </cell>
          <cell r="H5446" t="str">
            <v>METASAN MARTIN BRISAS DEL MANACACÍAS</v>
          </cell>
          <cell r="I5446">
            <v>50689005</v>
          </cell>
        </row>
        <row r="5447">
          <cell r="A5447" t="str">
            <v>META</v>
          </cell>
          <cell r="B5447">
            <v>50</v>
          </cell>
          <cell r="E5447" t="str">
            <v xml:space="preserve">METAVISTAHERMOSA </v>
          </cell>
          <cell r="F5447">
            <v>50711</v>
          </cell>
          <cell r="H5447" t="str">
            <v>METAVISTAHERMOSA VISTA HERMOSA</v>
          </cell>
          <cell r="I5447">
            <v>50711000</v>
          </cell>
        </row>
        <row r="5448">
          <cell r="A5448" t="str">
            <v>META</v>
          </cell>
          <cell r="B5448">
            <v>50</v>
          </cell>
          <cell r="E5448" t="str">
            <v xml:space="preserve">METAVISTAHERMOSA </v>
          </cell>
          <cell r="F5448">
            <v>50711</v>
          </cell>
          <cell r="H5448" t="str">
            <v xml:space="preserve">METAVISTAHERMOSA CAMPO ALEGRE </v>
          </cell>
          <cell r="I5448">
            <v>50711001</v>
          </cell>
        </row>
        <row r="5449">
          <cell r="A5449" t="str">
            <v>META</v>
          </cell>
          <cell r="B5449">
            <v>50</v>
          </cell>
          <cell r="E5449" t="str">
            <v xml:space="preserve">METAVISTAHERMOSA </v>
          </cell>
          <cell r="F5449">
            <v>50711</v>
          </cell>
          <cell r="H5449" t="str">
            <v xml:space="preserve">METAVISTAHERMOSA PIÑALITO </v>
          </cell>
          <cell r="I5449">
            <v>50711002</v>
          </cell>
        </row>
        <row r="5450">
          <cell r="A5450" t="str">
            <v>META</v>
          </cell>
          <cell r="B5450">
            <v>50</v>
          </cell>
          <cell r="E5450" t="str">
            <v xml:space="preserve">METAVISTAHERMOSA </v>
          </cell>
          <cell r="F5450">
            <v>50711</v>
          </cell>
          <cell r="H5450" t="str">
            <v>METAVISTAHERMOSA MARACAIBO</v>
          </cell>
          <cell r="I5450">
            <v>50711003</v>
          </cell>
        </row>
        <row r="5451">
          <cell r="A5451" t="str">
            <v>META</v>
          </cell>
          <cell r="B5451">
            <v>50</v>
          </cell>
          <cell r="E5451" t="str">
            <v xml:space="preserve">METAVISTAHERMOSA </v>
          </cell>
          <cell r="F5451">
            <v>50711</v>
          </cell>
          <cell r="H5451" t="str">
            <v>METAVISTAHERMOSA CAÑO AMARILLO</v>
          </cell>
          <cell r="I5451">
            <v>50711004</v>
          </cell>
        </row>
        <row r="5452">
          <cell r="A5452" t="str">
            <v>META</v>
          </cell>
          <cell r="B5452">
            <v>50</v>
          </cell>
          <cell r="E5452" t="str">
            <v xml:space="preserve">METAVISTAHERMOSA </v>
          </cell>
          <cell r="F5452">
            <v>50711</v>
          </cell>
          <cell r="H5452" t="str">
            <v>METAVISTAHERMOSA PUERTO LUCAS MARGEN IZQUIERDO</v>
          </cell>
          <cell r="I5452">
            <v>50711005</v>
          </cell>
        </row>
        <row r="5453">
          <cell r="A5453" t="str">
            <v>META</v>
          </cell>
          <cell r="B5453">
            <v>50</v>
          </cell>
          <cell r="E5453" t="str">
            <v xml:space="preserve">METAVISTAHERMOSA </v>
          </cell>
          <cell r="F5453">
            <v>50711</v>
          </cell>
          <cell r="H5453" t="str">
            <v>METAVISTAHERMOSA PUERTO LUCAS MARGEN DERECHO</v>
          </cell>
          <cell r="I5453">
            <v>50711006</v>
          </cell>
        </row>
        <row r="5454">
          <cell r="A5454" t="str">
            <v>META</v>
          </cell>
          <cell r="B5454">
            <v>50</v>
          </cell>
          <cell r="E5454" t="str">
            <v xml:space="preserve">METAVISTAHERMOSA </v>
          </cell>
          <cell r="F5454">
            <v>50711</v>
          </cell>
          <cell r="H5454" t="str">
            <v xml:space="preserve">METAVISTAHERMOSA PTO ESPERANZA MARGEN DERECHA </v>
          </cell>
          <cell r="I5454">
            <v>50711007</v>
          </cell>
        </row>
        <row r="5455">
          <cell r="A5455" t="str">
            <v>META</v>
          </cell>
          <cell r="B5455">
            <v>50</v>
          </cell>
          <cell r="E5455" t="str">
            <v xml:space="preserve">METAVISTAHERMOSA </v>
          </cell>
          <cell r="F5455">
            <v>50711</v>
          </cell>
          <cell r="H5455" t="str">
            <v>METAVISTAHERMOSA PUERTO ESPERANZA MARGEN IZQUIERDO</v>
          </cell>
          <cell r="I5455">
            <v>50711008</v>
          </cell>
        </row>
        <row r="5456">
          <cell r="A5456" t="str">
            <v>META</v>
          </cell>
          <cell r="B5456">
            <v>50</v>
          </cell>
          <cell r="E5456" t="str">
            <v xml:space="preserve">METAVISTAHERMOSA </v>
          </cell>
          <cell r="F5456">
            <v>50711</v>
          </cell>
          <cell r="H5456" t="str">
            <v xml:space="preserve">METAVISTAHERMOSA LA COOPERATIVA </v>
          </cell>
          <cell r="I5456">
            <v>50711011</v>
          </cell>
        </row>
        <row r="5457">
          <cell r="A5457" t="str">
            <v>META</v>
          </cell>
          <cell r="B5457">
            <v>50</v>
          </cell>
          <cell r="E5457" t="str">
            <v xml:space="preserve">METAVISTAHERMOSA </v>
          </cell>
          <cell r="F5457">
            <v>50711</v>
          </cell>
          <cell r="H5457" t="str">
            <v xml:space="preserve">METAVISTAHERMOSA COSTA RICA </v>
          </cell>
          <cell r="I5457">
            <v>50711012</v>
          </cell>
        </row>
        <row r="5458">
          <cell r="A5458" t="str">
            <v>META</v>
          </cell>
          <cell r="B5458">
            <v>50</v>
          </cell>
          <cell r="E5458" t="str">
            <v xml:space="preserve">METAVISTAHERMOSA </v>
          </cell>
          <cell r="F5458">
            <v>50711</v>
          </cell>
          <cell r="H5458" t="str">
            <v>METAVISTAHERMOSA PALESTINA</v>
          </cell>
          <cell r="I5458">
            <v>50711014</v>
          </cell>
        </row>
        <row r="5459">
          <cell r="A5459" t="str">
            <v>META</v>
          </cell>
          <cell r="B5459">
            <v>50</v>
          </cell>
          <cell r="E5459" t="str">
            <v xml:space="preserve">METAVISTAHERMOSA </v>
          </cell>
          <cell r="F5459">
            <v>50711</v>
          </cell>
          <cell r="H5459" t="str">
            <v>METAVISTAHERMOSA SANTO DOMINGO</v>
          </cell>
          <cell r="I5459">
            <v>50711016</v>
          </cell>
        </row>
        <row r="5460">
          <cell r="A5460" t="str">
            <v>META</v>
          </cell>
          <cell r="B5460">
            <v>50</v>
          </cell>
          <cell r="E5460" t="str">
            <v xml:space="preserve">METAVISTAHERMOSA </v>
          </cell>
          <cell r="F5460">
            <v>50711</v>
          </cell>
          <cell r="H5460" t="str">
            <v>METAVISTAHERMOSA ALBANIA</v>
          </cell>
          <cell r="I5460">
            <v>50711018</v>
          </cell>
        </row>
        <row r="5461">
          <cell r="A5461" t="str">
            <v>META</v>
          </cell>
          <cell r="B5461">
            <v>50</v>
          </cell>
          <cell r="E5461" t="str">
            <v xml:space="preserve">METAVISTAHERMOSA </v>
          </cell>
          <cell r="F5461">
            <v>50711</v>
          </cell>
          <cell r="H5461" t="str">
            <v xml:space="preserve">METAVISTAHERMOSA BUENOS AIRES </v>
          </cell>
          <cell r="I5461">
            <v>50711019</v>
          </cell>
        </row>
        <row r="5462">
          <cell r="A5462" t="str">
            <v>META</v>
          </cell>
          <cell r="B5462">
            <v>50</v>
          </cell>
          <cell r="E5462" t="str">
            <v xml:space="preserve">METAVISTAHERMOSA </v>
          </cell>
          <cell r="F5462">
            <v>50711</v>
          </cell>
          <cell r="H5462" t="str">
            <v xml:space="preserve">METAVISTAHERMOSA EL TRIUNFO </v>
          </cell>
          <cell r="I5462">
            <v>50711020</v>
          </cell>
        </row>
        <row r="5463">
          <cell r="A5463" t="str">
            <v>META</v>
          </cell>
          <cell r="B5463">
            <v>50</v>
          </cell>
          <cell r="E5463" t="str">
            <v xml:space="preserve">METAVISTAHERMOSA </v>
          </cell>
          <cell r="F5463">
            <v>50711</v>
          </cell>
          <cell r="H5463" t="str">
            <v xml:space="preserve">METAVISTAHERMOSA LA REFORMA </v>
          </cell>
          <cell r="I5463">
            <v>50711021</v>
          </cell>
        </row>
        <row r="5464">
          <cell r="A5464" t="str">
            <v>META</v>
          </cell>
          <cell r="B5464">
            <v>50</v>
          </cell>
          <cell r="E5464" t="str">
            <v xml:space="preserve">METAVISTAHERMOSA </v>
          </cell>
          <cell r="F5464">
            <v>50711</v>
          </cell>
          <cell r="H5464" t="str">
            <v xml:space="preserve">METAVISTAHERMOSA PALMERAS </v>
          </cell>
          <cell r="I5464">
            <v>50711022</v>
          </cell>
        </row>
        <row r="5465">
          <cell r="A5465" t="str">
            <v>NARIÑO</v>
          </cell>
          <cell r="B5465">
            <v>52</v>
          </cell>
          <cell r="E5465" t="str">
            <v>NARIÑOPASTO</v>
          </cell>
          <cell r="F5465">
            <v>52001</v>
          </cell>
          <cell r="H5465" t="str">
            <v>NARIÑOPASTOSAN JUAN DE PASTO</v>
          </cell>
          <cell r="I5465">
            <v>52001000</v>
          </cell>
        </row>
        <row r="5466">
          <cell r="A5466" t="str">
            <v>NARIÑO</v>
          </cell>
          <cell r="B5466">
            <v>52</v>
          </cell>
          <cell r="E5466" t="str">
            <v>NARIÑOPASTO</v>
          </cell>
          <cell r="F5466">
            <v>52001</v>
          </cell>
          <cell r="H5466" t="str">
            <v>NARIÑOPASTOCATAMBUCO</v>
          </cell>
          <cell r="I5466">
            <v>52001001</v>
          </cell>
        </row>
        <row r="5467">
          <cell r="A5467" t="str">
            <v>NARIÑO</v>
          </cell>
          <cell r="B5467">
            <v>52</v>
          </cell>
          <cell r="E5467" t="str">
            <v>NARIÑOPASTO</v>
          </cell>
          <cell r="F5467">
            <v>52001</v>
          </cell>
          <cell r="H5467" t="str">
            <v>NARIÑOPASTOEL ENCANO</v>
          </cell>
          <cell r="I5467">
            <v>52001003</v>
          </cell>
        </row>
        <row r="5468">
          <cell r="A5468" t="str">
            <v>NARIÑO</v>
          </cell>
          <cell r="B5468">
            <v>52</v>
          </cell>
          <cell r="E5468" t="str">
            <v>NARIÑOPASTO</v>
          </cell>
          <cell r="F5468">
            <v>52001</v>
          </cell>
          <cell r="H5468" t="str">
            <v xml:space="preserve">NARIÑOPASTOGENOY/GENOY CENTRO </v>
          </cell>
          <cell r="I5468">
            <v>52001004</v>
          </cell>
        </row>
        <row r="5469">
          <cell r="A5469" t="str">
            <v>NARIÑO</v>
          </cell>
          <cell r="B5469">
            <v>52</v>
          </cell>
          <cell r="E5469" t="str">
            <v>NARIÑOPASTO</v>
          </cell>
          <cell r="F5469">
            <v>52001</v>
          </cell>
          <cell r="H5469" t="str">
            <v xml:space="preserve">NARIÑOPASTOLA LAGUNA/LA LAGUNA CENTRO </v>
          </cell>
          <cell r="I5469">
            <v>52001005</v>
          </cell>
        </row>
        <row r="5470">
          <cell r="A5470" t="str">
            <v>NARIÑO</v>
          </cell>
          <cell r="B5470">
            <v>52</v>
          </cell>
          <cell r="E5470" t="str">
            <v>NARIÑOPASTO</v>
          </cell>
          <cell r="F5470">
            <v>52001</v>
          </cell>
          <cell r="H5470" t="str">
            <v>NARIÑOPASTOOBONUCO</v>
          </cell>
          <cell r="I5470">
            <v>52001007</v>
          </cell>
        </row>
        <row r="5471">
          <cell r="A5471" t="str">
            <v>NARIÑO</v>
          </cell>
          <cell r="B5471">
            <v>52</v>
          </cell>
          <cell r="E5471" t="str">
            <v>NARIÑOPASTO</v>
          </cell>
          <cell r="F5471">
            <v>52001</v>
          </cell>
          <cell r="H5471" t="str">
            <v xml:space="preserve">NARIÑOPASTOSANTA BARBARA/SANTA BARBARA CENTRO </v>
          </cell>
          <cell r="I5471">
            <v>52001008</v>
          </cell>
        </row>
        <row r="5472">
          <cell r="A5472" t="str">
            <v>NARIÑO</v>
          </cell>
          <cell r="B5472">
            <v>52</v>
          </cell>
          <cell r="E5472" t="str">
            <v>NARIÑOPASTO</v>
          </cell>
          <cell r="F5472">
            <v>52001</v>
          </cell>
          <cell r="H5472" t="str">
            <v>NARIÑOPASTOJONGOVITO</v>
          </cell>
          <cell r="I5472">
            <v>52001009</v>
          </cell>
        </row>
        <row r="5473">
          <cell r="A5473" t="str">
            <v>NARIÑO</v>
          </cell>
          <cell r="B5473">
            <v>52</v>
          </cell>
          <cell r="E5473" t="str">
            <v>NARIÑOPASTO</v>
          </cell>
          <cell r="F5473">
            <v>52001</v>
          </cell>
          <cell r="H5473" t="str">
            <v>NARIÑOPASTOGUALMATÁN</v>
          </cell>
          <cell r="I5473">
            <v>52001010</v>
          </cell>
        </row>
        <row r="5474">
          <cell r="A5474" t="str">
            <v>NARIÑO</v>
          </cell>
          <cell r="B5474">
            <v>52</v>
          </cell>
          <cell r="E5474" t="str">
            <v>NARIÑOPASTO</v>
          </cell>
          <cell r="F5474">
            <v>52001</v>
          </cell>
          <cell r="H5474" t="str">
            <v>NARIÑOPASTOECTANILLA</v>
          </cell>
          <cell r="I5474">
            <v>52001011</v>
          </cell>
        </row>
        <row r="5475">
          <cell r="A5475" t="str">
            <v>NARIÑO</v>
          </cell>
          <cell r="B5475">
            <v>52</v>
          </cell>
          <cell r="E5475" t="str">
            <v>NARIÑOPASTO</v>
          </cell>
          <cell r="F5475">
            <v>52001</v>
          </cell>
          <cell r="H5475" t="str">
            <v xml:space="preserve">NARIÑOPASTOMAPACHICO (ATICANCE) </v>
          </cell>
          <cell r="I5475">
            <v>52001012</v>
          </cell>
        </row>
        <row r="5476">
          <cell r="A5476" t="str">
            <v>NARIÑO</v>
          </cell>
          <cell r="B5476">
            <v>52</v>
          </cell>
          <cell r="E5476" t="str">
            <v>NARIÑOPASTO</v>
          </cell>
          <cell r="F5476">
            <v>52001</v>
          </cell>
          <cell r="H5476" t="str">
            <v>NARIÑOPASTOEL SOCORRO CIMARRÓN</v>
          </cell>
          <cell r="I5476">
            <v>52001013</v>
          </cell>
        </row>
        <row r="5477">
          <cell r="A5477" t="str">
            <v>NARIÑO</v>
          </cell>
          <cell r="B5477">
            <v>52</v>
          </cell>
          <cell r="E5477" t="str">
            <v>NARIÑOPASTO</v>
          </cell>
          <cell r="F5477">
            <v>52001</v>
          </cell>
          <cell r="H5477" t="str">
            <v>NARIÑOPASTOBAJO CASANARE</v>
          </cell>
          <cell r="I5477">
            <v>52001014</v>
          </cell>
        </row>
        <row r="5478">
          <cell r="A5478" t="str">
            <v>NARIÑO</v>
          </cell>
          <cell r="B5478">
            <v>52</v>
          </cell>
          <cell r="E5478" t="str">
            <v>NARIÑOPASTO</v>
          </cell>
          <cell r="F5478">
            <v>52001</v>
          </cell>
          <cell r="H5478" t="str">
            <v>NARIÑOPASTOMOTILON</v>
          </cell>
          <cell r="I5478">
            <v>52001016</v>
          </cell>
        </row>
        <row r="5479">
          <cell r="A5479" t="str">
            <v>NARIÑO</v>
          </cell>
          <cell r="B5479">
            <v>52</v>
          </cell>
          <cell r="E5479" t="str">
            <v>NARIÑOPASTO</v>
          </cell>
          <cell r="F5479">
            <v>52001</v>
          </cell>
          <cell r="H5479" t="str">
            <v>NARIÑOPASTOCEROTAL</v>
          </cell>
          <cell r="I5479">
            <v>52001019</v>
          </cell>
        </row>
        <row r="5480">
          <cell r="A5480" t="str">
            <v>NARIÑO</v>
          </cell>
          <cell r="B5480">
            <v>52</v>
          </cell>
          <cell r="E5480" t="str">
            <v>NARIÑOPASTO</v>
          </cell>
          <cell r="F5480">
            <v>52001</v>
          </cell>
          <cell r="H5480" t="str">
            <v>NARIÑOPASTOLA VICTORIA</v>
          </cell>
          <cell r="I5480">
            <v>52001021</v>
          </cell>
        </row>
        <row r="5481">
          <cell r="A5481" t="str">
            <v>NARIÑO</v>
          </cell>
          <cell r="B5481">
            <v>52</v>
          </cell>
          <cell r="E5481" t="str">
            <v>NARIÑOPASTO</v>
          </cell>
          <cell r="F5481">
            <v>52001</v>
          </cell>
          <cell r="H5481" t="str">
            <v xml:space="preserve">NARIÑOPASTOSAN JOSÉ </v>
          </cell>
          <cell r="I5481">
            <v>52001024</v>
          </cell>
        </row>
        <row r="5482">
          <cell r="A5482" t="str">
            <v>NARIÑO</v>
          </cell>
          <cell r="B5482">
            <v>52</v>
          </cell>
          <cell r="E5482" t="str">
            <v>NARIÑOPASTO</v>
          </cell>
          <cell r="F5482">
            <v>52001</v>
          </cell>
          <cell r="H5482" t="str">
            <v>NARIÑOPASTOEL PUERTO</v>
          </cell>
          <cell r="I5482">
            <v>52001025</v>
          </cell>
        </row>
        <row r="5483">
          <cell r="A5483" t="str">
            <v>NARIÑO</v>
          </cell>
          <cell r="B5483">
            <v>52</v>
          </cell>
          <cell r="E5483" t="str">
            <v>NARIÑOPASTO</v>
          </cell>
          <cell r="F5483">
            <v>52001</v>
          </cell>
          <cell r="H5483" t="str">
            <v>NARIÑOPASTOCABRERA</v>
          </cell>
          <cell r="I5483">
            <v>52001027</v>
          </cell>
        </row>
        <row r="5484">
          <cell r="A5484" t="str">
            <v>NARIÑO</v>
          </cell>
          <cell r="B5484">
            <v>52</v>
          </cell>
          <cell r="E5484" t="str">
            <v>NARIÑOPASTO</v>
          </cell>
          <cell r="F5484">
            <v>52001</v>
          </cell>
          <cell r="H5484" t="str">
            <v>NARIÑOPASTODOLORES</v>
          </cell>
          <cell r="I5484">
            <v>52001029</v>
          </cell>
        </row>
        <row r="5485">
          <cell r="A5485" t="str">
            <v>NARIÑO</v>
          </cell>
          <cell r="B5485">
            <v>52</v>
          </cell>
          <cell r="E5485" t="str">
            <v>NARIÑOPASTO</v>
          </cell>
          <cell r="F5485">
            <v>52001</v>
          </cell>
          <cell r="H5485" t="str">
            <v xml:space="preserve">NARIÑOPASTOBUESAQUILLO CENTRO </v>
          </cell>
          <cell r="I5485">
            <v>52001030</v>
          </cell>
        </row>
        <row r="5486">
          <cell r="A5486" t="str">
            <v>NARIÑO</v>
          </cell>
          <cell r="B5486">
            <v>52</v>
          </cell>
          <cell r="E5486" t="str">
            <v>NARIÑOPASTO</v>
          </cell>
          <cell r="F5486">
            <v>52001</v>
          </cell>
          <cell r="H5486" t="str">
            <v xml:space="preserve">NARIÑOPASTOBUESAQUILLO ALTO </v>
          </cell>
          <cell r="I5486">
            <v>52001031</v>
          </cell>
        </row>
        <row r="5487">
          <cell r="A5487" t="str">
            <v>NARIÑO</v>
          </cell>
          <cell r="B5487">
            <v>52</v>
          </cell>
          <cell r="E5487" t="str">
            <v>NARIÑOPASTO</v>
          </cell>
          <cell r="F5487">
            <v>52001</v>
          </cell>
          <cell r="H5487" t="str">
            <v>NARIÑOPASTOCUJACAL</v>
          </cell>
          <cell r="I5487">
            <v>52001033</v>
          </cell>
        </row>
        <row r="5488">
          <cell r="A5488" t="str">
            <v>NARIÑO</v>
          </cell>
          <cell r="B5488">
            <v>52</v>
          </cell>
          <cell r="E5488" t="str">
            <v>NARIÑOPASTO</v>
          </cell>
          <cell r="F5488">
            <v>52001</v>
          </cell>
          <cell r="H5488" t="str">
            <v xml:space="preserve">NARIÑOPASTOCUJACAL BAJO </v>
          </cell>
          <cell r="I5488">
            <v>52001034</v>
          </cell>
        </row>
        <row r="5489">
          <cell r="A5489" t="str">
            <v>NARIÑO</v>
          </cell>
          <cell r="B5489">
            <v>52</v>
          </cell>
          <cell r="E5489" t="str">
            <v>NARIÑOPASTO</v>
          </cell>
          <cell r="F5489">
            <v>52001</v>
          </cell>
          <cell r="H5489" t="str">
            <v xml:space="preserve">NARIÑOPASTOMAPACHICO/MAPACHICO CENTRO </v>
          </cell>
          <cell r="I5489">
            <v>52001038</v>
          </cell>
        </row>
        <row r="5490">
          <cell r="A5490" t="str">
            <v>NARIÑO</v>
          </cell>
          <cell r="B5490">
            <v>52</v>
          </cell>
          <cell r="E5490" t="str">
            <v>NARIÑOPASTO</v>
          </cell>
          <cell r="F5490">
            <v>52001</v>
          </cell>
          <cell r="H5490" t="str">
            <v>NARIÑOPASTOANGANOY</v>
          </cell>
          <cell r="I5490">
            <v>52001039</v>
          </cell>
        </row>
        <row r="5491">
          <cell r="A5491" t="str">
            <v>NARIÑO</v>
          </cell>
          <cell r="B5491">
            <v>52</v>
          </cell>
          <cell r="E5491" t="str">
            <v>NARIÑOPASTO</v>
          </cell>
          <cell r="F5491">
            <v>52001</v>
          </cell>
          <cell r="H5491" t="str">
            <v>NARIÑOPASTODAZA/MORASURCO DAZA</v>
          </cell>
          <cell r="I5491">
            <v>52001042</v>
          </cell>
        </row>
        <row r="5492">
          <cell r="A5492" t="str">
            <v>NARIÑO</v>
          </cell>
          <cell r="B5492">
            <v>52</v>
          </cell>
          <cell r="E5492" t="str">
            <v>NARIÑOPASTO</v>
          </cell>
          <cell r="F5492">
            <v>52001</v>
          </cell>
          <cell r="H5492" t="str">
            <v xml:space="preserve">NARIÑOPASTOCUBIJAN BAJO </v>
          </cell>
          <cell r="I5492">
            <v>52001051</v>
          </cell>
        </row>
        <row r="5493">
          <cell r="A5493" t="str">
            <v>NARIÑO</v>
          </cell>
          <cell r="B5493">
            <v>52</v>
          </cell>
          <cell r="E5493" t="str">
            <v>NARIÑOPASTO</v>
          </cell>
          <cell r="F5493">
            <v>52001</v>
          </cell>
          <cell r="H5493" t="str">
            <v xml:space="preserve">NARIÑOPASTOSAN FERNANDO </v>
          </cell>
          <cell r="I5493">
            <v>52001052</v>
          </cell>
        </row>
        <row r="5494">
          <cell r="A5494" t="str">
            <v>NARIÑO</v>
          </cell>
          <cell r="B5494">
            <v>52</v>
          </cell>
          <cell r="E5494" t="str">
            <v>NARIÑOPASTO</v>
          </cell>
          <cell r="F5494">
            <v>52001</v>
          </cell>
          <cell r="H5494" t="str">
            <v>NARIÑOPASTOMOCONDINO</v>
          </cell>
          <cell r="I5494">
            <v>52001053</v>
          </cell>
        </row>
        <row r="5495">
          <cell r="A5495" t="str">
            <v>NARIÑO</v>
          </cell>
          <cell r="B5495">
            <v>52</v>
          </cell>
          <cell r="E5495" t="str">
            <v>NARIÑOPASTO</v>
          </cell>
          <cell r="F5495">
            <v>52001</v>
          </cell>
          <cell r="H5495" t="str">
            <v>NARIÑOPASTOLOS ANGELES</v>
          </cell>
          <cell r="I5495">
            <v>52001056</v>
          </cell>
        </row>
        <row r="5496">
          <cell r="A5496" t="str">
            <v>NARIÑO</v>
          </cell>
          <cell r="B5496">
            <v>52</v>
          </cell>
          <cell r="E5496" t="str">
            <v>NARIÑOPASTO</v>
          </cell>
          <cell r="F5496">
            <v>52001</v>
          </cell>
          <cell r="H5496" t="str">
            <v>NARIÑOPASTOJAMONDINO</v>
          </cell>
          <cell r="I5496">
            <v>52001059</v>
          </cell>
        </row>
        <row r="5497">
          <cell r="A5497" t="str">
            <v>NARIÑO</v>
          </cell>
          <cell r="B5497">
            <v>52</v>
          </cell>
          <cell r="E5497" t="str">
            <v>NARIÑOPASTO</v>
          </cell>
          <cell r="F5497">
            <v>52001</v>
          </cell>
          <cell r="H5497" t="str">
            <v>NARIÑOPASTOCASTILLO LOMA</v>
          </cell>
          <cell r="I5497">
            <v>52001060</v>
          </cell>
        </row>
        <row r="5498">
          <cell r="A5498" t="str">
            <v>NARIÑO</v>
          </cell>
          <cell r="B5498">
            <v>52</v>
          </cell>
          <cell r="E5498" t="str">
            <v>NARIÑOPASTO</v>
          </cell>
          <cell r="F5498">
            <v>52001</v>
          </cell>
          <cell r="H5498" t="str">
            <v>NARIÑOPASTOBOTANILLA</v>
          </cell>
          <cell r="I5498">
            <v>52001063</v>
          </cell>
        </row>
        <row r="5499">
          <cell r="A5499" t="str">
            <v>NARIÑO</v>
          </cell>
          <cell r="B5499">
            <v>52</v>
          </cell>
          <cell r="E5499" t="str">
            <v>NARIÑOPASTO</v>
          </cell>
          <cell r="F5499">
            <v>52001</v>
          </cell>
          <cell r="H5499" t="str">
            <v>NARIÑOPASTOCHARGUAYACO</v>
          </cell>
          <cell r="I5499">
            <v>52001064</v>
          </cell>
        </row>
        <row r="5500">
          <cell r="A5500" t="str">
            <v>NARIÑO</v>
          </cell>
          <cell r="B5500">
            <v>52</v>
          </cell>
          <cell r="E5500" t="str">
            <v>NARIÑOPASTO</v>
          </cell>
          <cell r="F5500">
            <v>52001</v>
          </cell>
          <cell r="H5500" t="str">
            <v xml:space="preserve">NARIÑOPASTOCRUZ DE AMARILLO </v>
          </cell>
          <cell r="I5500">
            <v>52001065</v>
          </cell>
        </row>
        <row r="5501">
          <cell r="A5501" t="str">
            <v>NARIÑO</v>
          </cell>
          <cell r="B5501">
            <v>52</v>
          </cell>
          <cell r="E5501" t="str">
            <v>NARIÑOPASTO</v>
          </cell>
          <cell r="F5501">
            <v>52001</v>
          </cell>
          <cell r="H5501" t="str">
            <v xml:space="preserve">NARIÑOPASTOEL CAMPANERO </v>
          </cell>
          <cell r="I5501">
            <v>52001066</v>
          </cell>
        </row>
        <row r="5502">
          <cell r="A5502" t="str">
            <v>NARIÑO</v>
          </cell>
          <cell r="B5502">
            <v>52</v>
          </cell>
          <cell r="E5502" t="str">
            <v>NARIÑOPASTO</v>
          </cell>
          <cell r="F5502">
            <v>52001</v>
          </cell>
          <cell r="H5502" t="str">
            <v xml:space="preserve">NARIÑOPASTOJURADO </v>
          </cell>
          <cell r="I5502">
            <v>52001068</v>
          </cell>
        </row>
        <row r="5503">
          <cell r="A5503" t="str">
            <v>NARIÑO</v>
          </cell>
          <cell r="B5503">
            <v>52</v>
          </cell>
          <cell r="E5503" t="str">
            <v>NARIÑOPASTO</v>
          </cell>
          <cell r="F5503">
            <v>52001</v>
          </cell>
          <cell r="H5503" t="str">
            <v>NARIÑOPASTOLA MERCED</v>
          </cell>
          <cell r="I5503">
            <v>52001071</v>
          </cell>
        </row>
        <row r="5504">
          <cell r="A5504" t="str">
            <v>NARIÑO</v>
          </cell>
          <cell r="B5504">
            <v>52</v>
          </cell>
          <cell r="E5504" t="str">
            <v>NARIÑOPASTO</v>
          </cell>
          <cell r="F5504">
            <v>52001</v>
          </cell>
          <cell r="H5504" t="str">
            <v>NARIÑOPASTOLAS ENCINAS</v>
          </cell>
          <cell r="I5504">
            <v>52001072</v>
          </cell>
        </row>
        <row r="5505">
          <cell r="A5505" t="str">
            <v>NARIÑO</v>
          </cell>
          <cell r="B5505">
            <v>52</v>
          </cell>
          <cell r="E5505" t="str">
            <v>NARIÑOPASTO</v>
          </cell>
          <cell r="F5505">
            <v>52001</v>
          </cell>
          <cell r="H5505" t="str">
            <v xml:space="preserve">NARIÑOPASTOMAPACHICO ALTO </v>
          </cell>
          <cell r="I5505">
            <v>52001073</v>
          </cell>
        </row>
        <row r="5506">
          <cell r="A5506" t="str">
            <v>NARIÑO</v>
          </cell>
          <cell r="B5506">
            <v>52</v>
          </cell>
          <cell r="E5506" t="str">
            <v>NARIÑOPASTO</v>
          </cell>
          <cell r="F5506">
            <v>52001</v>
          </cell>
          <cell r="H5506" t="str">
            <v xml:space="preserve">NARIÑOPASTOMAPACHICO SAN JOSÉ </v>
          </cell>
          <cell r="I5506">
            <v>52001074</v>
          </cell>
        </row>
        <row r="5507">
          <cell r="A5507" t="str">
            <v>NARIÑO</v>
          </cell>
          <cell r="B5507">
            <v>52</v>
          </cell>
          <cell r="E5507" t="str">
            <v>NARIÑOPASTO</v>
          </cell>
          <cell r="F5507">
            <v>52001</v>
          </cell>
          <cell r="H5507" t="str">
            <v>NARIÑOPASTOSAN FRANCISCO</v>
          </cell>
          <cell r="I5507">
            <v>52001076</v>
          </cell>
        </row>
        <row r="5508">
          <cell r="A5508" t="str">
            <v>NARIÑO</v>
          </cell>
          <cell r="B5508">
            <v>52</v>
          </cell>
          <cell r="E5508" t="str">
            <v>NARIÑOPASTO</v>
          </cell>
          <cell r="F5508">
            <v>52001</v>
          </cell>
          <cell r="H5508" t="str">
            <v>NARIÑOPASTOSAN JUAN DE ANGANOY</v>
          </cell>
          <cell r="I5508">
            <v>52001078</v>
          </cell>
        </row>
        <row r="5509">
          <cell r="A5509" t="str">
            <v>NARIÑO</v>
          </cell>
          <cell r="B5509">
            <v>52</v>
          </cell>
          <cell r="E5509" t="str">
            <v>NARIÑOPASTO</v>
          </cell>
          <cell r="F5509">
            <v>52001</v>
          </cell>
          <cell r="H5509" t="str">
            <v>NARIÑOPASTOSANTA LUCÍA</v>
          </cell>
          <cell r="I5509">
            <v>52001079</v>
          </cell>
        </row>
        <row r="5510">
          <cell r="A5510" t="str">
            <v>NARIÑO</v>
          </cell>
          <cell r="B5510">
            <v>52</v>
          </cell>
          <cell r="E5510" t="str">
            <v>NARIÑOPASTO</v>
          </cell>
          <cell r="F5510">
            <v>52001</v>
          </cell>
          <cell r="H5510" t="str">
            <v>NARIÑOPASTOVILLA MARÍA</v>
          </cell>
          <cell r="I5510">
            <v>52001080</v>
          </cell>
        </row>
        <row r="5511">
          <cell r="A5511" t="str">
            <v>NARIÑO</v>
          </cell>
          <cell r="B5511">
            <v>52</v>
          </cell>
          <cell r="E5511" t="str">
            <v>NARIÑOPASTO</v>
          </cell>
          <cell r="F5511">
            <v>52001</v>
          </cell>
          <cell r="H5511" t="str">
            <v xml:space="preserve">NARIÑOPASTOMAPACHICO BAJO </v>
          </cell>
          <cell r="I5511">
            <v>52001083</v>
          </cell>
        </row>
        <row r="5512">
          <cell r="A5512" t="str">
            <v>NARIÑO</v>
          </cell>
          <cell r="B5512">
            <v>52</v>
          </cell>
          <cell r="E5512" t="str">
            <v>NARIÑOPASTO</v>
          </cell>
          <cell r="F5512">
            <v>52001</v>
          </cell>
          <cell r="H5512" t="str">
            <v xml:space="preserve">NARIÑOPASTOGUALMATAN ALTO </v>
          </cell>
          <cell r="I5512">
            <v>52001086</v>
          </cell>
        </row>
        <row r="5513">
          <cell r="A5513" t="str">
            <v>NARIÑO</v>
          </cell>
          <cell r="B5513">
            <v>52</v>
          </cell>
          <cell r="E5513" t="str">
            <v>NARIÑOPASTO</v>
          </cell>
          <cell r="F5513">
            <v>52001</v>
          </cell>
          <cell r="H5513" t="str">
            <v xml:space="preserve">NARIÑOPASTOLA CALDERA </v>
          </cell>
          <cell r="I5513">
            <v>52001087</v>
          </cell>
        </row>
        <row r="5514">
          <cell r="A5514" t="str">
            <v>NARIÑO</v>
          </cell>
          <cell r="B5514">
            <v>52</v>
          </cell>
          <cell r="E5514" t="str">
            <v>NARIÑOPASTO</v>
          </cell>
          <cell r="F5514">
            <v>52001</v>
          </cell>
          <cell r="H5514" t="str">
            <v xml:space="preserve">NARIÑOPASTOSAN CAYETANO </v>
          </cell>
          <cell r="I5514">
            <v>52001088</v>
          </cell>
        </row>
        <row r="5515">
          <cell r="A5515" t="str">
            <v>NARIÑO</v>
          </cell>
          <cell r="B5515">
            <v>52</v>
          </cell>
          <cell r="E5515" t="str">
            <v>NARIÑOALBAN</v>
          </cell>
          <cell r="F5515">
            <v>52019</v>
          </cell>
          <cell r="H5515" t="str">
            <v xml:space="preserve">NARIÑOALBANSAN JOSÉ </v>
          </cell>
          <cell r="I5515">
            <v>52019000</v>
          </cell>
        </row>
        <row r="5516">
          <cell r="A5516" t="str">
            <v>NARIÑO</v>
          </cell>
          <cell r="B5516">
            <v>52</v>
          </cell>
          <cell r="E5516" t="str">
            <v>NARIÑOALBAN</v>
          </cell>
          <cell r="F5516">
            <v>52019</v>
          </cell>
          <cell r="H5516" t="str">
            <v>NARIÑOALBANGUARANGAL</v>
          </cell>
          <cell r="I5516">
            <v>52019002</v>
          </cell>
        </row>
        <row r="5517">
          <cell r="A5517" t="str">
            <v>NARIÑO</v>
          </cell>
          <cell r="B5517">
            <v>52</v>
          </cell>
          <cell r="E5517" t="str">
            <v>NARIÑOALBAN</v>
          </cell>
          <cell r="F5517">
            <v>52019</v>
          </cell>
          <cell r="H5517" t="str">
            <v xml:space="preserve">NARIÑOALBANCAMPOBELLO </v>
          </cell>
          <cell r="I5517">
            <v>52019004</v>
          </cell>
        </row>
        <row r="5518">
          <cell r="A5518" t="str">
            <v>NARIÑO</v>
          </cell>
          <cell r="B5518">
            <v>52</v>
          </cell>
          <cell r="E5518" t="str">
            <v>NARIÑOALBAN</v>
          </cell>
          <cell r="F5518">
            <v>52019</v>
          </cell>
          <cell r="H5518" t="str">
            <v xml:space="preserve">NARIÑOALBANTAMBO ALTO </v>
          </cell>
          <cell r="I5518">
            <v>52019006</v>
          </cell>
        </row>
        <row r="5519">
          <cell r="A5519" t="str">
            <v>NARIÑO</v>
          </cell>
          <cell r="B5519">
            <v>52</v>
          </cell>
          <cell r="E5519" t="str">
            <v>NARIÑOALBAN</v>
          </cell>
          <cell r="F5519">
            <v>52019</v>
          </cell>
          <cell r="H5519" t="str">
            <v xml:space="preserve">NARIÑOALBANSOCORRO ASENTAMIENTO 2 </v>
          </cell>
          <cell r="I5519">
            <v>52019007</v>
          </cell>
        </row>
        <row r="5520">
          <cell r="A5520" t="str">
            <v>NARIÑO</v>
          </cell>
          <cell r="B5520">
            <v>52</v>
          </cell>
          <cell r="E5520" t="str">
            <v>NARIÑOALBAN</v>
          </cell>
          <cell r="F5520">
            <v>52019</v>
          </cell>
          <cell r="H5520" t="str">
            <v>NARIÑOALBANBUENA VISTA</v>
          </cell>
          <cell r="I5520">
            <v>52019008</v>
          </cell>
        </row>
        <row r="5521">
          <cell r="A5521" t="str">
            <v>NARIÑO</v>
          </cell>
          <cell r="B5521">
            <v>52</v>
          </cell>
          <cell r="E5521" t="str">
            <v>NARIÑOALBAN</v>
          </cell>
          <cell r="F5521">
            <v>52019</v>
          </cell>
          <cell r="H5521" t="str">
            <v xml:space="preserve">NARIÑOALBANCARMELO ASENTAMIENTO 1 </v>
          </cell>
          <cell r="I5521">
            <v>52019009</v>
          </cell>
        </row>
        <row r="5522">
          <cell r="A5522" t="str">
            <v>NARIÑO</v>
          </cell>
          <cell r="B5522">
            <v>52</v>
          </cell>
          <cell r="E5522" t="str">
            <v>NARIÑOALBAN</v>
          </cell>
          <cell r="F5522">
            <v>52019</v>
          </cell>
          <cell r="H5522" t="str">
            <v xml:space="preserve">NARIÑOALBANCARMELO ASENTAMIENTO 2 </v>
          </cell>
          <cell r="I5522">
            <v>52019010</v>
          </cell>
        </row>
        <row r="5523">
          <cell r="A5523" t="str">
            <v>NARIÑO</v>
          </cell>
          <cell r="B5523">
            <v>52</v>
          </cell>
          <cell r="E5523" t="str">
            <v>NARIÑOALBAN</v>
          </cell>
          <cell r="F5523">
            <v>52019</v>
          </cell>
          <cell r="H5523" t="str">
            <v>NARIÑOALBANCEBADERO ASENTAMIENTO 1</v>
          </cell>
          <cell r="I5523">
            <v>52019011</v>
          </cell>
        </row>
        <row r="5524">
          <cell r="A5524" t="str">
            <v>NARIÑO</v>
          </cell>
          <cell r="B5524">
            <v>52</v>
          </cell>
          <cell r="E5524" t="str">
            <v>NARIÑOALBAN</v>
          </cell>
          <cell r="F5524">
            <v>52019</v>
          </cell>
          <cell r="H5524" t="str">
            <v>NARIÑOALBANCEBADERO ASENTAMIENTO 2</v>
          </cell>
          <cell r="I5524">
            <v>52019012</v>
          </cell>
        </row>
        <row r="5525">
          <cell r="A5525" t="str">
            <v>NARIÑO</v>
          </cell>
          <cell r="B5525">
            <v>52</v>
          </cell>
          <cell r="E5525" t="str">
            <v>NARIÑOALBAN</v>
          </cell>
          <cell r="F5525">
            <v>52019</v>
          </cell>
          <cell r="H5525" t="str">
            <v xml:space="preserve">NARIÑOALBANFÁTIMA </v>
          </cell>
          <cell r="I5525">
            <v>52019013</v>
          </cell>
        </row>
        <row r="5526">
          <cell r="A5526" t="str">
            <v>NARIÑO</v>
          </cell>
          <cell r="B5526">
            <v>52</v>
          </cell>
          <cell r="E5526" t="str">
            <v>NARIÑOALBAN</v>
          </cell>
          <cell r="F5526">
            <v>52019</v>
          </cell>
          <cell r="H5526" t="str">
            <v xml:space="preserve">NARIÑOALBANSAN BOSCO ASENTAMIENTO 1 </v>
          </cell>
          <cell r="I5526">
            <v>52019014</v>
          </cell>
        </row>
        <row r="5527">
          <cell r="A5527" t="str">
            <v>NARIÑO</v>
          </cell>
          <cell r="B5527">
            <v>52</v>
          </cell>
          <cell r="E5527" t="str">
            <v>NARIÑOALBAN</v>
          </cell>
          <cell r="F5527">
            <v>52019</v>
          </cell>
          <cell r="H5527" t="str">
            <v xml:space="preserve">NARIÑOALBANSAN BOSCO ASENTAMIENTO 3 </v>
          </cell>
          <cell r="I5527">
            <v>52019015</v>
          </cell>
        </row>
        <row r="5528">
          <cell r="A5528" t="str">
            <v>NARIÑO</v>
          </cell>
          <cell r="B5528">
            <v>52</v>
          </cell>
          <cell r="E5528" t="str">
            <v>NARIÑOALBAN</v>
          </cell>
          <cell r="F5528">
            <v>52019</v>
          </cell>
          <cell r="H5528" t="str">
            <v xml:space="preserve">NARIÑOALBANTAMBO BAJO </v>
          </cell>
          <cell r="I5528">
            <v>52019016</v>
          </cell>
        </row>
        <row r="5529">
          <cell r="A5529" t="str">
            <v>NARIÑO</v>
          </cell>
          <cell r="B5529">
            <v>52</v>
          </cell>
          <cell r="E5529" t="str">
            <v>NARIÑOALBAN</v>
          </cell>
          <cell r="F5529">
            <v>52019</v>
          </cell>
          <cell r="H5529" t="str">
            <v xml:space="preserve">NARIÑOALBANVIÑA </v>
          </cell>
          <cell r="I5529">
            <v>52019017</v>
          </cell>
        </row>
        <row r="5530">
          <cell r="A5530" t="str">
            <v>NARIÑO</v>
          </cell>
          <cell r="B5530">
            <v>52</v>
          </cell>
          <cell r="E5530" t="str">
            <v xml:space="preserve">NARIÑOALDANA </v>
          </cell>
          <cell r="F5530">
            <v>52022</v>
          </cell>
          <cell r="H5530" t="str">
            <v xml:space="preserve">NARIÑOALDANA ALDANA </v>
          </cell>
          <cell r="I5530">
            <v>52022000</v>
          </cell>
        </row>
        <row r="5531">
          <cell r="A5531" t="str">
            <v>NARIÑO</v>
          </cell>
          <cell r="B5531">
            <v>52</v>
          </cell>
          <cell r="E5531" t="str">
            <v xml:space="preserve">NARIÑOALDANA </v>
          </cell>
          <cell r="F5531">
            <v>52022</v>
          </cell>
          <cell r="H5531" t="str">
            <v xml:space="preserve">NARIÑOALDANA SAN LUIS </v>
          </cell>
          <cell r="I5531">
            <v>52022003</v>
          </cell>
        </row>
        <row r="5532">
          <cell r="A5532" t="str">
            <v>NARIÑO</v>
          </cell>
          <cell r="B5532">
            <v>52</v>
          </cell>
          <cell r="E5532" t="str">
            <v xml:space="preserve">NARIÑOANCUYA </v>
          </cell>
          <cell r="F5532">
            <v>52036</v>
          </cell>
          <cell r="H5532" t="str">
            <v xml:space="preserve">NARIÑOANCUYA ANCUYÁ </v>
          </cell>
          <cell r="I5532">
            <v>52036000</v>
          </cell>
        </row>
        <row r="5533">
          <cell r="A5533" t="str">
            <v>NARIÑO</v>
          </cell>
          <cell r="B5533">
            <v>52</v>
          </cell>
          <cell r="E5533" t="str">
            <v xml:space="preserve">NARIÑOANCUYA </v>
          </cell>
          <cell r="F5533">
            <v>52036</v>
          </cell>
          <cell r="H5533" t="str">
            <v xml:space="preserve">NARIÑOANCUYA EL INGENIO </v>
          </cell>
          <cell r="I5533">
            <v>52036001</v>
          </cell>
        </row>
        <row r="5534">
          <cell r="A5534" t="str">
            <v>NARIÑO</v>
          </cell>
          <cell r="B5534">
            <v>52</v>
          </cell>
          <cell r="E5534" t="str">
            <v xml:space="preserve">NARIÑOANCUYA </v>
          </cell>
          <cell r="F5534">
            <v>52036</v>
          </cell>
          <cell r="H5534" t="str">
            <v xml:space="preserve">NARIÑOANCUYA CRUZ DE MAYO </v>
          </cell>
          <cell r="I5534">
            <v>52036002</v>
          </cell>
        </row>
        <row r="5535">
          <cell r="A5535" t="str">
            <v>NARIÑO</v>
          </cell>
          <cell r="B5535">
            <v>52</v>
          </cell>
          <cell r="E5535" t="str">
            <v xml:space="preserve">NARIÑOANCUYA </v>
          </cell>
          <cell r="F5535">
            <v>52036</v>
          </cell>
          <cell r="H5535" t="str">
            <v>NARIÑOANCUYA LA LOMA</v>
          </cell>
          <cell r="I5535">
            <v>52036003</v>
          </cell>
        </row>
        <row r="5536">
          <cell r="A5536" t="str">
            <v>NARIÑO</v>
          </cell>
          <cell r="B5536">
            <v>52</v>
          </cell>
          <cell r="E5536" t="str">
            <v xml:space="preserve">NARIÑOANCUYA </v>
          </cell>
          <cell r="F5536">
            <v>52036</v>
          </cell>
          <cell r="H5536" t="str">
            <v xml:space="preserve">NARIÑOANCUYA YANANCHA </v>
          </cell>
          <cell r="I5536">
            <v>52036004</v>
          </cell>
        </row>
        <row r="5537">
          <cell r="A5537" t="str">
            <v>NARIÑO</v>
          </cell>
          <cell r="B5537">
            <v>52</v>
          </cell>
          <cell r="E5537" t="str">
            <v xml:space="preserve">NARIÑOANCUYA </v>
          </cell>
          <cell r="F5537">
            <v>52036</v>
          </cell>
          <cell r="H5537" t="str">
            <v xml:space="preserve">NARIÑOANCUYA MACAS CRUZ </v>
          </cell>
          <cell r="I5537">
            <v>52036005</v>
          </cell>
        </row>
        <row r="5538">
          <cell r="A5538" t="str">
            <v>NARIÑO</v>
          </cell>
          <cell r="B5538">
            <v>52</v>
          </cell>
          <cell r="E5538" t="str">
            <v xml:space="preserve">NARIÑOANCUYA </v>
          </cell>
          <cell r="F5538">
            <v>52036</v>
          </cell>
          <cell r="H5538" t="str">
            <v>NARIÑOANCUYA LLANO</v>
          </cell>
          <cell r="I5538">
            <v>52036007</v>
          </cell>
        </row>
        <row r="5539">
          <cell r="A5539" t="str">
            <v>NARIÑO</v>
          </cell>
          <cell r="B5539">
            <v>52</v>
          </cell>
          <cell r="E5539" t="str">
            <v xml:space="preserve">NARIÑOANCUYA </v>
          </cell>
          <cell r="F5539">
            <v>52036</v>
          </cell>
          <cell r="H5539" t="str">
            <v xml:space="preserve">NARIÑOANCUYA COCHA BLANCA </v>
          </cell>
          <cell r="I5539">
            <v>52036009</v>
          </cell>
        </row>
        <row r="5540">
          <cell r="A5540" t="str">
            <v>NARIÑO</v>
          </cell>
          <cell r="B5540">
            <v>52</v>
          </cell>
          <cell r="E5540" t="str">
            <v xml:space="preserve">NARIÑOANCUYA </v>
          </cell>
          <cell r="F5540">
            <v>52036</v>
          </cell>
          <cell r="H5540" t="str">
            <v xml:space="preserve">NARIÑOANCUYA SAN LUIS </v>
          </cell>
          <cell r="I5540">
            <v>52036010</v>
          </cell>
        </row>
        <row r="5541">
          <cell r="A5541" t="str">
            <v>NARIÑO</v>
          </cell>
          <cell r="B5541">
            <v>52</v>
          </cell>
          <cell r="E5541" t="str">
            <v xml:space="preserve">NARIÑOANCUYA </v>
          </cell>
          <cell r="F5541">
            <v>52036</v>
          </cell>
          <cell r="H5541" t="str">
            <v>NARIÑOANCUYA LIMONAR</v>
          </cell>
          <cell r="I5541">
            <v>52036012</v>
          </cell>
        </row>
        <row r="5542">
          <cell r="A5542" t="str">
            <v>NARIÑO</v>
          </cell>
          <cell r="B5542">
            <v>52</v>
          </cell>
          <cell r="E5542" t="str">
            <v xml:space="preserve">NARIÑOANCUYA </v>
          </cell>
          <cell r="F5542">
            <v>52036</v>
          </cell>
          <cell r="H5542" t="str">
            <v xml:space="preserve">NARIÑOANCUYA INDO </v>
          </cell>
          <cell r="I5542">
            <v>52036013</v>
          </cell>
        </row>
        <row r="5543">
          <cell r="A5543" t="str">
            <v>NARIÑO</v>
          </cell>
          <cell r="B5543">
            <v>52</v>
          </cell>
          <cell r="E5543" t="str">
            <v xml:space="preserve">NARIÑOANCUYA </v>
          </cell>
          <cell r="F5543">
            <v>52036</v>
          </cell>
          <cell r="H5543" t="str">
            <v>NARIÑOANCUYA LA QUINUA</v>
          </cell>
          <cell r="I5543">
            <v>52036014</v>
          </cell>
        </row>
        <row r="5544">
          <cell r="A5544" t="str">
            <v>NARIÑO</v>
          </cell>
          <cell r="B5544">
            <v>52</v>
          </cell>
          <cell r="E5544" t="str">
            <v xml:space="preserve">NARIÑOANCUYA </v>
          </cell>
          <cell r="F5544">
            <v>52036</v>
          </cell>
          <cell r="H5544" t="str">
            <v>NARIÑOANCUYA EL PEDREGAL</v>
          </cell>
          <cell r="I5544">
            <v>52036015</v>
          </cell>
        </row>
        <row r="5545">
          <cell r="A5545" t="str">
            <v>NARIÑO</v>
          </cell>
          <cell r="B5545">
            <v>52</v>
          </cell>
          <cell r="E5545" t="str">
            <v xml:space="preserve">NARIÑOANCUYA </v>
          </cell>
          <cell r="F5545">
            <v>52036</v>
          </cell>
          <cell r="H5545" t="str">
            <v>NARIÑOANCUYA LA AGUADA</v>
          </cell>
          <cell r="I5545">
            <v>52036016</v>
          </cell>
        </row>
        <row r="5546">
          <cell r="A5546" t="str">
            <v>NARIÑO</v>
          </cell>
          <cell r="B5546">
            <v>52</v>
          </cell>
          <cell r="E5546" t="str">
            <v xml:space="preserve">NARIÑOARBOLEDA </v>
          </cell>
          <cell r="F5546">
            <v>52051</v>
          </cell>
          <cell r="H5546" t="str">
            <v>NARIÑOARBOLEDA BERRUECOS</v>
          </cell>
          <cell r="I5546">
            <v>52051000</v>
          </cell>
        </row>
        <row r="5547">
          <cell r="A5547" t="str">
            <v>NARIÑO</v>
          </cell>
          <cell r="B5547">
            <v>52</v>
          </cell>
          <cell r="E5547" t="str">
            <v xml:space="preserve">NARIÑOARBOLEDA </v>
          </cell>
          <cell r="F5547">
            <v>52051</v>
          </cell>
          <cell r="H5547" t="str">
            <v xml:space="preserve">NARIÑOARBOLEDA CÁRDENAS ROSAFLORIDA </v>
          </cell>
          <cell r="I5547">
            <v>52051001</v>
          </cell>
        </row>
        <row r="5548">
          <cell r="A5548" t="str">
            <v>NARIÑO</v>
          </cell>
          <cell r="B5548">
            <v>52</v>
          </cell>
          <cell r="E5548" t="str">
            <v xml:space="preserve">NARIÑOARBOLEDA </v>
          </cell>
          <cell r="F5548">
            <v>52051</v>
          </cell>
          <cell r="H5548" t="str">
            <v>NARIÑOARBOLEDA GÓMEZ</v>
          </cell>
          <cell r="I5548">
            <v>52051003</v>
          </cell>
        </row>
        <row r="5549">
          <cell r="A5549" t="str">
            <v>NARIÑO</v>
          </cell>
          <cell r="B5549">
            <v>52</v>
          </cell>
          <cell r="E5549" t="str">
            <v xml:space="preserve">NARIÑOARBOLEDA </v>
          </cell>
          <cell r="F5549">
            <v>52051</v>
          </cell>
          <cell r="H5549" t="str">
            <v xml:space="preserve">NARIÑOARBOLEDA LA COCHA </v>
          </cell>
          <cell r="I5549">
            <v>52051006</v>
          </cell>
        </row>
        <row r="5550">
          <cell r="A5550" t="str">
            <v>NARIÑO</v>
          </cell>
          <cell r="B5550">
            <v>52</v>
          </cell>
          <cell r="E5550" t="str">
            <v xml:space="preserve">NARIÑOARBOLEDA </v>
          </cell>
          <cell r="F5550">
            <v>52051</v>
          </cell>
          <cell r="H5550" t="str">
            <v xml:space="preserve">NARIÑOARBOLEDA ROSA FLORIDA SUR (SECTOR LA CAPILLA) </v>
          </cell>
          <cell r="I5550">
            <v>52051007</v>
          </cell>
        </row>
        <row r="5551">
          <cell r="A5551" t="str">
            <v>NARIÑO</v>
          </cell>
          <cell r="B5551">
            <v>52</v>
          </cell>
          <cell r="E5551" t="str">
            <v xml:space="preserve">NARIÑOARBOLEDA </v>
          </cell>
          <cell r="F5551">
            <v>52051</v>
          </cell>
          <cell r="H5551" t="str">
            <v>NARIÑOARBOLEDA LA CAÑADA</v>
          </cell>
          <cell r="I5551">
            <v>52051009</v>
          </cell>
        </row>
        <row r="5552">
          <cell r="A5552" t="str">
            <v>NARIÑO</v>
          </cell>
          <cell r="B5552">
            <v>52</v>
          </cell>
          <cell r="E5552" t="str">
            <v xml:space="preserve">NARIÑOARBOLEDA </v>
          </cell>
          <cell r="F5552">
            <v>52051</v>
          </cell>
          <cell r="H5552" t="str">
            <v xml:space="preserve">NARIÑOARBOLEDA LA COMUNIDAD </v>
          </cell>
          <cell r="I5552">
            <v>52051010</v>
          </cell>
        </row>
        <row r="5553">
          <cell r="A5553" t="str">
            <v>NARIÑO</v>
          </cell>
          <cell r="B5553">
            <v>52</v>
          </cell>
          <cell r="E5553" t="str">
            <v xml:space="preserve">NARIÑOARBOLEDA </v>
          </cell>
          <cell r="F5553">
            <v>52051</v>
          </cell>
          <cell r="H5553" t="str">
            <v xml:space="preserve">NARIÑOARBOLEDA MARTÍN </v>
          </cell>
          <cell r="I5553">
            <v>52051011</v>
          </cell>
        </row>
        <row r="5554">
          <cell r="A5554" t="str">
            <v>NARIÑO</v>
          </cell>
          <cell r="B5554">
            <v>52</v>
          </cell>
          <cell r="E5554" t="str">
            <v xml:space="preserve">NARIÑOARBOLEDA </v>
          </cell>
          <cell r="F5554">
            <v>52051</v>
          </cell>
          <cell r="H5554" t="str">
            <v>NARIÑOARBOLEDA ROSAFLORIDA NORTE</v>
          </cell>
          <cell r="I5554">
            <v>52051012</v>
          </cell>
        </row>
        <row r="5555">
          <cell r="A5555" t="str">
            <v>NARIÑO</v>
          </cell>
          <cell r="B5555">
            <v>52</v>
          </cell>
          <cell r="E5555" t="str">
            <v xml:space="preserve">NARIÑOARBOLEDA </v>
          </cell>
          <cell r="F5555">
            <v>52051</v>
          </cell>
          <cell r="H5555" t="str">
            <v>NARIÑOARBOLEDA LA ESTANCIA</v>
          </cell>
          <cell r="I5555">
            <v>52051013</v>
          </cell>
        </row>
        <row r="5556">
          <cell r="A5556" t="str">
            <v>NARIÑO</v>
          </cell>
          <cell r="B5556">
            <v>52</v>
          </cell>
          <cell r="E5556" t="str">
            <v xml:space="preserve">NARIÑOARBOLEDA </v>
          </cell>
          <cell r="F5556">
            <v>52051</v>
          </cell>
          <cell r="H5556" t="str">
            <v xml:space="preserve">NARIÑOARBOLEDA SANTA TERESA </v>
          </cell>
          <cell r="I5556">
            <v>52051014</v>
          </cell>
        </row>
        <row r="5557">
          <cell r="A5557" t="str">
            <v>NARIÑO</v>
          </cell>
          <cell r="B5557">
            <v>52</v>
          </cell>
          <cell r="E5557" t="str">
            <v xml:space="preserve">NARIÑOARBOLEDA </v>
          </cell>
          <cell r="F5557">
            <v>52051</v>
          </cell>
          <cell r="H5557" t="str">
            <v>NARIÑOARBOLEDA EL PEDREGAL</v>
          </cell>
          <cell r="I5557">
            <v>52051015</v>
          </cell>
        </row>
        <row r="5558">
          <cell r="A5558" t="str">
            <v>NARIÑO</v>
          </cell>
          <cell r="B5558">
            <v>52</v>
          </cell>
          <cell r="E5558" t="str">
            <v xml:space="preserve">NARIÑOARBOLEDA </v>
          </cell>
          <cell r="F5558">
            <v>52051</v>
          </cell>
          <cell r="H5558" t="str">
            <v xml:space="preserve">NARIÑOARBOLEDA LAS PALMAS </v>
          </cell>
          <cell r="I5558">
            <v>52051016</v>
          </cell>
        </row>
        <row r="5559">
          <cell r="A5559" t="str">
            <v>NARIÑO</v>
          </cell>
          <cell r="B5559">
            <v>52</v>
          </cell>
          <cell r="E5559" t="str">
            <v>NARIÑOBARBACOAS</v>
          </cell>
          <cell r="F5559">
            <v>52079</v>
          </cell>
          <cell r="H5559" t="str">
            <v>NARIÑOBARBACOASBARBACOAS</v>
          </cell>
          <cell r="I5559">
            <v>52079000</v>
          </cell>
        </row>
        <row r="5560">
          <cell r="A5560" t="str">
            <v>NARIÑO</v>
          </cell>
          <cell r="B5560">
            <v>52</v>
          </cell>
          <cell r="E5560" t="str">
            <v>NARIÑOBARBACOAS</v>
          </cell>
          <cell r="F5560">
            <v>52079</v>
          </cell>
          <cell r="H5560" t="str">
            <v xml:space="preserve">NARIÑOBARBACOASALTAQUER </v>
          </cell>
          <cell r="I5560">
            <v>52079001</v>
          </cell>
        </row>
        <row r="5561">
          <cell r="A5561" t="str">
            <v>NARIÑO</v>
          </cell>
          <cell r="B5561">
            <v>52</v>
          </cell>
          <cell r="E5561" t="str">
            <v>NARIÑOBARBACOAS</v>
          </cell>
          <cell r="F5561">
            <v>52079</v>
          </cell>
          <cell r="H5561" t="str">
            <v xml:space="preserve">NARIÑOBARBACOASBUENAVISTA </v>
          </cell>
          <cell r="I5561">
            <v>52079002</v>
          </cell>
        </row>
        <row r="5562">
          <cell r="A5562" t="str">
            <v>NARIÑO</v>
          </cell>
          <cell r="B5562">
            <v>52</v>
          </cell>
          <cell r="E5562" t="str">
            <v>NARIÑOBARBACOAS</v>
          </cell>
          <cell r="F5562">
            <v>52079</v>
          </cell>
          <cell r="H5562" t="str">
            <v xml:space="preserve">NARIÑOBARBACOASCHALCHAL </v>
          </cell>
          <cell r="I5562">
            <v>52079003</v>
          </cell>
        </row>
        <row r="5563">
          <cell r="A5563" t="str">
            <v>NARIÑO</v>
          </cell>
          <cell r="B5563">
            <v>52</v>
          </cell>
          <cell r="E5563" t="str">
            <v>NARIÑOBARBACOAS</v>
          </cell>
          <cell r="F5563">
            <v>52079</v>
          </cell>
          <cell r="H5563" t="str">
            <v>NARIÑOBARBACOASCHAPIRA</v>
          </cell>
          <cell r="I5563">
            <v>52079004</v>
          </cell>
        </row>
        <row r="5564">
          <cell r="A5564" t="str">
            <v>NARIÑO</v>
          </cell>
          <cell r="B5564">
            <v>52</v>
          </cell>
          <cell r="E5564" t="str">
            <v>NARIÑOBARBACOAS</v>
          </cell>
          <cell r="F5564">
            <v>52079</v>
          </cell>
          <cell r="H5564" t="str">
            <v>NARIÑOBARBACOASDIAGUILLO</v>
          </cell>
          <cell r="I5564">
            <v>52079005</v>
          </cell>
        </row>
        <row r="5565">
          <cell r="A5565" t="str">
            <v>NARIÑO</v>
          </cell>
          <cell r="B5565">
            <v>52</v>
          </cell>
          <cell r="E5565" t="str">
            <v>NARIÑOBARBACOAS</v>
          </cell>
          <cell r="F5565">
            <v>52079</v>
          </cell>
          <cell r="H5565" t="str">
            <v>NARIÑOBARBACOASJUNÍN</v>
          </cell>
          <cell r="I5565">
            <v>52079006</v>
          </cell>
        </row>
        <row r="5566">
          <cell r="A5566" t="str">
            <v>NARIÑO</v>
          </cell>
          <cell r="B5566">
            <v>52</v>
          </cell>
          <cell r="E5566" t="str">
            <v>NARIÑOBARBACOAS</v>
          </cell>
          <cell r="F5566">
            <v>52079</v>
          </cell>
          <cell r="H5566" t="str">
            <v>NARIÑOBARBACOASJUSTO ORTÍZ</v>
          </cell>
          <cell r="I5566">
            <v>52079007</v>
          </cell>
        </row>
        <row r="5567">
          <cell r="A5567" t="str">
            <v>NARIÑO</v>
          </cell>
          <cell r="B5567">
            <v>52</v>
          </cell>
          <cell r="E5567" t="str">
            <v>NARIÑOBARBACOAS</v>
          </cell>
          <cell r="F5567">
            <v>52079</v>
          </cell>
          <cell r="H5567" t="str">
            <v xml:space="preserve">NARIÑOBARBACOASLAS CRUCES </v>
          </cell>
          <cell r="I5567">
            <v>52079008</v>
          </cell>
        </row>
        <row r="5568">
          <cell r="A5568" t="str">
            <v>NARIÑO</v>
          </cell>
          <cell r="B5568">
            <v>52</v>
          </cell>
          <cell r="E5568" t="str">
            <v>NARIÑOBARBACOAS</v>
          </cell>
          <cell r="F5568">
            <v>52079</v>
          </cell>
          <cell r="H5568" t="str">
            <v xml:space="preserve">NARIÑOBARBACOASLOS BRAZOS </v>
          </cell>
          <cell r="I5568">
            <v>52079009</v>
          </cell>
        </row>
        <row r="5569">
          <cell r="A5569" t="str">
            <v>NARIÑO</v>
          </cell>
          <cell r="B5569">
            <v>52</v>
          </cell>
          <cell r="E5569" t="str">
            <v>NARIÑOBARBACOAS</v>
          </cell>
          <cell r="F5569">
            <v>52079</v>
          </cell>
          <cell r="H5569" t="str">
            <v xml:space="preserve">NARIÑOBARBACOASLUIS AVELINO PÉREZ </v>
          </cell>
          <cell r="I5569">
            <v>52079010</v>
          </cell>
        </row>
        <row r="5570">
          <cell r="A5570" t="str">
            <v>NARIÑO</v>
          </cell>
          <cell r="B5570">
            <v>52</v>
          </cell>
          <cell r="E5570" t="str">
            <v>NARIÑOBARBACOAS</v>
          </cell>
          <cell r="F5570">
            <v>52079</v>
          </cell>
          <cell r="H5570" t="str">
            <v xml:space="preserve">NARIÑOBARBACOASMONGÓN </v>
          </cell>
          <cell r="I5570">
            <v>52079011</v>
          </cell>
        </row>
        <row r="5571">
          <cell r="A5571" t="str">
            <v>NARIÑO</v>
          </cell>
          <cell r="B5571">
            <v>52</v>
          </cell>
          <cell r="E5571" t="str">
            <v>NARIÑOBARBACOAS</v>
          </cell>
          <cell r="F5571">
            <v>52079</v>
          </cell>
          <cell r="H5571" t="str">
            <v>NARIÑOBARBACOASOLAYA HERRERA</v>
          </cell>
          <cell r="I5571">
            <v>52079012</v>
          </cell>
        </row>
        <row r="5572">
          <cell r="A5572" t="str">
            <v>NARIÑO</v>
          </cell>
          <cell r="B5572">
            <v>52</v>
          </cell>
          <cell r="E5572" t="str">
            <v>NARIÑOBARBACOAS</v>
          </cell>
          <cell r="F5572">
            <v>52079</v>
          </cell>
          <cell r="H5572" t="str">
            <v>NARIÑOBARBACOASPAMBANA</v>
          </cell>
          <cell r="I5572">
            <v>52079013</v>
          </cell>
        </row>
        <row r="5573">
          <cell r="A5573" t="str">
            <v>NARIÑO</v>
          </cell>
          <cell r="B5573">
            <v>52</v>
          </cell>
          <cell r="E5573" t="str">
            <v>NARIÑOBARBACOAS</v>
          </cell>
          <cell r="F5573">
            <v>52079</v>
          </cell>
          <cell r="H5573" t="str">
            <v xml:space="preserve">NARIÑOBARBACOASSUCRE GUINULTE </v>
          </cell>
          <cell r="I5573">
            <v>52079014</v>
          </cell>
        </row>
        <row r="5574">
          <cell r="A5574" t="str">
            <v>NARIÑO</v>
          </cell>
          <cell r="B5574">
            <v>52</v>
          </cell>
          <cell r="E5574" t="str">
            <v>NARIÑOBARBACOAS</v>
          </cell>
          <cell r="F5574">
            <v>52079</v>
          </cell>
          <cell r="H5574" t="str">
            <v>NARIÑOBARBACOASTELPÍ</v>
          </cell>
          <cell r="I5574">
            <v>52079015</v>
          </cell>
        </row>
        <row r="5575">
          <cell r="A5575" t="str">
            <v>NARIÑO</v>
          </cell>
          <cell r="B5575">
            <v>52</v>
          </cell>
          <cell r="E5575" t="str">
            <v>NARIÑOBARBACOAS</v>
          </cell>
          <cell r="F5575">
            <v>52079</v>
          </cell>
          <cell r="H5575" t="str">
            <v xml:space="preserve">NARIÑOBARBACOASCHALALBÍ </v>
          </cell>
          <cell r="I5575">
            <v>52079016</v>
          </cell>
        </row>
        <row r="5576">
          <cell r="A5576" t="str">
            <v>NARIÑO</v>
          </cell>
          <cell r="B5576">
            <v>52</v>
          </cell>
          <cell r="E5576" t="str">
            <v>NARIÑOBARBACOAS</v>
          </cell>
          <cell r="F5576">
            <v>52079</v>
          </cell>
          <cell r="H5576" t="str">
            <v xml:space="preserve">NARIÑOBARBACOASGUAGAYPÍ </v>
          </cell>
          <cell r="I5576">
            <v>52079017</v>
          </cell>
        </row>
        <row r="5577">
          <cell r="A5577" t="str">
            <v>NARIÑO</v>
          </cell>
          <cell r="B5577">
            <v>52</v>
          </cell>
          <cell r="E5577" t="str">
            <v>NARIÑOBARBACOAS</v>
          </cell>
          <cell r="F5577">
            <v>52079</v>
          </cell>
          <cell r="H5577" t="str">
            <v xml:space="preserve">NARIÑOBARBACOASSAN MIGUEL NAMBÍ </v>
          </cell>
          <cell r="I5577">
            <v>52079018</v>
          </cell>
        </row>
        <row r="5578">
          <cell r="A5578" t="str">
            <v>NARIÑO</v>
          </cell>
          <cell r="B5578">
            <v>52</v>
          </cell>
          <cell r="E5578" t="str">
            <v>NARIÑOBARBACOAS</v>
          </cell>
          <cell r="F5578">
            <v>52079</v>
          </cell>
          <cell r="H5578" t="str">
            <v>NARIÑOBARBACOASSOLEDAD</v>
          </cell>
          <cell r="I5578">
            <v>52079019</v>
          </cell>
        </row>
        <row r="5579">
          <cell r="A5579" t="str">
            <v>NARIÑO</v>
          </cell>
          <cell r="B5579">
            <v>52</v>
          </cell>
          <cell r="E5579" t="str">
            <v>NARIÑOBARBACOAS</v>
          </cell>
          <cell r="F5579">
            <v>52079</v>
          </cell>
          <cell r="H5579" t="str">
            <v xml:space="preserve">NARIÑOBARBACOASTERAIMBE </v>
          </cell>
          <cell r="I5579">
            <v>52079020</v>
          </cell>
        </row>
        <row r="5580">
          <cell r="A5580" t="str">
            <v>NARIÑO</v>
          </cell>
          <cell r="B5580">
            <v>52</v>
          </cell>
          <cell r="E5580" t="str">
            <v>NARIÑOBARBACOAS</v>
          </cell>
          <cell r="F5580">
            <v>52079</v>
          </cell>
          <cell r="H5580" t="str">
            <v xml:space="preserve">NARIÑOBARBACOASYACULA </v>
          </cell>
          <cell r="I5580">
            <v>52079021</v>
          </cell>
        </row>
        <row r="5581">
          <cell r="A5581" t="str">
            <v>NARIÑO</v>
          </cell>
          <cell r="B5581">
            <v>52</v>
          </cell>
          <cell r="E5581" t="str">
            <v>NARIÑOBARBACOAS</v>
          </cell>
          <cell r="F5581">
            <v>52079</v>
          </cell>
          <cell r="H5581" t="str">
            <v xml:space="preserve">NARIÑOBARBACOASSAN JUAN PALACIO </v>
          </cell>
          <cell r="I5581">
            <v>52079022</v>
          </cell>
        </row>
        <row r="5582">
          <cell r="A5582" t="str">
            <v>NARIÑO</v>
          </cell>
          <cell r="B5582">
            <v>52</v>
          </cell>
          <cell r="E5582" t="str">
            <v>NARIÑOBARBACOAS</v>
          </cell>
          <cell r="F5582">
            <v>52079</v>
          </cell>
          <cell r="H5582" t="str">
            <v>NARIÑOBARBACOASÑAMBÍ</v>
          </cell>
          <cell r="I5582">
            <v>52079023</v>
          </cell>
        </row>
        <row r="5583">
          <cell r="A5583" t="str">
            <v>NARIÑO</v>
          </cell>
          <cell r="B5583">
            <v>52</v>
          </cell>
          <cell r="E5583" t="str">
            <v>NARIÑOBARBACOAS</v>
          </cell>
          <cell r="F5583">
            <v>52079</v>
          </cell>
          <cell r="H5583" t="str">
            <v xml:space="preserve">NARIÑOBARBACOASCARGAZOL </v>
          </cell>
          <cell r="I5583">
            <v>52079024</v>
          </cell>
        </row>
        <row r="5584">
          <cell r="A5584" t="str">
            <v>NARIÑO</v>
          </cell>
          <cell r="B5584">
            <v>52</v>
          </cell>
          <cell r="E5584" t="str">
            <v>NARIÑOBARBACOAS</v>
          </cell>
          <cell r="F5584">
            <v>52079</v>
          </cell>
          <cell r="H5584" t="str">
            <v>NARIÑOBARBACOASCASCAJERO</v>
          </cell>
          <cell r="I5584">
            <v>52079025</v>
          </cell>
        </row>
        <row r="5585">
          <cell r="A5585" t="str">
            <v>NARIÑO</v>
          </cell>
          <cell r="B5585">
            <v>52</v>
          </cell>
          <cell r="E5585" t="str">
            <v>NARIÑOBARBACOAS</v>
          </cell>
          <cell r="F5585">
            <v>52079</v>
          </cell>
          <cell r="H5585" t="str">
            <v>NARIÑOBARBACOASEL DIVISO</v>
          </cell>
          <cell r="I5585">
            <v>52079026</v>
          </cell>
        </row>
        <row r="5586">
          <cell r="A5586" t="str">
            <v>NARIÑO</v>
          </cell>
          <cell r="B5586">
            <v>52</v>
          </cell>
          <cell r="E5586" t="str">
            <v>NARIÑOBARBACOAS</v>
          </cell>
          <cell r="F5586">
            <v>52079</v>
          </cell>
          <cell r="H5586" t="str">
            <v xml:space="preserve">NARIÑOBARBACOASLA PLAYA </v>
          </cell>
          <cell r="I5586">
            <v>52079027</v>
          </cell>
        </row>
        <row r="5587">
          <cell r="A5587" t="str">
            <v>NARIÑO</v>
          </cell>
          <cell r="B5587">
            <v>52</v>
          </cell>
          <cell r="E5587" t="str">
            <v>NARIÑOBARBACOAS</v>
          </cell>
          <cell r="F5587">
            <v>52079</v>
          </cell>
          <cell r="H5587" t="str">
            <v xml:space="preserve">NARIÑOBARBACOASPAUNDE </v>
          </cell>
          <cell r="I5587">
            <v>52079028</v>
          </cell>
        </row>
        <row r="5588">
          <cell r="A5588" t="str">
            <v>NARIÑO</v>
          </cell>
          <cell r="B5588">
            <v>52</v>
          </cell>
          <cell r="E5588" t="str">
            <v>NARIÑOBARBACOAS</v>
          </cell>
          <cell r="F5588">
            <v>52079</v>
          </cell>
          <cell r="H5588" t="str">
            <v xml:space="preserve">NARIÑOBARBACOASSALÍ </v>
          </cell>
          <cell r="I5588">
            <v>52079029</v>
          </cell>
        </row>
        <row r="5589">
          <cell r="A5589" t="str">
            <v>NARIÑO</v>
          </cell>
          <cell r="B5589">
            <v>52</v>
          </cell>
          <cell r="E5589" t="str">
            <v>NARIÑOBARBACOAS</v>
          </cell>
          <cell r="F5589">
            <v>52079</v>
          </cell>
          <cell r="H5589" t="str">
            <v xml:space="preserve">NARIÑOBARBACOASYALARE </v>
          </cell>
          <cell r="I5589">
            <v>52079030</v>
          </cell>
        </row>
        <row r="5590">
          <cell r="A5590" t="str">
            <v>NARIÑO</v>
          </cell>
          <cell r="B5590">
            <v>52</v>
          </cell>
          <cell r="E5590" t="str">
            <v>NARIÑOBARBACOAS</v>
          </cell>
          <cell r="F5590">
            <v>52079</v>
          </cell>
          <cell r="H5590" t="str">
            <v xml:space="preserve">NARIÑOBARBACOASALBÍ </v>
          </cell>
          <cell r="I5590">
            <v>52079031</v>
          </cell>
        </row>
        <row r="5591">
          <cell r="A5591" t="str">
            <v>NARIÑO</v>
          </cell>
          <cell r="B5591">
            <v>52</v>
          </cell>
          <cell r="E5591" t="str">
            <v>NARIÑOBARBACOAS</v>
          </cell>
          <cell r="F5591">
            <v>52079</v>
          </cell>
          <cell r="H5591" t="str">
            <v>NARIÑOBARBACOASPIMBÍ</v>
          </cell>
          <cell r="I5591">
            <v>52079032</v>
          </cell>
        </row>
        <row r="5592">
          <cell r="A5592" t="str">
            <v>NARIÑO</v>
          </cell>
          <cell r="B5592">
            <v>52</v>
          </cell>
          <cell r="E5592" t="str">
            <v>NARIÑOBARBACOAS</v>
          </cell>
          <cell r="F5592">
            <v>52079</v>
          </cell>
          <cell r="H5592" t="str">
            <v>NARIÑOBARBACOASCOSCORRÓN TELEMBÍ</v>
          </cell>
          <cell r="I5592">
            <v>52079033</v>
          </cell>
        </row>
        <row r="5593">
          <cell r="A5593" t="str">
            <v>NARIÑO</v>
          </cell>
          <cell r="B5593">
            <v>52</v>
          </cell>
          <cell r="E5593" t="str">
            <v>NARIÑOBARBACOAS</v>
          </cell>
          <cell r="F5593">
            <v>52079</v>
          </cell>
          <cell r="H5593" t="str">
            <v>NARIÑOBARBACOASCARCUEL</v>
          </cell>
          <cell r="I5593">
            <v>52079034</v>
          </cell>
        </row>
        <row r="5594">
          <cell r="A5594" t="str">
            <v>NARIÑO</v>
          </cell>
          <cell r="B5594">
            <v>52</v>
          </cell>
          <cell r="E5594" t="str">
            <v>NARIÑOBELEN</v>
          </cell>
          <cell r="F5594">
            <v>52083</v>
          </cell>
          <cell r="H5594" t="str">
            <v>NARIÑOBELENBELÉN</v>
          </cell>
          <cell r="I5594">
            <v>52083000</v>
          </cell>
        </row>
        <row r="5595">
          <cell r="A5595" t="str">
            <v>NARIÑO</v>
          </cell>
          <cell r="B5595">
            <v>52</v>
          </cell>
          <cell r="E5595" t="str">
            <v>NARIÑOBELEN</v>
          </cell>
          <cell r="F5595">
            <v>52083</v>
          </cell>
          <cell r="H5595" t="str">
            <v xml:space="preserve">NARIÑOBELENSANTA ROSA </v>
          </cell>
          <cell r="I5595">
            <v>52083001</v>
          </cell>
        </row>
        <row r="5596">
          <cell r="A5596" t="str">
            <v>NARIÑO</v>
          </cell>
          <cell r="B5596">
            <v>52</v>
          </cell>
          <cell r="E5596" t="str">
            <v>NARIÑOBUESACO</v>
          </cell>
          <cell r="F5596">
            <v>52110</v>
          </cell>
          <cell r="H5596" t="str">
            <v>NARIÑOBUESACOBUESACO</v>
          </cell>
          <cell r="I5596">
            <v>52110000</v>
          </cell>
        </row>
        <row r="5597">
          <cell r="A5597" t="str">
            <v>NARIÑO</v>
          </cell>
          <cell r="B5597">
            <v>52</v>
          </cell>
          <cell r="E5597" t="str">
            <v>NARIÑOBUESACO</v>
          </cell>
          <cell r="F5597">
            <v>52110</v>
          </cell>
          <cell r="H5597" t="str">
            <v>NARIÑOBUESACOPALASINOY</v>
          </cell>
          <cell r="I5597">
            <v>52110001</v>
          </cell>
        </row>
        <row r="5598">
          <cell r="A5598" t="str">
            <v>NARIÑO</v>
          </cell>
          <cell r="B5598">
            <v>52</v>
          </cell>
          <cell r="E5598" t="str">
            <v>NARIÑOBUESACO</v>
          </cell>
          <cell r="F5598">
            <v>52110</v>
          </cell>
          <cell r="H5598" t="str">
            <v>NARIÑOBUESACOROSAL DEL MONTE</v>
          </cell>
          <cell r="I5598">
            <v>52110002</v>
          </cell>
        </row>
        <row r="5599">
          <cell r="A5599" t="str">
            <v>NARIÑO</v>
          </cell>
          <cell r="B5599">
            <v>52</v>
          </cell>
          <cell r="E5599" t="str">
            <v>NARIÑOBUESACO</v>
          </cell>
          <cell r="F5599">
            <v>52110</v>
          </cell>
          <cell r="H5599" t="str">
            <v>NARIÑOBUESACOSAN ANTONIO</v>
          </cell>
          <cell r="I5599">
            <v>52110003</v>
          </cell>
        </row>
        <row r="5600">
          <cell r="A5600" t="str">
            <v>NARIÑO</v>
          </cell>
          <cell r="B5600">
            <v>52</v>
          </cell>
          <cell r="E5600" t="str">
            <v>NARIÑOBUESACO</v>
          </cell>
          <cell r="F5600">
            <v>52110</v>
          </cell>
          <cell r="H5600" t="str">
            <v>NARIÑOBUESACOSAN IGNACIO</v>
          </cell>
          <cell r="I5600">
            <v>52110004</v>
          </cell>
        </row>
        <row r="5601">
          <cell r="A5601" t="str">
            <v>NARIÑO</v>
          </cell>
          <cell r="B5601">
            <v>52</v>
          </cell>
          <cell r="E5601" t="str">
            <v>NARIÑOBUESACO</v>
          </cell>
          <cell r="F5601">
            <v>52110</v>
          </cell>
          <cell r="H5601" t="str">
            <v>NARIÑOBUESACOSANTAFÉ</v>
          </cell>
          <cell r="I5601">
            <v>52110005</v>
          </cell>
        </row>
        <row r="5602">
          <cell r="A5602" t="str">
            <v>NARIÑO</v>
          </cell>
          <cell r="B5602">
            <v>52</v>
          </cell>
          <cell r="E5602" t="str">
            <v>NARIÑOBUESACO</v>
          </cell>
          <cell r="F5602">
            <v>52110</v>
          </cell>
          <cell r="H5602" t="str">
            <v xml:space="preserve">NARIÑOBUESACOSANTAMARÍA </v>
          </cell>
          <cell r="I5602">
            <v>52110006</v>
          </cell>
        </row>
        <row r="5603">
          <cell r="A5603" t="str">
            <v>NARIÑO</v>
          </cell>
          <cell r="B5603">
            <v>52</v>
          </cell>
          <cell r="E5603" t="str">
            <v>NARIÑOBUESACO</v>
          </cell>
          <cell r="F5603">
            <v>52110</v>
          </cell>
          <cell r="H5603" t="str">
            <v>NARIÑOBUESACOVILLAMORENO</v>
          </cell>
          <cell r="I5603">
            <v>52110007</v>
          </cell>
        </row>
        <row r="5604">
          <cell r="A5604" t="str">
            <v>NARIÑO</v>
          </cell>
          <cell r="B5604">
            <v>52</v>
          </cell>
          <cell r="E5604" t="str">
            <v>NARIÑOBUESACO</v>
          </cell>
          <cell r="F5604">
            <v>52110</v>
          </cell>
          <cell r="H5604" t="str">
            <v xml:space="preserve">NARIÑOBUESACOVERACRUZ </v>
          </cell>
          <cell r="I5604">
            <v>52110008</v>
          </cell>
        </row>
        <row r="5605">
          <cell r="A5605" t="str">
            <v>NARIÑO</v>
          </cell>
          <cell r="B5605">
            <v>52</v>
          </cell>
          <cell r="E5605" t="str">
            <v>NARIÑOBUESACO</v>
          </cell>
          <cell r="F5605">
            <v>52110</v>
          </cell>
          <cell r="H5605" t="str">
            <v>NARIÑOBUESACOALTACLARA</v>
          </cell>
          <cell r="I5605">
            <v>52110009</v>
          </cell>
        </row>
        <row r="5606">
          <cell r="A5606" t="str">
            <v>NARIÑO</v>
          </cell>
          <cell r="B5606">
            <v>52</v>
          </cell>
          <cell r="E5606" t="str">
            <v>NARIÑOBUESACO</v>
          </cell>
          <cell r="F5606">
            <v>52110</v>
          </cell>
          <cell r="H5606" t="str">
            <v xml:space="preserve">NARIÑOBUESACOJUANAMEL </v>
          </cell>
          <cell r="I5606">
            <v>52110011</v>
          </cell>
        </row>
        <row r="5607">
          <cell r="A5607" t="str">
            <v>NARIÑO</v>
          </cell>
          <cell r="B5607">
            <v>52</v>
          </cell>
          <cell r="E5607" t="str">
            <v>NARIÑOBUESACO</v>
          </cell>
          <cell r="F5607">
            <v>52110</v>
          </cell>
          <cell r="H5607" t="str">
            <v>NARIÑOBUESACOPARAPETOS</v>
          </cell>
          <cell r="I5607">
            <v>52110013</v>
          </cell>
        </row>
        <row r="5608">
          <cell r="A5608" t="str">
            <v>NARIÑO</v>
          </cell>
          <cell r="B5608">
            <v>52</v>
          </cell>
          <cell r="E5608" t="str">
            <v>NARIÑOBUESACO</v>
          </cell>
          <cell r="F5608">
            <v>52110</v>
          </cell>
          <cell r="H5608" t="str">
            <v xml:space="preserve">NARIÑOBUESACOORTEGA </v>
          </cell>
          <cell r="I5608">
            <v>52110014</v>
          </cell>
        </row>
        <row r="5609">
          <cell r="A5609" t="str">
            <v>NARIÑO</v>
          </cell>
          <cell r="B5609">
            <v>52</v>
          </cell>
          <cell r="E5609" t="str">
            <v>NARIÑOBUESACO</v>
          </cell>
          <cell r="F5609">
            <v>52110</v>
          </cell>
          <cell r="H5609" t="str">
            <v>NARIÑOBUESACOALTO HIGUERONES</v>
          </cell>
          <cell r="I5609">
            <v>52110015</v>
          </cell>
        </row>
        <row r="5610">
          <cell r="A5610" t="str">
            <v>NARIÑO</v>
          </cell>
          <cell r="B5610">
            <v>52</v>
          </cell>
          <cell r="E5610" t="str">
            <v>NARIÑOBUESACO</v>
          </cell>
          <cell r="F5610">
            <v>52110</v>
          </cell>
          <cell r="H5610" t="str">
            <v xml:space="preserve">NARIÑOBUESACOBERMEJAL </v>
          </cell>
          <cell r="I5610">
            <v>52110016</v>
          </cell>
        </row>
        <row r="5611">
          <cell r="A5611" t="str">
            <v>NARIÑO</v>
          </cell>
          <cell r="B5611">
            <v>52</v>
          </cell>
          <cell r="E5611" t="str">
            <v>NARIÑOBUESACO</v>
          </cell>
          <cell r="F5611">
            <v>52110</v>
          </cell>
          <cell r="H5611" t="str">
            <v xml:space="preserve">NARIÑOBUESACOBRUSELAS </v>
          </cell>
          <cell r="I5611">
            <v>52110017</v>
          </cell>
        </row>
        <row r="5612">
          <cell r="A5612" t="str">
            <v>NARIÑO</v>
          </cell>
          <cell r="B5612">
            <v>52</v>
          </cell>
          <cell r="E5612" t="str">
            <v>NARIÑOBUESACO</v>
          </cell>
          <cell r="F5612">
            <v>52110</v>
          </cell>
          <cell r="H5612" t="str">
            <v>NARIÑOBUESACOEL RETIRO</v>
          </cell>
          <cell r="I5612">
            <v>52110018</v>
          </cell>
        </row>
        <row r="5613">
          <cell r="A5613" t="str">
            <v>NARIÑO</v>
          </cell>
          <cell r="B5613">
            <v>52</v>
          </cell>
          <cell r="E5613" t="str">
            <v>NARIÑOBUESACO</v>
          </cell>
          <cell r="F5613">
            <v>52110</v>
          </cell>
          <cell r="H5613" t="str">
            <v>NARIÑOBUESACOEL SALADO</v>
          </cell>
          <cell r="I5613">
            <v>52110019</v>
          </cell>
        </row>
        <row r="5614">
          <cell r="A5614" t="str">
            <v>NARIÑO</v>
          </cell>
          <cell r="B5614">
            <v>52</v>
          </cell>
          <cell r="E5614" t="str">
            <v>NARIÑOBUESACO</v>
          </cell>
          <cell r="F5614">
            <v>52110</v>
          </cell>
          <cell r="H5614" t="str">
            <v xml:space="preserve">NARIÑOBUESACOGRANADILLO DE CHÁVEZ </v>
          </cell>
          <cell r="I5614">
            <v>52110020</v>
          </cell>
        </row>
        <row r="5615">
          <cell r="A5615" t="str">
            <v>NARIÑO</v>
          </cell>
          <cell r="B5615">
            <v>52</v>
          </cell>
          <cell r="E5615" t="str">
            <v>NARIÑOBUESACO</v>
          </cell>
          <cell r="F5615">
            <v>52110</v>
          </cell>
          <cell r="H5615" t="str">
            <v>NARIÑOBUESACOGRANADILLO DE LUNAS</v>
          </cell>
          <cell r="I5615">
            <v>52110021</v>
          </cell>
        </row>
        <row r="5616">
          <cell r="A5616" t="str">
            <v>NARIÑO</v>
          </cell>
          <cell r="B5616">
            <v>52</v>
          </cell>
          <cell r="E5616" t="str">
            <v>NARIÑOBUESACO</v>
          </cell>
          <cell r="F5616">
            <v>52110</v>
          </cell>
          <cell r="H5616" t="str">
            <v xml:space="preserve">NARIÑOBUESACOJUANAMBÚ </v>
          </cell>
          <cell r="I5616">
            <v>52110022</v>
          </cell>
        </row>
        <row r="5617">
          <cell r="A5617" t="str">
            <v>NARIÑO</v>
          </cell>
          <cell r="B5617">
            <v>52</v>
          </cell>
          <cell r="E5617" t="str">
            <v>NARIÑOBUESACO</v>
          </cell>
          <cell r="F5617">
            <v>52110</v>
          </cell>
          <cell r="H5617" t="str">
            <v>NARIÑOBUESACOLA INMACULADA</v>
          </cell>
          <cell r="I5617">
            <v>52110023</v>
          </cell>
        </row>
        <row r="5618">
          <cell r="A5618" t="str">
            <v>NARIÑO</v>
          </cell>
          <cell r="B5618">
            <v>52</v>
          </cell>
          <cell r="E5618" t="str">
            <v>NARIÑOBUESACO</v>
          </cell>
          <cell r="F5618">
            <v>52110</v>
          </cell>
          <cell r="H5618" t="str">
            <v xml:space="preserve">NARIÑOBUESACOLA PALMA </v>
          </cell>
          <cell r="I5618">
            <v>52110024</v>
          </cell>
        </row>
        <row r="5619">
          <cell r="A5619" t="str">
            <v>NARIÑO</v>
          </cell>
          <cell r="B5619">
            <v>52</v>
          </cell>
          <cell r="E5619" t="str">
            <v>NARIÑOBUESACO</v>
          </cell>
          <cell r="F5619">
            <v>52110</v>
          </cell>
          <cell r="H5619" t="str">
            <v xml:space="preserve">NARIÑOBUESACOMENESES DE HURTADO </v>
          </cell>
          <cell r="I5619">
            <v>52110025</v>
          </cell>
        </row>
        <row r="5620">
          <cell r="A5620" t="str">
            <v>NARIÑO</v>
          </cell>
          <cell r="B5620">
            <v>52</v>
          </cell>
          <cell r="E5620" t="str">
            <v>NARIÑOBUESACO</v>
          </cell>
          <cell r="F5620">
            <v>52110</v>
          </cell>
          <cell r="H5620" t="str">
            <v xml:space="preserve">NARIÑOBUESACONARANJAL </v>
          </cell>
          <cell r="I5620">
            <v>52110026</v>
          </cell>
        </row>
        <row r="5621">
          <cell r="A5621" t="str">
            <v>NARIÑO</v>
          </cell>
          <cell r="B5621">
            <v>52</v>
          </cell>
          <cell r="E5621" t="str">
            <v>NARIÑOBUESACO</v>
          </cell>
          <cell r="F5621">
            <v>52110</v>
          </cell>
          <cell r="H5621" t="str">
            <v>NARIÑOBUESACOSAN BOSCO</v>
          </cell>
          <cell r="I5621">
            <v>52110027</v>
          </cell>
        </row>
        <row r="5622">
          <cell r="A5622" t="str">
            <v>NARIÑO</v>
          </cell>
          <cell r="B5622">
            <v>52</v>
          </cell>
          <cell r="E5622" t="str">
            <v>NARIÑOBUESACO</v>
          </cell>
          <cell r="F5622">
            <v>52110</v>
          </cell>
          <cell r="H5622" t="str">
            <v xml:space="preserve">NARIÑOBUESACOSAN JOSÉ DE COAPITAS </v>
          </cell>
          <cell r="I5622">
            <v>52110028</v>
          </cell>
        </row>
        <row r="5623">
          <cell r="A5623" t="str">
            <v>NARIÑO</v>
          </cell>
          <cell r="B5623">
            <v>52</v>
          </cell>
          <cell r="E5623" t="str">
            <v>NARIÑOBUESACO</v>
          </cell>
          <cell r="F5623">
            <v>52110</v>
          </cell>
          <cell r="H5623" t="str">
            <v>NARIÑOBUESACOSAN MIGUEL EL SOCORRO</v>
          </cell>
          <cell r="I5623">
            <v>52110029</v>
          </cell>
        </row>
        <row r="5624">
          <cell r="A5624" t="str">
            <v>NARIÑO</v>
          </cell>
          <cell r="B5624">
            <v>52</v>
          </cell>
          <cell r="E5624" t="str">
            <v>NARIÑOBUESACO</v>
          </cell>
          <cell r="F5624">
            <v>52110</v>
          </cell>
          <cell r="H5624" t="str">
            <v xml:space="preserve">NARIÑOBUESACOSAN MIGUEL SANTAFÉ </v>
          </cell>
          <cell r="I5624">
            <v>52110030</v>
          </cell>
        </row>
        <row r="5625">
          <cell r="A5625" t="str">
            <v>NARIÑO</v>
          </cell>
          <cell r="B5625">
            <v>52</v>
          </cell>
          <cell r="E5625" t="str">
            <v>NARIÑOBUESACO</v>
          </cell>
          <cell r="F5625">
            <v>52110</v>
          </cell>
          <cell r="H5625" t="str">
            <v>NARIÑOBUESACOSUMAPAZ</v>
          </cell>
          <cell r="I5625">
            <v>52110031</v>
          </cell>
        </row>
        <row r="5626">
          <cell r="A5626" t="str">
            <v>NARIÑO</v>
          </cell>
          <cell r="B5626">
            <v>52</v>
          </cell>
          <cell r="E5626" t="str">
            <v>NARIÑOCOLON</v>
          </cell>
          <cell r="F5626">
            <v>52203</v>
          </cell>
          <cell r="H5626" t="str">
            <v xml:space="preserve">NARIÑOCOLONGÉNOVA </v>
          </cell>
          <cell r="I5626">
            <v>52203000</v>
          </cell>
        </row>
        <row r="5627">
          <cell r="A5627" t="str">
            <v>NARIÑO</v>
          </cell>
          <cell r="B5627">
            <v>52</v>
          </cell>
          <cell r="E5627" t="str">
            <v>NARIÑOCOLON</v>
          </cell>
          <cell r="F5627">
            <v>52203</v>
          </cell>
          <cell r="H5627" t="str">
            <v>NARIÑOCOLONGUAITARILLA</v>
          </cell>
          <cell r="I5627">
            <v>52203001</v>
          </cell>
        </row>
        <row r="5628">
          <cell r="A5628" t="str">
            <v>NARIÑO</v>
          </cell>
          <cell r="B5628">
            <v>52</v>
          </cell>
          <cell r="E5628" t="str">
            <v>NARIÑOCOLON</v>
          </cell>
          <cell r="F5628">
            <v>52203</v>
          </cell>
          <cell r="H5628" t="str">
            <v xml:space="preserve">NARIÑOCOLONLA PLATA </v>
          </cell>
          <cell r="I5628">
            <v>52203002</v>
          </cell>
        </row>
        <row r="5629">
          <cell r="A5629" t="str">
            <v>NARIÑO</v>
          </cell>
          <cell r="B5629">
            <v>52</v>
          </cell>
          <cell r="E5629" t="str">
            <v>NARIÑOCOLON</v>
          </cell>
          <cell r="F5629">
            <v>52203</v>
          </cell>
          <cell r="H5629" t="str">
            <v xml:space="preserve">NARIÑOCOLONVILLANUEVA </v>
          </cell>
          <cell r="I5629">
            <v>52203004</v>
          </cell>
        </row>
        <row r="5630">
          <cell r="A5630" t="str">
            <v>NARIÑO</v>
          </cell>
          <cell r="B5630">
            <v>52</v>
          </cell>
          <cell r="E5630" t="str">
            <v>NARIÑOCOLON</v>
          </cell>
          <cell r="F5630">
            <v>52203</v>
          </cell>
          <cell r="H5630" t="str">
            <v xml:space="preserve">NARIÑOCOLONEL MACAL </v>
          </cell>
          <cell r="I5630">
            <v>52203005</v>
          </cell>
        </row>
        <row r="5631">
          <cell r="A5631" t="str">
            <v>NARIÑO</v>
          </cell>
          <cell r="B5631">
            <v>52</v>
          </cell>
          <cell r="E5631" t="str">
            <v>NARIÑOCOLON</v>
          </cell>
          <cell r="F5631">
            <v>52203</v>
          </cell>
          <cell r="H5631" t="str">
            <v xml:space="preserve">NARIÑOCOLONSAN CARLOS </v>
          </cell>
          <cell r="I5631">
            <v>52203006</v>
          </cell>
        </row>
        <row r="5632">
          <cell r="A5632" t="str">
            <v>NARIÑO</v>
          </cell>
          <cell r="B5632">
            <v>52</v>
          </cell>
          <cell r="E5632" t="str">
            <v>NARIÑOCOLON</v>
          </cell>
          <cell r="F5632">
            <v>52203</v>
          </cell>
          <cell r="H5632" t="str">
            <v xml:space="preserve">NARIÑOCOLONEL BORDO </v>
          </cell>
          <cell r="I5632">
            <v>52203007</v>
          </cell>
        </row>
        <row r="5633">
          <cell r="A5633" t="str">
            <v>NARIÑO</v>
          </cell>
          <cell r="B5633">
            <v>52</v>
          </cell>
          <cell r="E5633" t="str">
            <v>NARIÑOCONSACA</v>
          </cell>
          <cell r="F5633">
            <v>52207</v>
          </cell>
          <cell r="H5633" t="str">
            <v>NARIÑOCONSACACONSACA</v>
          </cell>
          <cell r="I5633">
            <v>52207000</v>
          </cell>
        </row>
        <row r="5634">
          <cell r="A5634" t="str">
            <v>NARIÑO</v>
          </cell>
          <cell r="B5634">
            <v>52</v>
          </cell>
          <cell r="E5634" t="str">
            <v>NARIÑOCONSACA</v>
          </cell>
          <cell r="F5634">
            <v>52207</v>
          </cell>
          <cell r="H5634" t="str">
            <v>NARIÑOCONSACAALFONSO LÓPEZ</v>
          </cell>
          <cell r="I5634">
            <v>52207001</v>
          </cell>
        </row>
        <row r="5635">
          <cell r="A5635" t="str">
            <v>NARIÑO</v>
          </cell>
          <cell r="B5635">
            <v>52</v>
          </cell>
          <cell r="E5635" t="str">
            <v>NARIÑOCONSACA</v>
          </cell>
          <cell r="F5635">
            <v>52207</v>
          </cell>
          <cell r="H5635" t="str">
            <v>NARIÑOCONSACAOLAYA HERRERA</v>
          </cell>
          <cell r="I5635">
            <v>52207003</v>
          </cell>
        </row>
        <row r="5636">
          <cell r="A5636" t="str">
            <v>NARIÑO</v>
          </cell>
          <cell r="B5636">
            <v>52</v>
          </cell>
          <cell r="E5636" t="str">
            <v>NARIÑOCONSACA</v>
          </cell>
          <cell r="F5636">
            <v>52207</v>
          </cell>
          <cell r="H5636" t="str">
            <v xml:space="preserve">NARIÑOCONSACAALTO BOMBONÁ </v>
          </cell>
          <cell r="I5636">
            <v>52207004</v>
          </cell>
        </row>
        <row r="5637">
          <cell r="A5637" t="str">
            <v>NARIÑO</v>
          </cell>
          <cell r="B5637">
            <v>52</v>
          </cell>
          <cell r="E5637" t="str">
            <v>NARIÑOCONSACA</v>
          </cell>
          <cell r="F5637">
            <v>52207</v>
          </cell>
          <cell r="H5637" t="str">
            <v>NARIÑOCONSACASAN MIGUEL DE CARIACO</v>
          </cell>
          <cell r="I5637">
            <v>52207005</v>
          </cell>
        </row>
        <row r="5638">
          <cell r="A5638" t="str">
            <v>NARIÑO</v>
          </cell>
          <cell r="B5638">
            <v>52</v>
          </cell>
          <cell r="E5638" t="str">
            <v>NARIÑOCONSACA</v>
          </cell>
          <cell r="F5638">
            <v>52207</v>
          </cell>
          <cell r="H5638" t="str">
            <v>NARIÑOCONSACACAJABAMBA</v>
          </cell>
          <cell r="I5638">
            <v>52207006</v>
          </cell>
        </row>
        <row r="5639">
          <cell r="A5639" t="str">
            <v>NARIÑO</v>
          </cell>
          <cell r="B5639">
            <v>52</v>
          </cell>
          <cell r="E5639" t="str">
            <v>NARIÑOCONSACA</v>
          </cell>
          <cell r="F5639">
            <v>52207</v>
          </cell>
          <cell r="H5639" t="str">
            <v xml:space="preserve">NARIÑOCONSACAVERACRUZ </v>
          </cell>
          <cell r="I5639">
            <v>52207007</v>
          </cell>
        </row>
        <row r="5640">
          <cell r="A5640" t="str">
            <v>NARIÑO</v>
          </cell>
          <cell r="B5640">
            <v>52</v>
          </cell>
          <cell r="E5640" t="str">
            <v>NARIÑOCONSACA</v>
          </cell>
          <cell r="F5640">
            <v>52207</v>
          </cell>
          <cell r="H5640" t="str">
            <v xml:space="preserve">NARIÑOCONSACAPALTAPAMBA </v>
          </cell>
          <cell r="I5640">
            <v>52207009</v>
          </cell>
        </row>
        <row r="5641">
          <cell r="A5641" t="str">
            <v>NARIÑO</v>
          </cell>
          <cell r="B5641">
            <v>52</v>
          </cell>
          <cell r="E5641" t="str">
            <v>NARIÑOCONSACA</v>
          </cell>
          <cell r="F5641">
            <v>52207</v>
          </cell>
          <cell r="H5641" t="str">
            <v xml:space="preserve">NARIÑOCONSACAEL GUABO </v>
          </cell>
          <cell r="I5641">
            <v>52207010</v>
          </cell>
        </row>
        <row r="5642">
          <cell r="A5642" t="str">
            <v>NARIÑO</v>
          </cell>
          <cell r="B5642">
            <v>52</v>
          </cell>
          <cell r="E5642" t="str">
            <v>NARIÑOCONSACA</v>
          </cell>
          <cell r="F5642">
            <v>52207</v>
          </cell>
          <cell r="H5642" t="str">
            <v xml:space="preserve">NARIÑOCONSACACAMPAMENTO </v>
          </cell>
          <cell r="I5642">
            <v>52207011</v>
          </cell>
        </row>
        <row r="5643">
          <cell r="A5643" t="str">
            <v>NARIÑO</v>
          </cell>
          <cell r="B5643">
            <v>52</v>
          </cell>
          <cell r="E5643" t="str">
            <v>NARIÑOCONSACA</v>
          </cell>
          <cell r="F5643">
            <v>52207</v>
          </cell>
          <cell r="H5643" t="str">
            <v xml:space="preserve">NARIÑOCONSACAEL HATILLO </v>
          </cell>
          <cell r="I5643">
            <v>52207013</v>
          </cell>
        </row>
        <row r="5644">
          <cell r="A5644" t="str">
            <v>NARIÑO</v>
          </cell>
          <cell r="B5644">
            <v>52</v>
          </cell>
          <cell r="E5644" t="str">
            <v>NARIÑOCONSACA</v>
          </cell>
          <cell r="F5644">
            <v>52207</v>
          </cell>
          <cell r="H5644" t="str">
            <v xml:space="preserve">NARIÑOCONSACAALTO TINAJILLA </v>
          </cell>
          <cell r="I5644">
            <v>52207014</v>
          </cell>
        </row>
        <row r="5645">
          <cell r="A5645" t="str">
            <v>NARIÑO</v>
          </cell>
          <cell r="B5645">
            <v>52</v>
          </cell>
          <cell r="E5645" t="str">
            <v>NARIÑOCONSACA</v>
          </cell>
          <cell r="F5645">
            <v>52207</v>
          </cell>
          <cell r="H5645" t="str">
            <v xml:space="preserve">NARIÑOCONSACACARIACO BAJO </v>
          </cell>
          <cell r="I5645">
            <v>52207015</v>
          </cell>
        </row>
        <row r="5646">
          <cell r="A5646" t="str">
            <v>NARIÑO</v>
          </cell>
          <cell r="B5646">
            <v>52</v>
          </cell>
          <cell r="E5646" t="str">
            <v>NARIÑOCONSACA</v>
          </cell>
          <cell r="F5646">
            <v>52207</v>
          </cell>
          <cell r="H5646" t="str">
            <v xml:space="preserve">NARIÑOCONSACACHURUPAMBA </v>
          </cell>
          <cell r="I5646">
            <v>52207016</v>
          </cell>
        </row>
        <row r="5647">
          <cell r="A5647" t="str">
            <v>NARIÑO</v>
          </cell>
          <cell r="B5647">
            <v>52</v>
          </cell>
          <cell r="E5647" t="str">
            <v>NARIÑOCONSACA</v>
          </cell>
          <cell r="F5647">
            <v>52207</v>
          </cell>
          <cell r="H5647" t="str">
            <v xml:space="preserve">NARIÑOCONSACAEL TEJAR </v>
          </cell>
          <cell r="I5647">
            <v>52207017</v>
          </cell>
        </row>
        <row r="5648">
          <cell r="A5648" t="str">
            <v>NARIÑO</v>
          </cell>
          <cell r="B5648">
            <v>52</v>
          </cell>
          <cell r="E5648" t="str">
            <v>NARIÑOCONSACA</v>
          </cell>
          <cell r="F5648">
            <v>52207</v>
          </cell>
          <cell r="H5648" t="str">
            <v>NARIÑOCONSACASAN ANTONIO</v>
          </cell>
          <cell r="I5648">
            <v>52207018</v>
          </cell>
        </row>
        <row r="5649">
          <cell r="A5649" t="str">
            <v>NARIÑO</v>
          </cell>
          <cell r="B5649">
            <v>52</v>
          </cell>
          <cell r="E5649" t="str">
            <v>NARIÑOCONSACA</v>
          </cell>
          <cell r="F5649">
            <v>52207</v>
          </cell>
          <cell r="H5649" t="str">
            <v xml:space="preserve">NARIÑOCONSACASAN RAFAEL </v>
          </cell>
          <cell r="I5649">
            <v>52207019</v>
          </cell>
        </row>
        <row r="5650">
          <cell r="A5650" t="str">
            <v>NARIÑO</v>
          </cell>
          <cell r="B5650">
            <v>52</v>
          </cell>
          <cell r="E5650" t="str">
            <v>NARIÑOCONSACA</v>
          </cell>
          <cell r="F5650">
            <v>52207</v>
          </cell>
          <cell r="H5650" t="str">
            <v>NARIÑOCONSACASAN SEBASTIÁN</v>
          </cell>
          <cell r="I5650">
            <v>52207020</v>
          </cell>
        </row>
        <row r="5651">
          <cell r="A5651" t="str">
            <v>NARIÑO</v>
          </cell>
          <cell r="B5651">
            <v>52</v>
          </cell>
          <cell r="E5651" t="str">
            <v>NARIÑOCONSACA</v>
          </cell>
          <cell r="F5651">
            <v>52207</v>
          </cell>
          <cell r="H5651" t="str">
            <v xml:space="preserve">NARIÑOCONSACASANTA INÉS </v>
          </cell>
          <cell r="I5651">
            <v>52207021</v>
          </cell>
        </row>
        <row r="5652">
          <cell r="A5652" t="str">
            <v>NARIÑO</v>
          </cell>
          <cell r="B5652">
            <v>52</v>
          </cell>
          <cell r="E5652" t="str">
            <v>NARIÑOCONSACA</v>
          </cell>
          <cell r="F5652">
            <v>52207</v>
          </cell>
          <cell r="H5652" t="str">
            <v xml:space="preserve">NARIÑOCONSACAVILLA INÉS </v>
          </cell>
          <cell r="I5652">
            <v>52207022</v>
          </cell>
        </row>
        <row r="5653">
          <cell r="A5653" t="str">
            <v>NARIÑO</v>
          </cell>
          <cell r="B5653">
            <v>52</v>
          </cell>
          <cell r="E5653" t="str">
            <v>NARIÑOCONTADERO</v>
          </cell>
          <cell r="F5653">
            <v>52210</v>
          </cell>
          <cell r="H5653" t="str">
            <v>NARIÑOCONTADEROCONTADERO</v>
          </cell>
          <cell r="I5653">
            <v>52210000</v>
          </cell>
        </row>
        <row r="5654">
          <cell r="A5654" t="str">
            <v>NARIÑO</v>
          </cell>
          <cell r="B5654">
            <v>52</v>
          </cell>
          <cell r="E5654" t="str">
            <v>NARIÑOCONTADERO</v>
          </cell>
          <cell r="F5654">
            <v>52210</v>
          </cell>
          <cell r="H5654" t="str">
            <v xml:space="preserve">NARIÑOCONTADEROALDEA DE MARÍA </v>
          </cell>
          <cell r="I5654">
            <v>52210001</v>
          </cell>
        </row>
        <row r="5655">
          <cell r="A5655" t="str">
            <v>NARIÑO</v>
          </cell>
          <cell r="B5655">
            <v>52</v>
          </cell>
          <cell r="E5655" t="str">
            <v>NARIÑOCONTADERO</v>
          </cell>
          <cell r="F5655">
            <v>52210</v>
          </cell>
          <cell r="H5655" t="str">
            <v>NARIÑOCONTADEROLA JOSEFINA</v>
          </cell>
          <cell r="I5655">
            <v>52210002</v>
          </cell>
        </row>
        <row r="5656">
          <cell r="A5656" t="str">
            <v>NARIÑO</v>
          </cell>
          <cell r="B5656">
            <v>52</v>
          </cell>
          <cell r="E5656" t="str">
            <v>NARIÑOCONTADERO</v>
          </cell>
          <cell r="F5656">
            <v>52210</v>
          </cell>
          <cell r="H5656" t="str">
            <v xml:space="preserve">NARIÑOCONTADEROOSPINA PÉREZ </v>
          </cell>
          <cell r="I5656">
            <v>52210003</v>
          </cell>
        </row>
        <row r="5657">
          <cell r="A5657" t="str">
            <v>NARIÑO</v>
          </cell>
          <cell r="B5657">
            <v>52</v>
          </cell>
          <cell r="E5657" t="str">
            <v>NARIÑOCONTADERO</v>
          </cell>
          <cell r="F5657">
            <v>52210</v>
          </cell>
          <cell r="H5657" t="str">
            <v>NARIÑOCONTADEROSANTO DOMINGO</v>
          </cell>
          <cell r="I5657">
            <v>52210004</v>
          </cell>
        </row>
        <row r="5658">
          <cell r="A5658" t="str">
            <v>NARIÑO</v>
          </cell>
          <cell r="B5658">
            <v>52</v>
          </cell>
          <cell r="E5658" t="str">
            <v>NARIÑOCORDOBA</v>
          </cell>
          <cell r="F5658">
            <v>52215</v>
          </cell>
          <cell r="H5658" t="str">
            <v>NARIÑOCORDOBACÓRDOBA</v>
          </cell>
          <cell r="I5658">
            <v>52215000</v>
          </cell>
        </row>
        <row r="5659">
          <cell r="A5659" t="str">
            <v>NARIÑO</v>
          </cell>
          <cell r="B5659">
            <v>52</v>
          </cell>
          <cell r="E5659" t="str">
            <v>NARIÑOCORDOBA</v>
          </cell>
          <cell r="F5659">
            <v>52215</v>
          </cell>
          <cell r="H5659" t="str">
            <v>NARIÑOCORDOBALOS ARRAYANES</v>
          </cell>
          <cell r="I5659">
            <v>52215001</v>
          </cell>
        </row>
        <row r="5660">
          <cell r="A5660" t="str">
            <v>NARIÑO</v>
          </cell>
          <cell r="B5660">
            <v>52</v>
          </cell>
          <cell r="E5660" t="str">
            <v>NARIÑOCORDOBA</v>
          </cell>
          <cell r="F5660">
            <v>52215</v>
          </cell>
          <cell r="H5660" t="str">
            <v xml:space="preserve">NARIÑOCORDOBALLORENTE </v>
          </cell>
          <cell r="I5660">
            <v>52215002</v>
          </cell>
        </row>
        <row r="5661">
          <cell r="A5661" t="str">
            <v>NARIÑO</v>
          </cell>
          <cell r="B5661">
            <v>52</v>
          </cell>
          <cell r="E5661" t="str">
            <v>NARIÑOCORDOBA</v>
          </cell>
          <cell r="F5661">
            <v>52215</v>
          </cell>
          <cell r="H5661" t="str">
            <v>NARIÑOCORDOBAPAYÁN</v>
          </cell>
          <cell r="I5661">
            <v>52215003</v>
          </cell>
        </row>
        <row r="5662">
          <cell r="A5662" t="str">
            <v>NARIÑO</v>
          </cell>
          <cell r="B5662">
            <v>52</v>
          </cell>
          <cell r="E5662" t="str">
            <v>NARIÑOCORDOBA</v>
          </cell>
          <cell r="F5662">
            <v>52215</v>
          </cell>
          <cell r="H5662" t="str">
            <v>NARIÑOCORDOBASANTANDER</v>
          </cell>
          <cell r="I5662">
            <v>52215004</v>
          </cell>
        </row>
        <row r="5663">
          <cell r="A5663" t="str">
            <v>NARIÑO</v>
          </cell>
          <cell r="B5663">
            <v>52</v>
          </cell>
          <cell r="E5663" t="str">
            <v>NARIÑOCORDOBA</v>
          </cell>
          <cell r="F5663">
            <v>52215</v>
          </cell>
          <cell r="H5663" t="str">
            <v>NARIÑOCORDOBAPUEBLO BAJO</v>
          </cell>
          <cell r="I5663">
            <v>52215005</v>
          </cell>
        </row>
        <row r="5664">
          <cell r="A5664" t="str">
            <v>NARIÑO</v>
          </cell>
          <cell r="B5664">
            <v>52</v>
          </cell>
          <cell r="E5664" t="str">
            <v>NARIÑOCORDOBA</v>
          </cell>
          <cell r="F5664">
            <v>52215</v>
          </cell>
          <cell r="H5664" t="str">
            <v>NARIÑOCORDOBASANTA BRÍGIDA</v>
          </cell>
          <cell r="I5664">
            <v>52215007</v>
          </cell>
        </row>
        <row r="5665">
          <cell r="A5665" t="str">
            <v>NARIÑO</v>
          </cell>
          <cell r="B5665">
            <v>52</v>
          </cell>
          <cell r="E5665" t="str">
            <v>NARIÑOCUASPUD</v>
          </cell>
          <cell r="F5665">
            <v>52224</v>
          </cell>
          <cell r="H5665" t="str">
            <v>NARIÑOCUASPUDCARLOSAMA</v>
          </cell>
          <cell r="I5665">
            <v>52224000</v>
          </cell>
        </row>
        <row r="5666">
          <cell r="A5666" t="str">
            <v>NARIÑO</v>
          </cell>
          <cell r="B5666">
            <v>52</v>
          </cell>
          <cell r="E5666" t="str">
            <v>NARIÑOCUASPUD</v>
          </cell>
          <cell r="F5666">
            <v>52224</v>
          </cell>
          <cell r="H5666" t="str">
            <v>NARIÑOCUASPUDMACAS</v>
          </cell>
          <cell r="I5666">
            <v>52224001</v>
          </cell>
        </row>
        <row r="5667">
          <cell r="A5667" t="str">
            <v>NARIÑO</v>
          </cell>
          <cell r="B5667">
            <v>52</v>
          </cell>
          <cell r="E5667" t="str">
            <v>NARIÑOCUASPUD</v>
          </cell>
          <cell r="F5667">
            <v>52224</v>
          </cell>
          <cell r="H5667" t="str">
            <v>NARIÑOCUASPUDEL CARCHI</v>
          </cell>
          <cell r="I5667">
            <v>52224002</v>
          </cell>
        </row>
        <row r="5668">
          <cell r="A5668" t="str">
            <v>NARIÑO</v>
          </cell>
          <cell r="B5668">
            <v>52</v>
          </cell>
          <cell r="E5668" t="str">
            <v>NARIÑOCUASPUD</v>
          </cell>
          <cell r="F5668">
            <v>52224</v>
          </cell>
          <cell r="H5668" t="str">
            <v>NARIÑOCUASPUDCHAVISNÁN</v>
          </cell>
          <cell r="I5668">
            <v>52224003</v>
          </cell>
        </row>
        <row r="5669">
          <cell r="A5669" t="str">
            <v>NARIÑO</v>
          </cell>
          <cell r="B5669">
            <v>52</v>
          </cell>
          <cell r="E5669" t="str">
            <v>NARIÑOCUASPUD</v>
          </cell>
          <cell r="F5669">
            <v>52224</v>
          </cell>
          <cell r="H5669" t="str">
            <v>NARIÑOCUASPUDSAN FRANCISCO</v>
          </cell>
          <cell r="I5669">
            <v>52224004</v>
          </cell>
        </row>
        <row r="5670">
          <cell r="A5670" t="str">
            <v>NARIÑO</v>
          </cell>
          <cell r="B5670">
            <v>52</v>
          </cell>
          <cell r="E5670" t="str">
            <v xml:space="preserve">NARIÑOCUMBAL </v>
          </cell>
          <cell r="F5670">
            <v>52227</v>
          </cell>
          <cell r="H5670" t="str">
            <v xml:space="preserve">NARIÑOCUMBAL CUMBAL </v>
          </cell>
          <cell r="I5670">
            <v>52227000</v>
          </cell>
        </row>
        <row r="5671">
          <cell r="A5671" t="str">
            <v>NARIÑO</v>
          </cell>
          <cell r="B5671">
            <v>52</v>
          </cell>
          <cell r="E5671" t="str">
            <v xml:space="preserve">NARIÑOCUMBAL </v>
          </cell>
          <cell r="F5671">
            <v>52227</v>
          </cell>
          <cell r="H5671" t="str">
            <v xml:space="preserve">NARIÑOCUMBAL CHILES </v>
          </cell>
          <cell r="I5671">
            <v>52227001</v>
          </cell>
        </row>
        <row r="5672">
          <cell r="A5672" t="str">
            <v>NARIÑO</v>
          </cell>
          <cell r="B5672">
            <v>52</v>
          </cell>
          <cell r="E5672" t="str">
            <v xml:space="preserve">NARIÑOCUMBAL </v>
          </cell>
          <cell r="F5672">
            <v>52227</v>
          </cell>
          <cell r="H5672" t="str">
            <v>NARIÑOCUMBAL MAYASQUER</v>
          </cell>
          <cell r="I5672">
            <v>52227002</v>
          </cell>
        </row>
        <row r="5673">
          <cell r="A5673" t="str">
            <v>NARIÑO</v>
          </cell>
          <cell r="B5673">
            <v>52</v>
          </cell>
          <cell r="E5673" t="str">
            <v xml:space="preserve">NARIÑOCUMBAL </v>
          </cell>
          <cell r="F5673">
            <v>52227</v>
          </cell>
          <cell r="H5673" t="str">
            <v xml:space="preserve">NARIÑOCUMBAL MIRAFLORES </v>
          </cell>
          <cell r="I5673">
            <v>52227003</v>
          </cell>
        </row>
        <row r="5674">
          <cell r="A5674" t="str">
            <v>NARIÑO</v>
          </cell>
          <cell r="B5674">
            <v>52</v>
          </cell>
          <cell r="E5674" t="str">
            <v xml:space="preserve">NARIÑOCUMBAL </v>
          </cell>
          <cell r="F5674">
            <v>52227</v>
          </cell>
          <cell r="H5674" t="str">
            <v>NARIÑOCUMBAL PANÁN</v>
          </cell>
          <cell r="I5674">
            <v>52227004</v>
          </cell>
        </row>
        <row r="5675">
          <cell r="A5675" t="str">
            <v>NARIÑO</v>
          </cell>
          <cell r="B5675">
            <v>52</v>
          </cell>
          <cell r="E5675" t="str">
            <v xml:space="preserve">NARIÑOCUMBAL </v>
          </cell>
          <cell r="F5675">
            <v>52227</v>
          </cell>
          <cell r="H5675" t="str">
            <v xml:space="preserve">NARIÑOCUMBAL SAN MARTÍN </v>
          </cell>
          <cell r="I5675">
            <v>52227005</v>
          </cell>
        </row>
        <row r="5676">
          <cell r="A5676" t="str">
            <v>NARIÑO</v>
          </cell>
          <cell r="B5676">
            <v>52</v>
          </cell>
          <cell r="E5676" t="str">
            <v xml:space="preserve">NARIÑOCUMBAL </v>
          </cell>
          <cell r="F5676">
            <v>52227</v>
          </cell>
          <cell r="H5676" t="str">
            <v xml:space="preserve">NARIÑOCUMBAL NAZATE </v>
          </cell>
          <cell r="I5676">
            <v>52227006</v>
          </cell>
        </row>
        <row r="5677">
          <cell r="A5677" t="str">
            <v>NARIÑO</v>
          </cell>
          <cell r="B5677">
            <v>52</v>
          </cell>
          <cell r="E5677" t="str">
            <v xml:space="preserve">NARIÑOCUMBAL </v>
          </cell>
          <cell r="F5677">
            <v>52227</v>
          </cell>
          <cell r="H5677" t="str">
            <v xml:space="preserve">NARIÑOCUMBAL PUEBLO VIEJO </v>
          </cell>
          <cell r="I5677">
            <v>52227007</v>
          </cell>
        </row>
        <row r="5678">
          <cell r="A5678" t="str">
            <v>NARIÑO</v>
          </cell>
          <cell r="B5678">
            <v>52</v>
          </cell>
          <cell r="E5678" t="str">
            <v xml:space="preserve">NARIÑOCUMBAL </v>
          </cell>
          <cell r="F5678">
            <v>52227</v>
          </cell>
          <cell r="H5678" t="str">
            <v>NARIÑOCUMBAL TALAMBI</v>
          </cell>
          <cell r="I5678">
            <v>52227008</v>
          </cell>
        </row>
        <row r="5679">
          <cell r="A5679" t="str">
            <v>NARIÑO</v>
          </cell>
          <cell r="B5679">
            <v>52</v>
          </cell>
          <cell r="E5679" t="str">
            <v>NARIÑOCUMBITARA</v>
          </cell>
          <cell r="F5679">
            <v>52233</v>
          </cell>
          <cell r="H5679" t="str">
            <v>NARIÑOCUMBITARACUMBITARA</v>
          </cell>
          <cell r="I5679">
            <v>52233000</v>
          </cell>
        </row>
        <row r="5680">
          <cell r="A5680" t="str">
            <v>NARIÑO</v>
          </cell>
          <cell r="B5680">
            <v>52</v>
          </cell>
          <cell r="E5680" t="str">
            <v>NARIÑOCUMBITARA</v>
          </cell>
          <cell r="F5680">
            <v>52233</v>
          </cell>
          <cell r="H5680" t="str">
            <v>NARIÑOCUMBITARADAMASCO</v>
          </cell>
          <cell r="I5680">
            <v>52233001</v>
          </cell>
        </row>
        <row r="5681">
          <cell r="A5681" t="str">
            <v>NARIÑO</v>
          </cell>
          <cell r="B5681">
            <v>52</v>
          </cell>
          <cell r="E5681" t="str">
            <v>NARIÑOCUMBITARA</v>
          </cell>
          <cell r="F5681">
            <v>52233</v>
          </cell>
          <cell r="H5681" t="str">
            <v>NARIÑOCUMBITARAEL DESIERTO</v>
          </cell>
          <cell r="I5681">
            <v>52233002</v>
          </cell>
        </row>
        <row r="5682">
          <cell r="A5682" t="str">
            <v>NARIÑO</v>
          </cell>
          <cell r="B5682">
            <v>52</v>
          </cell>
          <cell r="E5682" t="str">
            <v>NARIÑOCUMBITARA</v>
          </cell>
          <cell r="F5682">
            <v>52233</v>
          </cell>
          <cell r="H5682" t="str">
            <v>NARIÑOCUMBITARAPISANDA</v>
          </cell>
          <cell r="I5682">
            <v>52233003</v>
          </cell>
        </row>
        <row r="5683">
          <cell r="A5683" t="str">
            <v>NARIÑO</v>
          </cell>
          <cell r="B5683">
            <v>52</v>
          </cell>
          <cell r="E5683" t="str">
            <v>NARIÑOCUMBITARA</v>
          </cell>
          <cell r="F5683">
            <v>52233</v>
          </cell>
          <cell r="H5683" t="str">
            <v>NARIÑOCUMBITARASIDÓN</v>
          </cell>
          <cell r="I5683">
            <v>52233004</v>
          </cell>
        </row>
        <row r="5684">
          <cell r="A5684" t="str">
            <v>NARIÑO</v>
          </cell>
          <cell r="B5684">
            <v>52</v>
          </cell>
          <cell r="E5684" t="str">
            <v>NARIÑOCUMBITARA</v>
          </cell>
          <cell r="F5684">
            <v>52233</v>
          </cell>
          <cell r="H5684" t="str">
            <v xml:space="preserve">NARIÑOCUMBITARAMIGUEL NULPI </v>
          </cell>
          <cell r="I5684">
            <v>52233006</v>
          </cell>
        </row>
        <row r="5685">
          <cell r="A5685" t="str">
            <v>NARIÑO</v>
          </cell>
          <cell r="B5685">
            <v>52</v>
          </cell>
          <cell r="E5685" t="str">
            <v>NARIÑOCUMBITARA</v>
          </cell>
          <cell r="F5685">
            <v>52233</v>
          </cell>
          <cell r="H5685" t="str">
            <v xml:space="preserve">NARIÑOCUMBITARALA ESPERANZA </v>
          </cell>
          <cell r="I5685">
            <v>52233007</v>
          </cell>
        </row>
        <row r="5686">
          <cell r="A5686" t="str">
            <v>NARIÑO</v>
          </cell>
          <cell r="B5686">
            <v>52</v>
          </cell>
          <cell r="E5686" t="str">
            <v>NARIÑOCUMBITARA</v>
          </cell>
          <cell r="F5686">
            <v>52233</v>
          </cell>
          <cell r="H5686" t="str">
            <v xml:space="preserve">NARIÑOCUMBITARASANTA ROSA </v>
          </cell>
          <cell r="I5686">
            <v>52233008</v>
          </cell>
        </row>
        <row r="5687">
          <cell r="A5687" t="str">
            <v>NARIÑO</v>
          </cell>
          <cell r="B5687">
            <v>52</v>
          </cell>
          <cell r="E5687" t="str">
            <v>NARIÑOCUMBITARA</v>
          </cell>
          <cell r="F5687">
            <v>52233</v>
          </cell>
          <cell r="H5687" t="str">
            <v>NARIÑOCUMBITARAPESQUERÍA</v>
          </cell>
          <cell r="I5687">
            <v>52233009</v>
          </cell>
        </row>
        <row r="5688">
          <cell r="A5688" t="str">
            <v>NARIÑO</v>
          </cell>
          <cell r="B5688">
            <v>52</v>
          </cell>
          <cell r="E5688" t="str">
            <v>NARIÑOCUMBITARA</v>
          </cell>
          <cell r="F5688">
            <v>52233</v>
          </cell>
          <cell r="H5688" t="str">
            <v>NARIÑOCUMBITARAGUAYABALITO NULPÍ</v>
          </cell>
          <cell r="I5688">
            <v>52233010</v>
          </cell>
        </row>
        <row r="5689">
          <cell r="A5689" t="str">
            <v>NARIÑO</v>
          </cell>
          <cell r="B5689">
            <v>52</v>
          </cell>
          <cell r="E5689" t="str">
            <v>NARIÑOCUMBITARA</v>
          </cell>
          <cell r="F5689">
            <v>52233</v>
          </cell>
          <cell r="H5689" t="str">
            <v>NARIÑOCUMBITARASANTA ANA</v>
          </cell>
          <cell r="I5689">
            <v>52233011</v>
          </cell>
        </row>
        <row r="5690">
          <cell r="A5690" t="str">
            <v>NARIÑO</v>
          </cell>
          <cell r="B5690">
            <v>52</v>
          </cell>
          <cell r="E5690" t="str">
            <v>NARIÑOCHACHAGÜI</v>
          </cell>
          <cell r="F5690">
            <v>52240</v>
          </cell>
          <cell r="H5690" t="str">
            <v>NARIÑOCHACHAGÜICHACHAGÜÍ</v>
          </cell>
          <cell r="I5690">
            <v>52240000</v>
          </cell>
        </row>
        <row r="5691">
          <cell r="A5691" t="str">
            <v>NARIÑO</v>
          </cell>
          <cell r="B5691">
            <v>52</v>
          </cell>
          <cell r="E5691" t="str">
            <v>NARIÑOCHACHAGÜI</v>
          </cell>
          <cell r="F5691">
            <v>52240</v>
          </cell>
          <cell r="H5691" t="str">
            <v>NARIÑOCHACHAGÜIARIZONA</v>
          </cell>
          <cell r="I5691">
            <v>52240001</v>
          </cell>
        </row>
        <row r="5692">
          <cell r="A5692" t="str">
            <v>NARIÑO</v>
          </cell>
          <cell r="B5692">
            <v>52</v>
          </cell>
          <cell r="E5692" t="str">
            <v>NARIÑOCHACHAGÜI</v>
          </cell>
          <cell r="F5692">
            <v>52240</v>
          </cell>
          <cell r="H5692" t="str">
            <v xml:space="preserve">NARIÑOCHACHAGÜICAJA AGRARIA </v>
          </cell>
          <cell r="I5692">
            <v>52240002</v>
          </cell>
        </row>
        <row r="5693">
          <cell r="A5693" t="str">
            <v>NARIÑO</v>
          </cell>
          <cell r="B5693">
            <v>52</v>
          </cell>
          <cell r="E5693" t="str">
            <v>NARIÑOCHACHAGÜI</v>
          </cell>
          <cell r="F5693">
            <v>52240</v>
          </cell>
          <cell r="H5693" t="str">
            <v>NARIÑOCHACHAGÜICAÑO ALTO</v>
          </cell>
          <cell r="I5693">
            <v>52240003</v>
          </cell>
        </row>
        <row r="5694">
          <cell r="A5694" t="str">
            <v>NARIÑO</v>
          </cell>
          <cell r="B5694">
            <v>52</v>
          </cell>
          <cell r="E5694" t="str">
            <v>NARIÑOCHACHAGÜI</v>
          </cell>
          <cell r="F5694">
            <v>52240</v>
          </cell>
          <cell r="H5694" t="str">
            <v>NARIÑOCHACHAGÜICAÑO BAJO</v>
          </cell>
          <cell r="I5694">
            <v>52240004</v>
          </cell>
        </row>
        <row r="5695">
          <cell r="A5695" t="str">
            <v>NARIÑO</v>
          </cell>
          <cell r="B5695">
            <v>52</v>
          </cell>
          <cell r="E5695" t="str">
            <v>NARIÑOCHACHAGÜI</v>
          </cell>
          <cell r="F5695">
            <v>52240</v>
          </cell>
          <cell r="H5695" t="str">
            <v>NARIÑOCHACHAGÜICHORRILLO</v>
          </cell>
          <cell r="I5695">
            <v>52240005</v>
          </cell>
        </row>
        <row r="5696">
          <cell r="A5696" t="str">
            <v>NARIÑO</v>
          </cell>
          <cell r="B5696">
            <v>52</v>
          </cell>
          <cell r="E5696" t="str">
            <v>NARIÑOCHACHAGÜI</v>
          </cell>
          <cell r="F5696">
            <v>52240</v>
          </cell>
          <cell r="H5696" t="str">
            <v>NARIÑOCHACHAGÜIGUAIRABAMBA</v>
          </cell>
          <cell r="I5696">
            <v>52240006</v>
          </cell>
        </row>
        <row r="5697">
          <cell r="A5697" t="str">
            <v>NARIÑO</v>
          </cell>
          <cell r="B5697">
            <v>52</v>
          </cell>
          <cell r="E5697" t="str">
            <v>NARIÑOCHACHAGÜI</v>
          </cell>
          <cell r="F5697">
            <v>52240</v>
          </cell>
          <cell r="H5697" t="str">
            <v xml:space="preserve">NARIÑOCHACHAGÜIITZAMANA </v>
          </cell>
          <cell r="I5697">
            <v>52240007</v>
          </cell>
        </row>
        <row r="5698">
          <cell r="A5698" t="str">
            <v>NARIÑO</v>
          </cell>
          <cell r="B5698">
            <v>52</v>
          </cell>
          <cell r="E5698" t="str">
            <v>NARIÑOCHACHAGÜI</v>
          </cell>
          <cell r="F5698">
            <v>52240</v>
          </cell>
          <cell r="H5698" t="str">
            <v>NARIÑOCHACHAGÜILA LOMA</v>
          </cell>
          <cell r="I5698">
            <v>52240008</v>
          </cell>
        </row>
        <row r="5699">
          <cell r="A5699" t="str">
            <v>NARIÑO</v>
          </cell>
          <cell r="B5699">
            <v>52</v>
          </cell>
          <cell r="E5699" t="str">
            <v>NARIÑOCHACHAGÜI</v>
          </cell>
          <cell r="F5699">
            <v>52240</v>
          </cell>
          <cell r="H5699" t="str">
            <v xml:space="preserve">NARIÑOCHACHAGÜILA VENTA </v>
          </cell>
          <cell r="I5699">
            <v>52240009</v>
          </cell>
        </row>
        <row r="5700">
          <cell r="A5700" t="str">
            <v>NARIÑO</v>
          </cell>
          <cell r="B5700">
            <v>52</v>
          </cell>
          <cell r="E5700" t="str">
            <v>NARIÑOCHACHAGÜI</v>
          </cell>
          <cell r="F5700">
            <v>52240</v>
          </cell>
          <cell r="H5700" t="str">
            <v xml:space="preserve">NARIÑOCHACHAGÜIPASIZARA </v>
          </cell>
          <cell r="I5700">
            <v>52240010</v>
          </cell>
        </row>
        <row r="5701">
          <cell r="A5701" t="str">
            <v>NARIÑO</v>
          </cell>
          <cell r="B5701">
            <v>52</v>
          </cell>
          <cell r="E5701" t="str">
            <v>NARIÑOCHACHAGÜI</v>
          </cell>
          <cell r="F5701">
            <v>52240</v>
          </cell>
          <cell r="H5701" t="str">
            <v xml:space="preserve">NARIÑOCHACHAGÜISANTA MÓNICA </v>
          </cell>
          <cell r="I5701">
            <v>52240011</v>
          </cell>
        </row>
        <row r="5702">
          <cell r="A5702" t="str">
            <v>NARIÑO</v>
          </cell>
          <cell r="B5702">
            <v>52</v>
          </cell>
          <cell r="E5702" t="str">
            <v>NARIÑOEL CHARCO</v>
          </cell>
          <cell r="F5702">
            <v>52250</v>
          </cell>
          <cell r="H5702" t="str">
            <v>NARIÑOEL CHARCOEL CHARCO</v>
          </cell>
          <cell r="I5702">
            <v>52250000</v>
          </cell>
        </row>
        <row r="5703">
          <cell r="A5703" t="str">
            <v>NARIÑO</v>
          </cell>
          <cell r="B5703">
            <v>52</v>
          </cell>
          <cell r="E5703" t="str">
            <v>NARIÑOEL CHARCO</v>
          </cell>
          <cell r="F5703">
            <v>52250</v>
          </cell>
          <cell r="H5703" t="str">
            <v xml:space="preserve">NARIÑOEL CHARCOARENAL </v>
          </cell>
          <cell r="I5703">
            <v>52250002</v>
          </cell>
        </row>
        <row r="5704">
          <cell r="A5704" t="str">
            <v>NARIÑO</v>
          </cell>
          <cell r="B5704">
            <v>52</v>
          </cell>
          <cell r="E5704" t="str">
            <v>NARIÑOEL CHARCO</v>
          </cell>
          <cell r="F5704">
            <v>52250</v>
          </cell>
          <cell r="H5704" t="str">
            <v>NARIÑOEL CHARCOBOLÍVAR (SAN PEDRO)</v>
          </cell>
          <cell r="I5704">
            <v>52250003</v>
          </cell>
        </row>
        <row r="5705">
          <cell r="A5705" t="str">
            <v>NARIÑO</v>
          </cell>
          <cell r="B5705">
            <v>52</v>
          </cell>
          <cell r="E5705" t="str">
            <v>NARIÑOEL CHARCO</v>
          </cell>
          <cell r="F5705">
            <v>52250</v>
          </cell>
          <cell r="H5705" t="str">
            <v xml:space="preserve">NARIÑOEL CHARCOGAITÁN </v>
          </cell>
          <cell r="I5705">
            <v>52250004</v>
          </cell>
        </row>
        <row r="5706">
          <cell r="A5706" t="str">
            <v>NARIÑO</v>
          </cell>
          <cell r="B5706">
            <v>52</v>
          </cell>
          <cell r="E5706" t="str">
            <v>NARIÑOEL CHARCO</v>
          </cell>
          <cell r="F5706">
            <v>52250</v>
          </cell>
          <cell r="H5706" t="str">
            <v xml:space="preserve">NARIÑOEL CHARCOLAS MERCEDES </v>
          </cell>
          <cell r="I5706">
            <v>52250005</v>
          </cell>
        </row>
        <row r="5707">
          <cell r="A5707" t="str">
            <v>NARIÑO</v>
          </cell>
          <cell r="B5707">
            <v>52</v>
          </cell>
          <cell r="E5707" t="str">
            <v>NARIÑOEL CHARCO</v>
          </cell>
          <cell r="F5707">
            <v>52250</v>
          </cell>
          <cell r="H5707" t="str">
            <v>NARIÑOEL CHARCOROBERTO PAYÁN</v>
          </cell>
          <cell r="I5707">
            <v>52250006</v>
          </cell>
        </row>
        <row r="5708">
          <cell r="A5708" t="str">
            <v>NARIÑO</v>
          </cell>
          <cell r="B5708">
            <v>52</v>
          </cell>
          <cell r="E5708" t="str">
            <v>NARIÑOEL CHARCO</v>
          </cell>
          <cell r="F5708">
            <v>52250</v>
          </cell>
          <cell r="H5708" t="str">
            <v>NARIÑOEL CHARCOSAN JOSÉ DEL TAPAJE</v>
          </cell>
          <cell r="I5708">
            <v>52250007</v>
          </cell>
        </row>
        <row r="5709">
          <cell r="A5709" t="str">
            <v>NARIÑO</v>
          </cell>
          <cell r="B5709">
            <v>52</v>
          </cell>
          <cell r="E5709" t="str">
            <v>NARIÑOEL CHARCO</v>
          </cell>
          <cell r="F5709">
            <v>52250</v>
          </cell>
          <cell r="H5709" t="str">
            <v xml:space="preserve">NARIÑOEL CHARCOTURBAY </v>
          </cell>
          <cell r="I5709">
            <v>52250009</v>
          </cell>
        </row>
        <row r="5710">
          <cell r="A5710" t="str">
            <v>NARIÑO</v>
          </cell>
          <cell r="B5710">
            <v>52</v>
          </cell>
          <cell r="E5710" t="str">
            <v>NARIÑOEL CHARCO</v>
          </cell>
          <cell r="F5710">
            <v>52250</v>
          </cell>
          <cell r="H5710" t="str">
            <v>NARIÑOEL CHARCOBAHÍA MULATAS</v>
          </cell>
          <cell r="I5710">
            <v>52250011</v>
          </cell>
        </row>
        <row r="5711">
          <cell r="A5711" t="str">
            <v>NARIÑO</v>
          </cell>
          <cell r="B5711">
            <v>52</v>
          </cell>
          <cell r="E5711" t="str">
            <v>NARIÑOEL CHARCO</v>
          </cell>
          <cell r="F5711">
            <v>52250</v>
          </cell>
          <cell r="H5711" t="str">
            <v xml:space="preserve">NARIÑOEL CHARCOBENJAMÍN HERRERA </v>
          </cell>
          <cell r="I5711">
            <v>52250012</v>
          </cell>
        </row>
        <row r="5712">
          <cell r="A5712" t="str">
            <v>NARIÑO</v>
          </cell>
          <cell r="B5712">
            <v>52</v>
          </cell>
          <cell r="E5712" t="str">
            <v>NARIÑOEL CHARCO</v>
          </cell>
          <cell r="F5712">
            <v>52250</v>
          </cell>
          <cell r="H5712" t="str">
            <v xml:space="preserve">NARIÑOEL CHARCORÍO TAPAJE </v>
          </cell>
          <cell r="I5712">
            <v>52250013</v>
          </cell>
        </row>
        <row r="5713">
          <cell r="A5713" t="str">
            <v>NARIÑO</v>
          </cell>
          <cell r="B5713">
            <v>52</v>
          </cell>
          <cell r="E5713" t="str">
            <v>NARIÑOEL CHARCO</v>
          </cell>
          <cell r="F5713">
            <v>52250</v>
          </cell>
          <cell r="H5713" t="str">
            <v>NARIÑOEL CHARCOPLINIO OLIVEROS</v>
          </cell>
          <cell r="I5713">
            <v>52250014</v>
          </cell>
        </row>
        <row r="5714">
          <cell r="A5714" t="str">
            <v>NARIÑO</v>
          </cell>
          <cell r="B5714">
            <v>52</v>
          </cell>
          <cell r="E5714" t="str">
            <v>NARIÑOEL CHARCO</v>
          </cell>
          <cell r="F5714">
            <v>52250</v>
          </cell>
          <cell r="H5714" t="str">
            <v>NARIÑOEL CHARCOURIBE URIBE</v>
          </cell>
          <cell r="I5714">
            <v>52250016</v>
          </cell>
        </row>
        <row r="5715">
          <cell r="A5715" t="str">
            <v>NARIÑO</v>
          </cell>
          <cell r="B5715">
            <v>52</v>
          </cell>
          <cell r="E5715" t="str">
            <v>NARIÑOEL CHARCO</v>
          </cell>
          <cell r="F5715">
            <v>52250</v>
          </cell>
          <cell r="H5715" t="str">
            <v xml:space="preserve">NARIÑOEL CHARCOHORMIGUERO </v>
          </cell>
          <cell r="I5715">
            <v>52250017</v>
          </cell>
        </row>
        <row r="5716">
          <cell r="A5716" t="str">
            <v>NARIÑO</v>
          </cell>
          <cell r="B5716">
            <v>52</v>
          </cell>
          <cell r="E5716" t="str">
            <v>NARIÑOEL CHARCO</v>
          </cell>
          <cell r="F5716">
            <v>52250</v>
          </cell>
          <cell r="H5716" t="str">
            <v>NARIÑOEL CHARCOPULBUSA</v>
          </cell>
          <cell r="I5716">
            <v>52250018</v>
          </cell>
        </row>
        <row r="5717">
          <cell r="A5717" t="str">
            <v>NARIÑO</v>
          </cell>
          <cell r="B5717">
            <v>52</v>
          </cell>
          <cell r="E5717" t="str">
            <v>NARIÑOEL CHARCO</v>
          </cell>
          <cell r="F5717">
            <v>52250</v>
          </cell>
          <cell r="H5717" t="str">
            <v xml:space="preserve">NARIÑOEL CHARCOSAN FRANCISCO DE TAIJA </v>
          </cell>
          <cell r="I5717">
            <v>52250019</v>
          </cell>
        </row>
        <row r="5718">
          <cell r="A5718" t="str">
            <v>NARIÑO</v>
          </cell>
          <cell r="B5718">
            <v>52</v>
          </cell>
          <cell r="E5718" t="str">
            <v>NARIÑOEL CHARCO</v>
          </cell>
          <cell r="F5718">
            <v>52250</v>
          </cell>
          <cell r="H5718" t="str">
            <v xml:space="preserve">NARIÑOEL CHARCOSECADERO </v>
          </cell>
          <cell r="I5718">
            <v>52250021</v>
          </cell>
        </row>
        <row r="5719">
          <cell r="A5719" t="str">
            <v>NARIÑO</v>
          </cell>
          <cell r="B5719">
            <v>52</v>
          </cell>
          <cell r="E5719" t="str">
            <v>NARIÑOEL CHARCO</v>
          </cell>
          <cell r="F5719">
            <v>52250</v>
          </cell>
          <cell r="H5719" t="str">
            <v xml:space="preserve">NARIÑOEL CHARCOEL CUIL PUEBLO NUEVO </v>
          </cell>
          <cell r="I5719">
            <v>52250022</v>
          </cell>
        </row>
        <row r="5720">
          <cell r="A5720" t="str">
            <v>NARIÑO</v>
          </cell>
          <cell r="B5720">
            <v>52</v>
          </cell>
          <cell r="E5720" t="str">
            <v>NARIÑOEL CHARCO</v>
          </cell>
          <cell r="F5720">
            <v>52250</v>
          </cell>
          <cell r="H5720" t="str">
            <v>NARIÑOEL CHARCOBAZÁN</v>
          </cell>
          <cell r="I5720">
            <v>52250023</v>
          </cell>
        </row>
        <row r="5721">
          <cell r="A5721" t="str">
            <v>NARIÑO</v>
          </cell>
          <cell r="B5721">
            <v>52</v>
          </cell>
          <cell r="E5721" t="str">
            <v>NARIÑOEL CHARCO</v>
          </cell>
          <cell r="F5721">
            <v>52250</v>
          </cell>
          <cell r="H5721" t="str">
            <v>NARIÑOEL CHARCOCAPILLA</v>
          </cell>
          <cell r="I5721">
            <v>52250024</v>
          </cell>
        </row>
        <row r="5722">
          <cell r="A5722" t="str">
            <v>NARIÑO</v>
          </cell>
          <cell r="B5722">
            <v>52</v>
          </cell>
          <cell r="E5722" t="str">
            <v>NARIÑOEL CHARCO</v>
          </cell>
          <cell r="F5722">
            <v>52250</v>
          </cell>
          <cell r="H5722" t="str">
            <v xml:space="preserve">NARIÑOEL CHARCOCOROZO </v>
          </cell>
          <cell r="I5722">
            <v>52250025</v>
          </cell>
        </row>
        <row r="5723">
          <cell r="A5723" t="str">
            <v>NARIÑO</v>
          </cell>
          <cell r="B5723">
            <v>52</v>
          </cell>
          <cell r="E5723" t="str">
            <v>NARIÑOEL CHARCO</v>
          </cell>
          <cell r="F5723">
            <v>52250</v>
          </cell>
          <cell r="H5723" t="str">
            <v xml:space="preserve">NARIÑOEL CHARCOEL CASTIGO </v>
          </cell>
          <cell r="I5723">
            <v>52250026</v>
          </cell>
        </row>
        <row r="5724">
          <cell r="A5724" t="str">
            <v>NARIÑO</v>
          </cell>
          <cell r="B5724">
            <v>52</v>
          </cell>
          <cell r="E5724" t="str">
            <v>NARIÑOEL CHARCO</v>
          </cell>
          <cell r="F5724">
            <v>52250</v>
          </cell>
          <cell r="H5724" t="str">
            <v xml:space="preserve">NARIÑOEL CHARCOEL ROSARIO </v>
          </cell>
          <cell r="I5724">
            <v>52250027</v>
          </cell>
        </row>
        <row r="5725">
          <cell r="A5725" t="str">
            <v>NARIÑO</v>
          </cell>
          <cell r="B5725">
            <v>52</v>
          </cell>
          <cell r="E5725" t="str">
            <v>NARIÑOEL CHARCO</v>
          </cell>
          <cell r="F5725">
            <v>52250</v>
          </cell>
          <cell r="H5725" t="str">
            <v xml:space="preserve">NARIÑOEL CHARCOGUAYABAL </v>
          </cell>
          <cell r="I5725">
            <v>52250028</v>
          </cell>
        </row>
        <row r="5726">
          <cell r="A5726" t="str">
            <v>NARIÑO</v>
          </cell>
          <cell r="B5726">
            <v>52</v>
          </cell>
          <cell r="E5726" t="str">
            <v>NARIÑOEL CHARCO</v>
          </cell>
          <cell r="F5726">
            <v>52250</v>
          </cell>
          <cell r="H5726" t="str">
            <v>NARIÑOEL CHARCOISUPI</v>
          </cell>
          <cell r="I5726">
            <v>52250029</v>
          </cell>
        </row>
        <row r="5727">
          <cell r="A5727" t="str">
            <v>NARIÑO</v>
          </cell>
          <cell r="B5727">
            <v>52</v>
          </cell>
          <cell r="E5727" t="str">
            <v>NARIÑOEL CHARCO</v>
          </cell>
          <cell r="F5727">
            <v>52250</v>
          </cell>
          <cell r="H5727" t="str">
            <v>NARIÑOEL CHARCOPAMBILERO</v>
          </cell>
          <cell r="I5727">
            <v>52250030</v>
          </cell>
        </row>
        <row r="5728">
          <cell r="A5728" t="str">
            <v>NARIÑO</v>
          </cell>
          <cell r="B5728">
            <v>52</v>
          </cell>
          <cell r="E5728" t="str">
            <v>NARIÑOEL CHARCO</v>
          </cell>
          <cell r="F5728">
            <v>52250</v>
          </cell>
          <cell r="H5728" t="str">
            <v xml:space="preserve">NARIÑOEL CHARCOPLAYA GRANDE </v>
          </cell>
          <cell r="I5728">
            <v>52250031</v>
          </cell>
        </row>
        <row r="5729">
          <cell r="A5729" t="str">
            <v>NARIÑO</v>
          </cell>
          <cell r="B5729">
            <v>52</v>
          </cell>
          <cell r="E5729" t="str">
            <v>NARIÑOEL CHARCO</v>
          </cell>
          <cell r="F5729">
            <v>52250</v>
          </cell>
          <cell r="H5729" t="str">
            <v xml:space="preserve">NARIÑOEL CHARCOPULBUSA PUEBLO NUEVO </v>
          </cell>
          <cell r="I5729">
            <v>52250032</v>
          </cell>
        </row>
        <row r="5730">
          <cell r="A5730" t="str">
            <v>NARIÑO</v>
          </cell>
          <cell r="B5730">
            <v>52</v>
          </cell>
          <cell r="E5730" t="str">
            <v>NARIÑOEL CHARCO</v>
          </cell>
          <cell r="F5730">
            <v>52250</v>
          </cell>
          <cell r="H5730" t="str">
            <v>NARIÑOEL CHARCOSAN ANTONIO</v>
          </cell>
          <cell r="I5730">
            <v>52250033</v>
          </cell>
        </row>
        <row r="5731">
          <cell r="A5731" t="str">
            <v>NARIÑO</v>
          </cell>
          <cell r="B5731">
            <v>52</v>
          </cell>
          <cell r="E5731" t="str">
            <v>NARIÑOEL CHARCO</v>
          </cell>
          <cell r="F5731">
            <v>52250</v>
          </cell>
          <cell r="H5731" t="str">
            <v xml:space="preserve">NARIÑOEL CHARCOSANTA CATALINA </v>
          </cell>
          <cell r="I5731">
            <v>52250034</v>
          </cell>
        </row>
        <row r="5732">
          <cell r="A5732" t="str">
            <v>NARIÑO</v>
          </cell>
          <cell r="B5732">
            <v>52</v>
          </cell>
          <cell r="E5732" t="str">
            <v>NARIÑOEL CHARCO</v>
          </cell>
          <cell r="F5732">
            <v>52250</v>
          </cell>
          <cell r="H5732" t="str">
            <v xml:space="preserve">NARIÑOEL CHARCOSANTA ROSA </v>
          </cell>
          <cell r="I5732">
            <v>52250035</v>
          </cell>
        </row>
        <row r="5733">
          <cell r="A5733" t="str">
            <v>NARIÑO</v>
          </cell>
          <cell r="B5733">
            <v>52</v>
          </cell>
          <cell r="E5733" t="str">
            <v>NARIÑOEL CHARCO</v>
          </cell>
          <cell r="F5733">
            <v>52250</v>
          </cell>
          <cell r="H5733" t="str">
            <v>NARIÑOEL CHARCOTAIJITA</v>
          </cell>
          <cell r="I5733">
            <v>52250036</v>
          </cell>
        </row>
        <row r="5734">
          <cell r="A5734" t="str">
            <v>NARIÑO</v>
          </cell>
          <cell r="B5734">
            <v>52</v>
          </cell>
          <cell r="E5734" t="str">
            <v>NARIÑOEL CHARCO</v>
          </cell>
          <cell r="F5734">
            <v>52250</v>
          </cell>
          <cell r="H5734" t="str">
            <v xml:space="preserve">NARIÑOEL CHARCOYANZAL </v>
          </cell>
          <cell r="I5734">
            <v>52250037</v>
          </cell>
        </row>
        <row r="5735">
          <cell r="A5735" t="str">
            <v>NARIÑO</v>
          </cell>
          <cell r="B5735">
            <v>52</v>
          </cell>
          <cell r="E5735" t="str">
            <v xml:space="preserve">NARIÑOEL PEÑOL </v>
          </cell>
          <cell r="F5735">
            <v>52254</v>
          </cell>
          <cell r="H5735" t="str">
            <v xml:space="preserve">NARIÑOEL PEÑOL EL PEÑOL </v>
          </cell>
          <cell r="I5735">
            <v>52254000</v>
          </cell>
        </row>
        <row r="5736">
          <cell r="A5736" t="str">
            <v>NARIÑO</v>
          </cell>
          <cell r="B5736">
            <v>52</v>
          </cell>
          <cell r="E5736" t="str">
            <v xml:space="preserve">NARIÑOEL PEÑOL </v>
          </cell>
          <cell r="F5736">
            <v>52254</v>
          </cell>
          <cell r="H5736" t="str">
            <v xml:space="preserve">NARIÑOEL PEÑOL LAS COCHAS </v>
          </cell>
          <cell r="I5736">
            <v>52254001</v>
          </cell>
        </row>
        <row r="5737">
          <cell r="A5737" t="str">
            <v>NARIÑO</v>
          </cell>
          <cell r="B5737">
            <v>52</v>
          </cell>
          <cell r="E5737" t="str">
            <v xml:space="preserve">NARIÑOEL PEÑOL </v>
          </cell>
          <cell r="F5737">
            <v>52254</v>
          </cell>
          <cell r="H5737" t="str">
            <v>NARIÑOEL PEÑOL SAN FRANCISCO</v>
          </cell>
          <cell r="I5737">
            <v>52254002</v>
          </cell>
        </row>
        <row r="5738">
          <cell r="A5738" t="str">
            <v>NARIÑO</v>
          </cell>
          <cell r="B5738">
            <v>52</v>
          </cell>
          <cell r="E5738" t="str">
            <v xml:space="preserve">NARIÑOEL PEÑOL </v>
          </cell>
          <cell r="F5738">
            <v>52254</v>
          </cell>
          <cell r="H5738" t="str">
            <v>NARIÑOEL PEÑOL PEÑOL VIEJO</v>
          </cell>
          <cell r="I5738">
            <v>52254003</v>
          </cell>
        </row>
        <row r="5739">
          <cell r="A5739" t="str">
            <v>NARIÑO</v>
          </cell>
          <cell r="B5739">
            <v>52</v>
          </cell>
          <cell r="E5739" t="str">
            <v xml:space="preserve">NARIÑOEL ROSARIO </v>
          </cell>
          <cell r="F5739">
            <v>52256</v>
          </cell>
          <cell r="H5739" t="str">
            <v xml:space="preserve">NARIÑOEL ROSARIO EL ROSARIO </v>
          </cell>
          <cell r="I5739">
            <v>52256000</v>
          </cell>
        </row>
        <row r="5740">
          <cell r="A5740" t="str">
            <v>NARIÑO</v>
          </cell>
          <cell r="B5740">
            <v>52</v>
          </cell>
          <cell r="E5740" t="str">
            <v xml:space="preserve">NARIÑOEL ROSARIO </v>
          </cell>
          <cell r="F5740">
            <v>52256</v>
          </cell>
          <cell r="H5740" t="str">
            <v xml:space="preserve">NARIÑOEL ROSARIO LA MONTAÑA </v>
          </cell>
          <cell r="I5740">
            <v>52256002</v>
          </cell>
        </row>
        <row r="5741">
          <cell r="A5741" t="str">
            <v>NARIÑO</v>
          </cell>
          <cell r="B5741">
            <v>52</v>
          </cell>
          <cell r="E5741" t="str">
            <v xml:space="preserve">NARIÑOEL ROSARIO </v>
          </cell>
          <cell r="F5741">
            <v>52256</v>
          </cell>
          <cell r="H5741" t="str">
            <v xml:space="preserve">NARIÑOEL ROSARIO LA ESMERALDA </v>
          </cell>
          <cell r="I5741">
            <v>52256003</v>
          </cell>
        </row>
        <row r="5742">
          <cell r="A5742" t="str">
            <v>NARIÑO</v>
          </cell>
          <cell r="B5742">
            <v>52</v>
          </cell>
          <cell r="E5742" t="str">
            <v xml:space="preserve">NARIÑOEL ROSARIO </v>
          </cell>
          <cell r="F5742">
            <v>52256</v>
          </cell>
          <cell r="H5742" t="str">
            <v>NARIÑOEL ROSARIO LA SIERRA</v>
          </cell>
          <cell r="I5742">
            <v>52256004</v>
          </cell>
        </row>
        <row r="5743">
          <cell r="A5743" t="str">
            <v>NARIÑO</v>
          </cell>
          <cell r="B5743">
            <v>52</v>
          </cell>
          <cell r="E5743" t="str">
            <v xml:space="preserve">NARIÑOEL ROSARIO </v>
          </cell>
          <cell r="F5743">
            <v>52256</v>
          </cell>
          <cell r="H5743" t="str">
            <v xml:space="preserve">NARIÑOEL ROSARIO MARTÍN PÉREZ </v>
          </cell>
          <cell r="I5743">
            <v>52256012</v>
          </cell>
        </row>
        <row r="5744">
          <cell r="A5744" t="str">
            <v>NARIÑO</v>
          </cell>
          <cell r="B5744">
            <v>52</v>
          </cell>
          <cell r="E5744" t="str">
            <v xml:space="preserve">NARIÑOEL ROSARIO </v>
          </cell>
          <cell r="F5744">
            <v>52256</v>
          </cell>
          <cell r="H5744" t="str">
            <v xml:space="preserve">NARIÑOEL ROSARIO SANTA ISABEL </v>
          </cell>
          <cell r="I5744">
            <v>52256014</v>
          </cell>
        </row>
        <row r="5745">
          <cell r="A5745" t="str">
            <v>NARIÑO</v>
          </cell>
          <cell r="B5745">
            <v>52</v>
          </cell>
          <cell r="E5745" t="str">
            <v xml:space="preserve">NARIÑOEL ROSARIO </v>
          </cell>
          <cell r="F5745">
            <v>52256</v>
          </cell>
          <cell r="H5745" t="str">
            <v>NARIÑOEL ROSARIO EL RINCÓN</v>
          </cell>
          <cell r="I5745">
            <v>52256024</v>
          </cell>
        </row>
        <row r="5746">
          <cell r="A5746" t="str">
            <v>NARIÑO</v>
          </cell>
          <cell r="B5746">
            <v>52</v>
          </cell>
          <cell r="E5746" t="str">
            <v xml:space="preserve">NARIÑOEL TABLON DE GOMEZ </v>
          </cell>
          <cell r="F5746">
            <v>52258</v>
          </cell>
          <cell r="H5746" t="str">
            <v xml:space="preserve">NARIÑOEL TABLON DE GOMEZ EL TABLÓN DE GÓMEZ </v>
          </cell>
          <cell r="I5746">
            <v>52258000</v>
          </cell>
        </row>
        <row r="5747">
          <cell r="A5747" t="str">
            <v>NARIÑO</v>
          </cell>
          <cell r="B5747">
            <v>52</v>
          </cell>
          <cell r="E5747" t="str">
            <v xml:space="preserve">NARIÑOEL TABLON DE GOMEZ </v>
          </cell>
          <cell r="F5747">
            <v>52258</v>
          </cell>
          <cell r="H5747" t="str">
            <v xml:space="preserve">NARIÑOEL TABLON DE GOMEZ APONTE </v>
          </cell>
          <cell r="I5747">
            <v>52258001</v>
          </cell>
        </row>
        <row r="5748">
          <cell r="A5748" t="str">
            <v>NARIÑO</v>
          </cell>
          <cell r="B5748">
            <v>52</v>
          </cell>
          <cell r="E5748" t="str">
            <v xml:space="preserve">NARIÑOEL TABLON DE GOMEZ </v>
          </cell>
          <cell r="F5748">
            <v>52258</v>
          </cell>
          <cell r="H5748" t="str">
            <v xml:space="preserve">NARIÑOEL TABLON DE GOMEZ LA CUEVA </v>
          </cell>
          <cell r="I5748">
            <v>52258002</v>
          </cell>
        </row>
        <row r="5749">
          <cell r="A5749" t="str">
            <v>NARIÑO</v>
          </cell>
          <cell r="B5749">
            <v>52</v>
          </cell>
          <cell r="E5749" t="str">
            <v xml:space="preserve">NARIÑOEL TABLON DE GOMEZ </v>
          </cell>
          <cell r="F5749">
            <v>52258</v>
          </cell>
          <cell r="H5749" t="str">
            <v>NARIÑOEL TABLON DE GOMEZ LAS MESAS</v>
          </cell>
          <cell r="I5749">
            <v>52258003</v>
          </cell>
        </row>
        <row r="5750">
          <cell r="A5750" t="str">
            <v>NARIÑO</v>
          </cell>
          <cell r="B5750">
            <v>52</v>
          </cell>
          <cell r="E5750" t="str">
            <v xml:space="preserve">NARIÑOEL TABLON DE GOMEZ </v>
          </cell>
          <cell r="F5750">
            <v>52258</v>
          </cell>
          <cell r="H5750" t="str">
            <v>NARIÑOEL TABLON DE GOMEZ POMPEYA</v>
          </cell>
          <cell r="I5750">
            <v>52258004</v>
          </cell>
        </row>
        <row r="5751">
          <cell r="A5751" t="str">
            <v>NARIÑO</v>
          </cell>
          <cell r="B5751">
            <v>52</v>
          </cell>
          <cell r="E5751" t="str">
            <v xml:space="preserve">NARIÑOEL TABLON DE GOMEZ </v>
          </cell>
          <cell r="F5751">
            <v>52258</v>
          </cell>
          <cell r="H5751" t="str">
            <v>NARIÑOEL TABLON DE GOMEZ LA VICTORIA</v>
          </cell>
          <cell r="I5751">
            <v>52258005</v>
          </cell>
        </row>
        <row r="5752">
          <cell r="A5752" t="str">
            <v>NARIÑO</v>
          </cell>
          <cell r="B5752">
            <v>52</v>
          </cell>
          <cell r="E5752" t="str">
            <v xml:space="preserve">NARIÑOEL TABLON DE GOMEZ </v>
          </cell>
          <cell r="F5752">
            <v>52258</v>
          </cell>
          <cell r="H5752" t="str">
            <v xml:space="preserve">NARIÑOEL TABLON DE GOMEZ FÁTIMA </v>
          </cell>
          <cell r="I5752">
            <v>52258006</v>
          </cell>
        </row>
        <row r="5753">
          <cell r="A5753" t="str">
            <v>NARIÑO</v>
          </cell>
          <cell r="B5753">
            <v>52</v>
          </cell>
          <cell r="E5753" t="str">
            <v xml:space="preserve">NARIÑOEL TABLON DE GOMEZ </v>
          </cell>
          <cell r="F5753">
            <v>52258</v>
          </cell>
          <cell r="H5753" t="str">
            <v>NARIÑOEL TABLON DE GOMEZ EL GRANADILLO</v>
          </cell>
          <cell r="I5753">
            <v>52258007</v>
          </cell>
        </row>
        <row r="5754">
          <cell r="A5754" t="str">
            <v>NARIÑO</v>
          </cell>
          <cell r="B5754">
            <v>52</v>
          </cell>
          <cell r="E5754" t="str">
            <v xml:space="preserve">NARIÑOEL TABLON DE GOMEZ </v>
          </cell>
          <cell r="F5754">
            <v>52258</v>
          </cell>
          <cell r="H5754" t="str">
            <v>NARIÑOEL TABLON DE GOMEZ LA ISLA</v>
          </cell>
          <cell r="I5754">
            <v>52258008</v>
          </cell>
        </row>
        <row r="5755">
          <cell r="A5755" t="str">
            <v>NARIÑO</v>
          </cell>
          <cell r="B5755">
            <v>52</v>
          </cell>
          <cell r="E5755" t="str">
            <v xml:space="preserve">NARIÑOEL TABLON DE GOMEZ </v>
          </cell>
          <cell r="F5755">
            <v>52258</v>
          </cell>
          <cell r="H5755" t="str">
            <v xml:space="preserve">NARIÑOEL TABLON DE GOMEZ LAS ARADAS </v>
          </cell>
          <cell r="I5755">
            <v>52258009</v>
          </cell>
        </row>
        <row r="5756">
          <cell r="A5756" t="str">
            <v>NARIÑO</v>
          </cell>
          <cell r="B5756">
            <v>52</v>
          </cell>
          <cell r="E5756" t="str">
            <v xml:space="preserve">NARIÑOEL TABLON DE GOMEZ </v>
          </cell>
          <cell r="F5756">
            <v>52258</v>
          </cell>
          <cell r="H5756" t="str">
            <v xml:space="preserve">NARIÑOEL TABLON DE GOMEZ LOS YUNGAS </v>
          </cell>
          <cell r="I5756">
            <v>52258010</v>
          </cell>
        </row>
        <row r="5757">
          <cell r="A5757" t="str">
            <v>NARIÑO</v>
          </cell>
          <cell r="B5757">
            <v>52</v>
          </cell>
          <cell r="E5757" t="str">
            <v xml:space="preserve">NARIÑOEL TABLON DE GOMEZ </v>
          </cell>
          <cell r="F5757">
            <v>52258</v>
          </cell>
          <cell r="H5757" t="str">
            <v xml:space="preserve">NARIÑOEL TABLON DE GOMEZ MARCELLA </v>
          </cell>
          <cell r="I5757">
            <v>52258011</v>
          </cell>
        </row>
        <row r="5758">
          <cell r="A5758" t="str">
            <v>NARIÑO</v>
          </cell>
          <cell r="B5758">
            <v>52</v>
          </cell>
          <cell r="E5758" t="str">
            <v xml:space="preserve">NARIÑOEL TABLON DE GOMEZ </v>
          </cell>
          <cell r="F5758">
            <v>52258</v>
          </cell>
          <cell r="H5758" t="str">
            <v>NARIÑOEL TABLON DE GOMEZ PITALITO BAJO</v>
          </cell>
          <cell r="I5758">
            <v>52258012</v>
          </cell>
        </row>
        <row r="5759">
          <cell r="A5759" t="str">
            <v>NARIÑO</v>
          </cell>
          <cell r="B5759">
            <v>52</v>
          </cell>
          <cell r="E5759" t="str">
            <v xml:space="preserve">NARIÑOEL TABLON DE GOMEZ </v>
          </cell>
          <cell r="F5759">
            <v>52258</v>
          </cell>
          <cell r="H5759" t="str">
            <v xml:space="preserve">NARIÑOEL TABLON DE GOMEZ PORVENIR </v>
          </cell>
          <cell r="I5759">
            <v>52258013</v>
          </cell>
        </row>
        <row r="5760">
          <cell r="A5760" t="str">
            <v>NARIÑO</v>
          </cell>
          <cell r="B5760">
            <v>52</v>
          </cell>
          <cell r="E5760" t="str">
            <v xml:space="preserve">NARIÑOEL TABLON DE GOMEZ </v>
          </cell>
          <cell r="F5760">
            <v>52258</v>
          </cell>
          <cell r="H5760" t="str">
            <v>NARIÑOEL TABLON DE GOMEZ SAN FRANCISCO</v>
          </cell>
          <cell r="I5760">
            <v>52258014</v>
          </cell>
        </row>
        <row r="5761">
          <cell r="A5761" t="str">
            <v>NARIÑO</v>
          </cell>
          <cell r="B5761">
            <v>52</v>
          </cell>
          <cell r="E5761" t="str">
            <v xml:space="preserve">NARIÑOEL TABLON DE GOMEZ </v>
          </cell>
          <cell r="F5761">
            <v>52258</v>
          </cell>
          <cell r="H5761" t="str">
            <v xml:space="preserve">NARIÑOEL TABLON DE GOMEZ SAN RAFAEL </v>
          </cell>
          <cell r="I5761">
            <v>52258015</v>
          </cell>
        </row>
        <row r="5762">
          <cell r="A5762" t="str">
            <v>NARIÑO</v>
          </cell>
          <cell r="B5762">
            <v>52</v>
          </cell>
          <cell r="E5762" t="str">
            <v xml:space="preserve">NARIÑOEL TABLON DE GOMEZ </v>
          </cell>
          <cell r="F5762">
            <v>52258</v>
          </cell>
          <cell r="H5762" t="str">
            <v xml:space="preserve">NARIÑOEL TABLON DE GOMEZ VALENCIA </v>
          </cell>
          <cell r="I5762">
            <v>52258016</v>
          </cell>
        </row>
        <row r="5763">
          <cell r="A5763" t="str">
            <v>NARIÑO</v>
          </cell>
          <cell r="B5763">
            <v>52</v>
          </cell>
          <cell r="E5763" t="str">
            <v xml:space="preserve">NARIÑOEL TAMBO </v>
          </cell>
          <cell r="F5763">
            <v>52260</v>
          </cell>
          <cell r="H5763" t="str">
            <v xml:space="preserve">NARIÑOEL TAMBO EL TAMBO </v>
          </cell>
          <cell r="I5763">
            <v>52260000</v>
          </cell>
        </row>
        <row r="5764">
          <cell r="A5764" t="str">
            <v>NARIÑO</v>
          </cell>
          <cell r="B5764">
            <v>52</v>
          </cell>
          <cell r="E5764" t="str">
            <v xml:space="preserve">NARIÑOEL TAMBO </v>
          </cell>
          <cell r="F5764">
            <v>52260</v>
          </cell>
          <cell r="H5764" t="str">
            <v>NARIÑOEL TAMBO SAN PEDRO</v>
          </cell>
          <cell r="I5764">
            <v>52260005</v>
          </cell>
        </row>
        <row r="5765">
          <cell r="A5765" t="str">
            <v>NARIÑO</v>
          </cell>
          <cell r="B5765">
            <v>52</v>
          </cell>
          <cell r="E5765" t="str">
            <v xml:space="preserve">NARIÑOEL TAMBO </v>
          </cell>
          <cell r="F5765">
            <v>52260</v>
          </cell>
          <cell r="H5765" t="str">
            <v xml:space="preserve">NARIÑOEL TAMBO RICAURTE </v>
          </cell>
          <cell r="I5765">
            <v>52260009</v>
          </cell>
        </row>
        <row r="5766">
          <cell r="A5766" t="str">
            <v>NARIÑO</v>
          </cell>
          <cell r="B5766">
            <v>52</v>
          </cell>
          <cell r="E5766" t="str">
            <v xml:space="preserve">NARIÑOEL TAMBO </v>
          </cell>
          <cell r="F5766">
            <v>52260</v>
          </cell>
          <cell r="H5766" t="str">
            <v xml:space="preserve">NARIÑOEL TAMBO TANGUANA </v>
          </cell>
          <cell r="I5766">
            <v>52260010</v>
          </cell>
        </row>
        <row r="5767">
          <cell r="A5767" t="str">
            <v>NARIÑO</v>
          </cell>
          <cell r="B5767">
            <v>52</v>
          </cell>
          <cell r="E5767" t="str">
            <v>NARIÑOFUNES</v>
          </cell>
          <cell r="F5767">
            <v>52287</v>
          </cell>
          <cell r="H5767" t="str">
            <v>NARIÑOFUNESFUNES</v>
          </cell>
          <cell r="I5767">
            <v>52287000</v>
          </cell>
        </row>
        <row r="5768">
          <cell r="A5768" t="str">
            <v>NARIÑO</v>
          </cell>
          <cell r="B5768">
            <v>52</v>
          </cell>
          <cell r="E5768" t="str">
            <v>NARIÑOFUNES</v>
          </cell>
          <cell r="F5768">
            <v>52287</v>
          </cell>
          <cell r="H5768" t="str">
            <v xml:space="preserve">NARIÑOFUNESCHAPAL </v>
          </cell>
          <cell r="I5768">
            <v>52287001</v>
          </cell>
        </row>
        <row r="5769">
          <cell r="A5769" t="str">
            <v>NARIÑO</v>
          </cell>
          <cell r="B5769">
            <v>52</v>
          </cell>
          <cell r="E5769" t="str">
            <v>NARIÑOFUNES</v>
          </cell>
          <cell r="F5769">
            <v>52287</v>
          </cell>
          <cell r="H5769" t="str">
            <v xml:space="preserve">NARIÑOFUNESGUAPUSCAL BAJO </v>
          </cell>
          <cell r="I5769">
            <v>52287002</v>
          </cell>
        </row>
        <row r="5770">
          <cell r="A5770" t="str">
            <v>NARIÑO</v>
          </cell>
          <cell r="B5770">
            <v>52</v>
          </cell>
          <cell r="E5770" t="str">
            <v>NARIÑOFUNES</v>
          </cell>
          <cell r="F5770">
            <v>52287</v>
          </cell>
          <cell r="H5770" t="str">
            <v>NARIÑOFUNESSUCUMBÍOS</v>
          </cell>
          <cell r="I5770">
            <v>52287005</v>
          </cell>
        </row>
        <row r="5771">
          <cell r="A5771" t="str">
            <v>NARIÑO</v>
          </cell>
          <cell r="B5771">
            <v>52</v>
          </cell>
          <cell r="E5771" t="str">
            <v>NARIÑOFUNES</v>
          </cell>
          <cell r="F5771">
            <v>52287</v>
          </cell>
          <cell r="H5771" t="str">
            <v>NARIÑOFUNESCHITARRÁN</v>
          </cell>
          <cell r="I5771">
            <v>52287008</v>
          </cell>
        </row>
        <row r="5772">
          <cell r="A5772" t="str">
            <v>NARIÑO</v>
          </cell>
          <cell r="B5772">
            <v>52</v>
          </cell>
          <cell r="E5772" t="str">
            <v>NARIÑOFUNES</v>
          </cell>
          <cell r="F5772">
            <v>52287</v>
          </cell>
          <cell r="H5772" t="str">
            <v xml:space="preserve">NARIÑOFUNESGUAPUSCAL ALTO </v>
          </cell>
          <cell r="I5772">
            <v>52287010</v>
          </cell>
        </row>
        <row r="5773">
          <cell r="A5773" t="str">
            <v>NARIÑO</v>
          </cell>
          <cell r="B5773">
            <v>52</v>
          </cell>
          <cell r="E5773" t="str">
            <v>NARIÑOFUNES</v>
          </cell>
          <cell r="F5773">
            <v>52287</v>
          </cell>
          <cell r="H5773" t="str">
            <v xml:space="preserve">NARIÑOFUNESEL TERRERO </v>
          </cell>
          <cell r="I5773">
            <v>52287011</v>
          </cell>
        </row>
        <row r="5774">
          <cell r="A5774" t="str">
            <v>NARIÑO</v>
          </cell>
          <cell r="B5774">
            <v>52</v>
          </cell>
          <cell r="E5774" t="str">
            <v>NARIÑOFUNES</v>
          </cell>
          <cell r="F5774">
            <v>52287</v>
          </cell>
          <cell r="H5774" t="str">
            <v>NARIÑOFUNESTÉLLEZ ALTO</v>
          </cell>
          <cell r="I5774">
            <v>52287012</v>
          </cell>
        </row>
        <row r="5775">
          <cell r="A5775" t="str">
            <v>NARIÑO</v>
          </cell>
          <cell r="B5775">
            <v>52</v>
          </cell>
          <cell r="E5775" t="str">
            <v>NARIÑOGUACHUCAL</v>
          </cell>
          <cell r="F5775">
            <v>52317</v>
          </cell>
          <cell r="H5775" t="str">
            <v>NARIÑOGUACHUCALGUACHUCAL</v>
          </cell>
          <cell r="I5775">
            <v>52317000</v>
          </cell>
        </row>
        <row r="5776">
          <cell r="A5776" t="str">
            <v>NARIÑO</v>
          </cell>
          <cell r="B5776">
            <v>52</v>
          </cell>
          <cell r="E5776" t="str">
            <v>NARIÑOGUACHUCAL</v>
          </cell>
          <cell r="F5776">
            <v>52317</v>
          </cell>
          <cell r="H5776" t="str">
            <v>NARIÑOGUACHUCALCOLIMBA</v>
          </cell>
          <cell r="I5776">
            <v>52317001</v>
          </cell>
        </row>
        <row r="5777">
          <cell r="A5777" t="str">
            <v>NARIÑO</v>
          </cell>
          <cell r="B5777">
            <v>52</v>
          </cell>
          <cell r="E5777" t="str">
            <v>NARIÑOGUACHUCAL</v>
          </cell>
          <cell r="F5777">
            <v>52317</v>
          </cell>
          <cell r="H5777" t="str">
            <v>NARIÑOGUACHUCALCHILLANQUER (EL CONSUELO)</v>
          </cell>
          <cell r="I5777">
            <v>52317002</v>
          </cell>
        </row>
        <row r="5778">
          <cell r="A5778" t="str">
            <v>NARIÑO</v>
          </cell>
          <cell r="B5778">
            <v>52</v>
          </cell>
          <cell r="E5778" t="str">
            <v>NARIÑOGUACHUCAL</v>
          </cell>
          <cell r="F5778">
            <v>52317</v>
          </cell>
          <cell r="H5778" t="str">
            <v xml:space="preserve">NARIÑOGUACHUCALMUELLAMUES </v>
          </cell>
          <cell r="I5778">
            <v>52317003</v>
          </cell>
        </row>
        <row r="5779">
          <cell r="A5779" t="str">
            <v>NARIÑO</v>
          </cell>
          <cell r="B5779">
            <v>52</v>
          </cell>
          <cell r="E5779" t="str">
            <v>NARIÑOGUACHUCAL</v>
          </cell>
          <cell r="F5779">
            <v>52317</v>
          </cell>
          <cell r="H5779" t="str">
            <v>NARIÑOGUACHUCALSAN JOSÉ DE CHILLANQUER</v>
          </cell>
          <cell r="I5779">
            <v>52317004</v>
          </cell>
        </row>
        <row r="5780">
          <cell r="A5780" t="str">
            <v>NARIÑO</v>
          </cell>
          <cell r="B5780">
            <v>52</v>
          </cell>
          <cell r="E5780" t="str">
            <v>NARIÑOGUACHUCAL</v>
          </cell>
          <cell r="F5780">
            <v>52317</v>
          </cell>
          <cell r="H5780" t="str">
            <v>NARIÑOGUACHUCALLA VICTORIA</v>
          </cell>
          <cell r="I5780">
            <v>52317005</v>
          </cell>
        </row>
        <row r="5781">
          <cell r="A5781" t="str">
            <v>NARIÑO</v>
          </cell>
          <cell r="B5781">
            <v>52</v>
          </cell>
          <cell r="E5781" t="str">
            <v>NARIÑOGUAITARILLA</v>
          </cell>
          <cell r="F5781">
            <v>52320</v>
          </cell>
          <cell r="H5781" t="str">
            <v>NARIÑOGUAITARILLAGUAITARILLA</v>
          </cell>
          <cell r="I5781">
            <v>52320000</v>
          </cell>
        </row>
        <row r="5782">
          <cell r="A5782" t="str">
            <v>NARIÑO</v>
          </cell>
          <cell r="B5782">
            <v>52</v>
          </cell>
          <cell r="E5782" t="str">
            <v>NARIÑOGUAITARILLA</v>
          </cell>
          <cell r="F5782">
            <v>52320</v>
          </cell>
          <cell r="H5782" t="str">
            <v>NARIÑOGUAITARILLAAHUMADA</v>
          </cell>
          <cell r="I5782">
            <v>52320001</v>
          </cell>
        </row>
        <row r="5783">
          <cell r="A5783" t="str">
            <v>NARIÑO</v>
          </cell>
          <cell r="B5783">
            <v>52</v>
          </cell>
          <cell r="E5783" t="str">
            <v>NARIÑOGUAITARILLA</v>
          </cell>
          <cell r="F5783">
            <v>52320</v>
          </cell>
          <cell r="H5783" t="str">
            <v xml:space="preserve">NARIÑOGUAITARILLAALEX </v>
          </cell>
          <cell r="I5783">
            <v>52320002</v>
          </cell>
        </row>
        <row r="5784">
          <cell r="A5784" t="str">
            <v>NARIÑO</v>
          </cell>
          <cell r="B5784">
            <v>52</v>
          </cell>
          <cell r="E5784" t="str">
            <v>NARIÑOGUAITARILLA</v>
          </cell>
          <cell r="F5784">
            <v>52320</v>
          </cell>
          <cell r="H5784" t="str">
            <v>NARIÑOGUAITARILLAESPERANZA</v>
          </cell>
          <cell r="I5784">
            <v>52320005</v>
          </cell>
        </row>
        <row r="5785">
          <cell r="A5785" t="str">
            <v>NARIÑO</v>
          </cell>
          <cell r="B5785">
            <v>52</v>
          </cell>
          <cell r="E5785" t="str">
            <v>NARIÑOGUAITARILLA</v>
          </cell>
          <cell r="F5785">
            <v>52320</v>
          </cell>
          <cell r="H5785" t="str">
            <v xml:space="preserve">NARIÑOGUAITARILLABUENOS AIRES </v>
          </cell>
          <cell r="I5785">
            <v>52320007</v>
          </cell>
        </row>
        <row r="5786">
          <cell r="A5786" t="str">
            <v>NARIÑO</v>
          </cell>
          <cell r="B5786">
            <v>52</v>
          </cell>
          <cell r="E5786" t="str">
            <v>NARIÑOGUAITARILLA</v>
          </cell>
          <cell r="F5786">
            <v>52320</v>
          </cell>
          <cell r="H5786" t="str">
            <v xml:space="preserve">NARIÑOGUAITARILLAEL ROSAL </v>
          </cell>
          <cell r="I5786">
            <v>52320016</v>
          </cell>
        </row>
        <row r="5787">
          <cell r="A5787" t="str">
            <v>NARIÑO</v>
          </cell>
          <cell r="B5787">
            <v>52</v>
          </cell>
          <cell r="E5787" t="str">
            <v>NARIÑOGUALMATAN</v>
          </cell>
          <cell r="F5787">
            <v>52323</v>
          </cell>
          <cell r="H5787" t="str">
            <v>NARIÑOGUALMATANGUALMATÁN</v>
          </cell>
          <cell r="I5787">
            <v>52323000</v>
          </cell>
        </row>
        <row r="5788">
          <cell r="A5788" t="str">
            <v>NARIÑO</v>
          </cell>
          <cell r="B5788">
            <v>52</v>
          </cell>
          <cell r="E5788" t="str">
            <v>NARIÑOGUALMATAN</v>
          </cell>
          <cell r="F5788">
            <v>52323</v>
          </cell>
          <cell r="H5788" t="str">
            <v xml:space="preserve">NARIÑOGUALMATANCUATIS </v>
          </cell>
          <cell r="I5788">
            <v>52323001</v>
          </cell>
        </row>
        <row r="5789">
          <cell r="A5789" t="str">
            <v>NARIÑO</v>
          </cell>
          <cell r="B5789">
            <v>52</v>
          </cell>
          <cell r="E5789" t="str">
            <v xml:space="preserve">NARIÑOILES </v>
          </cell>
          <cell r="F5789">
            <v>52352</v>
          </cell>
          <cell r="H5789" t="str">
            <v xml:space="preserve">NARIÑOILES ILES </v>
          </cell>
          <cell r="I5789">
            <v>52352000</v>
          </cell>
        </row>
        <row r="5790">
          <cell r="A5790" t="str">
            <v>NARIÑO</v>
          </cell>
          <cell r="B5790">
            <v>52</v>
          </cell>
          <cell r="E5790" t="str">
            <v xml:space="preserve">NARIÑOILES </v>
          </cell>
          <cell r="F5790">
            <v>52352</v>
          </cell>
          <cell r="H5790" t="str">
            <v>NARIÑOILES BOLÍVAR</v>
          </cell>
          <cell r="I5790">
            <v>52352001</v>
          </cell>
        </row>
        <row r="5791">
          <cell r="A5791" t="str">
            <v>NARIÑO</v>
          </cell>
          <cell r="B5791">
            <v>52</v>
          </cell>
          <cell r="E5791" t="str">
            <v xml:space="preserve">NARIÑOILES </v>
          </cell>
          <cell r="F5791">
            <v>52352</v>
          </cell>
          <cell r="H5791" t="str">
            <v>NARIÑOILES TABLÓN BAJO</v>
          </cell>
          <cell r="I5791">
            <v>52352002</v>
          </cell>
        </row>
        <row r="5792">
          <cell r="A5792" t="str">
            <v>NARIÑO</v>
          </cell>
          <cell r="B5792">
            <v>52</v>
          </cell>
          <cell r="E5792" t="str">
            <v xml:space="preserve">NARIÑOILES </v>
          </cell>
          <cell r="F5792">
            <v>52352</v>
          </cell>
          <cell r="H5792" t="str">
            <v>NARIÑOILES SAN FRANCISCO</v>
          </cell>
          <cell r="I5792">
            <v>52352003</v>
          </cell>
        </row>
        <row r="5793">
          <cell r="A5793" t="str">
            <v>NARIÑO</v>
          </cell>
          <cell r="B5793">
            <v>52</v>
          </cell>
          <cell r="E5793" t="str">
            <v xml:space="preserve">NARIÑOILES </v>
          </cell>
          <cell r="F5793">
            <v>52352</v>
          </cell>
          <cell r="H5793" t="str">
            <v xml:space="preserve">NARIÑOILES SAN JAVIER </v>
          </cell>
          <cell r="I5793">
            <v>52352004</v>
          </cell>
        </row>
        <row r="5794">
          <cell r="A5794" t="str">
            <v>NARIÑO</v>
          </cell>
          <cell r="B5794">
            <v>52</v>
          </cell>
          <cell r="E5794" t="str">
            <v xml:space="preserve">NARIÑOILES </v>
          </cell>
          <cell r="F5794">
            <v>52352</v>
          </cell>
          <cell r="H5794" t="str">
            <v xml:space="preserve">NARIÑOILES ALTO DEL REY </v>
          </cell>
          <cell r="I5794">
            <v>52352005</v>
          </cell>
        </row>
        <row r="5795">
          <cell r="A5795" t="str">
            <v>NARIÑO</v>
          </cell>
          <cell r="B5795">
            <v>52</v>
          </cell>
          <cell r="E5795" t="str">
            <v xml:space="preserve">NARIÑOILES </v>
          </cell>
          <cell r="F5795">
            <v>52352</v>
          </cell>
          <cell r="H5795" t="str">
            <v>NARIÑOILES EL CAPULI</v>
          </cell>
          <cell r="I5795">
            <v>52352006</v>
          </cell>
        </row>
        <row r="5796">
          <cell r="A5796" t="str">
            <v>NARIÑO</v>
          </cell>
          <cell r="B5796">
            <v>52</v>
          </cell>
          <cell r="E5796" t="str">
            <v xml:space="preserve">NARIÑOILES </v>
          </cell>
          <cell r="F5796">
            <v>52352</v>
          </cell>
          <cell r="H5796" t="str">
            <v xml:space="preserve">NARIÑOILES ISCUAZÁN </v>
          </cell>
          <cell r="I5796">
            <v>52352007</v>
          </cell>
        </row>
        <row r="5797">
          <cell r="A5797" t="str">
            <v>NARIÑO</v>
          </cell>
          <cell r="B5797">
            <v>52</v>
          </cell>
          <cell r="E5797" t="str">
            <v xml:space="preserve">NARIÑOILES </v>
          </cell>
          <cell r="F5797">
            <v>52352</v>
          </cell>
          <cell r="H5797" t="str">
            <v>NARIÑOILES SAN ANTONIO</v>
          </cell>
          <cell r="I5797">
            <v>52352008</v>
          </cell>
        </row>
        <row r="5798">
          <cell r="A5798" t="str">
            <v>NARIÑO</v>
          </cell>
          <cell r="B5798">
            <v>52</v>
          </cell>
          <cell r="E5798" t="str">
            <v>NARIÑOIMUES</v>
          </cell>
          <cell r="F5798">
            <v>52354</v>
          </cell>
          <cell r="H5798" t="str">
            <v>NARIÑOIMUESIMUÉS</v>
          </cell>
          <cell r="I5798">
            <v>52354000</v>
          </cell>
        </row>
        <row r="5799">
          <cell r="A5799" t="str">
            <v>NARIÑO</v>
          </cell>
          <cell r="B5799">
            <v>52</v>
          </cell>
          <cell r="E5799" t="str">
            <v>NARIÑOIMUES</v>
          </cell>
          <cell r="F5799">
            <v>52354</v>
          </cell>
          <cell r="H5799" t="str">
            <v>NARIÑOIMUESNEIRA</v>
          </cell>
          <cell r="I5799">
            <v>52354001</v>
          </cell>
        </row>
        <row r="5800">
          <cell r="A5800" t="str">
            <v>NARIÑO</v>
          </cell>
          <cell r="B5800">
            <v>52</v>
          </cell>
          <cell r="E5800" t="str">
            <v>NARIÑOIMUES</v>
          </cell>
          <cell r="F5800">
            <v>52354</v>
          </cell>
          <cell r="H5800" t="str">
            <v>NARIÑOIMUESPILCUÁN RECIA</v>
          </cell>
          <cell r="I5800">
            <v>52354002</v>
          </cell>
        </row>
        <row r="5801">
          <cell r="A5801" t="str">
            <v>NARIÑO</v>
          </cell>
          <cell r="B5801">
            <v>52</v>
          </cell>
          <cell r="E5801" t="str">
            <v>NARIÑOIMUES</v>
          </cell>
          <cell r="F5801">
            <v>52354</v>
          </cell>
          <cell r="H5801" t="str">
            <v xml:space="preserve">NARIÑOIMUESVALENCIA </v>
          </cell>
          <cell r="I5801">
            <v>52354003</v>
          </cell>
        </row>
        <row r="5802">
          <cell r="A5802" t="str">
            <v>NARIÑO</v>
          </cell>
          <cell r="B5802">
            <v>52</v>
          </cell>
          <cell r="E5802" t="str">
            <v>NARIÑOIMUES</v>
          </cell>
          <cell r="F5802">
            <v>52354</v>
          </cell>
          <cell r="H5802" t="str">
            <v>NARIÑOIMUESPILCUÁN VIEJO (2)</v>
          </cell>
          <cell r="I5802">
            <v>52354004</v>
          </cell>
        </row>
        <row r="5803">
          <cell r="A5803" t="str">
            <v>NARIÑO</v>
          </cell>
          <cell r="B5803">
            <v>52</v>
          </cell>
          <cell r="E5803" t="str">
            <v>NARIÑOIMUES</v>
          </cell>
          <cell r="F5803">
            <v>52354</v>
          </cell>
          <cell r="H5803" t="str">
            <v xml:space="preserve">NARIÑOIMUESSAN BUENAVENTURA </v>
          </cell>
          <cell r="I5803">
            <v>52354005</v>
          </cell>
        </row>
        <row r="5804">
          <cell r="A5804" t="str">
            <v>NARIÑO</v>
          </cell>
          <cell r="B5804">
            <v>52</v>
          </cell>
          <cell r="E5804" t="str">
            <v>NARIÑOIMUES</v>
          </cell>
          <cell r="F5804">
            <v>52354</v>
          </cell>
          <cell r="H5804" t="str">
            <v xml:space="preserve">NARIÑOIMUESPEDREGAL </v>
          </cell>
          <cell r="I5804">
            <v>52354007</v>
          </cell>
        </row>
        <row r="5805">
          <cell r="A5805" t="str">
            <v>NARIÑO</v>
          </cell>
          <cell r="B5805">
            <v>52</v>
          </cell>
          <cell r="E5805" t="str">
            <v>NARIÑOIMUES</v>
          </cell>
          <cell r="F5805">
            <v>52354</v>
          </cell>
          <cell r="H5805" t="str">
            <v>NARIÑOIMUESEL ALISAL</v>
          </cell>
          <cell r="I5805">
            <v>52354008</v>
          </cell>
        </row>
        <row r="5806">
          <cell r="A5806" t="str">
            <v>NARIÑO</v>
          </cell>
          <cell r="B5806">
            <v>52</v>
          </cell>
          <cell r="E5806" t="str">
            <v>NARIÑOIMUES</v>
          </cell>
          <cell r="F5806">
            <v>52354</v>
          </cell>
          <cell r="H5806" t="str">
            <v>NARIÑOIMUESBETANIA</v>
          </cell>
          <cell r="I5806">
            <v>52354009</v>
          </cell>
        </row>
        <row r="5807">
          <cell r="A5807" t="str">
            <v>NARIÑO</v>
          </cell>
          <cell r="B5807">
            <v>52</v>
          </cell>
          <cell r="E5807" t="str">
            <v>NARIÑOIMUES</v>
          </cell>
          <cell r="F5807">
            <v>52354</v>
          </cell>
          <cell r="H5807" t="str">
            <v>NARIÑOIMUESCUARCHU</v>
          </cell>
          <cell r="I5807">
            <v>52354010</v>
          </cell>
        </row>
        <row r="5808">
          <cell r="A5808" t="str">
            <v>NARIÑO</v>
          </cell>
          <cell r="B5808">
            <v>52</v>
          </cell>
          <cell r="E5808" t="str">
            <v>NARIÑOIMUES</v>
          </cell>
          <cell r="F5808">
            <v>52354</v>
          </cell>
          <cell r="H5808" t="str">
            <v>NARIÑOIMUESCAMUESTES</v>
          </cell>
          <cell r="I5808">
            <v>52354011</v>
          </cell>
        </row>
        <row r="5809">
          <cell r="A5809" t="str">
            <v>NARIÑO</v>
          </cell>
          <cell r="B5809">
            <v>52</v>
          </cell>
          <cell r="E5809" t="str">
            <v>NARIÑOIMUES</v>
          </cell>
          <cell r="F5809">
            <v>52354</v>
          </cell>
          <cell r="H5809" t="str">
            <v>NARIÑOIMUESNEIRA SANTA ANA</v>
          </cell>
          <cell r="I5809">
            <v>52354012</v>
          </cell>
        </row>
        <row r="5810">
          <cell r="A5810" t="str">
            <v>NARIÑO</v>
          </cell>
          <cell r="B5810">
            <v>52</v>
          </cell>
          <cell r="E5810" t="str">
            <v>NARIÑOIPIALES</v>
          </cell>
          <cell r="F5810">
            <v>52356</v>
          </cell>
          <cell r="H5810" t="str">
            <v>NARIÑOIPIALESIPIALES</v>
          </cell>
          <cell r="I5810">
            <v>52356000</v>
          </cell>
        </row>
        <row r="5811">
          <cell r="A5811" t="str">
            <v>NARIÑO</v>
          </cell>
          <cell r="B5811">
            <v>52</v>
          </cell>
          <cell r="E5811" t="str">
            <v>NARIÑOIPIALES</v>
          </cell>
          <cell r="F5811">
            <v>52356</v>
          </cell>
          <cell r="H5811" t="str">
            <v>NARIÑOIPIALESLA VICTORIA</v>
          </cell>
          <cell r="I5811">
            <v>52356001</v>
          </cell>
        </row>
        <row r="5812">
          <cell r="A5812" t="str">
            <v>NARIÑO</v>
          </cell>
          <cell r="B5812">
            <v>52</v>
          </cell>
          <cell r="E5812" t="str">
            <v>NARIÑOIPIALES</v>
          </cell>
          <cell r="F5812">
            <v>52356</v>
          </cell>
          <cell r="H5812" t="str">
            <v>NARIÑOIPIALESLAS LAJAS</v>
          </cell>
          <cell r="I5812">
            <v>52356002</v>
          </cell>
        </row>
        <row r="5813">
          <cell r="A5813" t="str">
            <v>NARIÑO</v>
          </cell>
          <cell r="B5813">
            <v>52</v>
          </cell>
          <cell r="E5813" t="str">
            <v>NARIÑOIPIALES</v>
          </cell>
          <cell r="F5813">
            <v>52356</v>
          </cell>
          <cell r="H5813" t="str">
            <v xml:space="preserve">NARIÑOIPIALESSAN JUAN </v>
          </cell>
          <cell r="I5813">
            <v>52356003</v>
          </cell>
        </row>
        <row r="5814">
          <cell r="A5814" t="str">
            <v>NARIÑO</v>
          </cell>
          <cell r="B5814">
            <v>52</v>
          </cell>
          <cell r="E5814" t="str">
            <v>NARIÑOIPIALES</v>
          </cell>
          <cell r="F5814">
            <v>52356</v>
          </cell>
          <cell r="H5814" t="str">
            <v>NARIÑOIPIALESYARAMAL</v>
          </cell>
          <cell r="I5814">
            <v>52356004</v>
          </cell>
        </row>
        <row r="5815">
          <cell r="A5815" t="str">
            <v>NARIÑO</v>
          </cell>
          <cell r="B5815">
            <v>52</v>
          </cell>
          <cell r="E5815" t="str">
            <v>NARIÑOIPIALES</v>
          </cell>
          <cell r="F5815">
            <v>52356</v>
          </cell>
          <cell r="H5815" t="str">
            <v xml:space="preserve">NARIÑOIPIALESLOMAS DE SURAS </v>
          </cell>
          <cell r="I5815">
            <v>52356005</v>
          </cell>
        </row>
        <row r="5816">
          <cell r="A5816" t="str">
            <v>NARIÑO</v>
          </cell>
          <cell r="B5816">
            <v>52</v>
          </cell>
          <cell r="E5816" t="str">
            <v>NARIÑOIPIALES</v>
          </cell>
          <cell r="F5816">
            <v>52356</v>
          </cell>
          <cell r="H5816" t="str">
            <v xml:space="preserve">NARIÑOIPIALESLAS CRUCES </v>
          </cell>
          <cell r="I5816">
            <v>52356009</v>
          </cell>
        </row>
        <row r="5817">
          <cell r="A5817" t="str">
            <v>NARIÑO</v>
          </cell>
          <cell r="B5817">
            <v>52</v>
          </cell>
          <cell r="E5817" t="str">
            <v>NARIÑOLA CRUZ</v>
          </cell>
          <cell r="F5817">
            <v>52378</v>
          </cell>
          <cell r="H5817" t="str">
            <v>NARIÑOLA CRUZLA CRUZ</v>
          </cell>
          <cell r="I5817">
            <v>52378000</v>
          </cell>
        </row>
        <row r="5818">
          <cell r="A5818" t="str">
            <v>NARIÑO</v>
          </cell>
          <cell r="B5818">
            <v>52</v>
          </cell>
          <cell r="E5818" t="str">
            <v>NARIÑOLA CRUZ</v>
          </cell>
          <cell r="F5818">
            <v>52378</v>
          </cell>
          <cell r="H5818" t="str">
            <v>NARIÑOLA CRUZSAN GERARDO</v>
          </cell>
          <cell r="I5818">
            <v>52378005</v>
          </cell>
        </row>
        <row r="5819">
          <cell r="A5819" t="str">
            <v>NARIÑO</v>
          </cell>
          <cell r="B5819">
            <v>52</v>
          </cell>
          <cell r="E5819" t="str">
            <v>NARIÑOLA CRUZ</v>
          </cell>
          <cell r="F5819">
            <v>52378</v>
          </cell>
          <cell r="H5819" t="str">
            <v>NARIÑOLA CRUZTAJUMBINA</v>
          </cell>
          <cell r="I5819">
            <v>52378009</v>
          </cell>
        </row>
        <row r="5820">
          <cell r="A5820" t="str">
            <v>NARIÑO</v>
          </cell>
          <cell r="B5820">
            <v>52</v>
          </cell>
          <cell r="E5820" t="str">
            <v>NARIÑOLA CRUZ</v>
          </cell>
          <cell r="F5820">
            <v>52378</v>
          </cell>
          <cell r="H5820" t="str">
            <v>NARIÑOLA CRUZCABUYALES</v>
          </cell>
          <cell r="I5820">
            <v>52378013</v>
          </cell>
        </row>
        <row r="5821">
          <cell r="A5821" t="str">
            <v>NARIÑO</v>
          </cell>
          <cell r="B5821">
            <v>52</v>
          </cell>
          <cell r="E5821" t="str">
            <v>NARIÑOLA CRUZ</v>
          </cell>
          <cell r="F5821">
            <v>52378</v>
          </cell>
          <cell r="H5821" t="str">
            <v xml:space="preserve">NARIÑOLA CRUZESCANDOY </v>
          </cell>
          <cell r="I5821">
            <v>52378016</v>
          </cell>
        </row>
        <row r="5822">
          <cell r="A5822" t="str">
            <v>NARIÑO</v>
          </cell>
          <cell r="B5822">
            <v>52</v>
          </cell>
          <cell r="E5822" t="str">
            <v>NARIÑOLA CRUZ</v>
          </cell>
          <cell r="F5822">
            <v>52378</v>
          </cell>
          <cell r="H5822" t="str">
            <v>NARIÑOLA CRUZLA ESTANCIA</v>
          </cell>
          <cell r="I5822">
            <v>52378017</v>
          </cell>
        </row>
        <row r="5823">
          <cell r="A5823" t="str">
            <v>NARIÑO</v>
          </cell>
          <cell r="B5823">
            <v>52</v>
          </cell>
          <cell r="E5823" t="str">
            <v xml:space="preserve">NARIÑOLA FLORIDA </v>
          </cell>
          <cell r="F5823">
            <v>52381</v>
          </cell>
          <cell r="H5823" t="str">
            <v xml:space="preserve">NARIÑOLA FLORIDA LA FLORIDA </v>
          </cell>
          <cell r="I5823">
            <v>52381000</v>
          </cell>
        </row>
        <row r="5824">
          <cell r="A5824" t="str">
            <v>NARIÑO</v>
          </cell>
          <cell r="B5824">
            <v>52</v>
          </cell>
          <cell r="E5824" t="str">
            <v xml:space="preserve">NARIÑOLA FLORIDA </v>
          </cell>
          <cell r="F5824">
            <v>52381</v>
          </cell>
          <cell r="H5824" t="str">
            <v>NARIÑOLA FLORIDA MATITUY</v>
          </cell>
          <cell r="I5824">
            <v>52381001</v>
          </cell>
        </row>
        <row r="5825">
          <cell r="A5825" t="str">
            <v>NARIÑO</v>
          </cell>
          <cell r="B5825">
            <v>52</v>
          </cell>
          <cell r="E5825" t="str">
            <v xml:space="preserve">NARIÑOLA FLORIDA </v>
          </cell>
          <cell r="F5825">
            <v>52381</v>
          </cell>
          <cell r="H5825" t="str">
            <v xml:space="preserve">NARIÑOLA FLORIDA ROBLES </v>
          </cell>
          <cell r="I5825">
            <v>52381002</v>
          </cell>
        </row>
        <row r="5826">
          <cell r="A5826" t="str">
            <v>NARIÑO</v>
          </cell>
          <cell r="B5826">
            <v>52</v>
          </cell>
          <cell r="E5826" t="str">
            <v xml:space="preserve">NARIÑOLA FLORIDA </v>
          </cell>
          <cell r="F5826">
            <v>52381</v>
          </cell>
          <cell r="H5826" t="str">
            <v xml:space="preserve">NARIÑOLA FLORIDA TUNJA GRANDE </v>
          </cell>
          <cell r="I5826">
            <v>52381003</v>
          </cell>
        </row>
        <row r="5827">
          <cell r="A5827" t="str">
            <v>NARIÑO</v>
          </cell>
          <cell r="B5827">
            <v>52</v>
          </cell>
          <cell r="E5827" t="str">
            <v xml:space="preserve">NARIÑOLA FLORIDA </v>
          </cell>
          <cell r="F5827">
            <v>52381</v>
          </cell>
          <cell r="H5827" t="str">
            <v>NARIÑOLA FLORIDA SAN FRANCISCO</v>
          </cell>
          <cell r="I5827">
            <v>52381004</v>
          </cell>
        </row>
        <row r="5828">
          <cell r="A5828" t="str">
            <v>NARIÑO</v>
          </cell>
          <cell r="B5828">
            <v>52</v>
          </cell>
          <cell r="E5828" t="str">
            <v xml:space="preserve">NARIÑOLA FLORIDA </v>
          </cell>
          <cell r="F5828">
            <v>52381</v>
          </cell>
          <cell r="H5828" t="str">
            <v>NARIÑOLA FLORIDA EL BARRANCO</v>
          </cell>
          <cell r="I5828">
            <v>52381005</v>
          </cell>
        </row>
        <row r="5829">
          <cell r="A5829" t="str">
            <v>NARIÑO</v>
          </cell>
          <cell r="B5829">
            <v>52</v>
          </cell>
          <cell r="E5829" t="str">
            <v xml:space="preserve">NARIÑOLA FLORIDA </v>
          </cell>
          <cell r="F5829">
            <v>52381</v>
          </cell>
          <cell r="H5829" t="str">
            <v>NARIÑOLA FLORIDA EL MACO</v>
          </cell>
          <cell r="I5829">
            <v>52381006</v>
          </cell>
        </row>
        <row r="5830">
          <cell r="A5830" t="str">
            <v>NARIÑO</v>
          </cell>
          <cell r="B5830">
            <v>52</v>
          </cell>
          <cell r="E5830" t="str">
            <v xml:space="preserve">NARIÑOLA FLORIDA </v>
          </cell>
          <cell r="F5830">
            <v>52381</v>
          </cell>
          <cell r="H5830" t="str">
            <v xml:space="preserve">NARIÑOLA FLORIDA EL CACIQUE </v>
          </cell>
          <cell r="I5830">
            <v>52381007</v>
          </cell>
        </row>
        <row r="5831">
          <cell r="A5831" t="str">
            <v>NARIÑO</v>
          </cell>
          <cell r="B5831">
            <v>52</v>
          </cell>
          <cell r="E5831" t="str">
            <v xml:space="preserve">NARIÑOLA FLORIDA </v>
          </cell>
          <cell r="F5831">
            <v>52381</v>
          </cell>
          <cell r="H5831" t="str">
            <v xml:space="preserve">NARIÑOLA FLORIDA EL RODEO </v>
          </cell>
          <cell r="I5831">
            <v>52381008</v>
          </cell>
        </row>
        <row r="5832">
          <cell r="A5832" t="str">
            <v>NARIÑO</v>
          </cell>
          <cell r="B5832">
            <v>52</v>
          </cell>
          <cell r="E5832" t="str">
            <v xml:space="preserve">NARIÑOLA FLORIDA </v>
          </cell>
          <cell r="F5832">
            <v>52381</v>
          </cell>
          <cell r="H5832" t="str">
            <v xml:space="preserve">NARIÑOLA FLORIDA BELLAVISTA </v>
          </cell>
          <cell r="I5832">
            <v>52381009</v>
          </cell>
        </row>
        <row r="5833">
          <cell r="A5833" t="str">
            <v>NARIÑO</v>
          </cell>
          <cell r="B5833">
            <v>52</v>
          </cell>
          <cell r="E5833" t="str">
            <v xml:space="preserve">NARIÑOLA FLORIDA </v>
          </cell>
          <cell r="F5833">
            <v>52381</v>
          </cell>
          <cell r="H5833" t="str">
            <v>NARIÑOLA FLORIDA LAS PLAZUELAS</v>
          </cell>
          <cell r="I5833">
            <v>52381010</v>
          </cell>
        </row>
        <row r="5834">
          <cell r="A5834" t="str">
            <v>NARIÑO</v>
          </cell>
          <cell r="B5834">
            <v>52</v>
          </cell>
          <cell r="E5834" t="str">
            <v xml:space="preserve">NARIÑOLA LLANADA </v>
          </cell>
          <cell r="F5834">
            <v>52385</v>
          </cell>
          <cell r="H5834" t="str">
            <v xml:space="preserve">NARIÑOLA LLANADA LA LLANADA </v>
          </cell>
          <cell r="I5834">
            <v>52385000</v>
          </cell>
        </row>
        <row r="5835">
          <cell r="A5835" t="str">
            <v>NARIÑO</v>
          </cell>
          <cell r="B5835">
            <v>52</v>
          </cell>
          <cell r="E5835" t="str">
            <v xml:space="preserve">NARIÑOLA LLANADA </v>
          </cell>
          <cell r="F5835">
            <v>52385</v>
          </cell>
          <cell r="H5835" t="str">
            <v xml:space="preserve">NARIÑOLA LLANADA VERGEL </v>
          </cell>
          <cell r="I5835">
            <v>52385001</v>
          </cell>
        </row>
        <row r="5836">
          <cell r="A5836" t="str">
            <v>NARIÑO</v>
          </cell>
          <cell r="B5836">
            <v>52</v>
          </cell>
          <cell r="E5836" t="str">
            <v xml:space="preserve">NARIÑOLA LLANADA </v>
          </cell>
          <cell r="F5836">
            <v>52385</v>
          </cell>
          <cell r="H5836" t="str">
            <v xml:space="preserve">NARIÑOLA LLANADA CAMPANARIO </v>
          </cell>
          <cell r="I5836">
            <v>52385002</v>
          </cell>
        </row>
        <row r="5837">
          <cell r="A5837" t="str">
            <v>NARIÑO</v>
          </cell>
          <cell r="B5837">
            <v>52</v>
          </cell>
          <cell r="E5837" t="str">
            <v xml:space="preserve">NARIÑOLA LLANADA </v>
          </cell>
          <cell r="F5837">
            <v>52385</v>
          </cell>
          <cell r="H5837" t="str">
            <v>NARIÑOLA LLANADA EL PALMAR</v>
          </cell>
          <cell r="I5837">
            <v>52385003</v>
          </cell>
        </row>
        <row r="5838">
          <cell r="A5838" t="str">
            <v>NARIÑO</v>
          </cell>
          <cell r="B5838">
            <v>52</v>
          </cell>
          <cell r="E5838" t="str">
            <v xml:space="preserve">NARIÑOLA LLANADA </v>
          </cell>
          <cell r="F5838">
            <v>52385</v>
          </cell>
          <cell r="H5838" t="str">
            <v>NARIÑOLA LLANADA EL REMATE</v>
          </cell>
          <cell r="I5838">
            <v>52385004</v>
          </cell>
        </row>
        <row r="5839">
          <cell r="A5839" t="str">
            <v>NARIÑO</v>
          </cell>
          <cell r="B5839">
            <v>52</v>
          </cell>
          <cell r="E5839" t="str">
            <v xml:space="preserve">NARIÑOLA LLANADA </v>
          </cell>
          <cell r="F5839">
            <v>52385</v>
          </cell>
          <cell r="H5839" t="str">
            <v xml:space="preserve">NARIÑOLA LLANADA EL SASPI </v>
          </cell>
          <cell r="I5839">
            <v>52385005</v>
          </cell>
        </row>
        <row r="5840">
          <cell r="A5840" t="str">
            <v>NARIÑO</v>
          </cell>
          <cell r="B5840">
            <v>52</v>
          </cell>
          <cell r="E5840" t="str">
            <v xml:space="preserve">NARIÑOLA LLANADA </v>
          </cell>
          <cell r="F5840">
            <v>52385</v>
          </cell>
          <cell r="H5840" t="str">
            <v xml:space="preserve">NARIÑOLA LLANADA FLORESTA </v>
          </cell>
          <cell r="I5840">
            <v>52385006</v>
          </cell>
        </row>
        <row r="5841">
          <cell r="A5841" t="str">
            <v>NARIÑO</v>
          </cell>
          <cell r="B5841">
            <v>52</v>
          </cell>
          <cell r="E5841" t="str">
            <v xml:space="preserve">NARIÑOLA LLANADA </v>
          </cell>
          <cell r="F5841">
            <v>52385</v>
          </cell>
          <cell r="H5841" t="str">
            <v>NARIÑOLA LLANADA FLORIDA</v>
          </cell>
          <cell r="I5841">
            <v>52385007</v>
          </cell>
        </row>
        <row r="5842">
          <cell r="A5842" t="str">
            <v>NARIÑO</v>
          </cell>
          <cell r="B5842">
            <v>52</v>
          </cell>
          <cell r="E5842" t="str">
            <v xml:space="preserve">NARIÑOLA LLANADA </v>
          </cell>
          <cell r="F5842">
            <v>52385</v>
          </cell>
          <cell r="H5842" t="str">
            <v xml:space="preserve">NARIÑOLA LLANADA GUARANGO </v>
          </cell>
          <cell r="I5842">
            <v>52385008</v>
          </cell>
        </row>
        <row r="5843">
          <cell r="A5843" t="str">
            <v>NARIÑO</v>
          </cell>
          <cell r="B5843">
            <v>52</v>
          </cell>
          <cell r="E5843" t="str">
            <v xml:space="preserve">NARIÑOLA LLANADA </v>
          </cell>
          <cell r="F5843">
            <v>52385</v>
          </cell>
          <cell r="H5843" t="str">
            <v xml:space="preserve">NARIÑOLA LLANADA MACO </v>
          </cell>
          <cell r="I5843">
            <v>52385009</v>
          </cell>
        </row>
        <row r="5844">
          <cell r="A5844" t="str">
            <v>NARIÑO</v>
          </cell>
          <cell r="B5844">
            <v>52</v>
          </cell>
          <cell r="E5844" t="str">
            <v xml:space="preserve">NARIÑOLA LLANADA </v>
          </cell>
          <cell r="F5844">
            <v>52385</v>
          </cell>
          <cell r="H5844" t="str">
            <v xml:space="preserve">NARIÑOLA LLANADA MURCIÉLAGO </v>
          </cell>
          <cell r="I5844">
            <v>52385010</v>
          </cell>
        </row>
        <row r="5845">
          <cell r="A5845" t="str">
            <v>NARIÑO</v>
          </cell>
          <cell r="B5845">
            <v>52</v>
          </cell>
          <cell r="E5845" t="str">
            <v xml:space="preserve">NARIÑOLA LLANADA </v>
          </cell>
          <cell r="F5845">
            <v>52385</v>
          </cell>
          <cell r="H5845" t="str">
            <v>NARIÑOLA LLANADA PALMA</v>
          </cell>
          <cell r="I5845">
            <v>52385011</v>
          </cell>
        </row>
        <row r="5846">
          <cell r="A5846" t="str">
            <v>NARIÑO</v>
          </cell>
          <cell r="B5846">
            <v>52</v>
          </cell>
          <cell r="E5846" t="str">
            <v xml:space="preserve">NARIÑOLA LLANADA </v>
          </cell>
          <cell r="F5846">
            <v>52385</v>
          </cell>
          <cell r="H5846" t="str">
            <v>NARIÑOLA LLANADA PRADO</v>
          </cell>
          <cell r="I5846">
            <v>52385012</v>
          </cell>
        </row>
        <row r="5847">
          <cell r="A5847" t="str">
            <v>NARIÑO</v>
          </cell>
          <cell r="B5847">
            <v>52</v>
          </cell>
          <cell r="E5847" t="str">
            <v xml:space="preserve">NARIÑOLA LLANADA </v>
          </cell>
          <cell r="F5847">
            <v>52385</v>
          </cell>
          <cell r="H5847" t="str">
            <v>NARIÑOLA LLANADA SAN FRANCISCO</v>
          </cell>
          <cell r="I5847">
            <v>52385013</v>
          </cell>
        </row>
        <row r="5848">
          <cell r="A5848" t="str">
            <v>NARIÑO</v>
          </cell>
          <cell r="B5848">
            <v>52</v>
          </cell>
          <cell r="E5848" t="str">
            <v xml:space="preserve">NARIÑOLA LLANADA </v>
          </cell>
          <cell r="F5848">
            <v>52385</v>
          </cell>
          <cell r="H5848" t="str">
            <v xml:space="preserve">NARIÑOLA LLANADA SANTA ROSA </v>
          </cell>
          <cell r="I5848">
            <v>52385014</v>
          </cell>
        </row>
        <row r="5849">
          <cell r="A5849" t="str">
            <v>NARIÑO</v>
          </cell>
          <cell r="B5849">
            <v>52</v>
          </cell>
          <cell r="E5849" t="str">
            <v>NARIÑOLA TOLA</v>
          </cell>
          <cell r="F5849">
            <v>52390</v>
          </cell>
          <cell r="H5849" t="str">
            <v>NARIÑOLA TOLALA TOLA</v>
          </cell>
          <cell r="I5849">
            <v>52390000</v>
          </cell>
        </row>
        <row r="5850">
          <cell r="A5850" t="str">
            <v>NARIÑO</v>
          </cell>
          <cell r="B5850">
            <v>52</v>
          </cell>
          <cell r="E5850" t="str">
            <v>NARIÑOLA TOLA</v>
          </cell>
          <cell r="F5850">
            <v>52390</v>
          </cell>
          <cell r="H5850" t="str">
            <v xml:space="preserve">NARIÑOLA TOLALA VIGÍA </v>
          </cell>
          <cell r="I5850">
            <v>52390003</v>
          </cell>
        </row>
        <row r="5851">
          <cell r="A5851" t="str">
            <v>NARIÑO</v>
          </cell>
          <cell r="B5851">
            <v>52</v>
          </cell>
          <cell r="E5851" t="str">
            <v>NARIÑOLA TOLA</v>
          </cell>
          <cell r="F5851">
            <v>52390</v>
          </cell>
          <cell r="H5851" t="str">
            <v>NARIÑOLA TOLASAN ANTONIO DE LA MAR</v>
          </cell>
          <cell r="I5851">
            <v>52390004</v>
          </cell>
        </row>
        <row r="5852">
          <cell r="A5852" t="str">
            <v>NARIÑO</v>
          </cell>
          <cell r="B5852">
            <v>52</v>
          </cell>
          <cell r="E5852" t="str">
            <v>NARIÑOLA TOLA</v>
          </cell>
          <cell r="F5852">
            <v>52390</v>
          </cell>
          <cell r="H5852" t="str">
            <v>NARIÑOLA TOLAAGUACATAL</v>
          </cell>
          <cell r="I5852">
            <v>52390005</v>
          </cell>
        </row>
        <row r="5853">
          <cell r="A5853" t="str">
            <v>NARIÑO</v>
          </cell>
          <cell r="B5853">
            <v>52</v>
          </cell>
          <cell r="E5853" t="str">
            <v>NARIÑOLA TOLA</v>
          </cell>
          <cell r="F5853">
            <v>52390</v>
          </cell>
          <cell r="H5853" t="str">
            <v xml:space="preserve">NARIÑOLA TOLASAN PABLO DE LA TOLA </v>
          </cell>
          <cell r="I5853">
            <v>52390006</v>
          </cell>
        </row>
        <row r="5854">
          <cell r="A5854" t="str">
            <v>NARIÑO</v>
          </cell>
          <cell r="B5854">
            <v>52</v>
          </cell>
          <cell r="E5854" t="str">
            <v>NARIÑOLA TOLA</v>
          </cell>
          <cell r="F5854">
            <v>52390</v>
          </cell>
          <cell r="H5854" t="str">
            <v>NARIÑOLA TOLAPOIJA</v>
          </cell>
          <cell r="I5854">
            <v>52390007</v>
          </cell>
        </row>
        <row r="5855">
          <cell r="A5855" t="str">
            <v>NARIÑO</v>
          </cell>
          <cell r="B5855">
            <v>52</v>
          </cell>
          <cell r="E5855" t="str">
            <v>NARIÑOLA TOLA</v>
          </cell>
          <cell r="F5855">
            <v>52390</v>
          </cell>
          <cell r="H5855" t="str">
            <v>NARIÑOLA TOLAPANGAMOSA</v>
          </cell>
          <cell r="I5855">
            <v>52390008</v>
          </cell>
        </row>
        <row r="5856">
          <cell r="A5856" t="str">
            <v>NARIÑO</v>
          </cell>
          <cell r="B5856">
            <v>52</v>
          </cell>
          <cell r="E5856" t="str">
            <v>NARIÑOLA TOLA</v>
          </cell>
          <cell r="F5856">
            <v>52390</v>
          </cell>
          <cell r="H5856" t="str">
            <v>NARIÑOLA TOLAMULATOS</v>
          </cell>
          <cell r="I5856">
            <v>52390009</v>
          </cell>
        </row>
        <row r="5857">
          <cell r="A5857" t="str">
            <v>NARIÑO</v>
          </cell>
          <cell r="B5857">
            <v>52</v>
          </cell>
          <cell r="E5857" t="str">
            <v>NARIÑOLA TOLA</v>
          </cell>
          <cell r="F5857">
            <v>52390</v>
          </cell>
          <cell r="H5857" t="str">
            <v xml:space="preserve">NARIÑOLA TOLAEL CEDRO </v>
          </cell>
          <cell r="I5857">
            <v>52390010</v>
          </cell>
        </row>
        <row r="5858">
          <cell r="A5858" t="str">
            <v>NARIÑO</v>
          </cell>
          <cell r="B5858">
            <v>52</v>
          </cell>
          <cell r="E5858" t="str">
            <v>NARIÑOLA TOLA</v>
          </cell>
          <cell r="F5858">
            <v>52390</v>
          </cell>
          <cell r="H5858" t="str">
            <v xml:space="preserve">NARIÑOLA TOLANERETE </v>
          </cell>
          <cell r="I5858">
            <v>52390012</v>
          </cell>
        </row>
        <row r="5859">
          <cell r="A5859" t="str">
            <v>NARIÑO</v>
          </cell>
          <cell r="B5859">
            <v>52</v>
          </cell>
          <cell r="E5859" t="str">
            <v xml:space="preserve">NARIÑOLA UNION </v>
          </cell>
          <cell r="F5859">
            <v>52399</v>
          </cell>
          <cell r="H5859" t="str">
            <v xml:space="preserve">NARIÑOLA UNION LA UNIÓN </v>
          </cell>
          <cell r="I5859">
            <v>52399000</v>
          </cell>
        </row>
        <row r="5860">
          <cell r="A5860" t="str">
            <v>NARIÑO</v>
          </cell>
          <cell r="B5860">
            <v>52</v>
          </cell>
          <cell r="E5860" t="str">
            <v xml:space="preserve">NARIÑOLA UNION </v>
          </cell>
          <cell r="F5860">
            <v>52399</v>
          </cell>
          <cell r="H5860" t="str">
            <v>NARIÑOLA UNION SANTANDER</v>
          </cell>
          <cell r="I5860">
            <v>52399001</v>
          </cell>
        </row>
        <row r="5861">
          <cell r="A5861" t="str">
            <v>NARIÑO</v>
          </cell>
          <cell r="B5861">
            <v>52</v>
          </cell>
          <cell r="E5861" t="str">
            <v xml:space="preserve">NARIÑOLA UNION </v>
          </cell>
          <cell r="F5861">
            <v>52399</v>
          </cell>
          <cell r="H5861" t="str">
            <v xml:space="preserve">NARIÑOLA UNION CUSILLO ALTO </v>
          </cell>
          <cell r="I5861">
            <v>52399002</v>
          </cell>
        </row>
        <row r="5862">
          <cell r="A5862" t="str">
            <v>NARIÑO</v>
          </cell>
          <cell r="B5862">
            <v>52</v>
          </cell>
          <cell r="E5862" t="str">
            <v xml:space="preserve">NARIÑOLA UNION </v>
          </cell>
          <cell r="F5862">
            <v>52399</v>
          </cell>
          <cell r="H5862" t="str">
            <v xml:space="preserve">NARIÑOLA UNION LA CALDERA </v>
          </cell>
          <cell r="I5862">
            <v>52399003</v>
          </cell>
        </row>
        <row r="5863">
          <cell r="A5863" t="str">
            <v>NARIÑO</v>
          </cell>
          <cell r="B5863">
            <v>52</v>
          </cell>
          <cell r="E5863" t="str">
            <v xml:space="preserve">NARIÑOLA UNION </v>
          </cell>
          <cell r="F5863">
            <v>52399</v>
          </cell>
          <cell r="H5863" t="str">
            <v xml:space="preserve">NARIÑOLA UNION QUIROS </v>
          </cell>
          <cell r="I5863">
            <v>52399004</v>
          </cell>
        </row>
        <row r="5864">
          <cell r="A5864" t="str">
            <v>NARIÑO</v>
          </cell>
          <cell r="B5864">
            <v>52</v>
          </cell>
          <cell r="E5864" t="str">
            <v xml:space="preserve">NARIÑOLA UNION </v>
          </cell>
          <cell r="F5864">
            <v>52399</v>
          </cell>
          <cell r="H5864" t="str">
            <v>NARIÑOLA UNION PRADERA</v>
          </cell>
          <cell r="I5864">
            <v>52399005</v>
          </cell>
        </row>
        <row r="5865">
          <cell r="A5865" t="str">
            <v>NARIÑO</v>
          </cell>
          <cell r="B5865">
            <v>52</v>
          </cell>
          <cell r="E5865" t="str">
            <v xml:space="preserve">NARIÑOLA UNION </v>
          </cell>
          <cell r="F5865">
            <v>52399</v>
          </cell>
          <cell r="H5865" t="str">
            <v xml:space="preserve">NARIÑOLA UNION HIGUERONES </v>
          </cell>
          <cell r="I5865">
            <v>52399006</v>
          </cell>
        </row>
        <row r="5866">
          <cell r="A5866" t="str">
            <v>NARIÑO</v>
          </cell>
          <cell r="B5866">
            <v>52</v>
          </cell>
          <cell r="E5866" t="str">
            <v xml:space="preserve">NARIÑOLA UNION </v>
          </cell>
          <cell r="F5866">
            <v>52399</v>
          </cell>
          <cell r="H5866" t="str">
            <v>NARIÑOLA UNION PEÑA BLANCA</v>
          </cell>
          <cell r="I5866">
            <v>52399008</v>
          </cell>
        </row>
        <row r="5867">
          <cell r="A5867" t="str">
            <v>NARIÑO</v>
          </cell>
          <cell r="B5867">
            <v>52</v>
          </cell>
          <cell r="E5867" t="str">
            <v xml:space="preserve">NARIÑOLA UNION </v>
          </cell>
          <cell r="F5867">
            <v>52399</v>
          </cell>
          <cell r="H5867" t="str">
            <v>NARIÑOLA UNION CHILCAL</v>
          </cell>
          <cell r="I5867">
            <v>52399009</v>
          </cell>
        </row>
        <row r="5868">
          <cell r="A5868" t="str">
            <v>NARIÑO</v>
          </cell>
          <cell r="B5868">
            <v>52</v>
          </cell>
          <cell r="E5868" t="str">
            <v xml:space="preserve">NARIÑOLA UNION </v>
          </cell>
          <cell r="F5868">
            <v>52399</v>
          </cell>
          <cell r="H5868" t="str">
            <v xml:space="preserve">NARIÑOLA UNION OJO DE OSO </v>
          </cell>
          <cell r="I5868">
            <v>52399011</v>
          </cell>
        </row>
        <row r="5869">
          <cell r="A5869" t="str">
            <v>NARIÑO</v>
          </cell>
          <cell r="B5869">
            <v>52</v>
          </cell>
          <cell r="E5869" t="str">
            <v xml:space="preserve">NARIÑOLA UNION </v>
          </cell>
          <cell r="F5869">
            <v>52399</v>
          </cell>
          <cell r="H5869" t="str">
            <v xml:space="preserve">NARIÑOLA UNION LA PLAYA </v>
          </cell>
          <cell r="I5869">
            <v>52399012</v>
          </cell>
        </row>
        <row r="5870">
          <cell r="A5870" t="str">
            <v>NARIÑO</v>
          </cell>
          <cell r="B5870">
            <v>52</v>
          </cell>
          <cell r="E5870" t="str">
            <v xml:space="preserve">NARIÑOLA UNION </v>
          </cell>
          <cell r="F5870">
            <v>52399</v>
          </cell>
          <cell r="H5870" t="str">
            <v>NARIÑOLA UNION CONTADERO</v>
          </cell>
          <cell r="I5870">
            <v>52399013</v>
          </cell>
        </row>
        <row r="5871">
          <cell r="A5871" t="str">
            <v>NARIÑO</v>
          </cell>
          <cell r="B5871">
            <v>52</v>
          </cell>
          <cell r="E5871" t="str">
            <v xml:space="preserve">NARIÑOLA UNION </v>
          </cell>
          <cell r="F5871">
            <v>52399</v>
          </cell>
          <cell r="H5871" t="str">
            <v>NARIÑOLA UNION ALPUJARRA</v>
          </cell>
          <cell r="I5871">
            <v>52399014</v>
          </cell>
        </row>
        <row r="5872">
          <cell r="A5872" t="str">
            <v>NARIÑO</v>
          </cell>
          <cell r="B5872">
            <v>52</v>
          </cell>
          <cell r="E5872" t="str">
            <v xml:space="preserve">NARIÑOLA UNION </v>
          </cell>
          <cell r="F5872">
            <v>52399</v>
          </cell>
          <cell r="H5872" t="str">
            <v>NARIÑOLA UNION LAS CUCHILLAS</v>
          </cell>
          <cell r="I5872">
            <v>52399017</v>
          </cell>
        </row>
        <row r="5873">
          <cell r="A5873" t="str">
            <v>NARIÑO</v>
          </cell>
          <cell r="B5873">
            <v>52</v>
          </cell>
          <cell r="E5873" t="str">
            <v xml:space="preserve">NARIÑOLA UNION </v>
          </cell>
          <cell r="F5873">
            <v>52399</v>
          </cell>
          <cell r="H5873" t="str">
            <v xml:space="preserve">NARIÑOLA UNION OLIVOS </v>
          </cell>
          <cell r="I5873">
            <v>52399018</v>
          </cell>
        </row>
        <row r="5874">
          <cell r="A5874" t="str">
            <v>NARIÑO</v>
          </cell>
          <cell r="B5874">
            <v>52</v>
          </cell>
          <cell r="E5874" t="str">
            <v xml:space="preserve">NARIÑOLA UNION </v>
          </cell>
          <cell r="F5874">
            <v>52399</v>
          </cell>
          <cell r="H5874" t="str">
            <v xml:space="preserve">NARIÑOLA UNION CUSILLO BAJO </v>
          </cell>
          <cell r="I5874">
            <v>52399020</v>
          </cell>
        </row>
        <row r="5875">
          <cell r="A5875" t="str">
            <v>NARIÑO</v>
          </cell>
          <cell r="B5875">
            <v>52</v>
          </cell>
          <cell r="E5875" t="str">
            <v xml:space="preserve">NARIÑOLA UNION </v>
          </cell>
          <cell r="F5875">
            <v>52399</v>
          </cell>
          <cell r="H5875" t="str">
            <v>NARIÑOLA UNION OJO DE AGUA</v>
          </cell>
          <cell r="I5875">
            <v>52399022</v>
          </cell>
        </row>
        <row r="5876">
          <cell r="A5876" t="str">
            <v>NARIÑO</v>
          </cell>
          <cell r="B5876">
            <v>52</v>
          </cell>
          <cell r="E5876" t="str">
            <v xml:space="preserve">NARIÑOLA UNION </v>
          </cell>
          <cell r="F5876">
            <v>52399</v>
          </cell>
          <cell r="H5876" t="str">
            <v xml:space="preserve">NARIÑOLA UNION RINCÓN CUSILLO </v>
          </cell>
          <cell r="I5876">
            <v>52399023</v>
          </cell>
        </row>
        <row r="5877">
          <cell r="A5877" t="str">
            <v>NARIÑO</v>
          </cell>
          <cell r="B5877">
            <v>52</v>
          </cell>
          <cell r="E5877" t="str">
            <v xml:space="preserve">NARIÑOLA UNION </v>
          </cell>
          <cell r="F5877">
            <v>52399</v>
          </cell>
          <cell r="H5877" t="str">
            <v>NARIÑOLA UNION CHAUGUARUCO</v>
          </cell>
          <cell r="I5877">
            <v>52399024</v>
          </cell>
        </row>
        <row r="5878">
          <cell r="A5878" t="str">
            <v>NARIÑO</v>
          </cell>
          <cell r="B5878">
            <v>52</v>
          </cell>
          <cell r="E5878" t="str">
            <v xml:space="preserve">NARIÑOLA UNION </v>
          </cell>
          <cell r="F5878">
            <v>52399</v>
          </cell>
          <cell r="H5878" t="str">
            <v xml:space="preserve">NARIÑOLA UNION EL PELIGRO </v>
          </cell>
          <cell r="I5878">
            <v>52399025</v>
          </cell>
        </row>
        <row r="5879">
          <cell r="A5879" t="str">
            <v>NARIÑO</v>
          </cell>
          <cell r="B5879">
            <v>52</v>
          </cell>
          <cell r="E5879" t="str">
            <v xml:space="preserve">NARIÑOLA UNION </v>
          </cell>
          <cell r="F5879">
            <v>52399</v>
          </cell>
          <cell r="H5879" t="str">
            <v>NARIÑOLA UNION PALOVERDE</v>
          </cell>
          <cell r="I5879">
            <v>52399026</v>
          </cell>
        </row>
        <row r="5880">
          <cell r="A5880" t="str">
            <v>NARIÑO</v>
          </cell>
          <cell r="B5880">
            <v>52</v>
          </cell>
          <cell r="E5880" t="str">
            <v xml:space="preserve">NARIÑOLA UNION </v>
          </cell>
          <cell r="F5880">
            <v>52399</v>
          </cell>
          <cell r="H5880" t="str">
            <v>NARIÑOLA UNION SANTA TERESA BAJO</v>
          </cell>
          <cell r="I5880">
            <v>52399027</v>
          </cell>
        </row>
        <row r="5881">
          <cell r="A5881" t="str">
            <v>NARIÑO</v>
          </cell>
          <cell r="B5881">
            <v>52</v>
          </cell>
          <cell r="E5881" t="str">
            <v xml:space="preserve">NARIÑOLA UNION </v>
          </cell>
          <cell r="F5881">
            <v>52399</v>
          </cell>
          <cell r="H5881" t="str">
            <v xml:space="preserve">NARIÑOLA UNION CHILCAL BAJO </v>
          </cell>
          <cell r="I5881">
            <v>52399028</v>
          </cell>
        </row>
        <row r="5882">
          <cell r="A5882" t="str">
            <v>NARIÑO</v>
          </cell>
          <cell r="B5882">
            <v>52</v>
          </cell>
          <cell r="E5882" t="str">
            <v xml:space="preserve">NARIÑOLA UNION </v>
          </cell>
          <cell r="F5882">
            <v>52399</v>
          </cell>
          <cell r="H5882" t="str">
            <v xml:space="preserve">NARIÑOLA UNION LA BETULIA </v>
          </cell>
          <cell r="I5882">
            <v>52399029</v>
          </cell>
        </row>
        <row r="5883">
          <cell r="A5883" t="str">
            <v>NARIÑO</v>
          </cell>
          <cell r="B5883">
            <v>52</v>
          </cell>
          <cell r="E5883" t="str">
            <v xml:space="preserve">NARIÑOLA UNION </v>
          </cell>
          <cell r="F5883">
            <v>52399</v>
          </cell>
          <cell r="H5883" t="str">
            <v>NARIÑOLA UNION QUIROZ ALTO</v>
          </cell>
          <cell r="I5883">
            <v>52399030</v>
          </cell>
        </row>
        <row r="5884">
          <cell r="A5884" t="str">
            <v>NARIÑO</v>
          </cell>
          <cell r="B5884">
            <v>52</v>
          </cell>
          <cell r="E5884" t="str">
            <v xml:space="preserve">NARIÑOLA UNION </v>
          </cell>
          <cell r="F5884">
            <v>52399</v>
          </cell>
          <cell r="H5884" t="str">
            <v>NARIÑOLA UNION QUIROZ BAJO</v>
          </cell>
          <cell r="I5884">
            <v>52399031</v>
          </cell>
        </row>
        <row r="5885">
          <cell r="A5885" t="str">
            <v>NARIÑO</v>
          </cell>
          <cell r="B5885">
            <v>52</v>
          </cell>
          <cell r="E5885" t="str">
            <v xml:space="preserve">NARIÑOLA UNION </v>
          </cell>
          <cell r="F5885">
            <v>52399</v>
          </cell>
          <cell r="H5885" t="str">
            <v>NARIÑOLA UNION SAUCE A</v>
          </cell>
          <cell r="I5885">
            <v>52399032</v>
          </cell>
        </row>
        <row r="5886">
          <cell r="A5886" t="str">
            <v>NARIÑO</v>
          </cell>
          <cell r="B5886">
            <v>52</v>
          </cell>
          <cell r="E5886" t="str">
            <v>NARIÑOLEIVA</v>
          </cell>
          <cell r="F5886">
            <v>52405</v>
          </cell>
          <cell r="H5886" t="str">
            <v>NARIÑOLEIVALEIVA</v>
          </cell>
          <cell r="I5886">
            <v>52405000</v>
          </cell>
        </row>
        <row r="5887">
          <cell r="A5887" t="str">
            <v>NARIÑO</v>
          </cell>
          <cell r="B5887">
            <v>52</v>
          </cell>
          <cell r="E5887" t="str">
            <v>NARIÑOLEIVA</v>
          </cell>
          <cell r="F5887">
            <v>52405</v>
          </cell>
          <cell r="H5887" t="str">
            <v>NARIÑOLEIVAEL PALMAR</v>
          </cell>
          <cell r="I5887">
            <v>52405001</v>
          </cell>
        </row>
        <row r="5888">
          <cell r="A5888" t="str">
            <v>NARIÑO</v>
          </cell>
          <cell r="B5888">
            <v>52</v>
          </cell>
          <cell r="E5888" t="str">
            <v>NARIÑOLEIVA</v>
          </cell>
          <cell r="F5888">
            <v>52405</v>
          </cell>
          <cell r="H5888" t="str">
            <v xml:space="preserve">NARIÑOLEIVALAS DELICIAS </v>
          </cell>
          <cell r="I5888">
            <v>52405002</v>
          </cell>
        </row>
        <row r="5889">
          <cell r="A5889" t="str">
            <v>NARIÑO</v>
          </cell>
          <cell r="B5889">
            <v>52</v>
          </cell>
          <cell r="E5889" t="str">
            <v>NARIÑOLEIVA</v>
          </cell>
          <cell r="F5889">
            <v>52405</v>
          </cell>
          <cell r="H5889" t="str">
            <v xml:space="preserve">NARIÑOLEIVALA VILLA </v>
          </cell>
          <cell r="I5889">
            <v>52405004</v>
          </cell>
        </row>
        <row r="5890">
          <cell r="A5890" t="str">
            <v>NARIÑO</v>
          </cell>
          <cell r="B5890">
            <v>52</v>
          </cell>
          <cell r="E5890" t="str">
            <v>NARIÑOLEIVA</v>
          </cell>
          <cell r="F5890">
            <v>52405</v>
          </cell>
          <cell r="H5890" t="str">
            <v xml:space="preserve">NARIÑOLEIVANARIÑO </v>
          </cell>
          <cell r="I5890">
            <v>52405005</v>
          </cell>
        </row>
        <row r="5891">
          <cell r="A5891" t="str">
            <v>NARIÑO</v>
          </cell>
          <cell r="B5891">
            <v>52</v>
          </cell>
          <cell r="E5891" t="str">
            <v>NARIÑOLEIVA</v>
          </cell>
          <cell r="F5891">
            <v>52405</v>
          </cell>
          <cell r="H5891" t="str">
            <v xml:space="preserve">NARIÑOLEIVAPUERTO NUEVO </v>
          </cell>
          <cell r="I5891">
            <v>52405006</v>
          </cell>
        </row>
        <row r="5892">
          <cell r="A5892" t="str">
            <v>NARIÑO</v>
          </cell>
          <cell r="B5892">
            <v>52</v>
          </cell>
          <cell r="E5892" t="str">
            <v>NARIÑOLEIVA</v>
          </cell>
          <cell r="F5892">
            <v>52405</v>
          </cell>
          <cell r="H5892" t="str">
            <v>NARIÑOLEIVASANTA LUCÍA</v>
          </cell>
          <cell r="I5892">
            <v>52405007</v>
          </cell>
        </row>
        <row r="5893">
          <cell r="A5893" t="str">
            <v>NARIÑO</v>
          </cell>
          <cell r="B5893">
            <v>52</v>
          </cell>
          <cell r="E5893" t="str">
            <v>NARIÑOLEIVA</v>
          </cell>
          <cell r="F5893">
            <v>52405</v>
          </cell>
          <cell r="H5893" t="str">
            <v xml:space="preserve">NARIÑOLEIVALA FLORIDA </v>
          </cell>
          <cell r="I5893">
            <v>52405008</v>
          </cell>
        </row>
        <row r="5894">
          <cell r="A5894" t="str">
            <v>NARIÑO</v>
          </cell>
          <cell r="B5894">
            <v>52</v>
          </cell>
          <cell r="E5894" t="str">
            <v>NARIÑOLEIVA</v>
          </cell>
          <cell r="F5894">
            <v>52405</v>
          </cell>
          <cell r="H5894" t="str">
            <v>NARIÑOLEIVAEL TABLÓN</v>
          </cell>
          <cell r="I5894">
            <v>52405009</v>
          </cell>
        </row>
        <row r="5895">
          <cell r="A5895" t="str">
            <v>NARIÑO</v>
          </cell>
          <cell r="B5895">
            <v>52</v>
          </cell>
          <cell r="E5895" t="str">
            <v>NARIÑOLEIVA</v>
          </cell>
          <cell r="F5895">
            <v>52405</v>
          </cell>
          <cell r="H5895" t="str">
            <v xml:space="preserve">NARIÑOLEIVAESMERALDAS </v>
          </cell>
          <cell r="I5895">
            <v>52405010</v>
          </cell>
        </row>
        <row r="5896">
          <cell r="A5896" t="str">
            <v>NARIÑO</v>
          </cell>
          <cell r="B5896">
            <v>52</v>
          </cell>
          <cell r="E5896" t="str">
            <v>NARIÑOLEIVA</v>
          </cell>
          <cell r="F5896">
            <v>52405</v>
          </cell>
          <cell r="H5896" t="str">
            <v>NARIÑOLEIVACAÑADUZAL</v>
          </cell>
          <cell r="I5896">
            <v>52405011</v>
          </cell>
        </row>
        <row r="5897">
          <cell r="A5897" t="str">
            <v>NARIÑO</v>
          </cell>
          <cell r="B5897">
            <v>52</v>
          </cell>
          <cell r="E5897" t="str">
            <v>NARIÑOLEIVA</v>
          </cell>
          <cell r="F5897">
            <v>52405</v>
          </cell>
          <cell r="H5897" t="str">
            <v xml:space="preserve">NARIÑOLEIVAEL OFRIO </v>
          </cell>
          <cell r="I5897">
            <v>52405012</v>
          </cell>
        </row>
        <row r="5898">
          <cell r="A5898" t="str">
            <v>NARIÑO</v>
          </cell>
          <cell r="B5898">
            <v>52</v>
          </cell>
          <cell r="E5898" t="str">
            <v>NARIÑOLEIVA</v>
          </cell>
          <cell r="F5898">
            <v>52405</v>
          </cell>
          <cell r="H5898" t="str">
            <v xml:space="preserve">NARIÑOLEIVAFLORIDA BAJA </v>
          </cell>
          <cell r="I5898">
            <v>52405013</v>
          </cell>
        </row>
        <row r="5899">
          <cell r="A5899" t="str">
            <v>NARIÑO</v>
          </cell>
          <cell r="B5899">
            <v>52</v>
          </cell>
          <cell r="E5899" t="str">
            <v>NARIÑOLEIVA</v>
          </cell>
          <cell r="F5899">
            <v>52405</v>
          </cell>
          <cell r="H5899" t="str">
            <v xml:space="preserve">NARIÑOLEIVAVILLA BAJA </v>
          </cell>
          <cell r="I5899">
            <v>52405014</v>
          </cell>
        </row>
        <row r="5900">
          <cell r="A5900" t="str">
            <v>NARIÑO</v>
          </cell>
          <cell r="B5900">
            <v>52</v>
          </cell>
          <cell r="E5900" t="str">
            <v>NARIÑOLINARES</v>
          </cell>
          <cell r="F5900">
            <v>52411</v>
          </cell>
          <cell r="H5900" t="str">
            <v>NARIÑOLINARESLINARES</v>
          </cell>
          <cell r="I5900">
            <v>52411000</v>
          </cell>
        </row>
        <row r="5901">
          <cell r="A5901" t="str">
            <v>NARIÑO</v>
          </cell>
          <cell r="B5901">
            <v>52</v>
          </cell>
          <cell r="E5901" t="str">
            <v>NARIÑOLINARES</v>
          </cell>
          <cell r="F5901">
            <v>52411</v>
          </cell>
          <cell r="H5901" t="str">
            <v>NARIÑOLINARESSAN FRANCISCO</v>
          </cell>
          <cell r="I5901">
            <v>52411001</v>
          </cell>
        </row>
        <row r="5902">
          <cell r="A5902" t="str">
            <v>NARIÑO</v>
          </cell>
          <cell r="B5902">
            <v>52</v>
          </cell>
          <cell r="E5902" t="str">
            <v>NARIÑOLINARES</v>
          </cell>
          <cell r="F5902">
            <v>52411</v>
          </cell>
          <cell r="H5902" t="str">
            <v>NARIÑOLINARESTABILES</v>
          </cell>
          <cell r="I5902">
            <v>52411002</v>
          </cell>
        </row>
        <row r="5903">
          <cell r="A5903" t="str">
            <v>NARIÑO</v>
          </cell>
          <cell r="B5903">
            <v>52</v>
          </cell>
          <cell r="E5903" t="str">
            <v>NARIÑOLINARES</v>
          </cell>
          <cell r="F5903">
            <v>52411</v>
          </cell>
          <cell r="H5903" t="str">
            <v>NARIÑOLINARESTAMBILLO BRAVOS</v>
          </cell>
          <cell r="I5903">
            <v>52411003</v>
          </cell>
        </row>
        <row r="5904">
          <cell r="A5904" t="str">
            <v>NARIÑO</v>
          </cell>
          <cell r="B5904">
            <v>52</v>
          </cell>
          <cell r="E5904" t="str">
            <v>NARIÑOLINARES</v>
          </cell>
          <cell r="F5904">
            <v>52411</v>
          </cell>
          <cell r="H5904" t="str">
            <v xml:space="preserve">NARIÑOLINARESBELLAFLORIDA </v>
          </cell>
          <cell r="I5904">
            <v>52411004</v>
          </cell>
        </row>
        <row r="5905">
          <cell r="A5905" t="str">
            <v>NARIÑO</v>
          </cell>
          <cell r="B5905">
            <v>52</v>
          </cell>
          <cell r="E5905" t="str">
            <v>NARIÑOLOS ANDES</v>
          </cell>
          <cell r="F5905">
            <v>52418</v>
          </cell>
          <cell r="H5905" t="str">
            <v>NARIÑOLOS ANDESSOTOMAYOR</v>
          </cell>
          <cell r="I5905">
            <v>52418000</v>
          </cell>
        </row>
        <row r="5906">
          <cell r="A5906" t="str">
            <v>NARIÑO</v>
          </cell>
          <cell r="B5906">
            <v>52</v>
          </cell>
          <cell r="E5906" t="str">
            <v>NARIÑOLOS ANDES</v>
          </cell>
          <cell r="F5906">
            <v>52418</v>
          </cell>
          <cell r="H5906" t="str">
            <v xml:space="preserve">NARIÑOLOS ANDESLA PLANADA </v>
          </cell>
          <cell r="I5906">
            <v>52418002</v>
          </cell>
        </row>
        <row r="5907">
          <cell r="A5907" t="str">
            <v>NARIÑO</v>
          </cell>
          <cell r="B5907">
            <v>52</v>
          </cell>
          <cell r="E5907" t="str">
            <v>NARIÑOLOS ANDES</v>
          </cell>
          <cell r="F5907">
            <v>52418</v>
          </cell>
          <cell r="H5907" t="str">
            <v xml:space="preserve">NARIÑOLOS ANDESPANGUS </v>
          </cell>
          <cell r="I5907">
            <v>52418003</v>
          </cell>
        </row>
        <row r="5908">
          <cell r="A5908" t="str">
            <v>NARIÑO</v>
          </cell>
          <cell r="B5908">
            <v>52</v>
          </cell>
          <cell r="E5908" t="str">
            <v>NARIÑOLOS ANDES</v>
          </cell>
          <cell r="F5908">
            <v>52418</v>
          </cell>
          <cell r="H5908" t="str">
            <v>NARIÑOLOS ANDESEL PALMAR</v>
          </cell>
          <cell r="I5908">
            <v>52418008</v>
          </cell>
        </row>
        <row r="5909">
          <cell r="A5909" t="str">
            <v>NARIÑO</v>
          </cell>
          <cell r="B5909">
            <v>52</v>
          </cell>
          <cell r="E5909" t="str">
            <v>NARIÑOLOS ANDES</v>
          </cell>
          <cell r="F5909">
            <v>52418</v>
          </cell>
          <cell r="H5909" t="str">
            <v>NARIÑOLOS ANDESEL CARRIZAL</v>
          </cell>
          <cell r="I5909">
            <v>52418009</v>
          </cell>
        </row>
        <row r="5910">
          <cell r="A5910" t="str">
            <v>NARIÑO</v>
          </cell>
          <cell r="B5910">
            <v>52</v>
          </cell>
          <cell r="E5910" t="str">
            <v>NARIÑOLOS ANDES</v>
          </cell>
          <cell r="F5910">
            <v>52418</v>
          </cell>
          <cell r="H5910" t="str">
            <v>NARIÑOLOS ANDESSAN SEBASTIÁN</v>
          </cell>
          <cell r="I5910">
            <v>52418011</v>
          </cell>
        </row>
        <row r="5911">
          <cell r="A5911" t="str">
            <v>NARIÑO</v>
          </cell>
          <cell r="B5911">
            <v>52</v>
          </cell>
          <cell r="E5911" t="str">
            <v>NARIÑOMAGÜI</v>
          </cell>
          <cell r="F5911">
            <v>52427</v>
          </cell>
          <cell r="H5911" t="str">
            <v>NARIÑOMAGÜIPAYÁN</v>
          </cell>
          <cell r="I5911">
            <v>52427000</v>
          </cell>
        </row>
        <row r="5912">
          <cell r="A5912" t="str">
            <v>NARIÑO</v>
          </cell>
          <cell r="B5912">
            <v>52</v>
          </cell>
          <cell r="E5912" t="str">
            <v>NARIÑOMAGÜI</v>
          </cell>
          <cell r="F5912">
            <v>52427</v>
          </cell>
          <cell r="H5912" t="str">
            <v>NARIÑOMAGÜIBOLÍVAR</v>
          </cell>
          <cell r="I5912">
            <v>52427001</v>
          </cell>
        </row>
        <row r="5913">
          <cell r="A5913" t="str">
            <v>NARIÑO</v>
          </cell>
          <cell r="B5913">
            <v>52</v>
          </cell>
          <cell r="E5913" t="str">
            <v>NARIÑOMAGÜI</v>
          </cell>
          <cell r="F5913">
            <v>52427</v>
          </cell>
          <cell r="H5913" t="str">
            <v>NARIÑOMAGÜICONCORDIA</v>
          </cell>
          <cell r="I5913">
            <v>52427002</v>
          </cell>
        </row>
        <row r="5914">
          <cell r="A5914" t="str">
            <v>NARIÑO</v>
          </cell>
          <cell r="B5914">
            <v>52</v>
          </cell>
          <cell r="E5914" t="str">
            <v>NARIÑOMAGÜI</v>
          </cell>
          <cell r="F5914">
            <v>52427</v>
          </cell>
          <cell r="H5914" t="str">
            <v>NARIÑOMAGÜINANSALBID</v>
          </cell>
          <cell r="I5914">
            <v>52427003</v>
          </cell>
        </row>
        <row r="5915">
          <cell r="A5915" t="str">
            <v>NARIÑO</v>
          </cell>
          <cell r="B5915">
            <v>52</v>
          </cell>
          <cell r="E5915" t="str">
            <v>NARIÑOMAGÜI</v>
          </cell>
          <cell r="F5915">
            <v>52427</v>
          </cell>
          <cell r="H5915" t="str">
            <v>NARIÑOMAGÜIPALACIO</v>
          </cell>
          <cell r="I5915">
            <v>52427004</v>
          </cell>
        </row>
        <row r="5916">
          <cell r="A5916" t="str">
            <v>NARIÑO</v>
          </cell>
          <cell r="B5916">
            <v>52</v>
          </cell>
          <cell r="E5916" t="str">
            <v>NARIÑOMAGÜI</v>
          </cell>
          <cell r="F5916">
            <v>52427</v>
          </cell>
          <cell r="H5916" t="str">
            <v xml:space="preserve">NARIÑOMAGÜIPIRAGUA GUALPÍ </v>
          </cell>
          <cell r="I5916">
            <v>52427005</v>
          </cell>
        </row>
        <row r="5917">
          <cell r="A5917" t="str">
            <v>NARIÑO</v>
          </cell>
          <cell r="B5917">
            <v>52</v>
          </cell>
          <cell r="E5917" t="str">
            <v>NARIÑOMAGÜI</v>
          </cell>
          <cell r="F5917">
            <v>52427</v>
          </cell>
          <cell r="H5917" t="str">
            <v xml:space="preserve">NARIÑOMAGÜIRICAURTE </v>
          </cell>
          <cell r="I5917">
            <v>52427006</v>
          </cell>
        </row>
        <row r="5918">
          <cell r="A5918" t="str">
            <v>NARIÑO</v>
          </cell>
          <cell r="B5918">
            <v>52</v>
          </cell>
          <cell r="E5918" t="str">
            <v>NARIÑOMAGÜI</v>
          </cell>
          <cell r="F5918">
            <v>52427</v>
          </cell>
          <cell r="H5918" t="str">
            <v xml:space="preserve">NARIÑOMAGÜISAN LUIS </v>
          </cell>
          <cell r="I5918">
            <v>52427007</v>
          </cell>
        </row>
        <row r="5919">
          <cell r="A5919" t="str">
            <v>NARIÑO</v>
          </cell>
          <cell r="B5919">
            <v>52</v>
          </cell>
          <cell r="E5919" t="str">
            <v>NARIÑOMAGÜI</v>
          </cell>
          <cell r="F5919">
            <v>52427</v>
          </cell>
          <cell r="H5919" t="str">
            <v xml:space="preserve">NARIÑOMAGÜITABUJITO </v>
          </cell>
          <cell r="I5919">
            <v>52427009</v>
          </cell>
        </row>
        <row r="5920">
          <cell r="A5920" t="str">
            <v>NARIÑO</v>
          </cell>
          <cell r="B5920">
            <v>52</v>
          </cell>
          <cell r="E5920" t="str">
            <v>NARIÑOMAGÜI</v>
          </cell>
          <cell r="F5920">
            <v>52427</v>
          </cell>
          <cell r="H5920" t="str">
            <v>NARIÑOMAGÜIEL TRUENO</v>
          </cell>
          <cell r="I5920">
            <v>52427010</v>
          </cell>
        </row>
        <row r="5921">
          <cell r="A5921" t="str">
            <v>NARIÑO</v>
          </cell>
          <cell r="B5921">
            <v>52</v>
          </cell>
          <cell r="E5921" t="str">
            <v>NARIÑOMAGÜI</v>
          </cell>
          <cell r="F5921">
            <v>52427</v>
          </cell>
          <cell r="H5921" t="str">
            <v>NARIÑOMAGÜISAN LUISITO</v>
          </cell>
          <cell r="I5921">
            <v>52427011</v>
          </cell>
        </row>
        <row r="5922">
          <cell r="A5922" t="str">
            <v>NARIÑO</v>
          </cell>
          <cell r="B5922">
            <v>52</v>
          </cell>
          <cell r="E5922" t="str">
            <v>NARIÑOMAGÜI</v>
          </cell>
          <cell r="F5922">
            <v>52427</v>
          </cell>
          <cell r="H5922" t="str">
            <v>NARIÑOMAGÜILA LOMA</v>
          </cell>
          <cell r="I5922">
            <v>52427013</v>
          </cell>
        </row>
        <row r="5923">
          <cell r="A5923" t="str">
            <v>NARIÑO</v>
          </cell>
          <cell r="B5923">
            <v>52</v>
          </cell>
          <cell r="E5923" t="str">
            <v>NARIÑOMAGÜI</v>
          </cell>
          <cell r="F5923">
            <v>52427</v>
          </cell>
          <cell r="H5923" t="str">
            <v xml:space="preserve">NARIÑOMAGÜISANTANDER (ROSA) </v>
          </cell>
          <cell r="I5923">
            <v>52427014</v>
          </cell>
        </row>
        <row r="5924">
          <cell r="A5924" t="str">
            <v>NARIÑO</v>
          </cell>
          <cell r="B5924">
            <v>52</v>
          </cell>
          <cell r="E5924" t="str">
            <v>NARIÑOMAGÜI</v>
          </cell>
          <cell r="F5924">
            <v>52427</v>
          </cell>
          <cell r="H5924" t="str">
            <v>NARIÑOMAGÜILAS BRISAS HAMBURGO</v>
          </cell>
          <cell r="I5924">
            <v>52427015</v>
          </cell>
        </row>
        <row r="5925">
          <cell r="A5925" t="str">
            <v>NARIÑO</v>
          </cell>
          <cell r="B5925">
            <v>52</v>
          </cell>
          <cell r="E5925" t="str">
            <v>NARIÑOMAGÜI</v>
          </cell>
          <cell r="F5925">
            <v>52427</v>
          </cell>
          <cell r="H5925" t="str">
            <v>NARIÑOMAGÜIBELLA VISTA</v>
          </cell>
          <cell r="I5925">
            <v>52427016</v>
          </cell>
        </row>
        <row r="5926">
          <cell r="A5926" t="str">
            <v>NARIÑO</v>
          </cell>
          <cell r="B5926">
            <v>52</v>
          </cell>
          <cell r="E5926" t="str">
            <v>NARIÑOMAGÜI</v>
          </cell>
          <cell r="F5926">
            <v>52427</v>
          </cell>
          <cell r="H5926" t="str">
            <v xml:space="preserve">NARIÑOMAGÜICAMPO ALEGRE </v>
          </cell>
          <cell r="I5926">
            <v>52427017</v>
          </cell>
        </row>
        <row r="5927">
          <cell r="A5927" t="str">
            <v>NARIÑO</v>
          </cell>
          <cell r="B5927">
            <v>52</v>
          </cell>
          <cell r="E5927" t="str">
            <v>NARIÑOMAGÜI</v>
          </cell>
          <cell r="F5927">
            <v>52427</v>
          </cell>
          <cell r="H5927" t="str">
            <v xml:space="preserve">NARIÑOMAGÜILAS MERCEDES </v>
          </cell>
          <cell r="I5927">
            <v>52427018</v>
          </cell>
        </row>
        <row r="5928">
          <cell r="A5928" t="str">
            <v>NARIÑO</v>
          </cell>
          <cell r="B5928">
            <v>52</v>
          </cell>
          <cell r="E5928" t="str">
            <v>NARIÑOMAGÜI</v>
          </cell>
          <cell r="F5928">
            <v>52427</v>
          </cell>
          <cell r="H5928" t="str">
            <v xml:space="preserve">NARIÑOMAGÜISAN JOSÉ </v>
          </cell>
          <cell r="I5928">
            <v>52427019</v>
          </cell>
        </row>
        <row r="5929">
          <cell r="A5929" t="str">
            <v>NARIÑO</v>
          </cell>
          <cell r="B5929">
            <v>52</v>
          </cell>
          <cell r="E5929" t="str">
            <v>NARIÑOMAGÜI</v>
          </cell>
          <cell r="F5929">
            <v>52427</v>
          </cell>
          <cell r="H5929" t="str">
            <v xml:space="preserve">NARIÑOMAGÜISANTA CATALINA </v>
          </cell>
          <cell r="I5929">
            <v>52427020</v>
          </cell>
        </row>
        <row r="5930">
          <cell r="A5930" t="str">
            <v>NARIÑO</v>
          </cell>
          <cell r="B5930">
            <v>52</v>
          </cell>
          <cell r="E5930" t="str">
            <v>NARIÑOMAGÜI</v>
          </cell>
          <cell r="F5930">
            <v>52427</v>
          </cell>
          <cell r="H5930" t="str">
            <v xml:space="preserve">NARIÑOMAGÜIEL CARMELO </v>
          </cell>
          <cell r="I5930">
            <v>52427021</v>
          </cell>
        </row>
        <row r="5931">
          <cell r="A5931" t="str">
            <v>NARIÑO</v>
          </cell>
          <cell r="B5931">
            <v>52</v>
          </cell>
          <cell r="E5931" t="str">
            <v>NARIÑOMALLAMA</v>
          </cell>
          <cell r="F5931">
            <v>52435</v>
          </cell>
          <cell r="H5931" t="str">
            <v xml:space="preserve">NARIÑOMALLAMAPIEDRANCHA </v>
          </cell>
          <cell r="I5931">
            <v>52435000</v>
          </cell>
        </row>
        <row r="5932">
          <cell r="A5932" t="str">
            <v>NARIÑO</v>
          </cell>
          <cell r="B5932">
            <v>52</v>
          </cell>
          <cell r="E5932" t="str">
            <v>NARIÑOMALLAMA</v>
          </cell>
          <cell r="F5932">
            <v>52435</v>
          </cell>
          <cell r="H5932" t="str">
            <v xml:space="preserve">NARIÑOMALLAMACHUCUNES </v>
          </cell>
          <cell r="I5932">
            <v>52435002</v>
          </cell>
        </row>
        <row r="5933">
          <cell r="A5933" t="str">
            <v>NARIÑO</v>
          </cell>
          <cell r="B5933">
            <v>52</v>
          </cell>
          <cell r="E5933" t="str">
            <v xml:space="preserve">NARIÑOMOSQUERA </v>
          </cell>
          <cell r="F5933">
            <v>52473</v>
          </cell>
          <cell r="H5933" t="str">
            <v xml:space="preserve">NARIÑOMOSQUERA MOSQUERA </v>
          </cell>
          <cell r="I5933">
            <v>52473000</v>
          </cell>
        </row>
        <row r="5934">
          <cell r="A5934" t="str">
            <v>NARIÑO</v>
          </cell>
          <cell r="B5934">
            <v>52</v>
          </cell>
          <cell r="E5934" t="str">
            <v xml:space="preserve">NARIÑOMOSQUERA </v>
          </cell>
          <cell r="F5934">
            <v>52473</v>
          </cell>
          <cell r="H5934" t="str">
            <v>NARIÑOMOSQUERA COCALITO JIMÉNEZ (GABRIEL TURBAY)</v>
          </cell>
          <cell r="I5934">
            <v>52473001</v>
          </cell>
        </row>
        <row r="5935">
          <cell r="A5935" t="str">
            <v>NARIÑO</v>
          </cell>
          <cell r="B5935">
            <v>52</v>
          </cell>
          <cell r="E5935" t="str">
            <v xml:space="preserve">NARIÑOMOSQUERA </v>
          </cell>
          <cell r="F5935">
            <v>52473</v>
          </cell>
          <cell r="H5935" t="str">
            <v>NARIÑOMOSQUERA COCAL PAYANÉS</v>
          </cell>
          <cell r="I5935">
            <v>52473004</v>
          </cell>
        </row>
        <row r="5936">
          <cell r="A5936" t="str">
            <v>NARIÑO</v>
          </cell>
          <cell r="B5936">
            <v>52</v>
          </cell>
          <cell r="E5936" t="str">
            <v xml:space="preserve">NARIÑOMOSQUERA </v>
          </cell>
          <cell r="F5936">
            <v>52473</v>
          </cell>
          <cell r="H5936" t="str">
            <v>NARIÑOMOSQUERA FIRME CIFUENTES</v>
          </cell>
          <cell r="I5936">
            <v>52473006</v>
          </cell>
        </row>
        <row r="5937">
          <cell r="A5937" t="str">
            <v>NARIÑO</v>
          </cell>
          <cell r="B5937">
            <v>52</v>
          </cell>
          <cell r="E5937" t="str">
            <v xml:space="preserve">NARIÑOMOSQUERA </v>
          </cell>
          <cell r="F5937">
            <v>52473</v>
          </cell>
          <cell r="H5937" t="str">
            <v>NARIÑOMOSQUERA BOCAS DE GUANDIPA</v>
          </cell>
          <cell r="I5937">
            <v>52473007</v>
          </cell>
        </row>
        <row r="5938">
          <cell r="A5938" t="str">
            <v>NARIÑO</v>
          </cell>
          <cell r="B5938">
            <v>52</v>
          </cell>
          <cell r="E5938" t="str">
            <v xml:space="preserve">NARIÑOMOSQUERA </v>
          </cell>
          <cell r="F5938">
            <v>52473</v>
          </cell>
          <cell r="H5938" t="str">
            <v xml:space="preserve">NARIÑOMOSQUERA PUEBLO NUEVO </v>
          </cell>
          <cell r="I5938">
            <v>52473008</v>
          </cell>
        </row>
        <row r="5939">
          <cell r="A5939" t="str">
            <v>NARIÑO</v>
          </cell>
          <cell r="B5939">
            <v>52</v>
          </cell>
          <cell r="E5939" t="str">
            <v xml:space="preserve">NARIÑOMOSQUERA </v>
          </cell>
          <cell r="F5939">
            <v>52473</v>
          </cell>
          <cell r="H5939" t="str">
            <v xml:space="preserve">NARIÑOMOSQUERA EL GARCERO </v>
          </cell>
          <cell r="I5939">
            <v>52473009</v>
          </cell>
        </row>
        <row r="5940">
          <cell r="A5940" t="str">
            <v>NARIÑO</v>
          </cell>
          <cell r="B5940">
            <v>52</v>
          </cell>
          <cell r="E5940" t="str">
            <v xml:space="preserve">NARIÑOMOSQUERA </v>
          </cell>
          <cell r="F5940">
            <v>52473</v>
          </cell>
          <cell r="H5940" t="str">
            <v>NARIÑOMOSQUERA EL BAJITO DE ECHANDÍA</v>
          </cell>
          <cell r="I5940">
            <v>52473010</v>
          </cell>
        </row>
        <row r="5941">
          <cell r="A5941" t="str">
            <v>NARIÑO</v>
          </cell>
          <cell r="B5941">
            <v>52</v>
          </cell>
          <cell r="E5941" t="str">
            <v xml:space="preserve">NARIÑOMOSQUERA </v>
          </cell>
          <cell r="F5941">
            <v>52473</v>
          </cell>
          <cell r="H5941" t="str">
            <v xml:space="preserve">NARIÑOMOSQUERA MIEL DE ABEJAS </v>
          </cell>
          <cell r="I5941">
            <v>52473013</v>
          </cell>
        </row>
        <row r="5942">
          <cell r="A5942" t="str">
            <v>NARIÑO</v>
          </cell>
          <cell r="B5942">
            <v>52</v>
          </cell>
          <cell r="E5942" t="str">
            <v xml:space="preserve">NARIÑOMOSQUERA </v>
          </cell>
          <cell r="F5942">
            <v>52473</v>
          </cell>
          <cell r="H5942" t="str">
            <v>NARIÑOMOSQUERA PAMPA CHAPILA</v>
          </cell>
          <cell r="I5942">
            <v>52473014</v>
          </cell>
        </row>
        <row r="5943">
          <cell r="A5943" t="str">
            <v>NARIÑO</v>
          </cell>
          <cell r="B5943">
            <v>52</v>
          </cell>
          <cell r="E5943" t="str">
            <v xml:space="preserve">NARIÑOMOSQUERA </v>
          </cell>
          <cell r="F5943">
            <v>52473</v>
          </cell>
          <cell r="H5943" t="str">
            <v>NARIÑOMOSQUERA PLAYA NUEVA</v>
          </cell>
          <cell r="I5943">
            <v>52473015</v>
          </cell>
        </row>
        <row r="5944">
          <cell r="A5944" t="str">
            <v>NARIÑO</v>
          </cell>
          <cell r="B5944">
            <v>52</v>
          </cell>
          <cell r="E5944" t="str">
            <v xml:space="preserve">NARIÑOMOSQUERA </v>
          </cell>
          <cell r="F5944">
            <v>52473</v>
          </cell>
          <cell r="H5944" t="str">
            <v>NARIÑOMOSQUERA SALANGO</v>
          </cell>
          <cell r="I5944">
            <v>52473016</v>
          </cell>
        </row>
        <row r="5945">
          <cell r="A5945" t="str">
            <v>NARIÑO</v>
          </cell>
          <cell r="B5945">
            <v>52</v>
          </cell>
          <cell r="E5945" t="str">
            <v xml:space="preserve">NARIÑOMOSQUERA </v>
          </cell>
          <cell r="F5945">
            <v>52473</v>
          </cell>
          <cell r="H5945" t="str">
            <v>NARIÑOMOSQUERA SAN FRANCISCO</v>
          </cell>
          <cell r="I5945">
            <v>52473017</v>
          </cell>
        </row>
        <row r="5946">
          <cell r="A5946" t="str">
            <v>NARIÑO</v>
          </cell>
          <cell r="B5946">
            <v>52</v>
          </cell>
          <cell r="E5946" t="str">
            <v xml:space="preserve">NARIÑOMOSQUERA </v>
          </cell>
          <cell r="F5946">
            <v>52473</v>
          </cell>
          <cell r="H5946" t="str">
            <v xml:space="preserve">NARIÑOMOSQUERA EL TORTUGO </v>
          </cell>
          <cell r="I5946">
            <v>52473018</v>
          </cell>
        </row>
        <row r="5947">
          <cell r="A5947" t="str">
            <v>NARIÑO</v>
          </cell>
          <cell r="B5947">
            <v>52</v>
          </cell>
          <cell r="E5947" t="str">
            <v xml:space="preserve">NARIÑOMOSQUERA </v>
          </cell>
          <cell r="F5947">
            <v>52473</v>
          </cell>
          <cell r="H5947" t="str">
            <v>NARIÑOMOSQUERA ALTO GUANDIPA</v>
          </cell>
          <cell r="I5947">
            <v>52473019</v>
          </cell>
        </row>
        <row r="5948">
          <cell r="A5948" t="str">
            <v>NARIÑO</v>
          </cell>
          <cell r="B5948">
            <v>52</v>
          </cell>
          <cell r="E5948" t="str">
            <v xml:space="preserve">NARIÑOMOSQUERA </v>
          </cell>
          <cell r="F5948">
            <v>52473</v>
          </cell>
          <cell r="H5948" t="str">
            <v>NARIÑOMOSQUERA BARRERA</v>
          </cell>
          <cell r="I5948">
            <v>52473020</v>
          </cell>
        </row>
        <row r="5949">
          <cell r="A5949" t="str">
            <v>NARIÑO</v>
          </cell>
          <cell r="B5949">
            <v>52</v>
          </cell>
          <cell r="E5949" t="str">
            <v xml:space="preserve">NARIÑOMOSQUERA </v>
          </cell>
          <cell r="F5949">
            <v>52473</v>
          </cell>
          <cell r="H5949" t="str">
            <v>NARIÑOMOSQUERA CAIMITILLAL</v>
          </cell>
          <cell r="I5949">
            <v>52473021</v>
          </cell>
        </row>
        <row r="5950">
          <cell r="A5950" t="str">
            <v>NARIÑO</v>
          </cell>
          <cell r="B5950">
            <v>52</v>
          </cell>
          <cell r="E5950" t="str">
            <v xml:space="preserve">NARIÑOMOSQUERA </v>
          </cell>
          <cell r="F5950">
            <v>52473</v>
          </cell>
          <cell r="H5950" t="str">
            <v xml:space="preserve">NARIÑOMOSQUERA CAMPO ALEGRE </v>
          </cell>
          <cell r="I5950">
            <v>52473022</v>
          </cell>
        </row>
        <row r="5951">
          <cell r="A5951" t="str">
            <v>NARIÑO</v>
          </cell>
          <cell r="B5951">
            <v>52</v>
          </cell>
          <cell r="E5951" t="str">
            <v xml:space="preserve">NARIÑOMOSQUERA </v>
          </cell>
          <cell r="F5951">
            <v>52473</v>
          </cell>
          <cell r="H5951" t="str">
            <v>NARIÑOMOSQUERA COCAL JIMÉNEZ</v>
          </cell>
          <cell r="I5951">
            <v>52473023</v>
          </cell>
        </row>
        <row r="5952">
          <cell r="A5952" t="str">
            <v>NARIÑO</v>
          </cell>
          <cell r="B5952">
            <v>52</v>
          </cell>
          <cell r="E5952" t="str">
            <v xml:space="preserve">NARIÑOMOSQUERA </v>
          </cell>
          <cell r="F5952">
            <v>52473</v>
          </cell>
          <cell r="H5952" t="str">
            <v xml:space="preserve">NARIÑOMOSQUERA CHAPILAR </v>
          </cell>
          <cell r="I5952">
            <v>52473024</v>
          </cell>
        </row>
        <row r="5953">
          <cell r="A5953" t="str">
            <v>NARIÑO</v>
          </cell>
          <cell r="B5953">
            <v>52</v>
          </cell>
          <cell r="E5953" t="str">
            <v xml:space="preserve">NARIÑOMOSQUERA </v>
          </cell>
          <cell r="F5953">
            <v>52473</v>
          </cell>
          <cell r="H5953" t="str">
            <v>NARIÑOMOSQUERA EL BAJITO</v>
          </cell>
          <cell r="I5953">
            <v>52473025</v>
          </cell>
        </row>
        <row r="5954">
          <cell r="A5954" t="str">
            <v>NARIÑO</v>
          </cell>
          <cell r="B5954">
            <v>52</v>
          </cell>
          <cell r="E5954" t="str">
            <v xml:space="preserve">NARIÑOMOSQUERA </v>
          </cell>
          <cell r="F5954">
            <v>52473</v>
          </cell>
          <cell r="H5954" t="str">
            <v>NARIÑOMOSQUERA EL CANTIL</v>
          </cell>
          <cell r="I5954">
            <v>52473026</v>
          </cell>
        </row>
        <row r="5955">
          <cell r="A5955" t="str">
            <v>NARIÑO</v>
          </cell>
          <cell r="B5955">
            <v>52</v>
          </cell>
          <cell r="E5955" t="str">
            <v xml:space="preserve">NARIÑOMOSQUERA </v>
          </cell>
          <cell r="F5955">
            <v>52473</v>
          </cell>
          <cell r="H5955" t="str">
            <v xml:space="preserve">NARIÑOMOSQUERA EL NARANJO </v>
          </cell>
          <cell r="I5955">
            <v>52473027</v>
          </cell>
        </row>
        <row r="5956">
          <cell r="A5956" t="str">
            <v>NARIÑO</v>
          </cell>
          <cell r="B5956">
            <v>52</v>
          </cell>
          <cell r="E5956" t="str">
            <v xml:space="preserve">NARIÑOMOSQUERA </v>
          </cell>
          <cell r="F5956">
            <v>52473</v>
          </cell>
          <cell r="H5956" t="str">
            <v>NARIÑOMOSQUERA EL PLAYÓN</v>
          </cell>
          <cell r="I5956">
            <v>52473028</v>
          </cell>
        </row>
        <row r="5957">
          <cell r="A5957" t="str">
            <v>NARIÑO</v>
          </cell>
          <cell r="B5957">
            <v>52</v>
          </cell>
          <cell r="E5957" t="str">
            <v xml:space="preserve">NARIÑOMOSQUERA </v>
          </cell>
          <cell r="F5957">
            <v>52473</v>
          </cell>
          <cell r="H5957" t="str">
            <v>NARIÑOMOSQUERA GICRILLAL</v>
          </cell>
          <cell r="I5957">
            <v>52473029</v>
          </cell>
        </row>
        <row r="5958">
          <cell r="A5958" t="str">
            <v>NARIÑO</v>
          </cell>
          <cell r="B5958">
            <v>52</v>
          </cell>
          <cell r="E5958" t="str">
            <v xml:space="preserve">NARIÑOMOSQUERA </v>
          </cell>
          <cell r="F5958">
            <v>52473</v>
          </cell>
          <cell r="H5958" t="str">
            <v xml:space="preserve">NARIÑOMOSQUERA LA CAPILLA </v>
          </cell>
          <cell r="I5958">
            <v>52473030</v>
          </cell>
        </row>
        <row r="5959">
          <cell r="A5959" t="str">
            <v>NARIÑO</v>
          </cell>
          <cell r="B5959">
            <v>52</v>
          </cell>
          <cell r="E5959" t="str">
            <v xml:space="preserve">NARIÑOMOSQUERA </v>
          </cell>
          <cell r="F5959">
            <v>52473</v>
          </cell>
          <cell r="H5959" t="str">
            <v>NARIÑOMOSQUERA LA CONTRA</v>
          </cell>
          <cell r="I5959">
            <v>52473031</v>
          </cell>
        </row>
        <row r="5960">
          <cell r="A5960" t="str">
            <v>NARIÑO</v>
          </cell>
          <cell r="B5960">
            <v>52</v>
          </cell>
          <cell r="E5960" t="str">
            <v xml:space="preserve">NARIÑOMOSQUERA </v>
          </cell>
          <cell r="F5960">
            <v>52473</v>
          </cell>
          <cell r="H5960" t="str">
            <v>NARIÑOMOSQUERA LAGARTERA</v>
          </cell>
          <cell r="I5960">
            <v>52473032</v>
          </cell>
        </row>
        <row r="5961">
          <cell r="A5961" t="str">
            <v>NARIÑO</v>
          </cell>
          <cell r="B5961">
            <v>52</v>
          </cell>
          <cell r="E5961" t="str">
            <v xml:space="preserve">NARIÑOMOSQUERA </v>
          </cell>
          <cell r="F5961">
            <v>52473</v>
          </cell>
          <cell r="H5961" t="str">
            <v xml:space="preserve">NARIÑOMOSQUERA PAMPA QUIÑONES </v>
          </cell>
          <cell r="I5961">
            <v>52473033</v>
          </cell>
        </row>
        <row r="5962">
          <cell r="A5962" t="str">
            <v>NARIÑO</v>
          </cell>
          <cell r="B5962">
            <v>52</v>
          </cell>
          <cell r="E5962" t="str">
            <v xml:space="preserve">NARIÑOMOSQUERA </v>
          </cell>
          <cell r="F5962">
            <v>52473</v>
          </cell>
          <cell r="H5962" t="str">
            <v>NARIÑOMOSQUERA PIÑAL RELLENO</v>
          </cell>
          <cell r="I5962">
            <v>52473034</v>
          </cell>
        </row>
        <row r="5963">
          <cell r="A5963" t="str">
            <v>NARIÑO</v>
          </cell>
          <cell r="B5963">
            <v>52</v>
          </cell>
          <cell r="E5963" t="str">
            <v xml:space="preserve">NARIÑOMOSQUERA </v>
          </cell>
          <cell r="F5963">
            <v>52473</v>
          </cell>
          <cell r="H5963" t="str">
            <v>NARIÑOMOSQUERA PUNTA PIÑAL</v>
          </cell>
          <cell r="I5963">
            <v>52473035</v>
          </cell>
        </row>
        <row r="5964">
          <cell r="A5964" t="str">
            <v>NARIÑO</v>
          </cell>
          <cell r="B5964">
            <v>52</v>
          </cell>
          <cell r="E5964" t="str">
            <v xml:space="preserve">NARIÑOMOSQUERA </v>
          </cell>
          <cell r="F5964">
            <v>52473</v>
          </cell>
          <cell r="H5964" t="str">
            <v xml:space="preserve">NARIÑOMOSQUERA TASQUITA </v>
          </cell>
          <cell r="I5964">
            <v>52473036</v>
          </cell>
        </row>
        <row r="5965">
          <cell r="A5965" t="str">
            <v>NARIÑO</v>
          </cell>
          <cell r="B5965">
            <v>52</v>
          </cell>
          <cell r="E5965" t="str">
            <v xml:space="preserve">NARIÑOMOSQUERA </v>
          </cell>
          <cell r="F5965">
            <v>52473</v>
          </cell>
          <cell r="H5965" t="str">
            <v xml:space="preserve">NARIÑOMOSQUERA TREJOS </v>
          </cell>
          <cell r="I5965">
            <v>52473037</v>
          </cell>
        </row>
        <row r="5966">
          <cell r="A5966" t="str">
            <v>NARIÑO</v>
          </cell>
          <cell r="B5966">
            <v>52</v>
          </cell>
          <cell r="E5966" t="str">
            <v xml:space="preserve">NARIÑONARIÑO </v>
          </cell>
          <cell r="F5966">
            <v>52480</v>
          </cell>
          <cell r="H5966" t="str">
            <v xml:space="preserve">NARIÑONARIÑO NARIÑO </v>
          </cell>
          <cell r="I5966">
            <v>52480000</v>
          </cell>
        </row>
        <row r="5967">
          <cell r="A5967" t="str">
            <v>NARIÑO</v>
          </cell>
          <cell r="B5967">
            <v>52</v>
          </cell>
          <cell r="E5967" t="str">
            <v xml:space="preserve">NARIÑONARIÑO </v>
          </cell>
          <cell r="F5967">
            <v>52480</v>
          </cell>
          <cell r="H5967" t="str">
            <v xml:space="preserve">NARIÑONARIÑO LA CALDERA </v>
          </cell>
          <cell r="I5967">
            <v>52480001</v>
          </cell>
        </row>
        <row r="5968">
          <cell r="A5968" t="str">
            <v>NARIÑO</v>
          </cell>
          <cell r="B5968">
            <v>52</v>
          </cell>
          <cell r="E5968" t="str">
            <v>NARIÑOOLAYA HERRERA</v>
          </cell>
          <cell r="F5968">
            <v>52490</v>
          </cell>
          <cell r="H5968" t="str">
            <v xml:space="preserve">NARIÑOOLAYA HERRERABOCAS DE SATINGA </v>
          </cell>
          <cell r="I5968">
            <v>52490000</v>
          </cell>
        </row>
        <row r="5969">
          <cell r="A5969" t="str">
            <v>NARIÑO</v>
          </cell>
          <cell r="B5969">
            <v>52</v>
          </cell>
          <cell r="E5969" t="str">
            <v>NARIÑOOLAYA HERRERA</v>
          </cell>
          <cell r="F5969">
            <v>52490</v>
          </cell>
          <cell r="H5969" t="str">
            <v xml:space="preserve">NARIÑOOLAYA HERRERAALFONSO LÓPEZ PUMAREJO (FLORIDA) </v>
          </cell>
          <cell r="I5969">
            <v>52490001</v>
          </cell>
        </row>
        <row r="5970">
          <cell r="A5970" t="str">
            <v>NARIÑO</v>
          </cell>
          <cell r="B5970">
            <v>52</v>
          </cell>
          <cell r="E5970" t="str">
            <v>NARIÑOOLAYA HERRERA</v>
          </cell>
          <cell r="F5970">
            <v>52490</v>
          </cell>
          <cell r="H5970" t="str">
            <v xml:space="preserve">NARIÑOOLAYA HERRERABELLAVISTA </v>
          </cell>
          <cell r="I5970">
            <v>52490002</v>
          </cell>
        </row>
        <row r="5971">
          <cell r="A5971" t="str">
            <v>NARIÑO</v>
          </cell>
          <cell r="B5971">
            <v>52</v>
          </cell>
          <cell r="E5971" t="str">
            <v>NARIÑOOLAYA HERRERA</v>
          </cell>
          <cell r="F5971">
            <v>52490</v>
          </cell>
          <cell r="H5971" t="str">
            <v xml:space="preserve">NARIÑOOLAYA HERRERACÓRDOBA (CARMEN) </v>
          </cell>
          <cell r="I5971">
            <v>52490003</v>
          </cell>
        </row>
        <row r="5972">
          <cell r="A5972" t="str">
            <v>NARIÑO</v>
          </cell>
          <cell r="B5972">
            <v>52</v>
          </cell>
          <cell r="E5972" t="str">
            <v>NARIÑOOLAYA HERRERA</v>
          </cell>
          <cell r="F5972">
            <v>52490</v>
          </cell>
          <cell r="H5972" t="str">
            <v>NARIÑOOLAYA HERRERALÉRIDA (LAS MARÍAS)</v>
          </cell>
          <cell r="I5972">
            <v>52490005</v>
          </cell>
        </row>
        <row r="5973">
          <cell r="A5973" t="str">
            <v>NARIÑO</v>
          </cell>
          <cell r="B5973">
            <v>52</v>
          </cell>
          <cell r="E5973" t="str">
            <v>NARIÑOOLAYA HERRERA</v>
          </cell>
          <cell r="F5973">
            <v>52490</v>
          </cell>
          <cell r="H5973" t="str">
            <v>NARIÑOOLAYA HERRERALOZANO TORRIJOS</v>
          </cell>
          <cell r="I5973">
            <v>52490006</v>
          </cell>
        </row>
        <row r="5974">
          <cell r="A5974" t="str">
            <v>NARIÑO</v>
          </cell>
          <cell r="B5974">
            <v>52</v>
          </cell>
          <cell r="E5974" t="str">
            <v>NARIÑOOLAYA HERRERA</v>
          </cell>
          <cell r="F5974">
            <v>52490</v>
          </cell>
          <cell r="H5974" t="str">
            <v xml:space="preserve">NARIÑOOLAYA HERRERAMERIZALDE PORVENIR </v>
          </cell>
          <cell r="I5974">
            <v>52490007</v>
          </cell>
        </row>
        <row r="5975">
          <cell r="A5975" t="str">
            <v>NARIÑO</v>
          </cell>
          <cell r="B5975">
            <v>52</v>
          </cell>
          <cell r="E5975" t="str">
            <v>NARIÑOOLAYA HERRERA</v>
          </cell>
          <cell r="F5975">
            <v>52490</v>
          </cell>
          <cell r="H5975" t="str">
            <v xml:space="preserve">NARIÑOOLAYA HERRERASAN JOSÉ CALABAZAL </v>
          </cell>
          <cell r="I5975">
            <v>52490008</v>
          </cell>
        </row>
        <row r="5976">
          <cell r="A5976" t="str">
            <v>NARIÑO</v>
          </cell>
          <cell r="B5976">
            <v>52</v>
          </cell>
          <cell r="E5976" t="str">
            <v>NARIÑOOLAYA HERRERA</v>
          </cell>
          <cell r="F5976">
            <v>52490</v>
          </cell>
          <cell r="H5976" t="str">
            <v xml:space="preserve">NARIÑOOLAYA HERRERASANTANDER SOLEDA </v>
          </cell>
          <cell r="I5976">
            <v>52490009</v>
          </cell>
        </row>
        <row r="5977">
          <cell r="A5977" t="str">
            <v>NARIÑO</v>
          </cell>
          <cell r="B5977">
            <v>52</v>
          </cell>
          <cell r="E5977" t="str">
            <v>NARIÑOOLAYA HERRERA</v>
          </cell>
          <cell r="F5977">
            <v>52490</v>
          </cell>
          <cell r="H5977" t="str">
            <v>NARIÑOOLAYA HERRERAURIBE URIBE</v>
          </cell>
          <cell r="I5977">
            <v>52490010</v>
          </cell>
        </row>
        <row r="5978">
          <cell r="A5978" t="str">
            <v>NARIÑO</v>
          </cell>
          <cell r="B5978">
            <v>52</v>
          </cell>
          <cell r="E5978" t="str">
            <v xml:space="preserve">NARIÑOOSPINA </v>
          </cell>
          <cell r="F5978">
            <v>52506</v>
          </cell>
          <cell r="H5978" t="str">
            <v xml:space="preserve">NARIÑOOSPINA OSPINA </v>
          </cell>
          <cell r="I5978">
            <v>52506000</v>
          </cell>
        </row>
        <row r="5979">
          <cell r="A5979" t="str">
            <v>NARIÑO</v>
          </cell>
          <cell r="B5979">
            <v>52</v>
          </cell>
          <cell r="E5979" t="str">
            <v xml:space="preserve">NARIÑOOSPINA </v>
          </cell>
          <cell r="F5979">
            <v>52506</v>
          </cell>
          <cell r="H5979" t="str">
            <v xml:space="preserve">NARIÑOOSPINA SAN ISIDRO </v>
          </cell>
          <cell r="I5979">
            <v>52506002</v>
          </cell>
        </row>
        <row r="5980">
          <cell r="A5980" t="str">
            <v>NARIÑO</v>
          </cell>
          <cell r="B5980">
            <v>52</v>
          </cell>
          <cell r="E5980" t="str">
            <v xml:space="preserve">NARIÑOOSPINA </v>
          </cell>
          <cell r="F5980">
            <v>52506</v>
          </cell>
          <cell r="H5980" t="str">
            <v>NARIÑOOSPINA GAVILANES</v>
          </cell>
          <cell r="I5980">
            <v>52506003</v>
          </cell>
        </row>
        <row r="5981">
          <cell r="A5981" t="str">
            <v>NARIÑO</v>
          </cell>
          <cell r="B5981">
            <v>52</v>
          </cell>
          <cell r="E5981" t="str">
            <v xml:space="preserve">NARIÑOOSPINA </v>
          </cell>
          <cell r="F5981">
            <v>52506</v>
          </cell>
          <cell r="H5981" t="str">
            <v xml:space="preserve">NARIÑOOSPINA MERCEDES </v>
          </cell>
          <cell r="I5981">
            <v>52506004</v>
          </cell>
        </row>
        <row r="5982">
          <cell r="A5982" t="str">
            <v>NARIÑO</v>
          </cell>
          <cell r="B5982">
            <v>52</v>
          </cell>
          <cell r="E5982" t="str">
            <v xml:space="preserve">NARIÑOOSPINA </v>
          </cell>
          <cell r="F5982">
            <v>52506</v>
          </cell>
          <cell r="H5982" t="str">
            <v xml:space="preserve">NARIÑOOSPINA CUNCHILLA MORENA </v>
          </cell>
          <cell r="I5982">
            <v>52506005</v>
          </cell>
        </row>
        <row r="5983">
          <cell r="A5983" t="str">
            <v>NARIÑO</v>
          </cell>
          <cell r="B5983">
            <v>52</v>
          </cell>
          <cell r="E5983" t="str">
            <v xml:space="preserve">NARIÑOOSPINA </v>
          </cell>
          <cell r="F5983">
            <v>52506</v>
          </cell>
          <cell r="H5983" t="str">
            <v xml:space="preserve">NARIÑOOSPINA SAN MIGUEL </v>
          </cell>
          <cell r="I5983">
            <v>52506006</v>
          </cell>
        </row>
        <row r="5984">
          <cell r="A5984" t="str">
            <v>NARIÑO</v>
          </cell>
          <cell r="B5984">
            <v>52</v>
          </cell>
          <cell r="E5984" t="str">
            <v>NARIÑOFRANCISCO PIZARRO</v>
          </cell>
          <cell r="F5984">
            <v>52520</v>
          </cell>
          <cell r="H5984" t="str">
            <v>NARIÑOFRANCISCO PIZARROSALAHONDA</v>
          </cell>
          <cell r="I5984">
            <v>52520000</v>
          </cell>
        </row>
        <row r="5985">
          <cell r="A5985" t="str">
            <v>NARIÑO</v>
          </cell>
          <cell r="B5985">
            <v>52</v>
          </cell>
          <cell r="E5985" t="str">
            <v>NARIÑOFRANCISCO PIZARRO</v>
          </cell>
          <cell r="F5985">
            <v>52520</v>
          </cell>
          <cell r="H5985" t="str">
            <v>NARIÑOFRANCISCO PIZARROCÓRDOBA</v>
          </cell>
          <cell r="I5985">
            <v>52520001</v>
          </cell>
        </row>
        <row r="5986">
          <cell r="A5986" t="str">
            <v>NARIÑO</v>
          </cell>
          <cell r="B5986">
            <v>52</v>
          </cell>
          <cell r="E5986" t="str">
            <v>NARIÑOFRANCISCO PIZARRO</v>
          </cell>
          <cell r="F5986">
            <v>52520</v>
          </cell>
          <cell r="H5986" t="str">
            <v xml:space="preserve">NARIÑOFRANCISCO PIZARRONICANOR VALENCIA </v>
          </cell>
          <cell r="I5986">
            <v>52520002</v>
          </cell>
        </row>
        <row r="5987">
          <cell r="A5987" t="str">
            <v>NARIÑO</v>
          </cell>
          <cell r="B5987">
            <v>52</v>
          </cell>
          <cell r="E5987" t="str">
            <v>NARIÑOFRANCISCO PIZARRO</v>
          </cell>
          <cell r="F5987">
            <v>52520</v>
          </cell>
          <cell r="H5987" t="str">
            <v>NARIÑOFRANCISCO PIZARROPATÍA</v>
          </cell>
          <cell r="I5987">
            <v>52520003</v>
          </cell>
        </row>
        <row r="5988">
          <cell r="A5988" t="str">
            <v>NARIÑO</v>
          </cell>
          <cell r="B5988">
            <v>52</v>
          </cell>
          <cell r="E5988" t="str">
            <v>NARIÑOFRANCISCO PIZARRO</v>
          </cell>
          <cell r="F5988">
            <v>52520</v>
          </cell>
          <cell r="H5988" t="str">
            <v>NARIÑOFRANCISCO PIZARROPEDRO VEIRA ARIAS</v>
          </cell>
          <cell r="I5988">
            <v>52520004</v>
          </cell>
        </row>
        <row r="5989">
          <cell r="A5989" t="str">
            <v>NARIÑO</v>
          </cell>
          <cell r="B5989">
            <v>52</v>
          </cell>
          <cell r="E5989" t="str">
            <v>NARIÑOFRANCISCO PIZARRO</v>
          </cell>
          <cell r="F5989">
            <v>52520</v>
          </cell>
          <cell r="H5989" t="str">
            <v>NARIÑOFRANCISCO PIZARROSIMÓN BOLÍVAR</v>
          </cell>
          <cell r="I5989">
            <v>52520005</v>
          </cell>
        </row>
        <row r="5990">
          <cell r="A5990" t="str">
            <v>NARIÑO</v>
          </cell>
          <cell r="B5990">
            <v>52</v>
          </cell>
          <cell r="E5990" t="str">
            <v>NARIÑOFRANCISCO PIZARRO</v>
          </cell>
          <cell r="F5990">
            <v>52520</v>
          </cell>
          <cell r="H5990" t="str">
            <v xml:space="preserve">NARIÑOFRANCISCO PIZARROVICTOR CALONGE </v>
          </cell>
          <cell r="I5990">
            <v>52520006</v>
          </cell>
        </row>
        <row r="5991">
          <cell r="A5991" t="str">
            <v>NARIÑO</v>
          </cell>
          <cell r="B5991">
            <v>52</v>
          </cell>
          <cell r="E5991" t="str">
            <v>NARIÑOFRANCISCO PIZARRO</v>
          </cell>
          <cell r="F5991">
            <v>52520</v>
          </cell>
          <cell r="H5991" t="str">
            <v>NARIÑOFRANCISCO PIZARROBOCA DE CURAY</v>
          </cell>
          <cell r="I5991">
            <v>52520007</v>
          </cell>
        </row>
        <row r="5992">
          <cell r="A5992" t="str">
            <v>NARIÑO</v>
          </cell>
          <cell r="B5992">
            <v>52</v>
          </cell>
          <cell r="E5992" t="str">
            <v>NARIÑOFRANCISCO PIZARRO</v>
          </cell>
          <cell r="F5992">
            <v>52520</v>
          </cell>
          <cell r="H5992" t="str">
            <v>NARIÑOFRANCISCO PIZARROHUGO BELALCÁZAR</v>
          </cell>
          <cell r="I5992">
            <v>52520008</v>
          </cell>
        </row>
        <row r="5993">
          <cell r="A5993" t="str">
            <v>NARIÑO</v>
          </cell>
          <cell r="B5993">
            <v>52</v>
          </cell>
          <cell r="E5993" t="str">
            <v>NARIÑOFRANCISCO PIZARRO</v>
          </cell>
          <cell r="F5993">
            <v>52520</v>
          </cell>
          <cell r="H5993" t="str">
            <v>NARIÑOFRANCISCO PIZARROJORGE A.CUERO</v>
          </cell>
          <cell r="I5993">
            <v>52520009</v>
          </cell>
        </row>
        <row r="5994">
          <cell r="A5994" t="str">
            <v>NARIÑO</v>
          </cell>
          <cell r="B5994">
            <v>52</v>
          </cell>
          <cell r="E5994" t="str">
            <v>NARIÑOFRANCISCO PIZARRO</v>
          </cell>
          <cell r="F5994">
            <v>52520</v>
          </cell>
          <cell r="H5994" t="str">
            <v>NARIÑOFRANCISCO PIZARROLAUREANO ARELLA</v>
          </cell>
          <cell r="I5994">
            <v>52520010</v>
          </cell>
        </row>
        <row r="5995">
          <cell r="A5995" t="str">
            <v>NARIÑO</v>
          </cell>
          <cell r="B5995">
            <v>52</v>
          </cell>
          <cell r="E5995" t="str">
            <v>NARIÑOFRANCISCO PIZARRO</v>
          </cell>
          <cell r="F5995">
            <v>52520</v>
          </cell>
          <cell r="H5995" t="str">
            <v xml:space="preserve">NARIÑOFRANCISCO PIZARROLUIS AVELINO PÉREZ </v>
          </cell>
          <cell r="I5995">
            <v>52520011</v>
          </cell>
        </row>
        <row r="5996">
          <cell r="A5996" t="str">
            <v>NARIÑO</v>
          </cell>
          <cell r="B5996">
            <v>52</v>
          </cell>
          <cell r="E5996" t="str">
            <v>NARIÑOFRANCISCO PIZARRO</v>
          </cell>
          <cell r="F5996">
            <v>52520</v>
          </cell>
          <cell r="H5996" t="str">
            <v xml:space="preserve">NARIÑOFRANCISCO PIZARROLA PLAYA </v>
          </cell>
          <cell r="I5996">
            <v>52520012</v>
          </cell>
        </row>
        <row r="5997">
          <cell r="A5997" t="str">
            <v>NARIÑO</v>
          </cell>
          <cell r="B5997">
            <v>52</v>
          </cell>
          <cell r="E5997" t="str">
            <v>NARIÑOFRANCISCO PIZARRO</v>
          </cell>
          <cell r="F5997">
            <v>52520</v>
          </cell>
          <cell r="H5997" t="str">
            <v xml:space="preserve">NARIÑOFRANCISCO PIZARROSAN PEDRO DEL VINO </v>
          </cell>
          <cell r="I5997">
            <v>52520013</v>
          </cell>
        </row>
        <row r="5998">
          <cell r="A5998" t="str">
            <v>NARIÑO</v>
          </cell>
          <cell r="B5998">
            <v>52</v>
          </cell>
          <cell r="E5998" t="str">
            <v>NARIÑOFRANCISCO PIZARRO</v>
          </cell>
          <cell r="F5998">
            <v>52520</v>
          </cell>
          <cell r="H5998" t="str">
            <v xml:space="preserve">NARIÑOFRANCISCO PIZARROVUELTA DEL GALLO </v>
          </cell>
          <cell r="I5998">
            <v>52520014</v>
          </cell>
        </row>
        <row r="5999">
          <cell r="A5999" t="str">
            <v>NARIÑO</v>
          </cell>
          <cell r="B5999">
            <v>52</v>
          </cell>
          <cell r="E5999" t="str">
            <v>NARIÑOPOLICARPA</v>
          </cell>
          <cell r="F5999">
            <v>52540</v>
          </cell>
          <cell r="H5999" t="str">
            <v>NARIÑOPOLICARPAPOLICARPA</v>
          </cell>
          <cell r="I5999">
            <v>52540000</v>
          </cell>
        </row>
        <row r="6000">
          <cell r="A6000" t="str">
            <v>NARIÑO</v>
          </cell>
          <cell r="B6000">
            <v>52</v>
          </cell>
          <cell r="E6000" t="str">
            <v>NARIÑOPOLICARPA</v>
          </cell>
          <cell r="F6000">
            <v>52540</v>
          </cell>
          <cell r="H6000" t="str">
            <v xml:space="preserve">NARIÑOPOLICARPAALTAMIRA </v>
          </cell>
          <cell r="I6000">
            <v>52540001</v>
          </cell>
        </row>
        <row r="6001">
          <cell r="A6001" t="str">
            <v>NARIÑO</v>
          </cell>
          <cell r="B6001">
            <v>52</v>
          </cell>
          <cell r="E6001" t="str">
            <v>NARIÑOPOLICARPA</v>
          </cell>
          <cell r="F6001">
            <v>52540</v>
          </cell>
          <cell r="H6001" t="str">
            <v xml:space="preserve">NARIÑOPOLICARPAMADRIGAL </v>
          </cell>
          <cell r="I6001">
            <v>52540002</v>
          </cell>
        </row>
        <row r="6002">
          <cell r="A6002" t="str">
            <v>NARIÑO</v>
          </cell>
          <cell r="B6002">
            <v>52</v>
          </cell>
          <cell r="E6002" t="str">
            <v>NARIÑOPOLICARPA</v>
          </cell>
          <cell r="F6002">
            <v>52540</v>
          </cell>
          <cell r="H6002" t="str">
            <v xml:space="preserve">NARIÑOPOLICARPASAN ROQUE (BUENAVISTA) </v>
          </cell>
          <cell r="I6002">
            <v>52540003</v>
          </cell>
        </row>
        <row r="6003">
          <cell r="A6003" t="str">
            <v>NARIÑO</v>
          </cell>
          <cell r="B6003">
            <v>52</v>
          </cell>
          <cell r="E6003" t="str">
            <v>NARIÑOPOLICARPA</v>
          </cell>
          <cell r="F6003">
            <v>52540</v>
          </cell>
          <cell r="H6003" t="str">
            <v>NARIÑOPOLICARPASÁNCHEZ</v>
          </cell>
          <cell r="I6003">
            <v>52540004</v>
          </cell>
        </row>
        <row r="6004">
          <cell r="A6004" t="str">
            <v>NARIÑO</v>
          </cell>
          <cell r="B6004">
            <v>52</v>
          </cell>
          <cell r="E6004" t="str">
            <v>NARIÑOPOLICARPA</v>
          </cell>
          <cell r="F6004">
            <v>52540</v>
          </cell>
          <cell r="H6004" t="str">
            <v xml:space="preserve">NARIÑOPOLICARPAEL EJIDO </v>
          </cell>
          <cell r="I6004">
            <v>52540005</v>
          </cell>
        </row>
        <row r="6005">
          <cell r="A6005" t="str">
            <v>NARIÑO</v>
          </cell>
          <cell r="B6005">
            <v>52</v>
          </cell>
          <cell r="E6005" t="str">
            <v>NARIÑOPOLICARPA</v>
          </cell>
          <cell r="F6005">
            <v>52540</v>
          </cell>
          <cell r="H6005" t="str">
            <v xml:space="preserve">NARIÑOPOLICARPASANTA CRUZ </v>
          </cell>
          <cell r="I6005">
            <v>52540006</v>
          </cell>
        </row>
        <row r="6006">
          <cell r="A6006" t="str">
            <v>NARIÑO</v>
          </cell>
          <cell r="B6006">
            <v>52</v>
          </cell>
          <cell r="E6006" t="str">
            <v>NARIÑOPOLICARPA</v>
          </cell>
          <cell r="F6006">
            <v>52540</v>
          </cell>
          <cell r="H6006" t="str">
            <v xml:space="preserve">NARIÑOPOLICARPARESTREPO </v>
          </cell>
          <cell r="I6006">
            <v>52540007</v>
          </cell>
        </row>
        <row r="6007">
          <cell r="A6007" t="str">
            <v>NARIÑO</v>
          </cell>
          <cell r="B6007">
            <v>52</v>
          </cell>
          <cell r="E6007" t="str">
            <v xml:space="preserve">NARIÑOPOTOSI </v>
          </cell>
          <cell r="F6007">
            <v>52560</v>
          </cell>
          <cell r="H6007" t="str">
            <v xml:space="preserve">NARIÑOPOTOSI POTOSÍ </v>
          </cell>
          <cell r="I6007">
            <v>52560000</v>
          </cell>
        </row>
        <row r="6008">
          <cell r="A6008" t="str">
            <v>NARIÑO</v>
          </cell>
          <cell r="B6008">
            <v>52</v>
          </cell>
          <cell r="E6008" t="str">
            <v xml:space="preserve">NARIÑOPOTOSI </v>
          </cell>
          <cell r="F6008">
            <v>52560</v>
          </cell>
          <cell r="H6008" t="str">
            <v xml:space="preserve">NARIÑOPOTOSI CÁRDENAS </v>
          </cell>
          <cell r="I6008">
            <v>52560001</v>
          </cell>
        </row>
        <row r="6009">
          <cell r="A6009" t="str">
            <v>NARIÑO</v>
          </cell>
          <cell r="B6009">
            <v>52</v>
          </cell>
          <cell r="E6009" t="str">
            <v xml:space="preserve">NARIÑOPOTOSI </v>
          </cell>
          <cell r="F6009">
            <v>52560</v>
          </cell>
          <cell r="H6009" t="str">
            <v>NARIÑOPOTOSI SAN FRANCISCO SINAÍ</v>
          </cell>
          <cell r="I6009">
            <v>52560002</v>
          </cell>
        </row>
        <row r="6010">
          <cell r="A6010" t="str">
            <v>NARIÑO</v>
          </cell>
          <cell r="B6010">
            <v>52</v>
          </cell>
          <cell r="E6010" t="str">
            <v xml:space="preserve">NARIÑOPOTOSI </v>
          </cell>
          <cell r="F6010">
            <v>52560</v>
          </cell>
          <cell r="H6010" t="str">
            <v xml:space="preserve">NARIÑOPOTOSI CARRIZAL </v>
          </cell>
          <cell r="I6010">
            <v>52560003</v>
          </cell>
        </row>
        <row r="6011">
          <cell r="A6011" t="str">
            <v>NARIÑO</v>
          </cell>
          <cell r="B6011">
            <v>52</v>
          </cell>
          <cell r="E6011" t="str">
            <v xml:space="preserve">NARIÑOPOTOSI </v>
          </cell>
          <cell r="F6011">
            <v>52560</v>
          </cell>
          <cell r="H6011" t="str">
            <v>NARIÑOPOTOSI LA CABAÑA</v>
          </cell>
          <cell r="I6011">
            <v>52560004</v>
          </cell>
        </row>
        <row r="6012">
          <cell r="A6012" t="str">
            <v>NARIÑO</v>
          </cell>
          <cell r="B6012">
            <v>52</v>
          </cell>
          <cell r="E6012" t="str">
            <v xml:space="preserve">NARIÑOPOTOSI </v>
          </cell>
          <cell r="F6012">
            <v>52560</v>
          </cell>
          <cell r="H6012" t="str">
            <v xml:space="preserve">NARIÑOPOTOSI LA PALMA </v>
          </cell>
          <cell r="I6012">
            <v>52560005</v>
          </cell>
        </row>
        <row r="6013">
          <cell r="A6013" t="str">
            <v>NARIÑO</v>
          </cell>
          <cell r="B6013">
            <v>52</v>
          </cell>
          <cell r="E6013" t="str">
            <v xml:space="preserve">NARIÑOPOTOSI </v>
          </cell>
          <cell r="F6013">
            <v>52560</v>
          </cell>
          <cell r="H6013" t="str">
            <v>NARIÑOPOTOSI SAN PEDRO</v>
          </cell>
          <cell r="I6013">
            <v>52560006</v>
          </cell>
        </row>
        <row r="6014">
          <cell r="A6014" t="str">
            <v>NARIÑO</v>
          </cell>
          <cell r="B6014">
            <v>52</v>
          </cell>
          <cell r="E6014" t="str">
            <v xml:space="preserve">NARIÑOPOTOSI </v>
          </cell>
          <cell r="F6014">
            <v>52560</v>
          </cell>
          <cell r="H6014" t="str">
            <v>NARIÑOPOTOSI SAN ANTONIO</v>
          </cell>
          <cell r="I6014">
            <v>52560007</v>
          </cell>
        </row>
        <row r="6015">
          <cell r="A6015" t="str">
            <v>NARIÑO</v>
          </cell>
          <cell r="B6015">
            <v>52</v>
          </cell>
          <cell r="E6015" t="str">
            <v xml:space="preserve">NARIÑOPOTOSI </v>
          </cell>
          <cell r="F6015">
            <v>52560</v>
          </cell>
          <cell r="H6015" t="str">
            <v xml:space="preserve">NARIÑOPOTOSI LA CENTINELA </v>
          </cell>
          <cell r="I6015">
            <v>52560008</v>
          </cell>
        </row>
        <row r="6016">
          <cell r="A6016" t="str">
            <v>NARIÑO</v>
          </cell>
          <cell r="B6016">
            <v>52</v>
          </cell>
          <cell r="E6016" t="str">
            <v xml:space="preserve">NARIÑOPOTOSI </v>
          </cell>
          <cell r="F6016">
            <v>52560</v>
          </cell>
          <cell r="H6016" t="str">
            <v xml:space="preserve">NARIÑOPOTOSI MUESES </v>
          </cell>
          <cell r="I6016">
            <v>52560009</v>
          </cell>
        </row>
        <row r="6017">
          <cell r="A6017" t="str">
            <v>NARIÑO</v>
          </cell>
          <cell r="B6017">
            <v>52</v>
          </cell>
          <cell r="E6017" t="str">
            <v xml:space="preserve">NARIÑOPOTOSI </v>
          </cell>
          <cell r="F6017">
            <v>52560</v>
          </cell>
          <cell r="H6017" t="str">
            <v xml:space="preserve">NARIÑOPOTOSI YAMUESQUER </v>
          </cell>
          <cell r="I6017">
            <v>52560010</v>
          </cell>
        </row>
        <row r="6018">
          <cell r="A6018" t="str">
            <v>NARIÑO</v>
          </cell>
          <cell r="B6018">
            <v>52</v>
          </cell>
          <cell r="E6018" t="str">
            <v xml:space="preserve">NARIÑOPOTOSI </v>
          </cell>
          <cell r="F6018">
            <v>52560</v>
          </cell>
          <cell r="H6018" t="str">
            <v xml:space="preserve">NARIÑOPOTOSI CUASPUD NUCLEO </v>
          </cell>
          <cell r="I6018">
            <v>52560011</v>
          </cell>
        </row>
        <row r="6019">
          <cell r="A6019" t="str">
            <v>NARIÑO</v>
          </cell>
          <cell r="B6019">
            <v>52</v>
          </cell>
          <cell r="E6019" t="str">
            <v xml:space="preserve">NARIÑOPOTOSI </v>
          </cell>
          <cell r="F6019">
            <v>52560</v>
          </cell>
          <cell r="H6019" t="str">
            <v>NARIÑOPOTOSI VILLA NUEVA</v>
          </cell>
          <cell r="I6019">
            <v>52560012</v>
          </cell>
        </row>
        <row r="6020">
          <cell r="A6020" t="str">
            <v>NARIÑO</v>
          </cell>
          <cell r="B6020">
            <v>52</v>
          </cell>
          <cell r="E6020" t="str">
            <v xml:space="preserve">NARIÑOPOTOSI </v>
          </cell>
          <cell r="F6020">
            <v>52560</v>
          </cell>
          <cell r="H6020" t="str">
            <v xml:space="preserve">NARIÑOPOTOSI SAN MARCOS </v>
          </cell>
          <cell r="I6020">
            <v>52560013</v>
          </cell>
        </row>
        <row r="6021">
          <cell r="A6021" t="str">
            <v>NARIÑO</v>
          </cell>
          <cell r="B6021">
            <v>52</v>
          </cell>
          <cell r="E6021" t="str">
            <v>NARIÑOPROVIDENCIA</v>
          </cell>
          <cell r="F6021">
            <v>52565</v>
          </cell>
          <cell r="H6021" t="str">
            <v>NARIÑOPROVIDENCIAPROVIDENCIA</v>
          </cell>
          <cell r="I6021">
            <v>52565000</v>
          </cell>
        </row>
        <row r="6022">
          <cell r="A6022" t="str">
            <v>NARIÑO</v>
          </cell>
          <cell r="B6022">
            <v>52</v>
          </cell>
          <cell r="E6022" t="str">
            <v>NARIÑOPROVIDENCIA</v>
          </cell>
          <cell r="F6022">
            <v>52565</v>
          </cell>
          <cell r="H6022" t="str">
            <v xml:space="preserve">NARIÑOPROVIDENCIAGUADRAHUMA </v>
          </cell>
          <cell r="I6022">
            <v>52565001</v>
          </cell>
        </row>
        <row r="6023">
          <cell r="A6023" t="str">
            <v>NARIÑO</v>
          </cell>
          <cell r="B6023">
            <v>52</v>
          </cell>
          <cell r="E6023" t="str">
            <v>NARIÑOPUERRES</v>
          </cell>
          <cell r="F6023">
            <v>52573</v>
          </cell>
          <cell r="H6023" t="str">
            <v>NARIÑOPUERRESPUERRES</v>
          </cell>
          <cell r="I6023">
            <v>52573000</v>
          </cell>
        </row>
        <row r="6024">
          <cell r="A6024" t="str">
            <v>NARIÑO</v>
          </cell>
          <cell r="B6024">
            <v>52</v>
          </cell>
          <cell r="E6024" t="str">
            <v>NARIÑOPUERRES</v>
          </cell>
          <cell r="F6024">
            <v>52573</v>
          </cell>
          <cell r="H6024" t="str">
            <v>NARIÑOPUERRESEL PÁRAMO</v>
          </cell>
          <cell r="I6024">
            <v>52573001</v>
          </cell>
        </row>
        <row r="6025">
          <cell r="A6025" t="str">
            <v>NARIÑO</v>
          </cell>
          <cell r="B6025">
            <v>52</v>
          </cell>
          <cell r="E6025" t="str">
            <v>NARIÑOPUERRES</v>
          </cell>
          <cell r="F6025">
            <v>52573</v>
          </cell>
          <cell r="H6025" t="str">
            <v>NARIÑOPUERRESMONOPAMBA</v>
          </cell>
          <cell r="I6025">
            <v>52573002</v>
          </cell>
        </row>
        <row r="6026">
          <cell r="A6026" t="str">
            <v>NARIÑO</v>
          </cell>
          <cell r="B6026">
            <v>52</v>
          </cell>
          <cell r="E6026" t="str">
            <v>NARIÑOPUERRES</v>
          </cell>
          <cell r="F6026">
            <v>52573</v>
          </cell>
          <cell r="H6026" t="str">
            <v>NARIÑOPUERRESSAN MATEO</v>
          </cell>
          <cell r="I6026">
            <v>52573003</v>
          </cell>
        </row>
        <row r="6027">
          <cell r="A6027" t="str">
            <v>NARIÑO</v>
          </cell>
          <cell r="B6027">
            <v>52</v>
          </cell>
          <cell r="E6027" t="str">
            <v xml:space="preserve">NARIÑOPUPIALES </v>
          </cell>
          <cell r="F6027">
            <v>52585</v>
          </cell>
          <cell r="H6027" t="str">
            <v xml:space="preserve">NARIÑOPUPIALES PUPIALES </v>
          </cell>
          <cell r="I6027">
            <v>52585000</v>
          </cell>
        </row>
        <row r="6028">
          <cell r="A6028" t="str">
            <v>NARIÑO</v>
          </cell>
          <cell r="B6028">
            <v>52</v>
          </cell>
          <cell r="E6028" t="str">
            <v xml:space="preserve">NARIÑOPUPIALES </v>
          </cell>
          <cell r="F6028">
            <v>52585</v>
          </cell>
          <cell r="H6028" t="str">
            <v xml:space="preserve">NARIÑOPUPIALES CASAFRÍA </v>
          </cell>
          <cell r="I6028">
            <v>52585001</v>
          </cell>
        </row>
        <row r="6029">
          <cell r="A6029" t="str">
            <v>NARIÑO</v>
          </cell>
          <cell r="B6029">
            <v>52</v>
          </cell>
          <cell r="E6029" t="str">
            <v xml:space="preserve">NARIÑOPUPIALES </v>
          </cell>
          <cell r="F6029">
            <v>52585</v>
          </cell>
          <cell r="H6029" t="str">
            <v>NARIÑOPUPIALES CHIRES CENTRO</v>
          </cell>
          <cell r="I6029">
            <v>52585002</v>
          </cell>
        </row>
        <row r="6030">
          <cell r="A6030" t="str">
            <v>NARIÑO</v>
          </cell>
          <cell r="B6030">
            <v>52</v>
          </cell>
          <cell r="E6030" t="str">
            <v xml:space="preserve">NARIÑOPUPIALES </v>
          </cell>
          <cell r="F6030">
            <v>52585</v>
          </cell>
          <cell r="H6030" t="str">
            <v>NARIÑOPUPIALES EL ESPINO</v>
          </cell>
          <cell r="I6030">
            <v>52585003</v>
          </cell>
        </row>
        <row r="6031">
          <cell r="A6031" t="str">
            <v>NARIÑO</v>
          </cell>
          <cell r="B6031">
            <v>52</v>
          </cell>
          <cell r="E6031" t="str">
            <v xml:space="preserve">NARIÑOPUPIALES </v>
          </cell>
          <cell r="F6031">
            <v>52585</v>
          </cell>
          <cell r="H6031" t="str">
            <v xml:space="preserve">NARIÑOPUPIALES JOSÉ MARÍA HERNÁNDEZ </v>
          </cell>
          <cell r="I6031">
            <v>52585004</v>
          </cell>
        </row>
        <row r="6032">
          <cell r="A6032" t="str">
            <v>NARIÑO</v>
          </cell>
          <cell r="B6032">
            <v>52</v>
          </cell>
          <cell r="E6032" t="str">
            <v xml:space="preserve">NARIÑOPUPIALES </v>
          </cell>
          <cell r="F6032">
            <v>52585</v>
          </cell>
          <cell r="H6032" t="str">
            <v xml:space="preserve">NARIÑOPUPIALES MIRAFLORES </v>
          </cell>
          <cell r="I6032">
            <v>52585005</v>
          </cell>
        </row>
        <row r="6033">
          <cell r="A6033" t="str">
            <v>NARIÑO</v>
          </cell>
          <cell r="B6033">
            <v>52</v>
          </cell>
          <cell r="E6033" t="str">
            <v xml:space="preserve">NARIÑOPUPIALES </v>
          </cell>
          <cell r="F6033">
            <v>52585</v>
          </cell>
          <cell r="H6033" t="str">
            <v xml:space="preserve">NARIÑOPUPIALES PIACÚN </v>
          </cell>
          <cell r="I6033">
            <v>52585006</v>
          </cell>
        </row>
        <row r="6034">
          <cell r="A6034" t="str">
            <v>NARIÑO</v>
          </cell>
          <cell r="B6034">
            <v>52</v>
          </cell>
          <cell r="E6034" t="str">
            <v xml:space="preserve">NARIÑOPUPIALES </v>
          </cell>
          <cell r="F6034">
            <v>52585</v>
          </cell>
          <cell r="H6034" t="str">
            <v xml:space="preserve">NARIÑOPUPIALES SAN MARCOS </v>
          </cell>
          <cell r="I6034">
            <v>52585007</v>
          </cell>
        </row>
        <row r="6035">
          <cell r="A6035" t="str">
            <v>NARIÑO</v>
          </cell>
          <cell r="B6035">
            <v>52</v>
          </cell>
          <cell r="E6035" t="str">
            <v xml:space="preserve">NARIÑORICAURTE </v>
          </cell>
          <cell r="F6035">
            <v>52612</v>
          </cell>
          <cell r="H6035" t="str">
            <v xml:space="preserve">NARIÑORICAURTE RICAURTE </v>
          </cell>
          <cell r="I6035">
            <v>52612000</v>
          </cell>
        </row>
        <row r="6036">
          <cell r="A6036" t="str">
            <v>NARIÑO</v>
          </cell>
          <cell r="B6036">
            <v>52</v>
          </cell>
          <cell r="E6036" t="str">
            <v xml:space="preserve">NARIÑORICAURTE </v>
          </cell>
          <cell r="F6036">
            <v>52612</v>
          </cell>
          <cell r="H6036" t="str">
            <v xml:space="preserve">NARIÑORICAURTE NULPE ALTO </v>
          </cell>
          <cell r="I6036">
            <v>52612001</v>
          </cell>
        </row>
        <row r="6037">
          <cell r="A6037" t="str">
            <v>NARIÑO</v>
          </cell>
          <cell r="B6037">
            <v>52</v>
          </cell>
          <cell r="E6037" t="str">
            <v xml:space="preserve">NARIÑORICAURTE </v>
          </cell>
          <cell r="F6037">
            <v>52612</v>
          </cell>
          <cell r="H6037" t="str">
            <v>NARIÑORICAURTE NULPE MEDIO</v>
          </cell>
          <cell r="I6037">
            <v>52612002</v>
          </cell>
        </row>
        <row r="6038">
          <cell r="A6038" t="str">
            <v>NARIÑO</v>
          </cell>
          <cell r="B6038">
            <v>52</v>
          </cell>
          <cell r="E6038" t="str">
            <v xml:space="preserve">NARIÑORICAURTE </v>
          </cell>
          <cell r="F6038">
            <v>52612</v>
          </cell>
          <cell r="H6038" t="str">
            <v xml:space="preserve">NARIÑORICAURTE OSPINA PÉREZ </v>
          </cell>
          <cell r="I6038">
            <v>52612003</v>
          </cell>
        </row>
        <row r="6039">
          <cell r="A6039" t="str">
            <v>NARIÑO</v>
          </cell>
          <cell r="B6039">
            <v>52</v>
          </cell>
          <cell r="E6039" t="str">
            <v xml:space="preserve">NARIÑORICAURTE </v>
          </cell>
          <cell r="F6039">
            <v>52612</v>
          </cell>
          <cell r="H6039" t="str">
            <v xml:space="preserve">NARIÑORICAURTE SAN ISIDRO </v>
          </cell>
          <cell r="I6039">
            <v>52612004</v>
          </cell>
        </row>
        <row r="6040">
          <cell r="A6040" t="str">
            <v>NARIÑO</v>
          </cell>
          <cell r="B6040">
            <v>52</v>
          </cell>
          <cell r="E6040" t="str">
            <v xml:space="preserve">NARIÑORICAURTE </v>
          </cell>
          <cell r="F6040">
            <v>52612</v>
          </cell>
          <cell r="H6040" t="str">
            <v>NARIÑORICAURTE VEGAS</v>
          </cell>
          <cell r="I6040">
            <v>52612005</v>
          </cell>
        </row>
        <row r="6041">
          <cell r="A6041" t="str">
            <v>NARIÑO</v>
          </cell>
          <cell r="B6041">
            <v>52</v>
          </cell>
          <cell r="E6041" t="str">
            <v xml:space="preserve">NARIÑORICAURTE </v>
          </cell>
          <cell r="F6041">
            <v>52612</v>
          </cell>
          <cell r="H6041" t="str">
            <v>NARIÑORICAURTE RAMOS</v>
          </cell>
          <cell r="I6041">
            <v>52612006</v>
          </cell>
        </row>
        <row r="6042">
          <cell r="A6042" t="str">
            <v>NARIÑO</v>
          </cell>
          <cell r="B6042">
            <v>52</v>
          </cell>
          <cell r="E6042" t="str">
            <v xml:space="preserve">NARIÑORICAURTE </v>
          </cell>
          <cell r="F6042">
            <v>52612</v>
          </cell>
          <cell r="H6042" t="str">
            <v>NARIÑORICAURTE PIALAPÍ</v>
          </cell>
          <cell r="I6042">
            <v>52612007</v>
          </cell>
        </row>
        <row r="6043">
          <cell r="A6043" t="str">
            <v>NARIÑO</v>
          </cell>
          <cell r="B6043">
            <v>52</v>
          </cell>
          <cell r="E6043" t="str">
            <v xml:space="preserve">NARIÑORICAURTE </v>
          </cell>
          <cell r="F6043">
            <v>52612</v>
          </cell>
          <cell r="H6043" t="str">
            <v xml:space="preserve">NARIÑORICAURTE CHAMBU </v>
          </cell>
          <cell r="I6043">
            <v>52612008</v>
          </cell>
        </row>
        <row r="6044">
          <cell r="A6044" t="str">
            <v>NARIÑO</v>
          </cell>
          <cell r="B6044">
            <v>52</v>
          </cell>
          <cell r="E6044" t="str">
            <v xml:space="preserve">NARIÑORICAURTE </v>
          </cell>
          <cell r="F6044">
            <v>52612</v>
          </cell>
          <cell r="H6044" t="str">
            <v>NARIÑORICAURTE CUAIQUIER VIEJO</v>
          </cell>
          <cell r="I6044">
            <v>52612009</v>
          </cell>
        </row>
        <row r="6045">
          <cell r="A6045" t="str">
            <v>NARIÑO</v>
          </cell>
          <cell r="B6045">
            <v>52</v>
          </cell>
          <cell r="E6045" t="str">
            <v xml:space="preserve">NARIÑORICAURTE </v>
          </cell>
          <cell r="F6045">
            <v>52612</v>
          </cell>
          <cell r="H6045" t="str">
            <v xml:space="preserve">NARIÑORICAURTE CUESBÍ CARRETERA </v>
          </cell>
          <cell r="I6045">
            <v>52612010</v>
          </cell>
        </row>
        <row r="6046">
          <cell r="A6046" t="str">
            <v>NARIÑO</v>
          </cell>
          <cell r="B6046">
            <v>52</v>
          </cell>
          <cell r="E6046" t="str">
            <v xml:space="preserve">NARIÑORICAURTE </v>
          </cell>
          <cell r="F6046">
            <v>52612</v>
          </cell>
          <cell r="H6046" t="str">
            <v>NARIÑORICAURTE SAN FRANCISCO</v>
          </cell>
          <cell r="I6046">
            <v>52612011</v>
          </cell>
        </row>
        <row r="6047">
          <cell r="A6047" t="str">
            <v>NARIÑO</v>
          </cell>
          <cell r="B6047">
            <v>52</v>
          </cell>
          <cell r="E6047" t="str">
            <v xml:space="preserve">NARIÑORICAURTE </v>
          </cell>
          <cell r="F6047">
            <v>52612</v>
          </cell>
          <cell r="H6047" t="str">
            <v>NARIÑORICAURTE VILLA NUEVA</v>
          </cell>
          <cell r="I6047">
            <v>52612012</v>
          </cell>
        </row>
        <row r="6048">
          <cell r="A6048" t="str">
            <v>NARIÑO</v>
          </cell>
          <cell r="B6048">
            <v>52</v>
          </cell>
          <cell r="E6048" t="str">
            <v>NARIÑOROBERTO PAYAN</v>
          </cell>
          <cell r="F6048">
            <v>52621</v>
          </cell>
          <cell r="H6048" t="str">
            <v xml:space="preserve">NARIÑOROBERTO PAYANSAN JOSÉ </v>
          </cell>
          <cell r="I6048">
            <v>52621000</v>
          </cell>
        </row>
        <row r="6049">
          <cell r="A6049" t="str">
            <v>NARIÑO</v>
          </cell>
          <cell r="B6049">
            <v>52</v>
          </cell>
          <cell r="E6049" t="str">
            <v>NARIÑOROBERTO PAYAN</v>
          </cell>
          <cell r="F6049">
            <v>52621</v>
          </cell>
          <cell r="H6049" t="str">
            <v>NARIÑOROBERTO PAYANARTEAGA (LIMONAR)</v>
          </cell>
          <cell r="I6049">
            <v>52621001</v>
          </cell>
        </row>
        <row r="6050">
          <cell r="A6050" t="str">
            <v>NARIÑO</v>
          </cell>
          <cell r="B6050">
            <v>52</v>
          </cell>
          <cell r="E6050" t="str">
            <v>NARIÑOROBERTO PAYAN</v>
          </cell>
          <cell r="F6050">
            <v>52621</v>
          </cell>
          <cell r="H6050" t="str">
            <v>NARIÑOROBERTO PAYANCACAO</v>
          </cell>
          <cell r="I6050">
            <v>52621002</v>
          </cell>
        </row>
        <row r="6051">
          <cell r="A6051" t="str">
            <v>NARIÑO</v>
          </cell>
          <cell r="B6051">
            <v>52</v>
          </cell>
          <cell r="E6051" t="str">
            <v>NARIÑOROBERTO PAYAN</v>
          </cell>
          <cell r="F6051">
            <v>52621</v>
          </cell>
          <cell r="H6051" t="str">
            <v>NARIÑOROBERTO PAYANEL GUAYABAL</v>
          </cell>
          <cell r="I6051">
            <v>52621003</v>
          </cell>
        </row>
        <row r="6052">
          <cell r="A6052" t="str">
            <v>NARIÑO</v>
          </cell>
          <cell r="B6052">
            <v>52</v>
          </cell>
          <cell r="E6052" t="str">
            <v>NARIÑOROBERTO PAYAN</v>
          </cell>
          <cell r="F6052">
            <v>52621</v>
          </cell>
          <cell r="H6052" t="str">
            <v>NARIÑOROBERTO PAYANFÁTIMA EL CARME</v>
          </cell>
          <cell r="I6052">
            <v>52621004</v>
          </cell>
        </row>
        <row r="6053">
          <cell r="A6053" t="str">
            <v>NARIÑO</v>
          </cell>
          <cell r="B6053">
            <v>52</v>
          </cell>
          <cell r="E6053" t="str">
            <v>NARIÑOROBERTO PAYAN</v>
          </cell>
          <cell r="F6053">
            <v>52621</v>
          </cell>
          <cell r="H6053" t="str">
            <v xml:space="preserve">NARIÑOROBERTO PAYANGÓMEZ JURADO </v>
          </cell>
          <cell r="I6053">
            <v>52621005</v>
          </cell>
        </row>
        <row r="6054">
          <cell r="A6054" t="str">
            <v>NARIÑO</v>
          </cell>
          <cell r="B6054">
            <v>52</v>
          </cell>
          <cell r="E6054" t="str">
            <v>NARIÑOROBERTO PAYAN</v>
          </cell>
          <cell r="F6054">
            <v>52621</v>
          </cell>
          <cell r="H6054" t="str">
            <v xml:space="preserve">NARIÑOROBERTO PAYANGUALPÍ </v>
          </cell>
          <cell r="I6054">
            <v>52621006</v>
          </cell>
        </row>
        <row r="6055">
          <cell r="A6055" t="str">
            <v>NARIÑO</v>
          </cell>
          <cell r="B6055">
            <v>52</v>
          </cell>
          <cell r="E6055" t="str">
            <v>NARIÑOROBERTO PAYAN</v>
          </cell>
          <cell r="F6055">
            <v>52621</v>
          </cell>
          <cell r="H6055" t="str">
            <v xml:space="preserve">NARIÑOROBERTO PAYANINDÚ </v>
          </cell>
          <cell r="I6055">
            <v>52621007</v>
          </cell>
        </row>
        <row r="6056">
          <cell r="A6056" t="str">
            <v>NARIÑO</v>
          </cell>
          <cell r="B6056">
            <v>52</v>
          </cell>
          <cell r="E6056" t="str">
            <v>NARIÑOROBERTO PAYAN</v>
          </cell>
          <cell r="F6056">
            <v>52621</v>
          </cell>
          <cell r="H6056" t="str">
            <v>NARIÑOROBERTO PAYANJALARAL</v>
          </cell>
          <cell r="I6056">
            <v>52621008</v>
          </cell>
        </row>
        <row r="6057">
          <cell r="A6057" t="str">
            <v>NARIÑO</v>
          </cell>
          <cell r="B6057">
            <v>52</v>
          </cell>
          <cell r="E6057" t="str">
            <v>NARIÑOROBERTO PAYAN</v>
          </cell>
          <cell r="F6057">
            <v>52621</v>
          </cell>
          <cell r="H6057" t="str">
            <v>NARIÑOROBERTO PAYANLAS LAJAS PUMBI</v>
          </cell>
          <cell r="I6057">
            <v>52621009</v>
          </cell>
        </row>
        <row r="6058">
          <cell r="A6058" t="str">
            <v>NARIÑO</v>
          </cell>
          <cell r="B6058">
            <v>52</v>
          </cell>
          <cell r="E6058" t="str">
            <v>NARIÑOROBERTO PAYAN</v>
          </cell>
          <cell r="F6058">
            <v>52621</v>
          </cell>
          <cell r="H6058" t="str">
            <v>NARIÑOROBERTO PAYANMIALO</v>
          </cell>
          <cell r="I6058">
            <v>52621010</v>
          </cell>
        </row>
        <row r="6059">
          <cell r="A6059" t="str">
            <v>NARIÑO</v>
          </cell>
          <cell r="B6059">
            <v>52</v>
          </cell>
          <cell r="E6059" t="str">
            <v>NARIÑOROBERTO PAYAN</v>
          </cell>
          <cell r="F6059">
            <v>52621</v>
          </cell>
          <cell r="H6059" t="str">
            <v>NARIÑOROBERTO PAYANMUÑAMBI</v>
          </cell>
          <cell r="I6059">
            <v>52621011</v>
          </cell>
        </row>
        <row r="6060">
          <cell r="A6060" t="str">
            <v>NARIÑO</v>
          </cell>
          <cell r="B6060">
            <v>52</v>
          </cell>
          <cell r="E6060" t="str">
            <v>NARIÑOROBERTO PAYAN</v>
          </cell>
          <cell r="F6060">
            <v>52621</v>
          </cell>
          <cell r="H6060" t="str">
            <v>NARIÑOROBERTO PAYANNEGRITO</v>
          </cell>
          <cell r="I6060">
            <v>52621012</v>
          </cell>
        </row>
        <row r="6061">
          <cell r="A6061" t="str">
            <v>NARIÑO</v>
          </cell>
          <cell r="B6061">
            <v>52</v>
          </cell>
          <cell r="E6061" t="str">
            <v>NARIÑOROBERTO PAYAN</v>
          </cell>
          <cell r="F6061">
            <v>52621</v>
          </cell>
          <cell r="H6061" t="str">
            <v xml:space="preserve">NARIÑOROBERTO PAYANPALOSECO </v>
          </cell>
          <cell r="I6061">
            <v>52621013</v>
          </cell>
        </row>
        <row r="6062">
          <cell r="A6062" t="str">
            <v>NARIÑO</v>
          </cell>
          <cell r="B6062">
            <v>52</v>
          </cell>
          <cell r="E6062" t="str">
            <v>NARIÑOROBERTO PAYAN</v>
          </cell>
          <cell r="F6062">
            <v>52621</v>
          </cell>
          <cell r="H6062" t="str">
            <v xml:space="preserve">NARIÑOROBERTO PAYANPEÑÓN G MARTÍNEZ </v>
          </cell>
          <cell r="I6062">
            <v>52621014</v>
          </cell>
        </row>
        <row r="6063">
          <cell r="A6063" t="str">
            <v>NARIÑO</v>
          </cell>
          <cell r="B6063">
            <v>52</v>
          </cell>
          <cell r="E6063" t="str">
            <v>NARIÑOROBERTO PAYAN</v>
          </cell>
          <cell r="F6063">
            <v>52621</v>
          </cell>
          <cell r="H6063" t="str">
            <v xml:space="preserve">NARIÑOROBERTO PAYANPIRI (PARAÍSO) </v>
          </cell>
          <cell r="I6063">
            <v>52621015</v>
          </cell>
        </row>
        <row r="6064">
          <cell r="A6064" t="str">
            <v>NARIÑO</v>
          </cell>
          <cell r="B6064">
            <v>52</v>
          </cell>
          <cell r="E6064" t="str">
            <v>NARIÑOROBERTO PAYAN</v>
          </cell>
          <cell r="F6064">
            <v>52621</v>
          </cell>
          <cell r="H6064" t="str">
            <v xml:space="preserve">NARIÑOROBERTO PAYANSAN ANTONIO (BOCA TELEMBI) </v>
          </cell>
          <cell r="I6064">
            <v>52621016</v>
          </cell>
        </row>
        <row r="6065">
          <cell r="A6065" t="str">
            <v>NARIÑO</v>
          </cell>
          <cell r="B6065">
            <v>52</v>
          </cell>
          <cell r="E6065" t="str">
            <v>NARIÑOROBERTO PAYAN</v>
          </cell>
          <cell r="F6065">
            <v>52621</v>
          </cell>
          <cell r="H6065" t="str">
            <v>NARIÑOROBERTO PAYANSANTA ELENA</v>
          </cell>
          <cell r="I6065">
            <v>52621017</v>
          </cell>
        </row>
        <row r="6066">
          <cell r="A6066" t="str">
            <v>NARIÑO</v>
          </cell>
          <cell r="B6066">
            <v>52</v>
          </cell>
          <cell r="E6066" t="str">
            <v>NARIÑOROBERTO PAYAN</v>
          </cell>
          <cell r="F6066">
            <v>52621</v>
          </cell>
          <cell r="H6066" t="str">
            <v xml:space="preserve">NARIÑOROBERTO PAYANTASDAN </v>
          </cell>
          <cell r="I6066">
            <v>52621018</v>
          </cell>
        </row>
        <row r="6067">
          <cell r="A6067" t="str">
            <v>NARIÑO</v>
          </cell>
          <cell r="B6067">
            <v>52</v>
          </cell>
          <cell r="E6067" t="str">
            <v>NARIÑOROBERTO PAYAN</v>
          </cell>
          <cell r="F6067">
            <v>52621</v>
          </cell>
          <cell r="H6067" t="str">
            <v xml:space="preserve">NARIÑOROBERTO PAYANTRINIDAD LA MERCED </v>
          </cell>
          <cell r="I6067">
            <v>52621019</v>
          </cell>
        </row>
        <row r="6068">
          <cell r="A6068" t="str">
            <v>NARIÑO</v>
          </cell>
          <cell r="B6068">
            <v>52</v>
          </cell>
          <cell r="E6068" t="str">
            <v>NARIÑOROBERTO PAYAN</v>
          </cell>
          <cell r="F6068">
            <v>52621</v>
          </cell>
          <cell r="H6068" t="str">
            <v xml:space="preserve">NARIÑOROBERTO PAYANCARLOS LLERAS RESTREPO </v>
          </cell>
          <cell r="I6068">
            <v>52621020</v>
          </cell>
        </row>
        <row r="6069">
          <cell r="A6069" t="str">
            <v>NARIÑO</v>
          </cell>
          <cell r="B6069">
            <v>52</v>
          </cell>
          <cell r="E6069" t="str">
            <v>NARIÑOROBERTO PAYAN</v>
          </cell>
          <cell r="F6069">
            <v>52621</v>
          </cell>
          <cell r="H6069" t="str">
            <v>NARIÑOROBERTO PAYANCHAFALOTE</v>
          </cell>
          <cell r="I6069">
            <v>52621021</v>
          </cell>
        </row>
        <row r="6070">
          <cell r="A6070" t="str">
            <v>NARIÑO</v>
          </cell>
          <cell r="B6070">
            <v>52</v>
          </cell>
          <cell r="E6070" t="str">
            <v>NARIÑOROBERTO PAYAN</v>
          </cell>
          <cell r="F6070">
            <v>52621</v>
          </cell>
          <cell r="H6070" t="str">
            <v xml:space="preserve">NARIÑOROBERTO PAYANANTONIO NARIÑO </v>
          </cell>
          <cell r="I6070">
            <v>52621022</v>
          </cell>
        </row>
        <row r="6071">
          <cell r="A6071" t="str">
            <v>NARIÑO</v>
          </cell>
          <cell r="B6071">
            <v>52</v>
          </cell>
          <cell r="E6071" t="str">
            <v>NARIÑOROBERTO PAYAN</v>
          </cell>
          <cell r="F6071">
            <v>52621</v>
          </cell>
          <cell r="H6071" t="str">
            <v xml:space="preserve">NARIÑOROBERTO PAYANJORGE ELIECER GAITÁN </v>
          </cell>
          <cell r="I6071">
            <v>52621023</v>
          </cell>
        </row>
        <row r="6072">
          <cell r="A6072" t="str">
            <v>NARIÑO</v>
          </cell>
          <cell r="B6072">
            <v>52</v>
          </cell>
          <cell r="E6072" t="str">
            <v>NARIÑOROBERTO PAYAN</v>
          </cell>
          <cell r="F6072">
            <v>52621</v>
          </cell>
          <cell r="H6072" t="str">
            <v>NARIÑOROBERTO PAYANLIMONES DEL PATÍA</v>
          </cell>
          <cell r="I6072">
            <v>52621024</v>
          </cell>
        </row>
        <row r="6073">
          <cell r="A6073" t="str">
            <v>NARIÑO</v>
          </cell>
          <cell r="B6073">
            <v>52</v>
          </cell>
          <cell r="E6073" t="str">
            <v>NARIÑOROBERTO PAYAN</v>
          </cell>
          <cell r="F6073">
            <v>52621</v>
          </cell>
          <cell r="H6073" t="str">
            <v xml:space="preserve">NARIÑOROBERTO PAYANINGUANBI </v>
          </cell>
          <cell r="I6073">
            <v>52621025</v>
          </cell>
        </row>
        <row r="6074">
          <cell r="A6074" t="str">
            <v>NARIÑO</v>
          </cell>
          <cell r="B6074">
            <v>52</v>
          </cell>
          <cell r="E6074" t="str">
            <v>NARIÑOROBERTO PAYAN</v>
          </cell>
          <cell r="F6074">
            <v>52621</v>
          </cell>
          <cell r="H6074" t="str">
            <v>NARIÑOROBERTO PAYANCONQUISTA</v>
          </cell>
          <cell r="I6074">
            <v>52621026</v>
          </cell>
        </row>
        <row r="6075">
          <cell r="A6075" t="str">
            <v>NARIÑO</v>
          </cell>
          <cell r="B6075">
            <v>52</v>
          </cell>
          <cell r="E6075" t="str">
            <v>NARIÑOROBERTO PAYAN</v>
          </cell>
          <cell r="F6075">
            <v>52621</v>
          </cell>
          <cell r="H6075" t="str">
            <v xml:space="preserve">NARIÑOROBERTO PAYANVUELTA DE PAPI </v>
          </cell>
          <cell r="I6075">
            <v>52621027</v>
          </cell>
        </row>
        <row r="6076">
          <cell r="A6076" t="str">
            <v>NARIÑO</v>
          </cell>
          <cell r="B6076">
            <v>52</v>
          </cell>
          <cell r="E6076" t="str">
            <v>NARIÑOROBERTO PAYAN</v>
          </cell>
          <cell r="F6076">
            <v>52621</v>
          </cell>
          <cell r="H6076" t="str">
            <v>NARIÑOROBERTO PAYANLAS MERCEDES (CHIMBUZA)</v>
          </cell>
          <cell r="I6076">
            <v>52621028</v>
          </cell>
        </row>
        <row r="6077">
          <cell r="A6077" t="str">
            <v>NARIÑO</v>
          </cell>
          <cell r="B6077">
            <v>52</v>
          </cell>
          <cell r="E6077" t="str">
            <v>NARIÑOROBERTO PAYAN</v>
          </cell>
          <cell r="F6077">
            <v>52621</v>
          </cell>
          <cell r="H6077" t="str">
            <v>NARIÑOROBERTO PAYANEL SANDE RÍO ISPI</v>
          </cell>
          <cell r="I6077">
            <v>52621029</v>
          </cell>
        </row>
        <row r="6078">
          <cell r="A6078" t="str">
            <v>NARIÑO</v>
          </cell>
          <cell r="B6078">
            <v>52</v>
          </cell>
          <cell r="E6078" t="str">
            <v>NARIÑOROBERTO PAYAN</v>
          </cell>
          <cell r="F6078">
            <v>52621</v>
          </cell>
          <cell r="H6078" t="str">
            <v xml:space="preserve">NARIÑOROBERTO PAYANGUABAL </v>
          </cell>
          <cell r="I6078">
            <v>52621030</v>
          </cell>
        </row>
        <row r="6079">
          <cell r="A6079" t="str">
            <v>NARIÑO</v>
          </cell>
          <cell r="B6079">
            <v>52</v>
          </cell>
          <cell r="E6079" t="str">
            <v>NARIÑOROBERTO PAYAN</v>
          </cell>
          <cell r="F6079">
            <v>52621</v>
          </cell>
          <cell r="H6079" t="str">
            <v>NARIÑOROBERTO PAYANPALSAPI</v>
          </cell>
          <cell r="I6079">
            <v>52621031</v>
          </cell>
        </row>
        <row r="6080">
          <cell r="A6080" t="str">
            <v>NARIÑO</v>
          </cell>
          <cell r="B6080">
            <v>52</v>
          </cell>
          <cell r="E6080" t="str">
            <v>NARIÑOROBERTO PAYAN</v>
          </cell>
          <cell r="F6080">
            <v>52621</v>
          </cell>
          <cell r="H6080" t="str">
            <v>NARIÑOROBERTO PAYANPANGA</v>
          </cell>
          <cell r="I6080">
            <v>52621032</v>
          </cell>
        </row>
        <row r="6081">
          <cell r="A6081" t="str">
            <v>NARIÑO</v>
          </cell>
          <cell r="B6081">
            <v>52</v>
          </cell>
          <cell r="E6081" t="str">
            <v>NARIÑOSAMANIEGO</v>
          </cell>
          <cell r="F6081">
            <v>52678</v>
          </cell>
          <cell r="H6081" t="str">
            <v>NARIÑOSAMANIEGOSAMANIEGO</v>
          </cell>
          <cell r="I6081">
            <v>52678000</v>
          </cell>
        </row>
        <row r="6082">
          <cell r="A6082" t="str">
            <v>NARIÑO</v>
          </cell>
          <cell r="B6082">
            <v>52</v>
          </cell>
          <cell r="E6082" t="str">
            <v>NARIÑOSAMANIEGO</v>
          </cell>
          <cell r="F6082">
            <v>52678</v>
          </cell>
          <cell r="H6082" t="str">
            <v>NARIÑOSAMANIEGOANDALUCÍA</v>
          </cell>
          <cell r="I6082">
            <v>52678001</v>
          </cell>
        </row>
        <row r="6083">
          <cell r="A6083" t="str">
            <v>NARIÑO</v>
          </cell>
          <cell r="B6083">
            <v>52</v>
          </cell>
          <cell r="E6083" t="str">
            <v>NARIÑOSAMANIEGO</v>
          </cell>
          <cell r="F6083">
            <v>52678</v>
          </cell>
          <cell r="H6083" t="str">
            <v>NARIÑOSAMANIEGOBOLÍVAR</v>
          </cell>
          <cell r="I6083">
            <v>52678002</v>
          </cell>
        </row>
        <row r="6084">
          <cell r="A6084" t="str">
            <v>NARIÑO</v>
          </cell>
          <cell r="B6084">
            <v>52</v>
          </cell>
          <cell r="E6084" t="str">
            <v>NARIÑOSAMANIEGO</v>
          </cell>
          <cell r="F6084">
            <v>52678</v>
          </cell>
          <cell r="H6084" t="str">
            <v xml:space="preserve">NARIÑOSAMANIEGOCARRIZAL </v>
          </cell>
          <cell r="I6084">
            <v>52678003</v>
          </cell>
        </row>
        <row r="6085">
          <cell r="A6085" t="str">
            <v>NARIÑO</v>
          </cell>
          <cell r="B6085">
            <v>52</v>
          </cell>
          <cell r="E6085" t="str">
            <v>NARIÑOSAMANIEGO</v>
          </cell>
          <cell r="F6085">
            <v>52678</v>
          </cell>
          <cell r="H6085" t="str">
            <v>NARIÑOSAMANIEGODECIO</v>
          </cell>
          <cell r="I6085">
            <v>52678004</v>
          </cell>
        </row>
        <row r="6086">
          <cell r="A6086" t="str">
            <v>NARIÑO</v>
          </cell>
          <cell r="B6086">
            <v>52</v>
          </cell>
          <cell r="E6086" t="str">
            <v>NARIÑOSAMANIEGO</v>
          </cell>
          <cell r="F6086">
            <v>52678</v>
          </cell>
          <cell r="H6086" t="str">
            <v xml:space="preserve">NARIÑOSAMANIEGOLA PLANADA </v>
          </cell>
          <cell r="I6086">
            <v>52678005</v>
          </cell>
        </row>
        <row r="6087">
          <cell r="A6087" t="str">
            <v>NARIÑO</v>
          </cell>
          <cell r="B6087">
            <v>52</v>
          </cell>
          <cell r="E6087" t="str">
            <v>NARIÑOSAMANIEGO</v>
          </cell>
          <cell r="F6087">
            <v>52678</v>
          </cell>
          <cell r="H6087" t="str">
            <v>NARIÑOSAMANIEGOMARANGUAY</v>
          </cell>
          <cell r="I6087">
            <v>52678006</v>
          </cell>
        </row>
        <row r="6088">
          <cell r="A6088" t="str">
            <v>NARIÑO</v>
          </cell>
          <cell r="B6088">
            <v>52</v>
          </cell>
          <cell r="E6088" t="str">
            <v>NARIÑOSAMANIEGO</v>
          </cell>
          <cell r="F6088">
            <v>52678</v>
          </cell>
          <cell r="H6088" t="str">
            <v xml:space="preserve">NARIÑOSAMANIEGOTANAMA </v>
          </cell>
          <cell r="I6088">
            <v>52678007</v>
          </cell>
        </row>
        <row r="6089">
          <cell r="A6089" t="str">
            <v>NARIÑO</v>
          </cell>
          <cell r="B6089">
            <v>52</v>
          </cell>
          <cell r="E6089" t="str">
            <v>NARIÑOSAMANIEGO</v>
          </cell>
          <cell r="F6089">
            <v>52678</v>
          </cell>
          <cell r="H6089" t="str">
            <v>NARIÑOSAMANIEGOLA AGUADA</v>
          </cell>
          <cell r="I6089">
            <v>52678008</v>
          </cell>
        </row>
        <row r="6090">
          <cell r="A6090" t="str">
            <v>NARIÑO</v>
          </cell>
          <cell r="B6090">
            <v>52</v>
          </cell>
          <cell r="E6090" t="str">
            <v>NARIÑOSAMANIEGO</v>
          </cell>
          <cell r="F6090">
            <v>52678</v>
          </cell>
          <cell r="H6090" t="str">
            <v xml:space="preserve">NARIÑOSAMANIEGOEL MOTILÓN </v>
          </cell>
          <cell r="I6090">
            <v>52678009</v>
          </cell>
        </row>
        <row r="6091">
          <cell r="A6091" t="str">
            <v>NARIÑO</v>
          </cell>
          <cell r="B6091">
            <v>52</v>
          </cell>
          <cell r="E6091" t="str">
            <v>NARIÑOSAMANIEGO</v>
          </cell>
          <cell r="F6091">
            <v>52678</v>
          </cell>
          <cell r="H6091" t="str">
            <v>NARIÑOSAMANIEGOYUNGUILLA</v>
          </cell>
          <cell r="I6091">
            <v>52678010</v>
          </cell>
        </row>
        <row r="6092">
          <cell r="A6092" t="str">
            <v>NARIÑO</v>
          </cell>
          <cell r="B6092">
            <v>52</v>
          </cell>
          <cell r="E6092" t="str">
            <v>NARIÑOSAMANIEGO</v>
          </cell>
          <cell r="F6092">
            <v>52678</v>
          </cell>
          <cell r="H6092" t="str">
            <v>NARIÑOSAMANIEGOSACAMPUES</v>
          </cell>
          <cell r="I6092">
            <v>52678011</v>
          </cell>
        </row>
        <row r="6093">
          <cell r="A6093" t="str">
            <v>NARIÑO</v>
          </cell>
          <cell r="B6093">
            <v>52</v>
          </cell>
          <cell r="E6093" t="str">
            <v>NARIÑOSAMANIEGO</v>
          </cell>
          <cell r="F6093">
            <v>52678</v>
          </cell>
          <cell r="H6093" t="str">
            <v xml:space="preserve">NARIÑOSAMANIEGOCHUGULDÍ </v>
          </cell>
          <cell r="I6093">
            <v>52678012</v>
          </cell>
        </row>
        <row r="6094">
          <cell r="A6094" t="str">
            <v>NARIÑO</v>
          </cell>
          <cell r="B6094">
            <v>52</v>
          </cell>
          <cell r="E6094" t="str">
            <v>NARIÑOSAMANIEGO</v>
          </cell>
          <cell r="F6094">
            <v>52678</v>
          </cell>
          <cell r="H6094" t="str">
            <v>NARIÑOSAMANIEGOTURUPAMBA</v>
          </cell>
          <cell r="I6094">
            <v>52678013</v>
          </cell>
        </row>
        <row r="6095">
          <cell r="A6095" t="str">
            <v>NARIÑO</v>
          </cell>
          <cell r="B6095">
            <v>52</v>
          </cell>
          <cell r="E6095" t="str">
            <v>NARIÑOSAMANIEGO</v>
          </cell>
          <cell r="F6095">
            <v>52678</v>
          </cell>
          <cell r="H6095" t="str">
            <v>NARIÑOSAMANIEGOEL SALADO</v>
          </cell>
          <cell r="I6095">
            <v>52678014</v>
          </cell>
        </row>
        <row r="6096">
          <cell r="A6096" t="str">
            <v>NARIÑO</v>
          </cell>
          <cell r="B6096">
            <v>52</v>
          </cell>
          <cell r="E6096" t="str">
            <v>NARIÑOSAMANIEGO</v>
          </cell>
          <cell r="F6096">
            <v>52678</v>
          </cell>
          <cell r="H6096" t="str">
            <v xml:space="preserve">NARIÑOSAMANIEGOPUERCHAG </v>
          </cell>
          <cell r="I6096">
            <v>52678015</v>
          </cell>
        </row>
        <row r="6097">
          <cell r="A6097" t="str">
            <v>NARIÑO</v>
          </cell>
          <cell r="B6097">
            <v>52</v>
          </cell>
          <cell r="E6097" t="str">
            <v>NARIÑOSAMANIEGO</v>
          </cell>
          <cell r="F6097">
            <v>52678</v>
          </cell>
          <cell r="H6097" t="str">
            <v xml:space="preserve">NARIÑOSAMANIEGODOÑA ANA </v>
          </cell>
          <cell r="I6097">
            <v>52678016</v>
          </cell>
        </row>
        <row r="6098">
          <cell r="A6098" t="str">
            <v>NARIÑO</v>
          </cell>
          <cell r="B6098">
            <v>52</v>
          </cell>
          <cell r="E6098" t="str">
            <v>NARIÑOSAMANIEGO</v>
          </cell>
          <cell r="F6098">
            <v>52678</v>
          </cell>
          <cell r="H6098" t="str">
            <v>NARIÑOSAMANIEGOCARTAGENA</v>
          </cell>
          <cell r="I6098">
            <v>52678017</v>
          </cell>
        </row>
        <row r="6099">
          <cell r="A6099" t="str">
            <v>NARIÑO</v>
          </cell>
          <cell r="B6099">
            <v>52</v>
          </cell>
          <cell r="E6099" t="str">
            <v>NARIÑOSAMANIEGO</v>
          </cell>
          <cell r="F6099">
            <v>52678</v>
          </cell>
          <cell r="H6099" t="str">
            <v xml:space="preserve">NARIÑOSAMANIEGOEL LLANO </v>
          </cell>
          <cell r="I6099">
            <v>52678018</v>
          </cell>
        </row>
        <row r="6100">
          <cell r="A6100" t="str">
            <v>NARIÑO</v>
          </cell>
          <cell r="B6100">
            <v>52</v>
          </cell>
          <cell r="E6100" t="str">
            <v>NARIÑOSAMANIEGO</v>
          </cell>
          <cell r="F6100">
            <v>52678</v>
          </cell>
          <cell r="H6100" t="str">
            <v xml:space="preserve">NARIÑOSAMANIEGOEL SALTO </v>
          </cell>
          <cell r="I6100">
            <v>52678019</v>
          </cell>
        </row>
        <row r="6101">
          <cell r="A6101" t="str">
            <v>NARIÑO</v>
          </cell>
          <cell r="B6101">
            <v>52</v>
          </cell>
          <cell r="E6101" t="str">
            <v>NARIÑOSAMANIEGO</v>
          </cell>
          <cell r="F6101">
            <v>52678</v>
          </cell>
          <cell r="H6101" t="str">
            <v xml:space="preserve">NARIÑOSAMANIEGOCANADÁ </v>
          </cell>
          <cell r="I6101">
            <v>52678020</v>
          </cell>
        </row>
        <row r="6102">
          <cell r="A6102" t="str">
            <v>NARIÑO</v>
          </cell>
          <cell r="B6102">
            <v>52</v>
          </cell>
          <cell r="E6102" t="str">
            <v>NARIÑOSAMANIEGO</v>
          </cell>
          <cell r="F6102">
            <v>52678</v>
          </cell>
          <cell r="H6102" t="str">
            <v>NARIÑOSAMANIEGOALTO CANADÁ</v>
          </cell>
          <cell r="I6102">
            <v>52678021</v>
          </cell>
        </row>
        <row r="6103">
          <cell r="A6103" t="str">
            <v>NARIÑO</v>
          </cell>
          <cell r="B6103">
            <v>52</v>
          </cell>
          <cell r="E6103" t="str">
            <v>NARIÑOSAMANIEGO</v>
          </cell>
          <cell r="F6103">
            <v>52678</v>
          </cell>
          <cell r="H6103" t="str">
            <v xml:space="preserve">NARIÑOSAMANIEGOARCHIDUQUE </v>
          </cell>
          <cell r="I6103">
            <v>52678022</v>
          </cell>
        </row>
        <row r="6104">
          <cell r="A6104" t="str">
            <v>NARIÑO</v>
          </cell>
          <cell r="B6104">
            <v>52</v>
          </cell>
          <cell r="E6104" t="str">
            <v>NARIÑOSAMANIEGO</v>
          </cell>
          <cell r="F6104">
            <v>52678</v>
          </cell>
          <cell r="H6104" t="str">
            <v>NARIÑOSAMANIEGOBETANIA</v>
          </cell>
          <cell r="I6104">
            <v>52678023</v>
          </cell>
        </row>
        <row r="6105">
          <cell r="A6105" t="str">
            <v>NARIÑO</v>
          </cell>
          <cell r="B6105">
            <v>52</v>
          </cell>
          <cell r="E6105" t="str">
            <v>NARIÑOSAMANIEGO</v>
          </cell>
          <cell r="F6105">
            <v>52678</v>
          </cell>
          <cell r="H6105" t="str">
            <v>NARIÑOSAMANIEGOLA MEZA</v>
          </cell>
          <cell r="I6105">
            <v>52678024</v>
          </cell>
        </row>
        <row r="6106">
          <cell r="A6106" t="str">
            <v>NARIÑO</v>
          </cell>
          <cell r="B6106">
            <v>52</v>
          </cell>
          <cell r="E6106" t="str">
            <v>NARIÑOSAMANIEGO</v>
          </cell>
          <cell r="F6106">
            <v>52678</v>
          </cell>
          <cell r="H6106" t="str">
            <v xml:space="preserve">NARIÑOSAMANIEGOOBANDO </v>
          </cell>
          <cell r="I6106">
            <v>52678025</v>
          </cell>
        </row>
        <row r="6107">
          <cell r="A6107" t="str">
            <v>NARIÑO</v>
          </cell>
          <cell r="B6107">
            <v>52</v>
          </cell>
          <cell r="E6107" t="str">
            <v>NARIÑOSAMANIEGO</v>
          </cell>
          <cell r="F6107">
            <v>52678</v>
          </cell>
          <cell r="H6107" t="str">
            <v xml:space="preserve">NARIÑOSAMANIEGOPIEDRABLANCA </v>
          </cell>
          <cell r="I6107">
            <v>52678026</v>
          </cell>
        </row>
        <row r="6108">
          <cell r="A6108" t="str">
            <v>NARIÑO</v>
          </cell>
          <cell r="B6108">
            <v>52</v>
          </cell>
          <cell r="E6108" t="str">
            <v>NARIÑOSAMANIEGO</v>
          </cell>
          <cell r="F6108">
            <v>52678</v>
          </cell>
          <cell r="H6108" t="str">
            <v xml:space="preserve">NARIÑOSAMANIEGOPLAN DE SAN MARTÍN </v>
          </cell>
          <cell r="I6108">
            <v>52678027</v>
          </cell>
        </row>
        <row r="6109">
          <cell r="A6109" t="str">
            <v>NARIÑO</v>
          </cell>
          <cell r="B6109">
            <v>52</v>
          </cell>
          <cell r="E6109" t="str">
            <v>NARIÑOSAMANIEGO</v>
          </cell>
          <cell r="F6109">
            <v>52678</v>
          </cell>
          <cell r="H6109" t="str">
            <v xml:space="preserve">NARIÑOSAMANIEGOSANTA CATALINA </v>
          </cell>
          <cell r="I6109">
            <v>52678028</v>
          </cell>
        </row>
        <row r="6110">
          <cell r="A6110" t="str">
            <v>NARIÑO</v>
          </cell>
          <cell r="B6110">
            <v>52</v>
          </cell>
          <cell r="E6110" t="str">
            <v>NARIÑOSANDONA</v>
          </cell>
          <cell r="F6110">
            <v>52683</v>
          </cell>
          <cell r="H6110" t="str">
            <v>NARIÑOSANDONASANDONÁ</v>
          </cell>
          <cell r="I6110">
            <v>52683000</v>
          </cell>
        </row>
        <row r="6111">
          <cell r="A6111" t="str">
            <v>NARIÑO</v>
          </cell>
          <cell r="B6111">
            <v>52</v>
          </cell>
          <cell r="E6111" t="str">
            <v>NARIÑOSANDONA</v>
          </cell>
          <cell r="F6111">
            <v>52683</v>
          </cell>
          <cell r="H6111" t="str">
            <v>NARIÑOSANDONABOLÍVAR</v>
          </cell>
          <cell r="I6111">
            <v>52683001</v>
          </cell>
        </row>
        <row r="6112">
          <cell r="A6112" t="str">
            <v>NARIÑO</v>
          </cell>
          <cell r="B6112">
            <v>52</v>
          </cell>
          <cell r="E6112" t="str">
            <v>NARIÑOSANDONA</v>
          </cell>
          <cell r="F6112">
            <v>52683</v>
          </cell>
          <cell r="H6112" t="str">
            <v xml:space="preserve">NARIÑOSANDONAEL INGENIO </v>
          </cell>
          <cell r="I6112">
            <v>52683002</v>
          </cell>
        </row>
        <row r="6113">
          <cell r="A6113" t="str">
            <v>NARIÑO</v>
          </cell>
          <cell r="B6113">
            <v>52</v>
          </cell>
          <cell r="E6113" t="str">
            <v>NARIÑOSANDONA</v>
          </cell>
          <cell r="F6113">
            <v>52683</v>
          </cell>
          <cell r="H6113" t="str">
            <v xml:space="preserve">NARIÑOSANDONASAN BERNARDO </v>
          </cell>
          <cell r="I6113">
            <v>52683003</v>
          </cell>
        </row>
        <row r="6114">
          <cell r="A6114" t="str">
            <v>NARIÑO</v>
          </cell>
          <cell r="B6114">
            <v>52</v>
          </cell>
          <cell r="E6114" t="str">
            <v>NARIÑOSANDONA</v>
          </cell>
          <cell r="F6114">
            <v>52683</v>
          </cell>
          <cell r="H6114" t="str">
            <v>NARIÑOSANDONASANTA BÁRBARA</v>
          </cell>
          <cell r="I6114">
            <v>52683004</v>
          </cell>
        </row>
        <row r="6115">
          <cell r="A6115" t="str">
            <v>NARIÑO</v>
          </cell>
          <cell r="B6115">
            <v>52</v>
          </cell>
          <cell r="E6115" t="str">
            <v>NARIÑOSANDONA</v>
          </cell>
          <cell r="F6115">
            <v>52683</v>
          </cell>
          <cell r="H6115" t="str">
            <v xml:space="preserve">NARIÑOSANDONASANTA ROSA </v>
          </cell>
          <cell r="I6115">
            <v>52683005</v>
          </cell>
        </row>
        <row r="6116">
          <cell r="A6116" t="str">
            <v>NARIÑO</v>
          </cell>
          <cell r="B6116">
            <v>52</v>
          </cell>
          <cell r="E6116" t="str">
            <v>NARIÑOSANDONA</v>
          </cell>
          <cell r="F6116">
            <v>52683</v>
          </cell>
          <cell r="H6116" t="str">
            <v xml:space="preserve">NARIÑOSANDONALOMA </v>
          </cell>
          <cell r="I6116">
            <v>52683006</v>
          </cell>
        </row>
        <row r="6117">
          <cell r="A6117" t="str">
            <v>NARIÑO</v>
          </cell>
          <cell r="B6117">
            <v>52</v>
          </cell>
          <cell r="E6117" t="str">
            <v>NARIÑOSANDONA</v>
          </cell>
          <cell r="F6117">
            <v>52683</v>
          </cell>
          <cell r="H6117" t="str">
            <v>NARIÑOSANDONAROMA CHÁVEZ</v>
          </cell>
          <cell r="I6117">
            <v>52683007</v>
          </cell>
        </row>
        <row r="6118">
          <cell r="A6118" t="str">
            <v>NARIÑO</v>
          </cell>
          <cell r="B6118">
            <v>52</v>
          </cell>
          <cell r="E6118" t="str">
            <v>NARIÑOSANDONA</v>
          </cell>
          <cell r="F6118">
            <v>52683</v>
          </cell>
          <cell r="H6118" t="str">
            <v>NARIÑOSANDONABOHÓRQUEZ</v>
          </cell>
          <cell r="I6118">
            <v>52683008</v>
          </cell>
        </row>
        <row r="6119">
          <cell r="A6119" t="str">
            <v>NARIÑO</v>
          </cell>
          <cell r="B6119">
            <v>52</v>
          </cell>
          <cell r="E6119" t="str">
            <v>NARIÑOSANDONA</v>
          </cell>
          <cell r="F6119">
            <v>52683</v>
          </cell>
          <cell r="H6119" t="str">
            <v xml:space="preserve">NARIÑOSANDONAPARAGUAY </v>
          </cell>
          <cell r="I6119">
            <v>52683009</v>
          </cell>
        </row>
        <row r="6120">
          <cell r="A6120" t="str">
            <v>NARIÑO</v>
          </cell>
          <cell r="B6120">
            <v>52</v>
          </cell>
          <cell r="E6120" t="str">
            <v>NARIÑOSANDONA</v>
          </cell>
          <cell r="F6120">
            <v>52683</v>
          </cell>
          <cell r="H6120" t="str">
            <v>NARIÑOSANDONAEL VERGEL</v>
          </cell>
          <cell r="I6120">
            <v>52683010</v>
          </cell>
        </row>
        <row r="6121">
          <cell r="A6121" t="str">
            <v>NARIÑO</v>
          </cell>
          <cell r="B6121">
            <v>52</v>
          </cell>
          <cell r="E6121" t="str">
            <v>NARIÑOSANDONA</v>
          </cell>
          <cell r="F6121">
            <v>52683</v>
          </cell>
          <cell r="H6121" t="str">
            <v>NARIÑOSANDONASAN GABRIEL</v>
          </cell>
          <cell r="I6121">
            <v>52683011</v>
          </cell>
        </row>
        <row r="6122">
          <cell r="A6122" t="str">
            <v>NARIÑO</v>
          </cell>
          <cell r="B6122">
            <v>52</v>
          </cell>
          <cell r="E6122" t="str">
            <v>NARIÑOSANDONA</v>
          </cell>
          <cell r="F6122">
            <v>52683</v>
          </cell>
          <cell r="H6122" t="str">
            <v xml:space="preserve">NARIÑOSANDONASAN MIGUEL </v>
          </cell>
          <cell r="I6122">
            <v>52683012</v>
          </cell>
        </row>
        <row r="6123">
          <cell r="A6123" t="str">
            <v>NARIÑO</v>
          </cell>
          <cell r="B6123">
            <v>52</v>
          </cell>
          <cell r="E6123" t="str">
            <v>NARIÑOSANDONA</v>
          </cell>
          <cell r="F6123">
            <v>52683</v>
          </cell>
          <cell r="H6123" t="str">
            <v xml:space="preserve">NARIÑOSANDONAALTAMIRA CRUZ DE ARADA </v>
          </cell>
          <cell r="I6123">
            <v>52683014</v>
          </cell>
        </row>
        <row r="6124">
          <cell r="A6124" t="str">
            <v>NARIÑO</v>
          </cell>
          <cell r="B6124">
            <v>52</v>
          </cell>
          <cell r="E6124" t="str">
            <v>NARIÑOSANDONA</v>
          </cell>
          <cell r="F6124">
            <v>52683</v>
          </cell>
          <cell r="H6124" t="str">
            <v>NARIÑOSANDONABALCON ALTO</v>
          </cell>
          <cell r="I6124">
            <v>52683015</v>
          </cell>
        </row>
        <row r="6125">
          <cell r="A6125" t="str">
            <v>NARIÑO</v>
          </cell>
          <cell r="B6125">
            <v>52</v>
          </cell>
          <cell r="E6125" t="str">
            <v>NARIÑOSANDONA</v>
          </cell>
          <cell r="F6125">
            <v>52683</v>
          </cell>
          <cell r="H6125" t="str">
            <v xml:space="preserve">NARIÑOSANDONACHÁVEZ </v>
          </cell>
          <cell r="I6125">
            <v>52683016</v>
          </cell>
        </row>
        <row r="6126">
          <cell r="A6126" t="str">
            <v>NARIÑO</v>
          </cell>
          <cell r="B6126">
            <v>52</v>
          </cell>
          <cell r="E6126" t="str">
            <v>NARIÑOSANDONA</v>
          </cell>
          <cell r="F6126">
            <v>52683</v>
          </cell>
          <cell r="H6126" t="str">
            <v xml:space="preserve">NARIÑOSANDONATAMBILLO </v>
          </cell>
          <cell r="I6126">
            <v>52683017</v>
          </cell>
        </row>
        <row r="6127">
          <cell r="A6127" t="str">
            <v>NARIÑO</v>
          </cell>
          <cell r="B6127">
            <v>52</v>
          </cell>
          <cell r="E6127" t="str">
            <v>NARIÑOSANDONA</v>
          </cell>
          <cell r="F6127">
            <v>52683</v>
          </cell>
          <cell r="H6127" t="str">
            <v>NARIÑOSANDONALA REGADERA</v>
          </cell>
          <cell r="I6127">
            <v>52683019</v>
          </cell>
        </row>
        <row r="6128">
          <cell r="A6128" t="str">
            <v>NARIÑO</v>
          </cell>
          <cell r="B6128">
            <v>52</v>
          </cell>
          <cell r="E6128" t="str">
            <v>NARIÑOSANDONA</v>
          </cell>
          <cell r="F6128">
            <v>52683</v>
          </cell>
          <cell r="H6128" t="str">
            <v xml:space="preserve">NARIÑOSANDONAPLAN INGENIO </v>
          </cell>
          <cell r="I6128">
            <v>52683020</v>
          </cell>
        </row>
        <row r="6129">
          <cell r="A6129" t="str">
            <v>NARIÑO</v>
          </cell>
          <cell r="B6129">
            <v>52</v>
          </cell>
          <cell r="E6129" t="str">
            <v>NARIÑOSANDONA</v>
          </cell>
          <cell r="F6129">
            <v>52683</v>
          </cell>
          <cell r="H6129" t="str">
            <v xml:space="preserve">NARIÑOSANDONASAN ANDRÉS </v>
          </cell>
          <cell r="I6129">
            <v>52683021</v>
          </cell>
        </row>
        <row r="6130">
          <cell r="A6130" t="str">
            <v>NARIÑO</v>
          </cell>
          <cell r="B6130">
            <v>52</v>
          </cell>
          <cell r="E6130" t="str">
            <v>NARIÑOSANDONA</v>
          </cell>
          <cell r="F6130">
            <v>52683</v>
          </cell>
          <cell r="H6130" t="str">
            <v xml:space="preserve">NARIÑOSANDONASAN FERNANDO </v>
          </cell>
          <cell r="I6130">
            <v>52683022</v>
          </cell>
        </row>
        <row r="6131">
          <cell r="A6131" t="str">
            <v>NARIÑO</v>
          </cell>
          <cell r="B6131">
            <v>52</v>
          </cell>
          <cell r="E6131" t="str">
            <v>NARIÑOSANDONA</v>
          </cell>
          <cell r="F6131">
            <v>52683</v>
          </cell>
          <cell r="H6131" t="str">
            <v xml:space="preserve">NARIÑOSANDONASAN FRANCISCO ALTO </v>
          </cell>
          <cell r="I6131">
            <v>52683023</v>
          </cell>
        </row>
        <row r="6132">
          <cell r="A6132" t="str">
            <v>NARIÑO</v>
          </cell>
          <cell r="B6132">
            <v>52</v>
          </cell>
          <cell r="E6132" t="str">
            <v>NARIÑOSANDONA</v>
          </cell>
          <cell r="F6132">
            <v>52683</v>
          </cell>
          <cell r="H6132" t="str">
            <v>NARIÑOSANDONA20 DE JULIO</v>
          </cell>
          <cell r="I6132">
            <v>52683024</v>
          </cell>
        </row>
        <row r="6133">
          <cell r="A6133" t="str">
            <v>NARIÑO</v>
          </cell>
          <cell r="B6133">
            <v>52</v>
          </cell>
          <cell r="E6133" t="str">
            <v>NARIÑOSANDONA</v>
          </cell>
          <cell r="F6133">
            <v>52683</v>
          </cell>
          <cell r="H6133" t="str">
            <v xml:space="preserve">NARIÑOSANDONACRUZ ARADA </v>
          </cell>
          <cell r="I6133">
            <v>52683025</v>
          </cell>
        </row>
        <row r="6134">
          <cell r="A6134" t="str">
            <v>NARIÑO</v>
          </cell>
          <cell r="B6134">
            <v>52</v>
          </cell>
          <cell r="E6134" t="str">
            <v>NARIÑOSANDONA</v>
          </cell>
          <cell r="F6134">
            <v>52683</v>
          </cell>
          <cell r="H6134" t="str">
            <v xml:space="preserve">NARIÑOSANDONAMUNDO LOMA </v>
          </cell>
          <cell r="I6134">
            <v>52683026</v>
          </cell>
        </row>
        <row r="6135">
          <cell r="A6135" t="str">
            <v>NARIÑO</v>
          </cell>
          <cell r="B6135">
            <v>52</v>
          </cell>
          <cell r="E6135" t="str">
            <v xml:space="preserve">NARIÑOSAN BERNARDO </v>
          </cell>
          <cell r="F6135">
            <v>52685</v>
          </cell>
          <cell r="H6135" t="str">
            <v xml:space="preserve">NARIÑOSAN BERNARDO SAN BERNARDO </v>
          </cell>
          <cell r="I6135">
            <v>52685000</v>
          </cell>
        </row>
        <row r="6136">
          <cell r="A6136" t="str">
            <v>NARIÑO</v>
          </cell>
          <cell r="B6136">
            <v>52</v>
          </cell>
          <cell r="E6136" t="str">
            <v>NARIÑOSAN LORENZO</v>
          </cell>
          <cell r="F6136">
            <v>52687</v>
          </cell>
          <cell r="H6136" t="str">
            <v>NARIÑOSAN LORENZOSAN LORENZO</v>
          </cell>
          <cell r="I6136">
            <v>52687000</v>
          </cell>
        </row>
        <row r="6137">
          <cell r="A6137" t="str">
            <v>NARIÑO</v>
          </cell>
          <cell r="B6137">
            <v>52</v>
          </cell>
          <cell r="E6137" t="str">
            <v>NARIÑOSAN LORENZO</v>
          </cell>
          <cell r="F6137">
            <v>52687</v>
          </cell>
          <cell r="H6137" t="str">
            <v>NARIÑOSAN LORENZOEL CARMEN</v>
          </cell>
          <cell r="I6137">
            <v>52687001</v>
          </cell>
        </row>
        <row r="6138">
          <cell r="A6138" t="str">
            <v>NARIÑO</v>
          </cell>
          <cell r="B6138">
            <v>52</v>
          </cell>
          <cell r="E6138" t="str">
            <v>NARIÑOSAN LORENZO</v>
          </cell>
          <cell r="F6138">
            <v>52687</v>
          </cell>
          <cell r="H6138" t="str">
            <v>NARIÑOSAN LORENZOSANTA CECILIA</v>
          </cell>
          <cell r="I6138">
            <v>52687002</v>
          </cell>
        </row>
        <row r="6139">
          <cell r="A6139" t="str">
            <v>NARIÑO</v>
          </cell>
          <cell r="B6139">
            <v>52</v>
          </cell>
          <cell r="E6139" t="str">
            <v>NARIÑOSAN LORENZO</v>
          </cell>
          <cell r="F6139">
            <v>52687</v>
          </cell>
          <cell r="H6139" t="str">
            <v xml:space="preserve">NARIÑOSAN LORENZOSANTA MARTHA </v>
          </cell>
          <cell r="I6139">
            <v>52687003</v>
          </cell>
        </row>
        <row r="6140">
          <cell r="A6140" t="str">
            <v>NARIÑO</v>
          </cell>
          <cell r="B6140">
            <v>52</v>
          </cell>
          <cell r="E6140" t="str">
            <v>NARIÑOSAN LORENZO</v>
          </cell>
          <cell r="F6140">
            <v>52687</v>
          </cell>
          <cell r="H6140" t="str">
            <v xml:space="preserve">NARIÑOSAN LORENZOSAN CLEMENTE </v>
          </cell>
          <cell r="I6140">
            <v>52687004</v>
          </cell>
        </row>
        <row r="6141">
          <cell r="A6141" t="str">
            <v>NARIÑO</v>
          </cell>
          <cell r="B6141">
            <v>52</v>
          </cell>
          <cell r="E6141" t="str">
            <v>NARIÑOSAN LORENZO</v>
          </cell>
          <cell r="F6141">
            <v>52687</v>
          </cell>
          <cell r="H6141" t="str">
            <v>NARIÑOSAN LORENZOSAN VICENTE</v>
          </cell>
          <cell r="I6141">
            <v>52687005</v>
          </cell>
        </row>
        <row r="6142">
          <cell r="A6142" t="str">
            <v>NARIÑO</v>
          </cell>
          <cell r="B6142">
            <v>52</v>
          </cell>
          <cell r="E6142" t="str">
            <v>NARIÑOSAN PABLO</v>
          </cell>
          <cell r="F6142">
            <v>52693</v>
          </cell>
          <cell r="H6142" t="str">
            <v>NARIÑOSAN PABLOSAN PABLO</v>
          </cell>
          <cell r="I6142">
            <v>52693000</v>
          </cell>
        </row>
        <row r="6143">
          <cell r="A6143" t="str">
            <v>NARIÑO</v>
          </cell>
          <cell r="B6143">
            <v>52</v>
          </cell>
          <cell r="E6143" t="str">
            <v>NARIÑOSAN PABLO</v>
          </cell>
          <cell r="F6143">
            <v>52693</v>
          </cell>
          <cell r="H6143" t="str">
            <v>NARIÑOSAN PABLOBRICEÑO</v>
          </cell>
          <cell r="I6143">
            <v>52693002</v>
          </cell>
        </row>
        <row r="6144">
          <cell r="A6144" t="str">
            <v>NARIÑO</v>
          </cell>
          <cell r="B6144">
            <v>52</v>
          </cell>
          <cell r="E6144" t="str">
            <v xml:space="preserve">NARIÑOSAN PEDRO DE CARTAGO </v>
          </cell>
          <cell r="F6144">
            <v>52694</v>
          </cell>
          <cell r="H6144" t="str">
            <v xml:space="preserve">NARIÑOSAN PEDRO DE CARTAGO SAN PEDRO DE CARTAGO </v>
          </cell>
          <cell r="I6144">
            <v>52694000</v>
          </cell>
        </row>
        <row r="6145">
          <cell r="A6145" t="str">
            <v>NARIÑO</v>
          </cell>
          <cell r="B6145">
            <v>52</v>
          </cell>
          <cell r="E6145" t="str">
            <v xml:space="preserve">NARIÑOSAN PEDRO DE CARTAGO </v>
          </cell>
          <cell r="F6145">
            <v>52694</v>
          </cell>
          <cell r="H6145" t="str">
            <v xml:space="preserve">NARIÑOSAN PEDRO DE CARTAGO LA COMUNIDAD </v>
          </cell>
          <cell r="I6145">
            <v>52694001</v>
          </cell>
        </row>
        <row r="6146">
          <cell r="A6146" t="str">
            <v>NARIÑO</v>
          </cell>
          <cell r="B6146">
            <v>52</v>
          </cell>
          <cell r="E6146" t="str">
            <v xml:space="preserve">NARIÑOSAN PEDRO DE CARTAGO </v>
          </cell>
          <cell r="F6146">
            <v>52694</v>
          </cell>
          <cell r="H6146" t="str">
            <v>NARIÑOSAN PEDRO DE CARTAGO LA ESTANCIA</v>
          </cell>
          <cell r="I6146">
            <v>52694002</v>
          </cell>
        </row>
        <row r="6147">
          <cell r="A6147" t="str">
            <v>NARIÑO</v>
          </cell>
          <cell r="B6147">
            <v>52</v>
          </cell>
          <cell r="E6147" t="str">
            <v xml:space="preserve">NARIÑOSAN PEDRO DE CARTAGO </v>
          </cell>
          <cell r="F6147">
            <v>52694</v>
          </cell>
          <cell r="H6147" t="str">
            <v xml:space="preserve">NARIÑOSAN PEDRO DE CARTAGO MARTÍN </v>
          </cell>
          <cell r="I6147">
            <v>52694003</v>
          </cell>
        </row>
        <row r="6148">
          <cell r="A6148" t="str">
            <v>NARIÑO</v>
          </cell>
          <cell r="B6148">
            <v>52</v>
          </cell>
          <cell r="E6148" t="str">
            <v>NARIÑOSANTA BARBARA</v>
          </cell>
          <cell r="F6148">
            <v>52696</v>
          </cell>
          <cell r="H6148" t="str">
            <v xml:space="preserve">NARIÑOSANTA BARBARAISCUANDÉ </v>
          </cell>
          <cell r="I6148">
            <v>52696000</v>
          </cell>
        </row>
        <row r="6149">
          <cell r="A6149" t="str">
            <v>NARIÑO</v>
          </cell>
          <cell r="B6149">
            <v>52</v>
          </cell>
          <cell r="E6149" t="str">
            <v>NARIÑOSANTA BARBARA</v>
          </cell>
          <cell r="F6149">
            <v>52696</v>
          </cell>
          <cell r="H6149" t="str">
            <v>NARIÑOSANTA BARBARAATANASIO GIRARDOT</v>
          </cell>
          <cell r="I6149">
            <v>52696001</v>
          </cell>
        </row>
        <row r="6150">
          <cell r="A6150" t="str">
            <v>NARIÑO</v>
          </cell>
          <cell r="B6150">
            <v>52</v>
          </cell>
          <cell r="E6150" t="str">
            <v>NARIÑOSANTA BARBARA</v>
          </cell>
          <cell r="F6150">
            <v>52696</v>
          </cell>
          <cell r="H6150" t="str">
            <v xml:space="preserve">NARIÑOSANTA BARBARACHANZARÁ </v>
          </cell>
          <cell r="I6150">
            <v>52696002</v>
          </cell>
        </row>
        <row r="6151">
          <cell r="A6151" t="str">
            <v>NARIÑO</v>
          </cell>
          <cell r="B6151">
            <v>52</v>
          </cell>
          <cell r="E6151" t="str">
            <v>NARIÑOSANTA BARBARA</v>
          </cell>
          <cell r="F6151">
            <v>52696</v>
          </cell>
          <cell r="H6151" t="str">
            <v xml:space="preserve">NARIÑOSANTA BARBARAPACÍFICO </v>
          </cell>
          <cell r="I6151">
            <v>52696003</v>
          </cell>
        </row>
        <row r="6152">
          <cell r="A6152" t="str">
            <v>NARIÑO</v>
          </cell>
          <cell r="B6152">
            <v>52</v>
          </cell>
          <cell r="E6152" t="str">
            <v>NARIÑOSANTA BARBARA</v>
          </cell>
          <cell r="F6152">
            <v>52696</v>
          </cell>
          <cell r="H6152" t="str">
            <v xml:space="preserve">NARIÑOSANTA BARBARASANABRIA </v>
          </cell>
          <cell r="I6152">
            <v>52696004</v>
          </cell>
        </row>
        <row r="6153">
          <cell r="A6153" t="str">
            <v>NARIÑO</v>
          </cell>
          <cell r="B6153">
            <v>52</v>
          </cell>
          <cell r="E6153" t="str">
            <v>NARIÑOSANTA BARBARA</v>
          </cell>
          <cell r="F6153">
            <v>52696</v>
          </cell>
          <cell r="H6153" t="str">
            <v>NARIÑOSANTA BARBARASANTANDER</v>
          </cell>
          <cell r="I6153">
            <v>52696005</v>
          </cell>
        </row>
        <row r="6154">
          <cell r="A6154" t="str">
            <v>NARIÑO</v>
          </cell>
          <cell r="B6154">
            <v>52</v>
          </cell>
          <cell r="E6154" t="str">
            <v>NARIÑOSANTA BARBARA</v>
          </cell>
          <cell r="F6154">
            <v>52696</v>
          </cell>
          <cell r="H6154" t="str">
            <v>NARIÑOSANTA BARBARAFRANCISCO DE PARADA</v>
          </cell>
          <cell r="I6154">
            <v>52696006</v>
          </cell>
        </row>
        <row r="6155">
          <cell r="A6155" t="str">
            <v>NARIÑO</v>
          </cell>
          <cell r="B6155">
            <v>52</v>
          </cell>
          <cell r="E6155" t="str">
            <v>NARIÑOSANTA BARBARA</v>
          </cell>
          <cell r="F6155">
            <v>52696</v>
          </cell>
          <cell r="H6155" t="str">
            <v xml:space="preserve">NARIÑOSANTA BARBARATOMÁS C MOSQUERA </v>
          </cell>
          <cell r="I6155">
            <v>52696007</v>
          </cell>
        </row>
        <row r="6156">
          <cell r="A6156" t="str">
            <v>NARIÑO</v>
          </cell>
          <cell r="B6156">
            <v>52</v>
          </cell>
          <cell r="E6156" t="str">
            <v>NARIÑOSANTA BARBARA</v>
          </cell>
          <cell r="F6156">
            <v>52696</v>
          </cell>
          <cell r="H6156" t="str">
            <v xml:space="preserve">NARIÑOSANTA BARBARAPALOMINO </v>
          </cell>
          <cell r="I6156">
            <v>52696009</v>
          </cell>
        </row>
        <row r="6157">
          <cell r="A6157" t="str">
            <v>NARIÑO</v>
          </cell>
          <cell r="B6157">
            <v>52</v>
          </cell>
          <cell r="E6157" t="str">
            <v>NARIÑOSANTA BARBARA</v>
          </cell>
          <cell r="F6157">
            <v>52696</v>
          </cell>
          <cell r="H6157" t="str">
            <v xml:space="preserve">NARIÑOSANTA BARBARASAN JOSÉ </v>
          </cell>
          <cell r="I6157">
            <v>52696010</v>
          </cell>
        </row>
        <row r="6158">
          <cell r="A6158" t="str">
            <v>NARIÑO</v>
          </cell>
          <cell r="B6158">
            <v>52</v>
          </cell>
          <cell r="E6158" t="str">
            <v>NARIÑOSANTA BARBARA</v>
          </cell>
          <cell r="F6158">
            <v>52696</v>
          </cell>
          <cell r="H6158" t="str">
            <v>NARIÑOSANTA BARBARASAN SEBASTIÁN DE BELALCÁZAR</v>
          </cell>
          <cell r="I6158">
            <v>52696011</v>
          </cell>
        </row>
        <row r="6159">
          <cell r="A6159" t="str">
            <v>NARIÑO</v>
          </cell>
          <cell r="B6159">
            <v>52</v>
          </cell>
          <cell r="E6159" t="str">
            <v>NARIÑOSANTA BARBARA</v>
          </cell>
          <cell r="F6159">
            <v>52696</v>
          </cell>
          <cell r="H6159" t="str">
            <v>NARIÑOSANTA BARBARACUERBAL</v>
          </cell>
          <cell r="I6159">
            <v>52696012</v>
          </cell>
        </row>
        <row r="6160">
          <cell r="A6160" t="str">
            <v>NARIÑO</v>
          </cell>
          <cell r="B6160">
            <v>52</v>
          </cell>
          <cell r="E6160" t="str">
            <v>NARIÑOSANTA BARBARA</v>
          </cell>
          <cell r="F6160">
            <v>52696</v>
          </cell>
          <cell r="H6160" t="str">
            <v xml:space="preserve">NARIÑOSANTA BARBARAJUANCHILLO </v>
          </cell>
          <cell r="I6160">
            <v>52696013</v>
          </cell>
        </row>
        <row r="6161">
          <cell r="A6161" t="str">
            <v>NARIÑO</v>
          </cell>
          <cell r="B6161">
            <v>52</v>
          </cell>
          <cell r="E6161" t="str">
            <v>NARIÑOSANTA BARBARA</v>
          </cell>
          <cell r="F6161">
            <v>52696</v>
          </cell>
          <cell r="H6161" t="str">
            <v>NARIÑOSANTA BARBARALA ENSENADA</v>
          </cell>
          <cell r="I6161">
            <v>52696014</v>
          </cell>
        </row>
        <row r="6162">
          <cell r="A6162" t="str">
            <v>NARIÑO</v>
          </cell>
          <cell r="B6162">
            <v>52</v>
          </cell>
          <cell r="E6162" t="str">
            <v>NARIÑOSANTA BARBARA</v>
          </cell>
          <cell r="F6162">
            <v>52696</v>
          </cell>
          <cell r="H6162" t="str">
            <v>NARIÑOSANTA BARBARACHICO PÉREZ</v>
          </cell>
          <cell r="I6162">
            <v>52696015</v>
          </cell>
        </row>
        <row r="6163">
          <cell r="A6163" t="str">
            <v>NARIÑO</v>
          </cell>
          <cell r="B6163">
            <v>52</v>
          </cell>
          <cell r="E6163" t="str">
            <v>NARIÑOSANTA BARBARA</v>
          </cell>
          <cell r="F6163">
            <v>52696</v>
          </cell>
          <cell r="H6163" t="str">
            <v xml:space="preserve">NARIÑOSANTA BARBARALAS MARÍAS </v>
          </cell>
          <cell r="I6163">
            <v>52696016</v>
          </cell>
        </row>
        <row r="6164">
          <cell r="A6164" t="str">
            <v>NARIÑO</v>
          </cell>
          <cell r="B6164">
            <v>52</v>
          </cell>
          <cell r="E6164" t="str">
            <v>NARIÑOSANTA BARBARA</v>
          </cell>
          <cell r="F6164">
            <v>52696</v>
          </cell>
          <cell r="H6164" t="str">
            <v xml:space="preserve">NARIÑOSANTA BARBARASANTA RITA </v>
          </cell>
          <cell r="I6164">
            <v>52696017</v>
          </cell>
        </row>
        <row r="6165">
          <cell r="A6165" t="str">
            <v>NARIÑO</v>
          </cell>
          <cell r="B6165">
            <v>52</v>
          </cell>
          <cell r="E6165" t="str">
            <v>NARIÑOSANTACRUZ</v>
          </cell>
          <cell r="F6165">
            <v>52699</v>
          </cell>
          <cell r="H6165" t="str">
            <v>NARIÑOSANTACRUZGUACHAVES</v>
          </cell>
          <cell r="I6165">
            <v>52699000</v>
          </cell>
        </row>
        <row r="6166">
          <cell r="A6166" t="str">
            <v>NARIÑO</v>
          </cell>
          <cell r="B6166">
            <v>52</v>
          </cell>
          <cell r="E6166" t="str">
            <v>NARIÑOSANTACRUZ</v>
          </cell>
          <cell r="F6166">
            <v>52699</v>
          </cell>
          <cell r="H6166" t="str">
            <v>NARIÑOSANTACRUZBALALAIKA</v>
          </cell>
          <cell r="I6166">
            <v>52699001</v>
          </cell>
        </row>
        <row r="6167">
          <cell r="A6167" t="str">
            <v>NARIÑO</v>
          </cell>
          <cell r="B6167">
            <v>52</v>
          </cell>
          <cell r="E6167" t="str">
            <v>NARIÑOSANTACRUZ</v>
          </cell>
          <cell r="F6167">
            <v>52699</v>
          </cell>
          <cell r="H6167" t="str">
            <v>NARIÑOSANTACRUZEL EDEN</v>
          </cell>
          <cell r="I6167">
            <v>52699002</v>
          </cell>
        </row>
        <row r="6168">
          <cell r="A6168" t="str">
            <v>NARIÑO</v>
          </cell>
          <cell r="B6168">
            <v>52</v>
          </cell>
          <cell r="E6168" t="str">
            <v>NARIÑOSANTACRUZ</v>
          </cell>
          <cell r="F6168">
            <v>52699</v>
          </cell>
          <cell r="H6168" t="str">
            <v xml:space="preserve">NARIÑOSANTACRUZEL SANDE </v>
          </cell>
          <cell r="I6168">
            <v>52699003</v>
          </cell>
        </row>
        <row r="6169">
          <cell r="A6169" t="str">
            <v>NARIÑO</v>
          </cell>
          <cell r="B6169">
            <v>52</v>
          </cell>
          <cell r="E6169" t="str">
            <v>NARIÑOSANTACRUZ</v>
          </cell>
          <cell r="F6169">
            <v>52699</v>
          </cell>
          <cell r="H6169" t="str">
            <v>NARIÑOSANTACRUZMANCHAG</v>
          </cell>
          <cell r="I6169">
            <v>52699004</v>
          </cell>
        </row>
        <row r="6170">
          <cell r="A6170" t="str">
            <v>NARIÑO</v>
          </cell>
          <cell r="B6170">
            <v>52</v>
          </cell>
          <cell r="E6170" t="str">
            <v>NARIÑOSANTACRUZ</v>
          </cell>
          <cell r="F6170">
            <v>52699</v>
          </cell>
          <cell r="H6170" t="str">
            <v xml:space="preserve">NARIÑOSANTACRUZPIARAMAG </v>
          </cell>
          <cell r="I6170">
            <v>52699005</v>
          </cell>
        </row>
        <row r="6171">
          <cell r="A6171" t="str">
            <v>NARIÑO</v>
          </cell>
          <cell r="B6171">
            <v>52</v>
          </cell>
          <cell r="E6171" t="str">
            <v>NARIÑOSANTACRUZ</v>
          </cell>
          <cell r="F6171">
            <v>52699</v>
          </cell>
          <cell r="H6171" t="str">
            <v xml:space="preserve">NARIÑOSANTACRUZSANTA ROSA </v>
          </cell>
          <cell r="I6171">
            <v>52699006</v>
          </cell>
        </row>
        <row r="6172">
          <cell r="A6172" t="str">
            <v>NARIÑO</v>
          </cell>
          <cell r="B6172">
            <v>52</v>
          </cell>
          <cell r="E6172" t="str">
            <v>NARIÑOSANTACRUZ</v>
          </cell>
          <cell r="F6172">
            <v>52699</v>
          </cell>
          <cell r="H6172" t="str">
            <v>NARIÑOSANTACRUZCHIPACUERDO</v>
          </cell>
          <cell r="I6172">
            <v>52699007</v>
          </cell>
        </row>
        <row r="6173">
          <cell r="A6173" t="str">
            <v>NARIÑO</v>
          </cell>
          <cell r="B6173">
            <v>52</v>
          </cell>
          <cell r="E6173" t="str">
            <v>NARIÑOSANTACRUZ</v>
          </cell>
          <cell r="F6173">
            <v>52699</v>
          </cell>
          <cell r="H6173" t="str">
            <v xml:space="preserve">NARIÑOSANTACRUZINGA </v>
          </cell>
          <cell r="I6173">
            <v>52699008</v>
          </cell>
        </row>
        <row r="6174">
          <cell r="A6174" t="str">
            <v>NARIÑO</v>
          </cell>
          <cell r="B6174">
            <v>52</v>
          </cell>
          <cell r="E6174" t="str">
            <v>NARIÑOSAPUYES</v>
          </cell>
          <cell r="F6174">
            <v>52720</v>
          </cell>
          <cell r="H6174" t="str">
            <v>NARIÑOSAPUYESSAPUYES</v>
          </cell>
          <cell r="I6174">
            <v>52720000</v>
          </cell>
        </row>
        <row r="6175">
          <cell r="A6175" t="str">
            <v>NARIÑO</v>
          </cell>
          <cell r="B6175">
            <v>52</v>
          </cell>
          <cell r="E6175" t="str">
            <v>NARIÑOSAPUYES</v>
          </cell>
          <cell r="F6175">
            <v>52720</v>
          </cell>
          <cell r="H6175" t="str">
            <v>NARIÑOSAPUYESEL ESPINO</v>
          </cell>
          <cell r="I6175">
            <v>52720001</v>
          </cell>
        </row>
        <row r="6176">
          <cell r="A6176" t="str">
            <v>NARIÑO</v>
          </cell>
          <cell r="B6176">
            <v>52</v>
          </cell>
          <cell r="E6176" t="str">
            <v>NARIÑOTAMINANGO</v>
          </cell>
          <cell r="F6176">
            <v>52786</v>
          </cell>
          <cell r="H6176" t="str">
            <v>NARIÑOTAMINANGOTAMINANGO</v>
          </cell>
          <cell r="I6176">
            <v>52786000</v>
          </cell>
        </row>
        <row r="6177">
          <cell r="A6177" t="str">
            <v>NARIÑO</v>
          </cell>
          <cell r="B6177">
            <v>52</v>
          </cell>
          <cell r="E6177" t="str">
            <v>NARIÑOTAMINANGO</v>
          </cell>
          <cell r="F6177">
            <v>52786</v>
          </cell>
          <cell r="H6177" t="str">
            <v>NARIÑOTAMINANGOEL TABLÓN</v>
          </cell>
          <cell r="I6177">
            <v>52786002</v>
          </cell>
        </row>
        <row r="6178">
          <cell r="A6178" t="str">
            <v>NARIÑO</v>
          </cell>
          <cell r="B6178">
            <v>52</v>
          </cell>
          <cell r="E6178" t="str">
            <v>NARIÑOTAMINANGO</v>
          </cell>
          <cell r="F6178">
            <v>52786</v>
          </cell>
          <cell r="H6178" t="str">
            <v>NARIÑOTAMINANGOCURIACO</v>
          </cell>
          <cell r="I6178">
            <v>52786003</v>
          </cell>
        </row>
        <row r="6179">
          <cell r="A6179" t="str">
            <v>NARIÑO</v>
          </cell>
          <cell r="B6179">
            <v>52</v>
          </cell>
          <cell r="E6179" t="str">
            <v>NARIÑOTAMINANGO</v>
          </cell>
          <cell r="F6179">
            <v>52786</v>
          </cell>
          <cell r="H6179" t="str">
            <v>NARIÑOTAMINANGOHUECO</v>
          </cell>
          <cell r="I6179">
            <v>52786005</v>
          </cell>
        </row>
        <row r="6180">
          <cell r="A6180" t="str">
            <v>NARIÑO</v>
          </cell>
          <cell r="B6180">
            <v>52</v>
          </cell>
          <cell r="E6180" t="str">
            <v>NARIÑOTAMINANGO</v>
          </cell>
          <cell r="F6180">
            <v>52786</v>
          </cell>
          <cell r="H6180" t="str">
            <v>NARIÑOTAMINANGOALTO DE DIEGO</v>
          </cell>
          <cell r="I6180">
            <v>52786006</v>
          </cell>
        </row>
        <row r="6181">
          <cell r="A6181" t="str">
            <v>NARIÑO</v>
          </cell>
          <cell r="B6181">
            <v>52</v>
          </cell>
          <cell r="E6181" t="str">
            <v>NARIÑOTAMINANGO</v>
          </cell>
          <cell r="F6181">
            <v>52786</v>
          </cell>
          <cell r="H6181" t="str">
            <v xml:space="preserve">NARIÑOTAMINANGOEL MANZANO </v>
          </cell>
          <cell r="I6181">
            <v>52786007</v>
          </cell>
        </row>
        <row r="6182">
          <cell r="A6182" t="str">
            <v>NARIÑO</v>
          </cell>
          <cell r="B6182">
            <v>52</v>
          </cell>
          <cell r="E6182" t="str">
            <v>NARIÑOTAMINANGO</v>
          </cell>
          <cell r="F6182">
            <v>52786</v>
          </cell>
          <cell r="H6182" t="str">
            <v>NARIÑOTAMINANGOCHARGUAYACO</v>
          </cell>
          <cell r="I6182">
            <v>52786008</v>
          </cell>
        </row>
        <row r="6183">
          <cell r="A6183" t="str">
            <v>NARIÑO</v>
          </cell>
          <cell r="B6183">
            <v>52</v>
          </cell>
          <cell r="E6183" t="str">
            <v>NARIÑOTAMINANGO</v>
          </cell>
          <cell r="F6183">
            <v>52786</v>
          </cell>
          <cell r="H6183" t="str">
            <v xml:space="preserve">NARIÑOTAMINANGOTAMINANGUITO </v>
          </cell>
          <cell r="I6183">
            <v>52786011</v>
          </cell>
        </row>
        <row r="6184">
          <cell r="A6184" t="str">
            <v>NARIÑO</v>
          </cell>
          <cell r="B6184">
            <v>52</v>
          </cell>
          <cell r="E6184" t="str">
            <v>NARIÑOTAMINANGO</v>
          </cell>
          <cell r="F6184">
            <v>52786</v>
          </cell>
          <cell r="H6184" t="str">
            <v>NARIÑOTAMINANGOPUERTO REMOLINO</v>
          </cell>
          <cell r="I6184">
            <v>52786017</v>
          </cell>
        </row>
        <row r="6185">
          <cell r="A6185" t="str">
            <v>NARIÑO</v>
          </cell>
          <cell r="B6185">
            <v>52</v>
          </cell>
          <cell r="E6185" t="str">
            <v>NARIÑOTAMINANGO</v>
          </cell>
          <cell r="F6185">
            <v>52786</v>
          </cell>
          <cell r="H6185" t="str">
            <v xml:space="preserve">NARIÑOTAMINANGOLA GRANADA </v>
          </cell>
          <cell r="I6185">
            <v>52786018</v>
          </cell>
        </row>
        <row r="6186">
          <cell r="A6186" t="str">
            <v>NARIÑO</v>
          </cell>
          <cell r="B6186">
            <v>52</v>
          </cell>
          <cell r="E6186" t="str">
            <v>NARIÑOTAMINANGO</v>
          </cell>
          <cell r="F6186">
            <v>52786</v>
          </cell>
          <cell r="H6186" t="str">
            <v>NARIÑOTAMINANGOEL REMOLINO</v>
          </cell>
          <cell r="I6186">
            <v>52786019</v>
          </cell>
        </row>
        <row r="6187">
          <cell r="A6187" t="str">
            <v>NARIÑO</v>
          </cell>
          <cell r="B6187">
            <v>52</v>
          </cell>
          <cell r="E6187" t="str">
            <v>NARIÑOTAMINANGO</v>
          </cell>
          <cell r="F6187">
            <v>52786</v>
          </cell>
          <cell r="H6187" t="str">
            <v>NARIÑOTAMINANGOCONCORDIA</v>
          </cell>
          <cell r="I6187">
            <v>52786020</v>
          </cell>
        </row>
        <row r="6188">
          <cell r="A6188" t="str">
            <v>NARIÑO</v>
          </cell>
          <cell r="B6188">
            <v>52</v>
          </cell>
          <cell r="E6188" t="str">
            <v>NARIÑOTAMINANGO</v>
          </cell>
          <cell r="F6188">
            <v>52786</v>
          </cell>
          <cell r="H6188" t="str">
            <v xml:space="preserve">NARIÑOTAMINANGOGUAYACANAL </v>
          </cell>
          <cell r="I6188">
            <v>52786021</v>
          </cell>
        </row>
        <row r="6189">
          <cell r="A6189" t="str">
            <v>NARIÑO</v>
          </cell>
          <cell r="B6189">
            <v>52</v>
          </cell>
          <cell r="E6189" t="str">
            <v>NARIÑOTAMINANGO</v>
          </cell>
          <cell r="F6189">
            <v>52786</v>
          </cell>
          <cell r="H6189" t="str">
            <v xml:space="preserve">NARIÑOTAMINANGOSAN ISIDRO </v>
          </cell>
          <cell r="I6189">
            <v>52786022</v>
          </cell>
        </row>
        <row r="6190">
          <cell r="A6190" t="str">
            <v>NARIÑO</v>
          </cell>
          <cell r="B6190">
            <v>52</v>
          </cell>
          <cell r="E6190" t="str">
            <v xml:space="preserve">NARIÑOTANGUA </v>
          </cell>
          <cell r="F6190">
            <v>52788</v>
          </cell>
          <cell r="H6190" t="str">
            <v xml:space="preserve">NARIÑOTANGUA TANGUA </v>
          </cell>
          <cell r="I6190">
            <v>52788000</v>
          </cell>
        </row>
        <row r="6191">
          <cell r="A6191" t="str">
            <v>NARIÑO</v>
          </cell>
          <cell r="B6191">
            <v>52</v>
          </cell>
          <cell r="E6191" t="str">
            <v xml:space="preserve">NARIÑOTANGUA </v>
          </cell>
          <cell r="F6191">
            <v>52788</v>
          </cell>
          <cell r="H6191" t="str">
            <v>NARIÑOTANGUA SANTANDER</v>
          </cell>
          <cell r="I6191">
            <v>52788001</v>
          </cell>
        </row>
        <row r="6192">
          <cell r="A6192" t="str">
            <v>NARIÑO</v>
          </cell>
          <cell r="B6192">
            <v>52</v>
          </cell>
          <cell r="E6192" t="str">
            <v xml:space="preserve">NARIÑOTANGUA </v>
          </cell>
          <cell r="F6192">
            <v>52788</v>
          </cell>
          <cell r="H6192" t="str">
            <v>NARIÑOTANGUA TAPIALQUER ALTO</v>
          </cell>
          <cell r="I6192">
            <v>52788002</v>
          </cell>
        </row>
        <row r="6193">
          <cell r="A6193" t="str">
            <v>NARIÑO</v>
          </cell>
          <cell r="B6193">
            <v>52</v>
          </cell>
          <cell r="E6193" t="str">
            <v xml:space="preserve">NARIÑOTANGUA </v>
          </cell>
          <cell r="F6193">
            <v>52788</v>
          </cell>
          <cell r="H6193" t="str">
            <v xml:space="preserve">NARIÑOTANGUA LA COCHA </v>
          </cell>
          <cell r="I6193">
            <v>52788003</v>
          </cell>
        </row>
        <row r="6194">
          <cell r="A6194" t="str">
            <v>NARIÑO</v>
          </cell>
          <cell r="B6194">
            <v>52</v>
          </cell>
          <cell r="E6194" t="str">
            <v xml:space="preserve">NARIÑOTANGUA </v>
          </cell>
          <cell r="F6194">
            <v>52788</v>
          </cell>
          <cell r="H6194" t="str">
            <v>NARIÑOTANGUA SAN FRANCISCO</v>
          </cell>
          <cell r="I6194">
            <v>52788004</v>
          </cell>
        </row>
        <row r="6195">
          <cell r="A6195" t="str">
            <v>NARIÑO</v>
          </cell>
          <cell r="B6195">
            <v>52</v>
          </cell>
          <cell r="E6195" t="str">
            <v xml:space="preserve">NARIÑOTANGUA </v>
          </cell>
          <cell r="F6195">
            <v>52788</v>
          </cell>
          <cell r="H6195" t="str">
            <v>NARIÑOTANGUA SAN VICENTE</v>
          </cell>
          <cell r="I6195">
            <v>52788005</v>
          </cell>
        </row>
        <row r="6196">
          <cell r="A6196" t="str">
            <v>NARIÑO</v>
          </cell>
          <cell r="B6196">
            <v>52</v>
          </cell>
          <cell r="E6196" t="str">
            <v xml:space="preserve">NARIÑOTANGUA </v>
          </cell>
          <cell r="F6196">
            <v>52788</v>
          </cell>
          <cell r="H6196" t="str">
            <v xml:space="preserve">NARIÑOTANGUA SAN RAFAEL </v>
          </cell>
          <cell r="I6196">
            <v>52788006</v>
          </cell>
        </row>
        <row r="6197">
          <cell r="A6197" t="str">
            <v>NARIÑO</v>
          </cell>
          <cell r="B6197">
            <v>52</v>
          </cell>
          <cell r="E6197" t="str">
            <v xml:space="preserve">NARIÑOTANGUA </v>
          </cell>
          <cell r="F6197">
            <v>52788</v>
          </cell>
          <cell r="H6197" t="str">
            <v>NARIÑOTANGUA CEBADAL</v>
          </cell>
          <cell r="I6197">
            <v>52788007</v>
          </cell>
        </row>
        <row r="6198">
          <cell r="A6198" t="str">
            <v>NARIÑO</v>
          </cell>
          <cell r="B6198">
            <v>52</v>
          </cell>
          <cell r="E6198" t="str">
            <v xml:space="preserve">NARIÑOTUMACO </v>
          </cell>
          <cell r="F6198">
            <v>52835</v>
          </cell>
          <cell r="H6198" t="str">
            <v>NARIÑOTUMACO DISTRITO ESPECIAL, INDUSTRIAL, PORTUARIO, BIODIVERSO Y ECOTURÍSTICO DE TUMACO</v>
          </cell>
          <cell r="I6198">
            <v>52835000</v>
          </cell>
        </row>
        <row r="6199">
          <cell r="A6199" t="str">
            <v>NARIÑO</v>
          </cell>
          <cell r="B6199">
            <v>52</v>
          </cell>
          <cell r="E6199" t="str">
            <v xml:space="preserve">NARIÑOTUMACO </v>
          </cell>
          <cell r="F6199">
            <v>52835</v>
          </cell>
          <cell r="H6199" t="str">
            <v>NARIÑOTUMACO CAUNAPÍ</v>
          </cell>
          <cell r="I6199">
            <v>52835009</v>
          </cell>
        </row>
        <row r="6200">
          <cell r="A6200" t="str">
            <v>NARIÑO</v>
          </cell>
          <cell r="B6200">
            <v>52</v>
          </cell>
          <cell r="E6200" t="str">
            <v xml:space="preserve">NARIÑOTUMACO </v>
          </cell>
          <cell r="F6200">
            <v>52835</v>
          </cell>
          <cell r="H6200" t="str">
            <v xml:space="preserve">NARIÑOTUMACO COLORADO </v>
          </cell>
          <cell r="I6200">
            <v>52835010</v>
          </cell>
        </row>
        <row r="6201">
          <cell r="A6201" t="str">
            <v>NARIÑO</v>
          </cell>
          <cell r="B6201">
            <v>52</v>
          </cell>
          <cell r="E6201" t="str">
            <v xml:space="preserve">NARIÑOTUMACO </v>
          </cell>
          <cell r="F6201">
            <v>52835</v>
          </cell>
          <cell r="H6201" t="str">
            <v xml:space="preserve">NARIÑOTUMACO DESCOLGADERO </v>
          </cell>
          <cell r="I6201">
            <v>52835011</v>
          </cell>
        </row>
        <row r="6202">
          <cell r="A6202" t="str">
            <v>NARIÑO</v>
          </cell>
          <cell r="B6202">
            <v>52</v>
          </cell>
          <cell r="E6202" t="str">
            <v xml:space="preserve">NARIÑOTUMACO </v>
          </cell>
          <cell r="F6202">
            <v>52835</v>
          </cell>
          <cell r="H6202" t="str">
            <v xml:space="preserve">NARIÑOTUMACO CHAJAL </v>
          </cell>
          <cell r="I6202">
            <v>52835012</v>
          </cell>
        </row>
        <row r="6203">
          <cell r="A6203" t="str">
            <v>NARIÑO</v>
          </cell>
          <cell r="B6203">
            <v>52</v>
          </cell>
          <cell r="E6203" t="str">
            <v xml:space="preserve">NARIÑOTUMACO </v>
          </cell>
          <cell r="F6203">
            <v>52835</v>
          </cell>
          <cell r="H6203" t="str">
            <v>NARIÑOTUMACO LA CALETA</v>
          </cell>
          <cell r="I6203">
            <v>52835015</v>
          </cell>
        </row>
        <row r="6204">
          <cell r="A6204" t="str">
            <v>NARIÑO</v>
          </cell>
          <cell r="B6204">
            <v>52</v>
          </cell>
          <cell r="E6204" t="str">
            <v xml:space="preserve">NARIÑOTUMACO </v>
          </cell>
          <cell r="F6204">
            <v>52835</v>
          </cell>
          <cell r="H6204" t="str">
            <v>NARIÑOTUMACO PITAL</v>
          </cell>
          <cell r="I6204">
            <v>52835016</v>
          </cell>
        </row>
        <row r="6205">
          <cell r="A6205" t="str">
            <v>NARIÑO</v>
          </cell>
          <cell r="B6205">
            <v>52</v>
          </cell>
          <cell r="E6205" t="str">
            <v xml:space="preserve">NARIÑOTUMACO </v>
          </cell>
          <cell r="F6205">
            <v>52835</v>
          </cell>
          <cell r="H6205" t="str">
            <v>NARIÑOTUMACO ESPRIELLA</v>
          </cell>
          <cell r="I6205">
            <v>52835017</v>
          </cell>
        </row>
        <row r="6206">
          <cell r="A6206" t="str">
            <v>NARIÑO</v>
          </cell>
          <cell r="B6206">
            <v>52</v>
          </cell>
          <cell r="E6206" t="str">
            <v xml:space="preserve">NARIÑOTUMACO </v>
          </cell>
          <cell r="F6206">
            <v>52835</v>
          </cell>
          <cell r="H6206" t="str">
            <v xml:space="preserve">NARIÑOTUMACO BARRO COLORADO </v>
          </cell>
          <cell r="I6206">
            <v>52835020</v>
          </cell>
        </row>
        <row r="6207">
          <cell r="A6207" t="str">
            <v>NARIÑO</v>
          </cell>
          <cell r="B6207">
            <v>52</v>
          </cell>
          <cell r="E6207" t="str">
            <v xml:space="preserve">NARIÑOTUMACO </v>
          </cell>
          <cell r="F6207">
            <v>52835</v>
          </cell>
          <cell r="H6207" t="str">
            <v xml:space="preserve">NARIÑOTUMACO SAN JOSE DEL GUAYABO </v>
          </cell>
          <cell r="I6207">
            <v>52835021</v>
          </cell>
        </row>
        <row r="6208">
          <cell r="A6208" t="str">
            <v>NARIÑO</v>
          </cell>
          <cell r="B6208">
            <v>52</v>
          </cell>
          <cell r="E6208" t="str">
            <v xml:space="preserve">NARIÑOTUMACO </v>
          </cell>
          <cell r="F6208">
            <v>52835</v>
          </cell>
          <cell r="H6208" t="str">
            <v>NARIÑOTUMACO GUAYACANA</v>
          </cell>
          <cell r="I6208">
            <v>52835030</v>
          </cell>
        </row>
        <row r="6209">
          <cell r="A6209" t="str">
            <v>NARIÑO</v>
          </cell>
          <cell r="B6209">
            <v>52</v>
          </cell>
          <cell r="E6209" t="str">
            <v xml:space="preserve">NARIÑOTUMACO </v>
          </cell>
          <cell r="F6209">
            <v>52835</v>
          </cell>
          <cell r="H6209" t="str">
            <v xml:space="preserve">NARIÑOTUMACO LLORENTE </v>
          </cell>
          <cell r="I6209">
            <v>52835031</v>
          </cell>
        </row>
        <row r="6210">
          <cell r="A6210" t="str">
            <v>NARIÑO</v>
          </cell>
          <cell r="B6210">
            <v>52</v>
          </cell>
          <cell r="E6210" t="str">
            <v xml:space="preserve">NARIÑOTUMACO </v>
          </cell>
          <cell r="F6210">
            <v>52835</v>
          </cell>
          <cell r="H6210" t="str">
            <v>NARIÑOTUMACO PALAMBÍ</v>
          </cell>
          <cell r="I6210">
            <v>52835036</v>
          </cell>
        </row>
        <row r="6211">
          <cell r="A6211" t="str">
            <v>NARIÑO</v>
          </cell>
          <cell r="B6211">
            <v>52</v>
          </cell>
          <cell r="E6211" t="str">
            <v xml:space="preserve">NARIÑOTUMACO </v>
          </cell>
          <cell r="F6211">
            <v>52835</v>
          </cell>
          <cell r="H6211" t="str">
            <v xml:space="preserve">NARIÑOTUMACO IMBILI MIRASPALMAS </v>
          </cell>
          <cell r="I6211">
            <v>52835037</v>
          </cell>
        </row>
        <row r="6212">
          <cell r="A6212" t="str">
            <v>NARIÑO</v>
          </cell>
          <cell r="B6212">
            <v>52</v>
          </cell>
          <cell r="E6212" t="str">
            <v xml:space="preserve">NARIÑOTUMACO </v>
          </cell>
          <cell r="F6212">
            <v>52835</v>
          </cell>
          <cell r="H6212" t="str">
            <v>NARIÑOTUMACO EL PROGRESO SANTO DOMINGO</v>
          </cell>
          <cell r="I6212">
            <v>52835040</v>
          </cell>
        </row>
        <row r="6213">
          <cell r="A6213" t="str">
            <v>NARIÑO</v>
          </cell>
          <cell r="B6213">
            <v>52</v>
          </cell>
          <cell r="E6213" t="str">
            <v xml:space="preserve">NARIÑOTUMACO </v>
          </cell>
          <cell r="F6213">
            <v>52835</v>
          </cell>
          <cell r="H6213" t="str">
            <v>NARIÑOTUMACO SAN LUIS ROBLES</v>
          </cell>
          <cell r="I6213">
            <v>52835042</v>
          </cell>
        </row>
        <row r="6214">
          <cell r="A6214" t="str">
            <v>NARIÑO</v>
          </cell>
          <cell r="B6214">
            <v>52</v>
          </cell>
          <cell r="E6214" t="str">
            <v xml:space="preserve">NARIÑOTUMACO </v>
          </cell>
          <cell r="F6214">
            <v>52835</v>
          </cell>
          <cell r="H6214" t="str">
            <v>NARIÑOTUMACO SALISVÍ</v>
          </cell>
          <cell r="I6214">
            <v>52835047</v>
          </cell>
        </row>
        <row r="6215">
          <cell r="A6215" t="str">
            <v>NARIÑO</v>
          </cell>
          <cell r="B6215">
            <v>52</v>
          </cell>
          <cell r="E6215" t="str">
            <v xml:space="preserve">NARIÑOTUMACO </v>
          </cell>
          <cell r="F6215">
            <v>52835</v>
          </cell>
          <cell r="H6215" t="str">
            <v xml:space="preserve">NARIÑOTUMACO VILLA SAN JUAN </v>
          </cell>
          <cell r="I6215">
            <v>52835050</v>
          </cell>
        </row>
        <row r="6216">
          <cell r="A6216" t="str">
            <v>NARIÑO</v>
          </cell>
          <cell r="B6216">
            <v>52</v>
          </cell>
          <cell r="E6216" t="str">
            <v xml:space="preserve">NARIÑOTUMACO </v>
          </cell>
          <cell r="F6216">
            <v>52835</v>
          </cell>
          <cell r="H6216" t="str">
            <v>NARIÑOTUMACO SAN ANTONIO</v>
          </cell>
          <cell r="I6216">
            <v>52835051</v>
          </cell>
        </row>
        <row r="6217">
          <cell r="A6217" t="str">
            <v>NARIÑO</v>
          </cell>
          <cell r="B6217">
            <v>52</v>
          </cell>
          <cell r="E6217" t="str">
            <v xml:space="preserve">NARIÑOTUMACO </v>
          </cell>
          <cell r="F6217">
            <v>52835</v>
          </cell>
          <cell r="H6217" t="str">
            <v xml:space="preserve">NARIÑOTUMACO BOCAS DE CURAY </v>
          </cell>
          <cell r="I6217">
            <v>52835055</v>
          </cell>
        </row>
        <row r="6218">
          <cell r="A6218" t="str">
            <v>NARIÑO</v>
          </cell>
          <cell r="B6218">
            <v>52</v>
          </cell>
          <cell r="E6218" t="str">
            <v xml:space="preserve">NARIÑOTUMACO </v>
          </cell>
          <cell r="F6218">
            <v>52835</v>
          </cell>
          <cell r="H6218" t="str">
            <v>NARIÑOTUMACO TEHERAN</v>
          </cell>
          <cell r="I6218">
            <v>52835058</v>
          </cell>
        </row>
        <row r="6219">
          <cell r="A6219" t="str">
            <v>NARIÑO</v>
          </cell>
          <cell r="B6219">
            <v>52</v>
          </cell>
          <cell r="E6219" t="str">
            <v xml:space="preserve">NARIÑOTUMACO </v>
          </cell>
          <cell r="F6219">
            <v>52835</v>
          </cell>
          <cell r="H6219" t="str">
            <v xml:space="preserve">NARIÑOTUMACO URIBE URIBE (CHILVI) </v>
          </cell>
          <cell r="I6219">
            <v>52835059</v>
          </cell>
        </row>
        <row r="6220">
          <cell r="A6220" t="str">
            <v>NARIÑO</v>
          </cell>
          <cell r="B6220">
            <v>52</v>
          </cell>
          <cell r="E6220" t="str">
            <v xml:space="preserve">NARIÑOTUMACO </v>
          </cell>
          <cell r="F6220">
            <v>52835</v>
          </cell>
          <cell r="H6220" t="str">
            <v>NARIÑOTUMACO EL BAJITO</v>
          </cell>
          <cell r="I6220">
            <v>52835063</v>
          </cell>
        </row>
        <row r="6221">
          <cell r="A6221" t="str">
            <v>NARIÑO</v>
          </cell>
          <cell r="B6221">
            <v>52</v>
          </cell>
          <cell r="E6221" t="str">
            <v xml:space="preserve">NARIÑOTUMACO </v>
          </cell>
          <cell r="F6221">
            <v>52835</v>
          </cell>
          <cell r="H6221" t="str">
            <v xml:space="preserve">NARIÑOTUMACO PAPAYAL LA PLAYA </v>
          </cell>
          <cell r="I6221">
            <v>52835064</v>
          </cell>
        </row>
        <row r="6222">
          <cell r="A6222" t="str">
            <v>NARIÑO</v>
          </cell>
          <cell r="B6222">
            <v>52</v>
          </cell>
          <cell r="E6222" t="str">
            <v xml:space="preserve">NARIÑOTUMACO </v>
          </cell>
          <cell r="F6222">
            <v>52835</v>
          </cell>
          <cell r="H6222" t="str">
            <v>NARIÑOTUMACO CALETA VIENTO LIBRE</v>
          </cell>
          <cell r="I6222">
            <v>52835068</v>
          </cell>
        </row>
        <row r="6223">
          <cell r="A6223" t="str">
            <v>NARIÑO</v>
          </cell>
          <cell r="B6223">
            <v>52</v>
          </cell>
          <cell r="E6223" t="str">
            <v xml:space="preserve">NARIÑOTUMACO </v>
          </cell>
          <cell r="F6223">
            <v>52835</v>
          </cell>
          <cell r="H6223" t="str">
            <v>NARIÑOTUMACO CEIBITO</v>
          </cell>
          <cell r="I6223">
            <v>52835069</v>
          </cell>
        </row>
        <row r="6224">
          <cell r="A6224" t="str">
            <v>NARIÑO</v>
          </cell>
          <cell r="B6224">
            <v>52</v>
          </cell>
          <cell r="E6224" t="str">
            <v xml:space="preserve">NARIÑOTUMACO </v>
          </cell>
          <cell r="F6224">
            <v>52835</v>
          </cell>
          <cell r="H6224" t="str">
            <v>NARIÑOTUMACO EL CARMEN KM 36</v>
          </cell>
          <cell r="I6224">
            <v>52835071</v>
          </cell>
        </row>
        <row r="6225">
          <cell r="A6225" t="str">
            <v>NARIÑO</v>
          </cell>
          <cell r="B6225">
            <v>52</v>
          </cell>
          <cell r="E6225" t="str">
            <v xml:space="preserve">NARIÑOTUMACO </v>
          </cell>
          <cell r="F6225">
            <v>52835</v>
          </cell>
          <cell r="H6225" t="str">
            <v>NARIÑOTUMACO EL CARMEN KM 63</v>
          </cell>
          <cell r="I6225">
            <v>52835073</v>
          </cell>
        </row>
        <row r="6226">
          <cell r="A6226" t="str">
            <v>NARIÑO</v>
          </cell>
          <cell r="B6226">
            <v>52</v>
          </cell>
          <cell r="E6226" t="str">
            <v xml:space="preserve">NARIÑOTUMACO </v>
          </cell>
          <cell r="F6226">
            <v>52835</v>
          </cell>
          <cell r="H6226" t="str">
            <v xml:space="preserve">NARIÑOTUMACO BOCANA NUEVA </v>
          </cell>
          <cell r="I6226">
            <v>52835075</v>
          </cell>
        </row>
        <row r="6227">
          <cell r="A6227" t="str">
            <v>NARIÑO</v>
          </cell>
          <cell r="B6227">
            <v>52</v>
          </cell>
          <cell r="E6227" t="str">
            <v xml:space="preserve">NARIÑOTUMACO </v>
          </cell>
          <cell r="F6227">
            <v>52835</v>
          </cell>
          <cell r="H6227" t="str">
            <v xml:space="preserve">NARIÑOTUMACO CHILVICITO </v>
          </cell>
          <cell r="I6227">
            <v>52835077</v>
          </cell>
        </row>
        <row r="6228">
          <cell r="A6228" t="str">
            <v>NARIÑO</v>
          </cell>
          <cell r="B6228">
            <v>52</v>
          </cell>
          <cell r="E6228" t="str">
            <v xml:space="preserve">NARIÑOTUMACO </v>
          </cell>
          <cell r="F6228">
            <v>52835</v>
          </cell>
          <cell r="H6228" t="str">
            <v>NARIÑOTUMACO LA SIRENA</v>
          </cell>
          <cell r="I6228">
            <v>52835083</v>
          </cell>
        </row>
        <row r="6229">
          <cell r="A6229" t="str">
            <v>NARIÑO</v>
          </cell>
          <cell r="B6229">
            <v>52</v>
          </cell>
          <cell r="E6229" t="str">
            <v xml:space="preserve">NARIÑOTUMACO </v>
          </cell>
          <cell r="F6229">
            <v>52835</v>
          </cell>
          <cell r="H6229" t="str">
            <v>NARIÑOTUMACO PALAY</v>
          </cell>
          <cell r="I6229">
            <v>52835085</v>
          </cell>
        </row>
        <row r="6230">
          <cell r="A6230" t="str">
            <v>NARIÑO</v>
          </cell>
          <cell r="B6230">
            <v>52</v>
          </cell>
          <cell r="E6230" t="str">
            <v xml:space="preserve">NARIÑOTUMACO </v>
          </cell>
          <cell r="F6230">
            <v>52835</v>
          </cell>
          <cell r="H6230" t="str">
            <v xml:space="preserve">NARIÑOTUMACO PULGANDE </v>
          </cell>
          <cell r="I6230">
            <v>52835087</v>
          </cell>
        </row>
        <row r="6231">
          <cell r="A6231" t="str">
            <v>NARIÑO</v>
          </cell>
          <cell r="B6231">
            <v>52</v>
          </cell>
          <cell r="E6231" t="str">
            <v xml:space="preserve">NARIÑOTUMACO </v>
          </cell>
          <cell r="F6231">
            <v>52835</v>
          </cell>
          <cell r="H6231" t="str">
            <v xml:space="preserve">NARIÑOTUMACO RETOÑO </v>
          </cell>
          <cell r="I6231">
            <v>52835088</v>
          </cell>
        </row>
        <row r="6232">
          <cell r="A6232" t="str">
            <v>NARIÑO</v>
          </cell>
          <cell r="B6232">
            <v>52</v>
          </cell>
          <cell r="E6232" t="str">
            <v xml:space="preserve">NARIÑOTUMACO </v>
          </cell>
          <cell r="F6232">
            <v>52835</v>
          </cell>
          <cell r="H6232" t="str">
            <v xml:space="preserve">NARIÑOTUMACO SANTA ROSA </v>
          </cell>
          <cell r="I6232">
            <v>52835091</v>
          </cell>
        </row>
        <row r="6233">
          <cell r="A6233" t="str">
            <v>NARIÑO</v>
          </cell>
          <cell r="B6233">
            <v>52</v>
          </cell>
          <cell r="E6233" t="str">
            <v xml:space="preserve">NARIÑOTUMACO </v>
          </cell>
          <cell r="F6233">
            <v>52835</v>
          </cell>
          <cell r="H6233" t="str">
            <v>NARIÑOTUMACO ALTO AGUA CLARA</v>
          </cell>
          <cell r="I6233">
            <v>52835092</v>
          </cell>
        </row>
        <row r="6234">
          <cell r="A6234" t="str">
            <v>NARIÑO</v>
          </cell>
          <cell r="B6234">
            <v>52</v>
          </cell>
          <cell r="E6234" t="str">
            <v xml:space="preserve">NARIÑOTUMACO </v>
          </cell>
          <cell r="F6234">
            <v>52835</v>
          </cell>
          <cell r="H6234" t="str">
            <v xml:space="preserve">NARIÑOTUMACO IMBILPI DEL CARMEN </v>
          </cell>
          <cell r="I6234">
            <v>52835093</v>
          </cell>
        </row>
        <row r="6235">
          <cell r="A6235" t="str">
            <v>NARIÑO</v>
          </cell>
          <cell r="B6235">
            <v>52</v>
          </cell>
          <cell r="E6235" t="str">
            <v xml:space="preserve">NARIÑOTUMACO </v>
          </cell>
          <cell r="F6235">
            <v>52835</v>
          </cell>
          <cell r="H6235" t="str">
            <v xml:space="preserve">NARIÑOTUMACO INGUAPI DEL CARMEN </v>
          </cell>
          <cell r="I6235">
            <v>52835099</v>
          </cell>
        </row>
        <row r="6236">
          <cell r="A6236" t="str">
            <v>NARIÑO</v>
          </cell>
          <cell r="B6236">
            <v>52</v>
          </cell>
          <cell r="E6236" t="str">
            <v xml:space="preserve">NARIÑOTUMACO </v>
          </cell>
          <cell r="F6236">
            <v>52835</v>
          </cell>
          <cell r="H6236" t="str">
            <v>NARIÑOTUMACO SANTA MARÍA ROSARIO</v>
          </cell>
          <cell r="I6236">
            <v>52835100</v>
          </cell>
        </row>
        <row r="6237">
          <cell r="A6237" t="str">
            <v>NARIÑO</v>
          </cell>
          <cell r="B6237">
            <v>52</v>
          </cell>
          <cell r="E6237" t="str">
            <v xml:space="preserve">NARIÑOTUMACO </v>
          </cell>
          <cell r="F6237">
            <v>52835</v>
          </cell>
          <cell r="H6237" t="str">
            <v xml:space="preserve">NARIÑOTUMACO LA BARCA </v>
          </cell>
          <cell r="I6237">
            <v>52835101</v>
          </cell>
        </row>
        <row r="6238">
          <cell r="A6238" t="str">
            <v>NARIÑO</v>
          </cell>
          <cell r="B6238">
            <v>52</v>
          </cell>
          <cell r="E6238" t="str">
            <v xml:space="preserve">NARIÑOTUMACO </v>
          </cell>
          <cell r="F6238">
            <v>52835</v>
          </cell>
          <cell r="H6238" t="str">
            <v>NARIÑOTUMACO EL COCO</v>
          </cell>
          <cell r="I6238">
            <v>52835102</v>
          </cell>
        </row>
        <row r="6239">
          <cell r="A6239" t="str">
            <v>NARIÑO</v>
          </cell>
          <cell r="B6239">
            <v>52</v>
          </cell>
          <cell r="E6239" t="str">
            <v xml:space="preserve">NARIÑOTUMACO </v>
          </cell>
          <cell r="F6239">
            <v>52835</v>
          </cell>
          <cell r="H6239" t="str">
            <v>NARIÑOTUMACO ALBANIA</v>
          </cell>
          <cell r="I6239">
            <v>52835104</v>
          </cell>
        </row>
        <row r="6240">
          <cell r="A6240" t="str">
            <v>NARIÑO</v>
          </cell>
          <cell r="B6240">
            <v>52</v>
          </cell>
          <cell r="E6240" t="str">
            <v xml:space="preserve">NARIÑOTUMACO </v>
          </cell>
          <cell r="F6240">
            <v>52835</v>
          </cell>
          <cell r="H6240" t="str">
            <v xml:space="preserve">NARIÑOTUMACO BAJO JAGUA </v>
          </cell>
          <cell r="I6240">
            <v>52835107</v>
          </cell>
        </row>
        <row r="6241">
          <cell r="A6241" t="str">
            <v>NARIÑO</v>
          </cell>
          <cell r="B6241">
            <v>52</v>
          </cell>
          <cell r="E6241" t="str">
            <v xml:space="preserve">NARIÑOTUMACO </v>
          </cell>
          <cell r="F6241">
            <v>52835</v>
          </cell>
          <cell r="H6241" t="str">
            <v xml:space="preserve">NARIÑOTUMACO BRISAS DEL ACUEDUCTO </v>
          </cell>
          <cell r="I6241">
            <v>52835108</v>
          </cell>
        </row>
        <row r="6242">
          <cell r="A6242" t="str">
            <v>NARIÑO</v>
          </cell>
          <cell r="B6242">
            <v>52</v>
          </cell>
          <cell r="E6242" t="str">
            <v xml:space="preserve">NARIÑOTUMACO </v>
          </cell>
          <cell r="F6242">
            <v>52835</v>
          </cell>
          <cell r="H6242" t="str">
            <v xml:space="preserve">NARIÑOTUMACO CACAGUAL </v>
          </cell>
          <cell r="I6242">
            <v>52835109</v>
          </cell>
        </row>
        <row r="6243">
          <cell r="A6243" t="str">
            <v>NARIÑO</v>
          </cell>
          <cell r="B6243">
            <v>52</v>
          </cell>
          <cell r="E6243" t="str">
            <v xml:space="preserve">NARIÑOTUMACO </v>
          </cell>
          <cell r="F6243">
            <v>52835</v>
          </cell>
          <cell r="H6243" t="str">
            <v xml:space="preserve">NARIÑOTUMACO CORRIENTE GRANDE </v>
          </cell>
          <cell r="I6243">
            <v>52835111</v>
          </cell>
        </row>
        <row r="6244">
          <cell r="A6244" t="str">
            <v>NARIÑO</v>
          </cell>
          <cell r="B6244">
            <v>52</v>
          </cell>
          <cell r="E6244" t="str">
            <v xml:space="preserve">NARIÑOTUMACO </v>
          </cell>
          <cell r="F6244">
            <v>52835</v>
          </cell>
          <cell r="H6244" t="str">
            <v xml:space="preserve">NARIÑOTUMACO GUABAL </v>
          </cell>
          <cell r="I6244">
            <v>52835114</v>
          </cell>
        </row>
        <row r="6245">
          <cell r="A6245" t="str">
            <v>NARIÑO</v>
          </cell>
          <cell r="B6245">
            <v>52</v>
          </cell>
          <cell r="E6245" t="str">
            <v xml:space="preserve">NARIÑOTUMACO </v>
          </cell>
          <cell r="F6245">
            <v>52835</v>
          </cell>
          <cell r="H6245" t="str">
            <v>NARIÑOTUMACO GUACHAL</v>
          </cell>
          <cell r="I6245">
            <v>52835115</v>
          </cell>
        </row>
        <row r="6246">
          <cell r="A6246" t="str">
            <v>NARIÑO</v>
          </cell>
          <cell r="B6246">
            <v>52</v>
          </cell>
          <cell r="E6246" t="str">
            <v xml:space="preserve">NARIÑOTUMACO </v>
          </cell>
          <cell r="F6246">
            <v>52835</v>
          </cell>
          <cell r="H6246" t="str">
            <v>NARIÑOTUMACO GUALTAL</v>
          </cell>
          <cell r="I6246">
            <v>52835116</v>
          </cell>
        </row>
        <row r="6247">
          <cell r="A6247" t="str">
            <v>NARIÑO</v>
          </cell>
          <cell r="B6247">
            <v>52</v>
          </cell>
          <cell r="E6247" t="str">
            <v xml:space="preserve">NARIÑOTUMACO </v>
          </cell>
          <cell r="F6247">
            <v>52835</v>
          </cell>
          <cell r="H6247" t="str">
            <v xml:space="preserve">NARIÑOTUMACO EL RETORNO </v>
          </cell>
          <cell r="I6247">
            <v>52835118</v>
          </cell>
        </row>
        <row r="6248">
          <cell r="A6248" t="str">
            <v>NARIÑO</v>
          </cell>
          <cell r="B6248">
            <v>52</v>
          </cell>
          <cell r="E6248" t="str">
            <v xml:space="preserve">NARIÑOTUMACO </v>
          </cell>
          <cell r="F6248">
            <v>52835</v>
          </cell>
          <cell r="H6248" t="str">
            <v xml:space="preserve">NARIÑOTUMACO JUAN DOMINGO </v>
          </cell>
          <cell r="I6248">
            <v>52835119</v>
          </cell>
        </row>
        <row r="6249">
          <cell r="A6249" t="str">
            <v>NARIÑO</v>
          </cell>
          <cell r="B6249">
            <v>52</v>
          </cell>
          <cell r="E6249" t="str">
            <v xml:space="preserve">NARIÑOTUMACO </v>
          </cell>
          <cell r="F6249">
            <v>52835</v>
          </cell>
          <cell r="H6249" t="str">
            <v xml:space="preserve">NARIÑOTUMACO KILÓMETRO 28 </v>
          </cell>
          <cell r="I6249">
            <v>52835120</v>
          </cell>
        </row>
        <row r="6250">
          <cell r="A6250" t="str">
            <v>NARIÑO</v>
          </cell>
          <cell r="B6250">
            <v>52</v>
          </cell>
          <cell r="E6250" t="str">
            <v xml:space="preserve">NARIÑOTUMACO </v>
          </cell>
          <cell r="F6250">
            <v>52835</v>
          </cell>
          <cell r="H6250" t="str">
            <v xml:space="preserve">NARIÑOTUMACO KILÓMETRO 35 </v>
          </cell>
          <cell r="I6250">
            <v>52835121</v>
          </cell>
        </row>
        <row r="6251">
          <cell r="A6251" t="str">
            <v>NARIÑO</v>
          </cell>
          <cell r="B6251">
            <v>52</v>
          </cell>
          <cell r="E6251" t="str">
            <v xml:space="preserve">NARIÑOTUMACO </v>
          </cell>
          <cell r="F6251">
            <v>52835</v>
          </cell>
          <cell r="H6251" t="str">
            <v xml:space="preserve">NARIÑOTUMACO KILÓMETRO 58 </v>
          </cell>
          <cell r="I6251">
            <v>52835123</v>
          </cell>
        </row>
        <row r="6252">
          <cell r="A6252" t="str">
            <v>NARIÑO</v>
          </cell>
          <cell r="B6252">
            <v>52</v>
          </cell>
          <cell r="E6252" t="str">
            <v xml:space="preserve">NARIÑOTUMACO </v>
          </cell>
          <cell r="F6252">
            <v>52835</v>
          </cell>
          <cell r="H6252" t="str">
            <v>NARIÑOTUMACO LA CHORRERA</v>
          </cell>
          <cell r="I6252">
            <v>52835125</v>
          </cell>
        </row>
        <row r="6253">
          <cell r="A6253" t="str">
            <v>NARIÑO</v>
          </cell>
          <cell r="B6253">
            <v>52</v>
          </cell>
          <cell r="E6253" t="str">
            <v xml:space="preserve">NARIÑOTUMACO </v>
          </cell>
          <cell r="F6253">
            <v>52835</v>
          </cell>
          <cell r="H6253" t="str">
            <v xml:space="preserve">NARIÑOTUMACO PIÑUELA RIO MIRA </v>
          </cell>
          <cell r="I6253">
            <v>52835127</v>
          </cell>
        </row>
        <row r="6254">
          <cell r="A6254" t="str">
            <v>NARIÑO</v>
          </cell>
          <cell r="B6254">
            <v>52</v>
          </cell>
          <cell r="E6254" t="str">
            <v xml:space="preserve">NARIÑOTUMACO </v>
          </cell>
          <cell r="F6254">
            <v>52835</v>
          </cell>
          <cell r="H6254" t="str">
            <v>NARIÑOTUMACO LA VEGA</v>
          </cell>
          <cell r="I6254">
            <v>52835129</v>
          </cell>
        </row>
        <row r="6255">
          <cell r="A6255" t="str">
            <v>NARIÑO</v>
          </cell>
          <cell r="B6255">
            <v>52</v>
          </cell>
          <cell r="E6255" t="str">
            <v xml:space="preserve">NARIÑOTUMACO </v>
          </cell>
          <cell r="F6255">
            <v>52835</v>
          </cell>
          <cell r="H6255" t="str">
            <v>NARIÑOTUMACO MAJAGUA</v>
          </cell>
          <cell r="I6255">
            <v>52835130</v>
          </cell>
        </row>
        <row r="6256">
          <cell r="A6256" t="str">
            <v>NARIÑO</v>
          </cell>
          <cell r="B6256">
            <v>52</v>
          </cell>
          <cell r="E6256" t="str">
            <v xml:space="preserve">NARIÑOTUMACO </v>
          </cell>
          <cell r="F6256">
            <v>52835</v>
          </cell>
          <cell r="H6256" t="str">
            <v xml:space="preserve">NARIÑOTUMACO MILAGROS </v>
          </cell>
          <cell r="I6256">
            <v>52835132</v>
          </cell>
        </row>
        <row r="6257">
          <cell r="A6257" t="str">
            <v>NARIÑO</v>
          </cell>
          <cell r="B6257">
            <v>52</v>
          </cell>
          <cell r="E6257" t="str">
            <v xml:space="preserve">NARIÑOTUMACO </v>
          </cell>
          <cell r="F6257">
            <v>52835</v>
          </cell>
          <cell r="H6257" t="str">
            <v xml:space="preserve">NARIÑOTUMACO PÁCORA </v>
          </cell>
          <cell r="I6257">
            <v>52835133</v>
          </cell>
        </row>
        <row r="6258">
          <cell r="A6258" t="str">
            <v>NARIÑO</v>
          </cell>
          <cell r="B6258">
            <v>52</v>
          </cell>
          <cell r="E6258" t="str">
            <v xml:space="preserve">NARIÑOTUMACO </v>
          </cell>
          <cell r="F6258">
            <v>52835</v>
          </cell>
          <cell r="H6258" t="str">
            <v xml:space="preserve">NARIÑOTUMACO PINDALES </v>
          </cell>
          <cell r="I6258">
            <v>52835134</v>
          </cell>
        </row>
        <row r="6259">
          <cell r="A6259" t="str">
            <v>NARIÑO</v>
          </cell>
          <cell r="B6259">
            <v>52</v>
          </cell>
          <cell r="E6259" t="str">
            <v xml:space="preserve">NARIÑOTUMACO </v>
          </cell>
          <cell r="F6259">
            <v>52835</v>
          </cell>
          <cell r="H6259" t="str">
            <v xml:space="preserve">NARIÑOTUMACO PUEBLO NUEVO </v>
          </cell>
          <cell r="I6259">
            <v>52835136</v>
          </cell>
        </row>
        <row r="6260">
          <cell r="A6260" t="str">
            <v>NARIÑO</v>
          </cell>
          <cell r="B6260">
            <v>52</v>
          </cell>
          <cell r="E6260" t="str">
            <v xml:space="preserve">NARIÑOTUMACO </v>
          </cell>
          <cell r="F6260">
            <v>52835</v>
          </cell>
          <cell r="H6260" t="str">
            <v xml:space="preserve">NARIÑOTUMACO TAMBILLO </v>
          </cell>
          <cell r="I6260">
            <v>52835140</v>
          </cell>
        </row>
        <row r="6261">
          <cell r="A6261" t="str">
            <v>NARIÑO</v>
          </cell>
          <cell r="B6261">
            <v>52</v>
          </cell>
          <cell r="E6261" t="str">
            <v xml:space="preserve">NARIÑOTUMACO </v>
          </cell>
          <cell r="F6261">
            <v>52835</v>
          </cell>
          <cell r="H6261" t="str">
            <v>NARIÑOTUMACO TANGAREAL CARRETERA</v>
          </cell>
          <cell r="I6261">
            <v>52835141</v>
          </cell>
        </row>
        <row r="6262">
          <cell r="A6262" t="str">
            <v>NARIÑO</v>
          </cell>
          <cell r="B6262">
            <v>52</v>
          </cell>
          <cell r="E6262" t="str">
            <v xml:space="preserve">NARIÑOTUMACO </v>
          </cell>
          <cell r="F6262">
            <v>52835</v>
          </cell>
          <cell r="H6262" t="str">
            <v>NARIÑOTUMACO VUELTA CANDELILLA</v>
          </cell>
          <cell r="I6262">
            <v>52835144</v>
          </cell>
        </row>
        <row r="6263">
          <cell r="A6263" t="str">
            <v>NARIÑO</v>
          </cell>
          <cell r="B6263">
            <v>52</v>
          </cell>
          <cell r="E6263" t="str">
            <v xml:space="preserve">NARIÑOTUMACO </v>
          </cell>
          <cell r="F6263">
            <v>52835</v>
          </cell>
          <cell r="H6263" t="str">
            <v xml:space="preserve">NARIÑOTUMACO VUELTA LARGA </v>
          </cell>
          <cell r="I6263">
            <v>52835145</v>
          </cell>
        </row>
        <row r="6264">
          <cell r="A6264" t="str">
            <v>NARIÑO</v>
          </cell>
          <cell r="B6264">
            <v>52</v>
          </cell>
          <cell r="E6264" t="str">
            <v xml:space="preserve">NARIÑOTUMACO </v>
          </cell>
          <cell r="F6264">
            <v>52835</v>
          </cell>
          <cell r="H6264" t="str">
            <v>NARIÑOTUMACO FIRME DE LOS COIMES</v>
          </cell>
          <cell r="I6264">
            <v>52835146</v>
          </cell>
        </row>
        <row r="6265">
          <cell r="A6265" t="str">
            <v>NARIÑO</v>
          </cell>
          <cell r="B6265">
            <v>52</v>
          </cell>
          <cell r="E6265" t="str">
            <v xml:space="preserve">NARIÑOTUMACO </v>
          </cell>
          <cell r="F6265">
            <v>52835</v>
          </cell>
          <cell r="H6265" t="str">
            <v>NARIÑOTUMACO TABLÓN DULCE LA PAMPA</v>
          </cell>
          <cell r="I6265">
            <v>52835148</v>
          </cell>
        </row>
        <row r="6266">
          <cell r="A6266" t="str">
            <v>NARIÑO</v>
          </cell>
          <cell r="B6266">
            <v>52</v>
          </cell>
          <cell r="E6266" t="str">
            <v xml:space="preserve">NARIÑOTUMACO </v>
          </cell>
          <cell r="F6266">
            <v>52835</v>
          </cell>
          <cell r="H6266" t="str">
            <v xml:space="preserve">NARIÑOTUMACO LAS MERCEDES </v>
          </cell>
          <cell r="I6266">
            <v>52835149</v>
          </cell>
        </row>
        <row r="6267">
          <cell r="A6267" t="str">
            <v>NARIÑO</v>
          </cell>
          <cell r="B6267">
            <v>52</v>
          </cell>
          <cell r="E6267" t="str">
            <v xml:space="preserve">NARIÑOTUMACO </v>
          </cell>
          <cell r="F6267">
            <v>52835</v>
          </cell>
          <cell r="H6267" t="str">
            <v xml:space="preserve">NARIÑOTUMACO BELLAVISTA </v>
          </cell>
          <cell r="I6267">
            <v>52835150</v>
          </cell>
        </row>
        <row r="6268">
          <cell r="A6268" t="str">
            <v>NARIÑO</v>
          </cell>
          <cell r="B6268">
            <v>52</v>
          </cell>
          <cell r="E6268" t="str">
            <v xml:space="preserve">NARIÑOTUMACO </v>
          </cell>
          <cell r="F6268">
            <v>52835</v>
          </cell>
          <cell r="H6268" t="str">
            <v xml:space="preserve">NARIÑOTUMACO VAQUERÍA </v>
          </cell>
          <cell r="I6268">
            <v>52835151</v>
          </cell>
        </row>
        <row r="6269">
          <cell r="A6269" t="str">
            <v>NARIÑO</v>
          </cell>
          <cell r="B6269">
            <v>52</v>
          </cell>
          <cell r="E6269" t="str">
            <v xml:space="preserve">NARIÑOTUMACO </v>
          </cell>
          <cell r="F6269">
            <v>52835</v>
          </cell>
          <cell r="H6269" t="str">
            <v xml:space="preserve">NARIÑOTUMACO INGUAPI EL GUADUAL </v>
          </cell>
          <cell r="I6269">
            <v>52835152</v>
          </cell>
        </row>
        <row r="6270">
          <cell r="A6270" t="str">
            <v>NARIÑO</v>
          </cell>
          <cell r="B6270">
            <v>52</v>
          </cell>
          <cell r="E6270" t="str">
            <v xml:space="preserve">NARIÑOTUMACO </v>
          </cell>
          <cell r="F6270">
            <v>52835</v>
          </cell>
          <cell r="H6270" t="str">
            <v xml:space="preserve">NARIÑOTUMACO CONGAL </v>
          </cell>
          <cell r="I6270">
            <v>52835153</v>
          </cell>
        </row>
        <row r="6271">
          <cell r="A6271" t="str">
            <v>NARIÑO</v>
          </cell>
          <cell r="B6271">
            <v>52</v>
          </cell>
          <cell r="E6271" t="str">
            <v xml:space="preserve">NARIÑOTUMACO </v>
          </cell>
          <cell r="F6271">
            <v>52835</v>
          </cell>
          <cell r="H6271" t="str">
            <v>NARIÑOTUMACO BAJO GUABAL</v>
          </cell>
          <cell r="I6271">
            <v>52835154</v>
          </cell>
        </row>
        <row r="6272">
          <cell r="A6272" t="str">
            <v>NARIÑO</v>
          </cell>
          <cell r="B6272">
            <v>52</v>
          </cell>
          <cell r="E6272" t="str">
            <v xml:space="preserve">NARIÑOTUMACO </v>
          </cell>
          <cell r="F6272">
            <v>52835</v>
          </cell>
          <cell r="H6272" t="str">
            <v>NARIÑOTUMACO PEÑA COLORADA</v>
          </cell>
          <cell r="I6272">
            <v>52835155</v>
          </cell>
        </row>
        <row r="6273">
          <cell r="A6273" t="str">
            <v>NARIÑO</v>
          </cell>
          <cell r="B6273">
            <v>52</v>
          </cell>
          <cell r="E6273" t="str">
            <v xml:space="preserve">NARIÑOTUMACO </v>
          </cell>
          <cell r="F6273">
            <v>52835</v>
          </cell>
          <cell r="H6273" t="str">
            <v>NARIÑOTUMACO BUCHELY</v>
          </cell>
          <cell r="I6273">
            <v>52835156</v>
          </cell>
        </row>
        <row r="6274">
          <cell r="A6274" t="str">
            <v>NARIÑO</v>
          </cell>
          <cell r="B6274">
            <v>52</v>
          </cell>
          <cell r="E6274" t="str">
            <v xml:space="preserve">NARIÑOTUMACO </v>
          </cell>
          <cell r="F6274">
            <v>52835</v>
          </cell>
          <cell r="H6274" t="str">
            <v xml:space="preserve">NARIÑOTUMACO CAJAPÍ </v>
          </cell>
          <cell r="I6274">
            <v>52835157</v>
          </cell>
        </row>
        <row r="6275">
          <cell r="A6275" t="str">
            <v>NARIÑO</v>
          </cell>
          <cell r="B6275">
            <v>52</v>
          </cell>
          <cell r="E6275" t="str">
            <v xml:space="preserve">NARIÑOTUMACO </v>
          </cell>
          <cell r="F6275">
            <v>52835</v>
          </cell>
          <cell r="H6275" t="str">
            <v xml:space="preserve">NARIÑOTUMACO VARIANTE </v>
          </cell>
          <cell r="I6275">
            <v>52835158</v>
          </cell>
        </row>
        <row r="6276">
          <cell r="A6276" t="str">
            <v>NARIÑO</v>
          </cell>
          <cell r="B6276">
            <v>52</v>
          </cell>
          <cell r="E6276" t="str">
            <v xml:space="preserve">NARIÑOTUMACO </v>
          </cell>
          <cell r="F6276">
            <v>52835</v>
          </cell>
          <cell r="H6276" t="str">
            <v>NARIÑOTUMACO DOS QUEBRADAS</v>
          </cell>
          <cell r="I6276">
            <v>52835159</v>
          </cell>
        </row>
        <row r="6277">
          <cell r="A6277" t="str">
            <v>NARIÑO</v>
          </cell>
          <cell r="B6277">
            <v>52</v>
          </cell>
          <cell r="E6277" t="str">
            <v xml:space="preserve">NARIÑOTUMACO </v>
          </cell>
          <cell r="F6277">
            <v>52835</v>
          </cell>
          <cell r="H6277" t="str">
            <v xml:space="preserve">NARIÑOTUMACO CANDELILLA </v>
          </cell>
          <cell r="I6277">
            <v>52835160</v>
          </cell>
        </row>
        <row r="6278">
          <cell r="A6278" t="str">
            <v>NARIÑO</v>
          </cell>
          <cell r="B6278">
            <v>52</v>
          </cell>
          <cell r="E6278" t="str">
            <v xml:space="preserve">NARIÑOTUMACO </v>
          </cell>
          <cell r="F6278">
            <v>52835</v>
          </cell>
          <cell r="H6278" t="str">
            <v xml:space="preserve">NARIÑOTUMACO PIÑAL SALADO </v>
          </cell>
          <cell r="I6278">
            <v>52835161</v>
          </cell>
        </row>
        <row r="6279">
          <cell r="A6279" t="str">
            <v>NARIÑO</v>
          </cell>
          <cell r="B6279">
            <v>52</v>
          </cell>
          <cell r="E6279" t="str">
            <v xml:space="preserve">NARIÑOTUMACO </v>
          </cell>
          <cell r="F6279">
            <v>52835</v>
          </cell>
          <cell r="H6279" t="str">
            <v>NARIÑOTUMACO CHONTAL</v>
          </cell>
          <cell r="I6279">
            <v>52835162</v>
          </cell>
        </row>
        <row r="6280">
          <cell r="A6280" t="str">
            <v>NARIÑO</v>
          </cell>
          <cell r="B6280">
            <v>52</v>
          </cell>
          <cell r="E6280" t="str">
            <v xml:space="preserve">NARIÑOTUMACO </v>
          </cell>
          <cell r="F6280">
            <v>52835</v>
          </cell>
          <cell r="H6280" t="str">
            <v xml:space="preserve">NARIÑOTUMACO IMBILÍ </v>
          </cell>
          <cell r="I6280">
            <v>52835163</v>
          </cell>
        </row>
        <row r="6281">
          <cell r="A6281" t="str">
            <v>NARIÑO</v>
          </cell>
          <cell r="B6281">
            <v>52</v>
          </cell>
          <cell r="E6281" t="str">
            <v xml:space="preserve">NARIÑOTUMACO </v>
          </cell>
          <cell r="F6281">
            <v>52835</v>
          </cell>
          <cell r="H6281" t="str">
            <v xml:space="preserve">NARIÑOTUMACO SAN PEDRO DEL VINO </v>
          </cell>
          <cell r="I6281">
            <v>52835164</v>
          </cell>
        </row>
        <row r="6282">
          <cell r="A6282" t="str">
            <v>NARIÑO</v>
          </cell>
          <cell r="B6282">
            <v>52</v>
          </cell>
          <cell r="E6282" t="str">
            <v xml:space="preserve">NARIÑOTUMACO </v>
          </cell>
          <cell r="F6282">
            <v>52835</v>
          </cell>
          <cell r="H6282" t="str">
            <v xml:space="preserve">NARIÑOTUMACO VUELTA DEL GALLO </v>
          </cell>
          <cell r="I6282">
            <v>52835165</v>
          </cell>
        </row>
        <row r="6283">
          <cell r="A6283" t="str">
            <v>NARIÑO</v>
          </cell>
          <cell r="B6283">
            <v>52</v>
          </cell>
          <cell r="E6283" t="str">
            <v xml:space="preserve">NARIÑOTUMACO </v>
          </cell>
          <cell r="F6283">
            <v>52835</v>
          </cell>
          <cell r="H6283" t="str">
            <v>NARIÑOTUMACO SAN SEBASTIÁN</v>
          </cell>
          <cell r="I6283">
            <v>52835166</v>
          </cell>
        </row>
        <row r="6284">
          <cell r="A6284" t="str">
            <v>NARIÑO</v>
          </cell>
          <cell r="B6284">
            <v>52</v>
          </cell>
          <cell r="E6284" t="str">
            <v xml:space="preserve">NARIÑOTUMACO </v>
          </cell>
          <cell r="F6284">
            <v>52835</v>
          </cell>
          <cell r="H6284" t="str">
            <v>NARIÑOTUMACO BOCA DE TULMO</v>
          </cell>
          <cell r="I6284">
            <v>52835167</v>
          </cell>
        </row>
        <row r="6285">
          <cell r="A6285" t="str">
            <v>NARIÑO</v>
          </cell>
          <cell r="B6285">
            <v>52</v>
          </cell>
          <cell r="E6285" t="str">
            <v xml:space="preserve">NARIÑOTUMACO </v>
          </cell>
          <cell r="F6285">
            <v>52835</v>
          </cell>
          <cell r="H6285" t="str">
            <v>NARIÑOTUMACO SAGUMBITA</v>
          </cell>
          <cell r="I6285">
            <v>52835168</v>
          </cell>
        </row>
        <row r="6286">
          <cell r="A6286" t="str">
            <v>NARIÑO</v>
          </cell>
          <cell r="B6286">
            <v>52</v>
          </cell>
          <cell r="E6286" t="str">
            <v xml:space="preserve">NARIÑOTUMACO </v>
          </cell>
          <cell r="F6286">
            <v>52835</v>
          </cell>
          <cell r="H6286" t="str">
            <v>NARIÑOTUMACO ACHOTAL</v>
          </cell>
          <cell r="I6286">
            <v>52835177</v>
          </cell>
        </row>
        <row r="6287">
          <cell r="A6287" t="str">
            <v>NARIÑO</v>
          </cell>
          <cell r="B6287">
            <v>52</v>
          </cell>
          <cell r="E6287" t="str">
            <v xml:space="preserve">NARIÑOTUMACO </v>
          </cell>
          <cell r="F6287">
            <v>52835</v>
          </cell>
          <cell r="H6287" t="str">
            <v xml:space="preserve">NARIÑOTUMACO AGUACATE </v>
          </cell>
          <cell r="I6287">
            <v>52835178</v>
          </cell>
        </row>
        <row r="6288">
          <cell r="A6288" t="str">
            <v>NARIÑO</v>
          </cell>
          <cell r="B6288">
            <v>52</v>
          </cell>
          <cell r="E6288" t="str">
            <v xml:space="preserve">NARIÑOTUMACO </v>
          </cell>
          <cell r="F6288">
            <v>52835</v>
          </cell>
          <cell r="H6288" t="str">
            <v>NARIÑOTUMACO ALTO BUENOS AIRES</v>
          </cell>
          <cell r="I6288">
            <v>52835179</v>
          </cell>
        </row>
        <row r="6289">
          <cell r="A6289" t="str">
            <v>NARIÑO</v>
          </cell>
          <cell r="B6289">
            <v>52</v>
          </cell>
          <cell r="E6289" t="str">
            <v xml:space="preserve">NARIÑOTUMACO </v>
          </cell>
          <cell r="F6289">
            <v>52835</v>
          </cell>
          <cell r="H6289" t="str">
            <v>NARIÑOTUMACO ALTO JAGUA (RIO MIRA)</v>
          </cell>
          <cell r="I6289">
            <v>52835180</v>
          </cell>
        </row>
        <row r="6290">
          <cell r="A6290" t="str">
            <v>NARIÑO</v>
          </cell>
          <cell r="B6290">
            <v>52</v>
          </cell>
          <cell r="E6290" t="str">
            <v xml:space="preserve">NARIÑOTUMACO </v>
          </cell>
          <cell r="F6290">
            <v>52835</v>
          </cell>
          <cell r="H6290" t="str">
            <v xml:space="preserve">NARIÑOTUMACO ALTO SANTO DOMINGO </v>
          </cell>
          <cell r="I6290">
            <v>52835181</v>
          </cell>
        </row>
        <row r="6291">
          <cell r="A6291" t="str">
            <v>NARIÑO</v>
          </cell>
          <cell r="B6291">
            <v>52</v>
          </cell>
          <cell r="E6291" t="str">
            <v xml:space="preserve">NARIÑOTUMACO </v>
          </cell>
          <cell r="F6291">
            <v>52835</v>
          </cell>
          <cell r="H6291" t="str">
            <v xml:space="preserve">NARIÑOTUMACO ALTO VILLARICA </v>
          </cell>
          <cell r="I6291">
            <v>52835182</v>
          </cell>
        </row>
        <row r="6292">
          <cell r="A6292" t="str">
            <v>NARIÑO</v>
          </cell>
          <cell r="B6292">
            <v>52</v>
          </cell>
          <cell r="E6292" t="str">
            <v xml:space="preserve">NARIÑOTUMACO </v>
          </cell>
          <cell r="F6292">
            <v>52835</v>
          </cell>
          <cell r="H6292" t="str">
            <v>NARIÑOTUMACO BAJO BUENOS AIRES (TABLON SALADO)</v>
          </cell>
          <cell r="I6292">
            <v>52835183</v>
          </cell>
        </row>
        <row r="6293">
          <cell r="A6293" t="str">
            <v>NARIÑO</v>
          </cell>
          <cell r="B6293">
            <v>52</v>
          </cell>
          <cell r="E6293" t="str">
            <v xml:space="preserve">NARIÑOTUMACO </v>
          </cell>
          <cell r="F6293">
            <v>52835</v>
          </cell>
          <cell r="H6293" t="str">
            <v>NARIÑOTUMACO BOCAGRANDE</v>
          </cell>
          <cell r="I6293">
            <v>52835184</v>
          </cell>
        </row>
        <row r="6294">
          <cell r="A6294" t="str">
            <v>NARIÑO</v>
          </cell>
          <cell r="B6294">
            <v>52</v>
          </cell>
          <cell r="E6294" t="str">
            <v xml:space="preserve">NARIÑOTUMACO </v>
          </cell>
          <cell r="F6294">
            <v>52835</v>
          </cell>
          <cell r="H6294" t="str">
            <v>NARIÑOTUMACO BUCHELY 2</v>
          </cell>
          <cell r="I6294">
            <v>52835185</v>
          </cell>
        </row>
        <row r="6295">
          <cell r="A6295" t="str">
            <v>NARIÑO</v>
          </cell>
          <cell r="B6295">
            <v>52</v>
          </cell>
          <cell r="E6295" t="str">
            <v xml:space="preserve">NARIÑOTUMACO </v>
          </cell>
          <cell r="F6295">
            <v>52835</v>
          </cell>
          <cell r="H6295" t="str">
            <v>NARIÑOTUMACO CAJAPI DEL MIRA</v>
          </cell>
          <cell r="I6295">
            <v>52835186</v>
          </cell>
        </row>
        <row r="6296">
          <cell r="A6296" t="str">
            <v>NARIÑO</v>
          </cell>
          <cell r="B6296">
            <v>52</v>
          </cell>
          <cell r="E6296" t="str">
            <v xml:space="preserve">NARIÑOTUMACO </v>
          </cell>
          <cell r="F6296">
            <v>52835</v>
          </cell>
          <cell r="H6296" t="str">
            <v>NARIÑOTUMACO CANDELILLAS DE LA MAR</v>
          </cell>
          <cell r="I6296">
            <v>52835187</v>
          </cell>
        </row>
        <row r="6297">
          <cell r="A6297" t="str">
            <v>NARIÑO</v>
          </cell>
          <cell r="B6297">
            <v>52</v>
          </cell>
          <cell r="E6297" t="str">
            <v xml:space="preserve">NARIÑOTUMACO </v>
          </cell>
          <cell r="F6297">
            <v>52835</v>
          </cell>
          <cell r="H6297" t="str">
            <v>NARIÑOTUMACO CHIMBUZAL</v>
          </cell>
          <cell r="I6297">
            <v>52835188</v>
          </cell>
        </row>
        <row r="6298">
          <cell r="A6298" t="str">
            <v>NARIÑO</v>
          </cell>
          <cell r="B6298">
            <v>52</v>
          </cell>
          <cell r="E6298" t="str">
            <v xml:space="preserve">NARIÑOTUMACO </v>
          </cell>
          <cell r="F6298">
            <v>52835</v>
          </cell>
          <cell r="H6298" t="str">
            <v>NARIÑOTUMACO EL PROGRESO/SANTO DOMINGO</v>
          </cell>
          <cell r="I6298">
            <v>52835189</v>
          </cell>
        </row>
        <row r="6299">
          <cell r="A6299" t="str">
            <v>NARIÑO</v>
          </cell>
          <cell r="B6299">
            <v>52</v>
          </cell>
          <cell r="E6299" t="str">
            <v xml:space="preserve">NARIÑOTUMACO </v>
          </cell>
          <cell r="F6299">
            <v>52835</v>
          </cell>
          <cell r="H6299" t="str">
            <v xml:space="preserve">NARIÑOTUMACO GUACHIRI </v>
          </cell>
          <cell r="I6299">
            <v>52835190</v>
          </cell>
        </row>
        <row r="6300">
          <cell r="A6300" t="str">
            <v>NARIÑO</v>
          </cell>
          <cell r="B6300">
            <v>52</v>
          </cell>
          <cell r="E6300" t="str">
            <v xml:space="preserve">NARIÑOTUMACO </v>
          </cell>
          <cell r="F6300">
            <v>52835</v>
          </cell>
          <cell r="H6300" t="str">
            <v>NARIÑOTUMACO GUADUAL</v>
          </cell>
          <cell r="I6300">
            <v>52835191</v>
          </cell>
        </row>
        <row r="6301">
          <cell r="A6301" t="str">
            <v>NARIÑO</v>
          </cell>
          <cell r="B6301">
            <v>52</v>
          </cell>
          <cell r="E6301" t="str">
            <v xml:space="preserve">NARIÑOTUMACO </v>
          </cell>
          <cell r="F6301">
            <v>52835</v>
          </cell>
          <cell r="H6301" t="str">
            <v>NARIÑOTUMACO IMBILI EL GUABO</v>
          </cell>
          <cell r="I6301">
            <v>52835192</v>
          </cell>
        </row>
        <row r="6302">
          <cell r="A6302" t="str">
            <v>NARIÑO</v>
          </cell>
          <cell r="B6302">
            <v>52</v>
          </cell>
          <cell r="E6302" t="str">
            <v xml:space="preserve">NARIÑOTUMACO </v>
          </cell>
          <cell r="F6302">
            <v>52835</v>
          </cell>
          <cell r="H6302" t="str">
            <v>NARIÑOTUMACO INDA ZABALETA</v>
          </cell>
          <cell r="I6302">
            <v>52835193</v>
          </cell>
        </row>
        <row r="6303">
          <cell r="A6303" t="str">
            <v>NARIÑO</v>
          </cell>
          <cell r="B6303">
            <v>52</v>
          </cell>
          <cell r="E6303" t="str">
            <v xml:space="preserve">NARIÑOTUMACO </v>
          </cell>
          <cell r="F6303">
            <v>52835</v>
          </cell>
          <cell r="H6303" t="str">
            <v xml:space="preserve">NARIÑOTUMACO INGUAPI DEL CARMEN 2 </v>
          </cell>
          <cell r="I6303">
            <v>52835194</v>
          </cell>
        </row>
        <row r="6304">
          <cell r="A6304" t="str">
            <v>NARIÑO</v>
          </cell>
          <cell r="B6304">
            <v>52</v>
          </cell>
          <cell r="E6304" t="str">
            <v xml:space="preserve">NARIÑOTUMACO </v>
          </cell>
          <cell r="F6304">
            <v>52835</v>
          </cell>
          <cell r="H6304" t="str">
            <v>NARIÑOTUMACO INGUAPI DEL GUAYABO</v>
          </cell>
          <cell r="I6304">
            <v>52835195</v>
          </cell>
        </row>
        <row r="6305">
          <cell r="A6305" t="str">
            <v>NARIÑO</v>
          </cell>
          <cell r="B6305">
            <v>52</v>
          </cell>
          <cell r="E6305" t="str">
            <v xml:space="preserve">NARIÑOTUMACO </v>
          </cell>
          <cell r="F6305">
            <v>52835</v>
          </cell>
          <cell r="H6305" t="str">
            <v xml:space="preserve">NARIÑOTUMACO INGUAPI LA CHIRICANA </v>
          </cell>
          <cell r="I6305">
            <v>52835196</v>
          </cell>
        </row>
        <row r="6306">
          <cell r="A6306" t="str">
            <v>NARIÑO</v>
          </cell>
          <cell r="B6306">
            <v>52</v>
          </cell>
          <cell r="E6306" t="str">
            <v xml:space="preserve">NARIÑOTUMACO </v>
          </cell>
          <cell r="F6306">
            <v>52835</v>
          </cell>
          <cell r="H6306" t="str">
            <v>NARIÑOTUMACO ISLA GRANDE</v>
          </cell>
          <cell r="I6306">
            <v>52835197</v>
          </cell>
        </row>
        <row r="6307">
          <cell r="A6307" t="str">
            <v>NARIÑO</v>
          </cell>
          <cell r="B6307">
            <v>52</v>
          </cell>
          <cell r="E6307" t="str">
            <v xml:space="preserve">NARIÑOTUMACO </v>
          </cell>
          <cell r="F6307">
            <v>52835</v>
          </cell>
          <cell r="H6307" t="str">
            <v xml:space="preserve">NARIÑOTUMACO LA BALSA </v>
          </cell>
          <cell r="I6307">
            <v>52835198</v>
          </cell>
        </row>
        <row r="6308">
          <cell r="A6308" t="str">
            <v>NARIÑO</v>
          </cell>
          <cell r="B6308">
            <v>52</v>
          </cell>
          <cell r="E6308" t="str">
            <v xml:space="preserve">NARIÑOTUMACO </v>
          </cell>
          <cell r="F6308">
            <v>52835</v>
          </cell>
          <cell r="H6308" t="str">
            <v xml:space="preserve">NARIÑOTUMACO LA BRAVA </v>
          </cell>
          <cell r="I6308">
            <v>52835199</v>
          </cell>
        </row>
        <row r="6309">
          <cell r="A6309" t="str">
            <v>NARIÑO</v>
          </cell>
          <cell r="B6309">
            <v>52</v>
          </cell>
          <cell r="E6309" t="str">
            <v xml:space="preserve">NARIÑOTUMACO </v>
          </cell>
          <cell r="F6309">
            <v>52835</v>
          </cell>
          <cell r="H6309" t="str">
            <v>NARIÑOTUMACO LA CONCHA (TABLON SALADO)</v>
          </cell>
          <cell r="I6309">
            <v>52835200</v>
          </cell>
        </row>
        <row r="6310">
          <cell r="A6310" t="str">
            <v>NARIÑO</v>
          </cell>
          <cell r="B6310">
            <v>52</v>
          </cell>
          <cell r="E6310" t="str">
            <v xml:space="preserve">NARIÑOTUMACO </v>
          </cell>
          <cell r="F6310">
            <v>52835</v>
          </cell>
          <cell r="H6310" t="str">
            <v>NARIÑOTUMACO LA NUPA</v>
          </cell>
          <cell r="I6310">
            <v>52835201</v>
          </cell>
        </row>
        <row r="6311">
          <cell r="A6311" t="str">
            <v>NARIÑO</v>
          </cell>
          <cell r="B6311">
            <v>52</v>
          </cell>
          <cell r="E6311" t="str">
            <v xml:space="preserve">NARIÑOTUMACO </v>
          </cell>
          <cell r="F6311">
            <v>52835</v>
          </cell>
          <cell r="H6311" t="str">
            <v xml:space="preserve">NARIÑOTUMACO LAS BRISAS </v>
          </cell>
          <cell r="I6311">
            <v>52835202</v>
          </cell>
        </row>
        <row r="6312">
          <cell r="A6312" t="str">
            <v>NARIÑO</v>
          </cell>
          <cell r="B6312">
            <v>52</v>
          </cell>
          <cell r="E6312" t="str">
            <v xml:space="preserve">NARIÑOTUMACO </v>
          </cell>
          <cell r="F6312">
            <v>52835</v>
          </cell>
          <cell r="H6312" t="str">
            <v>NARIÑOTUMACO NERETE (RIO MIRA)</v>
          </cell>
          <cell r="I6312">
            <v>52835203</v>
          </cell>
        </row>
        <row r="6313">
          <cell r="A6313" t="str">
            <v>NARIÑO</v>
          </cell>
          <cell r="B6313">
            <v>52</v>
          </cell>
          <cell r="E6313" t="str">
            <v xml:space="preserve">NARIÑOTUMACO </v>
          </cell>
          <cell r="F6313">
            <v>52835</v>
          </cell>
          <cell r="H6313" t="str">
            <v>NARIÑOTUMACO NUEVA REFORMA</v>
          </cell>
          <cell r="I6313">
            <v>52835204</v>
          </cell>
        </row>
        <row r="6314">
          <cell r="A6314" t="str">
            <v>NARIÑO</v>
          </cell>
          <cell r="B6314">
            <v>52</v>
          </cell>
          <cell r="E6314" t="str">
            <v xml:space="preserve">NARIÑOTUMACO </v>
          </cell>
          <cell r="F6314">
            <v>52835</v>
          </cell>
          <cell r="H6314" t="str">
            <v xml:space="preserve">NARIÑOTUMACO NUEVO PUERTO NIDIA </v>
          </cell>
          <cell r="I6314">
            <v>52835205</v>
          </cell>
        </row>
        <row r="6315">
          <cell r="A6315" t="str">
            <v>NARIÑO</v>
          </cell>
          <cell r="B6315">
            <v>52</v>
          </cell>
          <cell r="E6315" t="str">
            <v xml:space="preserve">NARIÑOTUMACO </v>
          </cell>
          <cell r="F6315">
            <v>52835</v>
          </cell>
          <cell r="H6315" t="str">
            <v>NARIÑOTUMACO OLIVO CURAY</v>
          </cell>
          <cell r="I6315">
            <v>52835206</v>
          </cell>
        </row>
        <row r="6316">
          <cell r="A6316" t="str">
            <v>NARIÑO</v>
          </cell>
          <cell r="B6316">
            <v>52</v>
          </cell>
          <cell r="E6316" t="str">
            <v xml:space="preserve">NARIÑOTUMACO </v>
          </cell>
          <cell r="F6316">
            <v>52835</v>
          </cell>
          <cell r="H6316" t="str">
            <v>NARIÑOTUMACO PARAISO</v>
          </cell>
          <cell r="I6316">
            <v>52835207</v>
          </cell>
        </row>
        <row r="6317">
          <cell r="A6317" t="str">
            <v>NARIÑO</v>
          </cell>
          <cell r="B6317">
            <v>52</v>
          </cell>
          <cell r="E6317" t="str">
            <v xml:space="preserve">NARIÑOTUMACO </v>
          </cell>
          <cell r="F6317">
            <v>52835</v>
          </cell>
          <cell r="H6317" t="str">
            <v>NARIÑOTUMACO PIÑAL DULCE</v>
          </cell>
          <cell r="I6317">
            <v>52835208</v>
          </cell>
        </row>
        <row r="6318">
          <cell r="A6318" t="str">
            <v>NARIÑO</v>
          </cell>
          <cell r="B6318">
            <v>52</v>
          </cell>
          <cell r="E6318" t="str">
            <v xml:space="preserve">NARIÑOTUMACO </v>
          </cell>
          <cell r="F6318">
            <v>52835</v>
          </cell>
          <cell r="H6318" t="str">
            <v>NARIÑOTUMACO PITAL (CHIMBUZAL)</v>
          </cell>
          <cell r="I6318">
            <v>52835209</v>
          </cell>
        </row>
        <row r="6319">
          <cell r="A6319" t="str">
            <v>NARIÑO</v>
          </cell>
          <cell r="B6319">
            <v>52</v>
          </cell>
          <cell r="E6319" t="str">
            <v xml:space="preserve">NARIÑOTUMACO </v>
          </cell>
          <cell r="F6319">
            <v>52835</v>
          </cell>
          <cell r="H6319" t="str">
            <v xml:space="preserve">NARIÑOTUMACO PORVENIR </v>
          </cell>
          <cell r="I6319">
            <v>52835210</v>
          </cell>
        </row>
        <row r="6320">
          <cell r="A6320" t="str">
            <v>NARIÑO</v>
          </cell>
          <cell r="B6320">
            <v>52</v>
          </cell>
          <cell r="E6320" t="str">
            <v xml:space="preserve">NARIÑOTUMACO </v>
          </cell>
          <cell r="F6320">
            <v>52835</v>
          </cell>
          <cell r="H6320" t="str">
            <v>NARIÑOTUMACO PUEBLO NUEVO (RIO MIRA)</v>
          </cell>
          <cell r="I6320">
            <v>52835211</v>
          </cell>
        </row>
        <row r="6321">
          <cell r="A6321" t="str">
            <v>NARIÑO</v>
          </cell>
          <cell r="B6321">
            <v>52</v>
          </cell>
          <cell r="E6321" t="str">
            <v xml:space="preserve">NARIÑOTUMACO </v>
          </cell>
          <cell r="F6321">
            <v>52835</v>
          </cell>
          <cell r="H6321" t="str">
            <v xml:space="preserve">NARIÑOTUMACO PUEBLO NUEVO (TABLON SALADO) </v>
          </cell>
          <cell r="I6321">
            <v>52835212</v>
          </cell>
        </row>
        <row r="6322">
          <cell r="A6322" t="str">
            <v>NARIÑO</v>
          </cell>
          <cell r="B6322">
            <v>52</v>
          </cell>
          <cell r="E6322" t="str">
            <v xml:space="preserve">NARIÑOTUMACO </v>
          </cell>
          <cell r="F6322">
            <v>52835</v>
          </cell>
          <cell r="H6322" t="str">
            <v xml:space="preserve">NARIÑOTUMACO RESTREPO </v>
          </cell>
          <cell r="I6322">
            <v>52835213</v>
          </cell>
        </row>
        <row r="6323">
          <cell r="A6323" t="str">
            <v>NARIÑO</v>
          </cell>
          <cell r="B6323">
            <v>52</v>
          </cell>
          <cell r="E6323" t="str">
            <v xml:space="preserve">NARIÑOTUMACO </v>
          </cell>
          <cell r="F6323">
            <v>52835</v>
          </cell>
          <cell r="H6323" t="str">
            <v>NARIÑOTUMACO SAN AGUSTIN</v>
          </cell>
          <cell r="I6323">
            <v>52835214</v>
          </cell>
        </row>
        <row r="6324">
          <cell r="A6324" t="str">
            <v>NARIÑO</v>
          </cell>
          <cell r="B6324">
            <v>52</v>
          </cell>
          <cell r="E6324" t="str">
            <v xml:space="preserve">NARIÑOTUMACO </v>
          </cell>
          <cell r="F6324">
            <v>52835</v>
          </cell>
          <cell r="H6324" t="str">
            <v>NARIÑOTUMACO SAN FRANCISCO</v>
          </cell>
          <cell r="I6324">
            <v>52835215</v>
          </cell>
        </row>
        <row r="6325">
          <cell r="A6325" t="str">
            <v>NARIÑO</v>
          </cell>
          <cell r="B6325">
            <v>52</v>
          </cell>
          <cell r="E6325" t="str">
            <v xml:space="preserve">NARIÑOTUMACO </v>
          </cell>
          <cell r="F6325">
            <v>52835</v>
          </cell>
          <cell r="H6325" t="str">
            <v>NARIÑOTUMACO SAN JUAN PUEBLO NUEVO</v>
          </cell>
          <cell r="I6325">
            <v>52835216</v>
          </cell>
        </row>
        <row r="6326">
          <cell r="A6326" t="str">
            <v>NARIÑO</v>
          </cell>
          <cell r="B6326">
            <v>52</v>
          </cell>
          <cell r="E6326" t="str">
            <v xml:space="preserve">NARIÑOTUMACO </v>
          </cell>
          <cell r="F6326">
            <v>52835</v>
          </cell>
          <cell r="H6326" t="str">
            <v>NARIÑOTUMACO SAN JUAN (RIO MIRA)</v>
          </cell>
          <cell r="I6326">
            <v>52835217</v>
          </cell>
        </row>
        <row r="6327">
          <cell r="A6327" t="str">
            <v>NARIÑO</v>
          </cell>
          <cell r="B6327">
            <v>52</v>
          </cell>
          <cell r="E6327" t="str">
            <v xml:space="preserve">NARIÑOTUMACO </v>
          </cell>
          <cell r="F6327">
            <v>52835</v>
          </cell>
          <cell r="H6327" t="str">
            <v>NARIÑOTUMACO SAN PABLO</v>
          </cell>
          <cell r="I6327">
            <v>52835218</v>
          </cell>
        </row>
        <row r="6328">
          <cell r="A6328" t="str">
            <v>NARIÑO</v>
          </cell>
          <cell r="B6328">
            <v>52</v>
          </cell>
          <cell r="E6328" t="str">
            <v xml:space="preserve">NARIÑOTUMACO </v>
          </cell>
          <cell r="F6328">
            <v>52835</v>
          </cell>
          <cell r="H6328" t="str">
            <v>NARIÑOTUMACO SAN VICENTE (LAS VARAS)</v>
          </cell>
          <cell r="I6328">
            <v>52835219</v>
          </cell>
        </row>
        <row r="6329">
          <cell r="A6329" t="str">
            <v>NARIÑO</v>
          </cell>
          <cell r="B6329">
            <v>52</v>
          </cell>
          <cell r="E6329" t="str">
            <v xml:space="preserve">NARIÑOTUMACO </v>
          </cell>
          <cell r="F6329">
            <v>52835</v>
          </cell>
          <cell r="H6329" t="str">
            <v xml:space="preserve">NARIÑOTUMACO SANDER CURAY </v>
          </cell>
          <cell r="I6329">
            <v>52835220</v>
          </cell>
        </row>
        <row r="6330">
          <cell r="A6330" t="str">
            <v>NARIÑO</v>
          </cell>
          <cell r="B6330">
            <v>52</v>
          </cell>
          <cell r="E6330" t="str">
            <v xml:space="preserve">NARIÑOTUMACO </v>
          </cell>
          <cell r="F6330">
            <v>52835</v>
          </cell>
          <cell r="H6330" t="str">
            <v xml:space="preserve">NARIÑOTUMACO SEIS DE AGOSTO </v>
          </cell>
          <cell r="I6330">
            <v>52835221</v>
          </cell>
        </row>
        <row r="6331">
          <cell r="A6331" t="str">
            <v>NARIÑO</v>
          </cell>
          <cell r="B6331">
            <v>52</v>
          </cell>
          <cell r="E6331" t="str">
            <v xml:space="preserve">NARIÑOTUMACO </v>
          </cell>
          <cell r="F6331">
            <v>52835</v>
          </cell>
          <cell r="H6331" t="str">
            <v>NARIÑOTUMACO SOLEDAD CURAY I</v>
          </cell>
          <cell r="I6331">
            <v>52835222</v>
          </cell>
        </row>
        <row r="6332">
          <cell r="A6332" t="str">
            <v>NARIÑO</v>
          </cell>
          <cell r="B6332">
            <v>52</v>
          </cell>
          <cell r="E6332" t="str">
            <v xml:space="preserve">NARIÑOTUMACO </v>
          </cell>
          <cell r="F6332">
            <v>52835</v>
          </cell>
          <cell r="H6332" t="str">
            <v xml:space="preserve">NARIÑOTUMACO SOLEDAD CURAY II </v>
          </cell>
          <cell r="I6332">
            <v>52835223</v>
          </cell>
        </row>
        <row r="6333">
          <cell r="A6333" t="str">
            <v>NARIÑO</v>
          </cell>
          <cell r="B6333">
            <v>52</v>
          </cell>
          <cell r="E6333" t="str">
            <v xml:space="preserve">NARIÑOTUMACO </v>
          </cell>
          <cell r="F6333">
            <v>52835</v>
          </cell>
          <cell r="H6333" t="str">
            <v xml:space="preserve">NARIÑOTUMACO TANGAREAL DEL MIRA </v>
          </cell>
          <cell r="I6333">
            <v>52835224</v>
          </cell>
        </row>
        <row r="6334">
          <cell r="A6334" t="str">
            <v>NARIÑO</v>
          </cell>
          <cell r="B6334">
            <v>52</v>
          </cell>
          <cell r="E6334" t="str">
            <v xml:space="preserve">NARIÑOTUMACO </v>
          </cell>
          <cell r="F6334">
            <v>52835</v>
          </cell>
          <cell r="H6334" t="str">
            <v xml:space="preserve">NARIÑOTUMACO TRUJILLO </v>
          </cell>
          <cell r="I6334">
            <v>52835225</v>
          </cell>
        </row>
        <row r="6335">
          <cell r="A6335" t="str">
            <v>NARIÑO</v>
          </cell>
          <cell r="B6335">
            <v>52</v>
          </cell>
          <cell r="E6335" t="str">
            <v xml:space="preserve">NARIÑOTUMACO </v>
          </cell>
          <cell r="F6335">
            <v>52835</v>
          </cell>
          <cell r="H6335" t="str">
            <v xml:space="preserve">NARIÑOTUMACO VIGUARAL </v>
          </cell>
          <cell r="I6335">
            <v>52835226</v>
          </cell>
        </row>
        <row r="6336">
          <cell r="A6336" t="str">
            <v>NARIÑO</v>
          </cell>
          <cell r="B6336">
            <v>52</v>
          </cell>
          <cell r="E6336" t="str">
            <v xml:space="preserve">NARIÑOTUMACO </v>
          </cell>
          <cell r="F6336">
            <v>52835</v>
          </cell>
          <cell r="H6336" t="str">
            <v xml:space="preserve">NARIÑOTUMACO VUELTA CANDELILLAS 2 </v>
          </cell>
          <cell r="I6336">
            <v>52835227</v>
          </cell>
        </row>
        <row r="6337">
          <cell r="A6337" t="str">
            <v>NARIÑO</v>
          </cell>
          <cell r="B6337">
            <v>52</v>
          </cell>
          <cell r="E6337" t="str">
            <v xml:space="preserve">NARIÑOTUMACO </v>
          </cell>
          <cell r="F6337">
            <v>52835</v>
          </cell>
          <cell r="H6337" t="str">
            <v>NARIÑOTUMACO VUELTA DEL CARMEN</v>
          </cell>
          <cell r="I6337">
            <v>52835228</v>
          </cell>
        </row>
        <row r="6338">
          <cell r="A6338" t="str">
            <v>NARIÑO</v>
          </cell>
          <cell r="B6338">
            <v>52</v>
          </cell>
          <cell r="E6338" t="str">
            <v xml:space="preserve">NARIÑOTUMACO </v>
          </cell>
          <cell r="F6338">
            <v>52835</v>
          </cell>
          <cell r="H6338" t="str">
            <v xml:space="preserve">NARIÑOTUMACO VUELTA LARGA (RIO GUANAPI) </v>
          </cell>
          <cell r="I6338">
            <v>52835229</v>
          </cell>
        </row>
        <row r="6339">
          <cell r="A6339" t="str">
            <v>NARIÑO</v>
          </cell>
          <cell r="B6339">
            <v>52</v>
          </cell>
          <cell r="E6339" t="str">
            <v xml:space="preserve">NARIÑOTUMACO </v>
          </cell>
          <cell r="F6339">
            <v>52835</v>
          </cell>
          <cell r="H6339" t="str">
            <v>NARIÑOTUMACO ZAPOTAL</v>
          </cell>
          <cell r="I6339">
            <v>52835230</v>
          </cell>
        </row>
        <row r="6340">
          <cell r="A6340" t="str">
            <v>NARIÑO</v>
          </cell>
          <cell r="B6340">
            <v>52</v>
          </cell>
          <cell r="E6340" t="str">
            <v>NARIÑOTUQUERRES</v>
          </cell>
          <cell r="F6340">
            <v>52838</v>
          </cell>
          <cell r="H6340" t="str">
            <v>NARIÑOTUQUERRESTÚQUERRES</v>
          </cell>
          <cell r="I6340">
            <v>52838000</v>
          </cell>
        </row>
        <row r="6341">
          <cell r="A6341" t="str">
            <v>NARIÑO</v>
          </cell>
          <cell r="B6341">
            <v>52</v>
          </cell>
          <cell r="E6341" t="str">
            <v>NARIÑOTUQUERRES</v>
          </cell>
          <cell r="F6341">
            <v>52838</v>
          </cell>
          <cell r="H6341" t="str">
            <v>NARIÑOTUQUERRESALBÁN</v>
          </cell>
          <cell r="I6341">
            <v>52838001</v>
          </cell>
        </row>
        <row r="6342">
          <cell r="A6342" t="str">
            <v>NARIÑO</v>
          </cell>
          <cell r="B6342">
            <v>52</v>
          </cell>
          <cell r="E6342" t="str">
            <v>NARIÑOTUQUERRES</v>
          </cell>
          <cell r="F6342">
            <v>52838</v>
          </cell>
          <cell r="H6342" t="str">
            <v>NARIÑOTUQUERRESCUATRO ESQUINAS</v>
          </cell>
          <cell r="I6342">
            <v>52838002</v>
          </cell>
        </row>
        <row r="6343">
          <cell r="A6343" t="str">
            <v>NARIÑO</v>
          </cell>
          <cell r="B6343">
            <v>52</v>
          </cell>
          <cell r="E6343" t="str">
            <v>NARIÑOTUQUERRES</v>
          </cell>
          <cell r="F6343">
            <v>52838</v>
          </cell>
          <cell r="H6343" t="str">
            <v>NARIÑOTUQUERRESOLAYA</v>
          </cell>
          <cell r="I6343">
            <v>52838003</v>
          </cell>
        </row>
        <row r="6344">
          <cell r="A6344" t="str">
            <v>NARIÑO</v>
          </cell>
          <cell r="B6344">
            <v>52</v>
          </cell>
          <cell r="E6344" t="str">
            <v>NARIÑOTUQUERRES</v>
          </cell>
          <cell r="F6344">
            <v>52838</v>
          </cell>
          <cell r="H6344" t="str">
            <v xml:space="preserve">NARIÑOTUQUERRESPINZÓN </v>
          </cell>
          <cell r="I6344">
            <v>52838004</v>
          </cell>
        </row>
        <row r="6345">
          <cell r="A6345" t="str">
            <v>NARIÑO</v>
          </cell>
          <cell r="B6345">
            <v>52</v>
          </cell>
          <cell r="E6345" t="str">
            <v>NARIÑOTUQUERRES</v>
          </cell>
          <cell r="F6345">
            <v>52838</v>
          </cell>
          <cell r="H6345" t="str">
            <v>NARIÑOTUQUERRESSANTANDER</v>
          </cell>
          <cell r="I6345">
            <v>52838007</v>
          </cell>
        </row>
        <row r="6346">
          <cell r="A6346" t="str">
            <v>NARIÑO</v>
          </cell>
          <cell r="B6346">
            <v>52</v>
          </cell>
          <cell r="E6346" t="str">
            <v>NARIÑOTUQUERRES</v>
          </cell>
          <cell r="F6346">
            <v>52838</v>
          </cell>
          <cell r="H6346" t="str">
            <v xml:space="preserve">NARIÑOTUQUERRESTUTACHAG </v>
          </cell>
          <cell r="I6346">
            <v>52838008</v>
          </cell>
        </row>
        <row r="6347">
          <cell r="A6347" t="str">
            <v>NARIÑO</v>
          </cell>
          <cell r="B6347">
            <v>52</v>
          </cell>
          <cell r="E6347" t="str">
            <v>NARIÑOTUQUERRES</v>
          </cell>
          <cell r="F6347">
            <v>52838</v>
          </cell>
          <cell r="H6347" t="str">
            <v>NARIÑOTUQUERRESYASCUAL</v>
          </cell>
          <cell r="I6347">
            <v>52838009</v>
          </cell>
        </row>
        <row r="6348">
          <cell r="A6348" t="str">
            <v>NARIÑO</v>
          </cell>
          <cell r="B6348">
            <v>52</v>
          </cell>
          <cell r="E6348" t="str">
            <v>NARIÑOTUQUERRES</v>
          </cell>
          <cell r="F6348">
            <v>52838</v>
          </cell>
          <cell r="H6348" t="str">
            <v>NARIÑOTUQUERRESRANCHO GRANDE</v>
          </cell>
          <cell r="I6348">
            <v>52838010</v>
          </cell>
        </row>
        <row r="6349">
          <cell r="A6349" t="str">
            <v>NARIÑO</v>
          </cell>
          <cell r="B6349">
            <v>52</v>
          </cell>
          <cell r="E6349" t="str">
            <v>NARIÑOTUQUERRES</v>
          </cell>
          <cell r="F6349">
            <v>52838</v>
          </cell>
          <cell r="H6349" t="str">
            <v>NARIÑOTUQUERRESLOS ARRAYANES</v>
          </cell>
          <cell r="I6349">
            <v>52838012</v>
          </cell>
        </row>
        <row r="6350">
          <cell r="A6350" t="str">
            <v>NARIÑO</v>
          </cell>
          <cell r="B6350">
            <v>52</v>
          </cell>
          <cell r="E6350" t="str">
            <v>NARIÑOTUQUERRES</v>
          </cell>
          <cell r="F6350">
            <v>52838</v>
          </cell>
          <cell r="H6350" t="str">
            <v>NARIÑOTUQUERRESLA LAGUNA</v>
          </cell>
          <cell r="I6350">
            <v>52838016</v>
          </cell>
        </row>
        <row r="6351">
          <cell r="A6351" t="str">
            <v>NARIÑO</v>
          </cell>
          <cell r="B6351">
            <v>52</v>
          </cell>
          <cell r="E6351" t="str">
            <v>NARIÑOTUQUERRES</v>
          </cell>
          <cell r="F6351">
            <v>52838</v>
          </cell>
          <cell r="H6351" t="str">
            <v>NARIÑOTUQUERRESGUANAMA</v>
          </cell>
          <cell r="I6351">
            <v>52838018</v>
          </cell>
        </row>
        <row r="6352">
          <cell r="A6352" t="str">
            <v>NARIÑO</v>
          </cell>
          <cell r="B6352">
            <v>52</v>
          </cell>
          <cell r="E6352" t="str">
            <v>NARIÑOTUQUERRES</v>
          </cell>
          <cell r="F6352">
            <v>52838</v>
          </cell>
          <cell r="H6352" t="str">
            <v>NARIÑOTUQUERRESLAS MINAS</v>
          </cell>
          <cell r="I6352">
            <v>52838019</v>
          </cell>
        </row>
        <row r="6353">
          <cell r="A6353" t="str">
            <v>NARIÑO</v>
          </cell>
          <cell r="B6353">
            <v>52</v>
          </cell>
          <cell r="E6353" t="str">
            <v>NARIÑOTUQUERRES</v>
          </cell>
          <cell r="F6353">
            <v>52838</v>
          </cell>
          <cell r="H6353" t="str">
            <v xml:space="preserve">NARIÑOTUQUERRESPOLACHAYÁN </v>
          </cell>
          <cell r="I6353">
            <v>52838020</v>
          </cell>
        </row>
        <row r="6354">
          <cell r="A6354" t="str">
            <v>NARIÑO</v>
          </cell>
          <cell r="B6354">
            <v>52</v>
          </cell>
          <cell r="E6354" t="str">
            <v>NARIÑOTUQUERRES</v>
          </cell>
          <cell r="F6354">
            <v>52838</v>
          </cell>
          <cell r="H6354" t="str">
            <v xml:space="preserve">NARIÑOTUQUERRESSAN CARLOS QUEBRADA OSCURA </v>
          </cell>
          <cell r="I6354">
            <v>52838021</v>
          </cell>
        </row>
        <row r="6355">
          <cell r="A6355" t="str">
            <v>NARIÑO</v>
          </cell>
          <cell r="B6355">
            <v>52</v>
          </cell>
          <cell r="E6355" t="str">
            <v>NARIÑOTUQUERRES</v>
          </cell>
          <cell r="F6355">
            <v>52838</v>
          </cell>
          <cell r="H6355" t="str">
            <v>NARIÑOTUQUERRESSAN ROQUE</v>
          </cell>
          <cell r="I6355">
            <v>52838022</v>
          </cell>
        </row>
        <row r="6356">
          <cell r="A6356" t="str">
            <v>NARIÑO</v>
          </cell>
          <cell r="B6356">
            <v>52</v>
          </cell>
          <cell r="E6356" t="str">
            <v xml:space="preserve">NARIÑOYACUANQUER </v>
          </cell>
          <cell r="F6356">
            <v>52885</v>
          </cell>
          <cell r="H6356" t="str">
            <v xml:space="preserve">NARIÑOYACUANQUER YACUANQUER </v>
          </cell>
          <cell r="I6356">
            <v>52885000</v>
          </cell>
        </row>
        <row r="6357">
          <cell r="A6357" t="str">
            <v>NARIÑO</v>
          </cell>
          <cell r="B6357">
            <v>52</v>
          </cell>
          <cell r="E6357" t="str">
            <v xml:space="preserve">NARIÑOYACUANQUER </v>
          </cell>
          <cell r="F6357">
            <v>52885</v>
          </cell>
          <cell r="H6357" t="str">
            <v>NARIÑOYACUANQUER MINDA</v>
          </cell>
          <cell r="I6357">
            <v>52885001</v>
          </cell>
        </row>
        <row r="6358">
          <cell r="A6358" t="str">
            <v>NARIÑO</v>
          </cell>
          <cell r="B6358">
            <v>52</v>
          </cell>
          <cell r="E6358" t="str">
            <v xml:space="preserve">NARIÑOYACUANQUER </v>
          </cell>
          <cell r="F6358">
            <v>52885</v>
          </cell>
          <cell r="H6358" t="str">
            <v xml:space="preserve">NARIÑOYACUANQUER TAINDALA </v>
          </cell>
          <cell r="I6358">
            <v>52885002</v>
          </cell>
        </row>
        <row r="6359">
          <cell r="A6359" t="str">
            <v>NARIÑO</v>
          </cell>
          <cell r="B6359">
            <v>52</v>
          </cell>
          <cell r="E6359" t="str">
            <v xml:space="preserve">NARIÑOYACUANQUER </v>
          </cell>
          <cell r="F6359">
            <v>52885</v>
          </cell>
          <cell r="H6359" t="str">
            <v>NARIÑOYACUANQUER CHAPACUAL</v>
          </cell>
          <cell r="I6359">
            <v>52885004</v>
          </cell>
        </row>
        <row r="6360">
          <cell r="A6360" t="str">
            <v>NARIÑO</v>
          </cell>
          <cell r="B6360">
            <v>52</v>
          </cell>
          <cell r="E6360" t="str">
            <v xml:space="preserve">NARIÑOYACUANQUER </v>
          </cell>
          <cell r="F6360">
            <v>52885</v>
          </cell>
          <cell r="H6360" t="str">
            <v>NARIÑOYACUANQUER EL PLACER</v>
          </cell>
          <cell r="I6360">
            <v>52885005</v>
          </cell>
        </row>
        <row r="6361">
          <cell r="A6361" t="str">
            <v>NARIÑO</v>
          </cell>
          <cell r="B6361">
            <v>52</v>
          </cell>
          <cell r="E6361" t="str">
            <v xml:space="preserve">NARIÑOYACUANQUER </v>
          </cell>
          <cell r="F6361">
            <v>52885</v>
          </cell>
          <cell r="H6361" t="str">
            <v>NARIÑOYACUANQUER MEJÍA</v>
          </cell>
          <cell r="I6361">
            <v>52885006</v>
          </cell>
        </row>
        <row r="6362">
          <cell r="A6362" t="str">
            <v>NARIÑO</v>
          </cell>
          <cell r="B6362">
            <v>52</v>
          </cell>
          <cell r="E6362" t="str">
            <v xml:space="preserve">NARIÑOYACUANQUER </v>
          </cell>
          <cell r="F6362">
            <v>52885</v>
          </cell>
          <cell r="H6362" t="str">
            <v>NARIÑOYACUANQUER LA AGUADA</v>
          </cell>
          <cell r="I6362">
            <v>52885007</v>
          </cell>
        </row>
        <row r="6363">
          <cell r="A6363" t="str">
            <v>NARIÑO</v>
          </cell>
          <cell r="B6363">
            <v>52</v>
          </cell>
          <cell r="E6363" t="str">
            <v xml:space="preserve">NARIÑOYACUANQUER </v>
          </cell>
          <cell r="F6363">
            <v>52885</v>
          </cell>
          <cell r="H6363" t="str">
            <v xml:space="preserve">NARIÑOYACUANQUER EL ROSARIO </v>
          </cell>
          <cell r="I6363">
            <v>52885008</v>
          </cell>
        </row>
        <row r="6364">
          <cell r="A6364" t="str">
            <v>NARIÑO</v>
          </cell>
          <cell r="B6364">
            <v>52</v>
          </cell>
          <cell r="E6364" t="str">
            <v xml:space="preserve">NARIÑOYACUANQUER </v>
          </cell>
          <cell r="F6364">
            <v>52885</v>
          </cell>
          <cell r="H6364" t="str">
            <v xml:space="preserve">NARIÑOYACUANQUER TASNAQUE </v>
          </cell>
          <cell r="I6364">
            <v>52885009</v>
          </cell>
        </row>
        <row r="6365">
          <cell r="A6365" t="str">
            <v>NARIÑO</v>
          </cell>
          <cell r="B6365">
            <v>52</v>
          </cell>
          <cell r="E6365" t="str">
            <v xml:space="preserve">NARIÑOYACUANQUER </v>
          </cell>
          <cell r="F6365">
            <v>52885</v>
          </cell>
          <cell r="H6365" t="str">
            <v xml:space="preserve">NARIÑOYACUANQUER INANTÁS ALTO </v>
          </cell>
          <cell r="I6365">
            <v>52885010</v>
          </cell>
        </row>
        <row r="6366">
          <cell r="A6366" t="str">
            <v>NARIÑO</v>
          </cell>
          <cell r="B6366">
            <v>52</v>
          </cell>
          <cell r="E6366" t="str">
            <v xml:space="preserve">NARIÑOYACUANQUER </v>
          </cell>
          <cell r="F6366">
            <v>52885</v>
          </cell>
          <cell r="H6366" t="str">
            <v xml:space="preserve">NARIÑOYACUANQUER SAN FELIPE </v>
          </cell>
          <cell r="I6366">
            <v>52885011</v>
          </cell>
        </row>
        <row r="6367">
          <cell r="A6367" t="str">
            <v>NARIÑO</v>
          </cell>
          <cell r="B6367">
            <v>52</v>
          </cell>
          <cell r="E6367" t="str">
            <v xml:space="preserve">NARIÑOYACUANQUER </v>
          </cell>
          <cell r="F6367">
            <v>52885</v>
          </cell>
          <cell r="H6367" t="str">
            <v>NARIÑOYACUANQUER TACUAYA</v>
          </cell>
          <cell r="I6367">
            <v>52885012</v>
          </cell>
        </row>
        <row r="6368">
          <cell r="A6368" t="str">
            <v>NARIÑO</v>
          </cell>
          <cell r="B6368">
            <v>52</v>
          </cell>
          <cell r="E6368" t="str">
            <v xml:space="preserve">NARIÑOYACUANQUER </v>
          </cell>
          <cell r="F6368">
            <v>52885</v>
          </cell>
          <cell r="H6368" t="str">
            <v>NARIÑOYACUANQUER ARGÜELLO ALTO</v>
          </cell>
          <cell r="I6368">
            <v>52885014</v>
          </cell>
        </row>
        <row r="6369">
          <cell r="A6369" t="str">
            <v>NARIÑO</v>
          </cell>
          <cell r="B6369">
            <v>52</v>
          </cell>
          <cell r="E6369" t="str">
            <v xml:space="preserve">NARIÑOYACUANQUER </v>
          </cell>
          <cell r="F6369">
            <v>52885</v>
          </cell>
          <cell r="H6369" t="str">
            <v xml:space="preserve">NARIÑOYACUANQUER LA COCHA </v>
          </cell>
          <cell r="I6369">
            <v>52885015</v>
          </cell>
        </row>
        <row r="6370">
          <cell r="A6370" t="str">
            <v>NARIÑO</v>
          </cell>
          <cell r="B6370">
            <v>52</v>
          </cell>
          <cell r="E6370" t="str">
            <v xml:space="preserve">NARIÑOYACUANQUER </v>
          </cell>
          <cell r="F6370">
            <v>52885</v>
          </cell>
          <cell r="H6370" t="str">
            <v xml:space="preserve">NARIÑOYACUANQUER LA GUACA </v>
          </cell>
          <cell r="I6370">
            <v>52885016</v>
          </cell>
        </row>
        <row r="6371">
          <cell r="A6371" t="str">
            <v>NARIÑO</v>
          </cell>
          <cell r="B6371">
            <v>52</v>
          </cell>
          <cell r="E6371" t="str">
            <v xml:space="preserve">NARIÑOYACUANQUER </v>
          </cell>
          <cell r="F6371">
            <v>52885</v>
          </cell>
          <cell r="H6371" t="str">
            <v xml:space="preserve">NARIÑOYACUANQUER MOHECHIZA ALTO </v>
          </cell>
          <cell r="I6371">
            <v>52885017</v>
          </cell>
        </row>
        <row r="6372">
          <cell r="A6372" t="str">
            <v>NARIÑO</v>
          </cell>
          <cell r="B6372">
            <v>52</v>
          </cell>
          <cell r="E6372" t="str">
            <v xml:space="preserve">NARIÑOYACUANQUER </v>
          </cell>
          <cell r="F6372">
            <v>52885</v>
          </cell>
          <cell r="H6372" t="str">
            <v xml:space="preserve">NARIÑOYACUANQUER MOHECHIZA BAJO </v>
          </cell>
          <cell r="I6372">
            <v>52885018</v>
          </cell>
        </row>
        <row r="6373">
          <cell r="A6373" t="str">
            <v>NARIÑO</v>
          </cell>
          <cell r="B6373">
            <v>52</v>
          </cell>
          <cell r="E6373" t="str">
            <v xml:space="preserve">NARIÑOYACUANQUER </v>
          </cell>
          <cell r="F6373">
            <v>52885</v>
          </cell>
          <cell r="H6373" t="str">
            <v>NARIÑOYACUANQUER SAN JOSÉ DE CÓRDOBA</v>
          </cell>
          <cell r="I6373">
            <v>52885019</v>
          </cell>
        </row>
        <row r="6374">
          <cell r="A6374" t="str">
            <v>NORTE DE SANTANDER</v>
          </cell>
          <cell r="B6374">
            <v>54</v>
          </cell>
          <cell r="E6374" t="str">
            <v xml:space="preserve">NORTE DE SANTANDERCUCUTA </v>
          </cell>
          <cell r="F6374">
            <v>54001</v>
          </cell>
          <cell r="H6374" t="str">
            <v xml:space="preserve">NORTE DE SANTANDERCUCUTA DISTRITO ESPECIAL FRONTERIZO Y TURÍSTICO DE CÚCUTA </v>
          </cell>
          <cell r="I6374">
            <v>54001000</v>
          </cell>
        </row>
        <row r="6375">
          <cell r="A6375" t="str">
            <v>NORTE DE SANTANDER</v>
          </cell>
          <cell r="B6375">
            <v>54</v>
          </cell>
          <cell r="E6375" t="str">
            <v xml:space="preserve">NORTE DE SANTANDERCUCUTA </v>
          </cell>
          <cell r="F6375">
            <v>54001</v>
          </cell>
          <cell r="H6375" t="str">
            <v xml:space="preserve">NORTE DE SANTANDERCUCUTA AGUA CLARA </v>
          </cell>
          <cell r="I6375">
            <v>54001001</v>
          </cell>
        </row>
        <row r="6376">
          <cell r="A6376" t="str">
            <v>NORTE DE SANTANDER</v>
          </cell>
          <cell r="B6376">
            <v>54</v>
          </cell>
          <cell r="E6376" t="str">
            <v xml:space="preserve">NORTE DE SANTANDERCUCUTA </v>
          </cell>
          <cell r="F6376">
            <v>54001</v>
          </cell>
          <cell r="H6376" t="str">
            <v>NORTE DE SANTANDERCUCUTA BANCO DE ARENAS</v>
          </cell>
          <cell r="I6376">
            <v>54001002</v>
          </cell>
        </row>
        <row r="6377">
          <cell r="A6377" t="str">
            <v>NORTE DE SANTANDER</v>
          </cell>
          <cell r="B6377">
            <v>54</v>
          </cell>
          <cell r="E6377" t="str">
            <v xml:space="preserve">NORTE DE SANTANDERCUCUTA </v>
          </cell>
          <cell r="F6377">
            <v>54001</v>
          </cell>
          <cell r="H6377" t="str">
            <v>NORTE DE SANTANDERCUCUTA BUENA ESPERANZA</v>
          </cell>
          <cell r="I6377">
            <v>54001003</v>
          </cell>
        </row>
        <row r="6378">
          <cell r="A6378" t="str">
            <v>NORTE DE SANTANDER</v>
          </cell>
          <cell r="B6378">
            <v>54</v>
          </cell>
          <cell r="E6378" t="str">
            <v xml:space="preserve">NORTE DE SANTANDERCUCUTA </v>
          </cell>
          <cell r="F6378">
            <v>54001</v>
          </cell>
          <cell r="H6378" t="str">
            <v xml:space="preserve">NORTE DE SANTANDERCUCUTA PATILLALES </v>
          </cell>
          <cell r="I6378">
            <v>54001007</v>
          </cell>
        </row>
        <row r="6379">
          <cell r="A6379" t="str">
            <v>NORTE DE SANTANDER</v>
          </cell>
          <cell r="B6379">
            <v>54</v>
          </cell>
          <cell r="E6379" t="str">
            <v xml:space="preserve">NORTE DE SANTANDERCUCUTA </v>
          </cell>
          <cell r="F6379">
            <v>54001</v>
          </cell>
          <cell r="H6379" t="str">
            <v>NORTE DE SANTANDERCUCUTA PUERTO VILLAMIZAR</v>
          </cell>
          <cell r="I6379">
            <v>54001011</v>
          </cell>
        </row>
        <row r="6380">
          <cell r="A6380" t="str">
            <v>NORTE DE SANTANDER</v>
          </cell>
          <cell r="B6380">
            <v>54</v>
          </cell>
          <cell r="E6380" t="str">
            <v xml:space="preserve">NORTE DE SANTANDERCUCUTA </v>
          </cell>
          <cell r="F6380">
            <v>54001</v>
          </cell>
          <cell r="H6380" t="str">
            <v xml:space="preserve">NORTE DE SANTANDERCUCUTA RICAURTE </v>
          </cell>
          <cell r="I6380">
            <v>54001015</v>
          </cell>
        </row>
        <row r="6381">
          <cell r="A6381" t="str">
            <v>NORTE DE SANTANDER</v>
          </cell>
          <cell r="B6381">
            <v>54</v>
          </cell>
          <cell r="E6381" t="str">
            <v xml:space="preserve">NORTE DE SANTANDERCUCUTA </v>
          </cell>
          <cell r="F6381">
            <v>54001</v>
          </cell>
          <cell r="H6381" t="str">
            <v xml:space="preserve">NORTE DE SANTANDERCUCUTA SAN FAUSTINO </v>
          </cell>
          <cell r="I6381">
            <v>54001017</v>
          </cell>
        </row>
        <row r="6382">
          <cell r="A6382" t="str">
            <v>NORTE DE SANTANDER</v>
          </cell>
          <cell r="B6382">
            <v>54</v>
          </cell>
          <cell r="E6382" t="str">
            <v xml:space="preserve">NORTE DE SANTANDERCUCUTA </v>
          </cell>
          <cell r="F6382">
            <v>54001</v>
          </cell>
          <cell r="H6382" t="str">
            <v>NORTE DE SANTANDERCUCUTA SAN PEDRO</v>
          </cell>
          <cell r="I6382">
            <v>54001018</v>
          </cell>
        </row>
        <row r="6383">
          <cell r="A6383" t="str">
            <v>NORTE DE SANTANDER</v>
          </cell>
          <cell r="B6383">
            <v>54</v>
          </cell>
          <cell r="E6383" t="str">
            <v xml:space="preserve">NORTE DE SANTANDERCUCUTA </v>
          </cell>
          <cell r="F6383">
            <v>54001</v>
          </cell>
          <cell r="H6383" t="str">
            <v>NORTE DE SANTANDERCUCUTA ARRAYÁN</v>
          </cell>
          <cell r="I6383">
            <v>54001025</v>
          </cell>
        </row>
        <row r="6384">
          <cell r="A6384" t="str">
            <v>NORTE DE SANTANDER</v>
          </cell>
          <cell r="B6384">
            <v>54</v>
          </cell>
          <cell r="E6384" t="str">
            <v xml:space="preserve">NORTE DE SANTANDERCUCUTA </v>
          </cell>
          <cell r="F6384">
            <v>54001</v>
          </cell>
          <cell r="H6384" t="str">
            <v>NORTE DE SANTANDERCUCUTA ALTO VIENTO</v>
          </cell>
          <cell r="I6384">
            <v>54001028</v>
          </cell>
        </row>
        <row r="6385">
          <cell r="A6385" t="str">
            <v>NORTE DE SANTANDER</v>
          </cell>
          <cell r="B6385">
            <v>54</v>
          </cell>
          <cell r="E6385" t="str">
            <v xml:space="preserve">NORTE DE SANTANDERCUCUTA </v>
          </cell>
          <cell r="F6385">
            <v>54001</v>
          </cell>
          <cell r="H6385" t="str">
            <v xml:space="preserve">NORTE DE SANTANDERCUCUTA EL PRADO </v>
          </cell>
          <cell r="I6385">
            <v>54001029</v>
          </cell>
        </row>
        <row r="6386">
          <cell r="A6386" t="str">
            <v>NORTE DE SANTANDER</v>
          </cell>
          <cell r="B6386">
            <v>54</v>
          </cell>
          <cell r="E6386" t="str">
            <v xml:space="preserve">NORTE DE SANTANDERCUCUTA </v>
          </cell>
          <cell r="F6386">
            <v>54001</v>
          </cell>
          <cell r="H6386" t="str">
            <v>NORTE DE SANTANDERCUCUTA PÓRTICO</v>
          </cell>
          <cell r="I6386">
            <v>54001030</v>
          </cell>
        </row>
        <row r="6387">
          <cell r="A6387" t="str">
            <v>NORTE DE SANTANDER</v>
          </cell>
          <cell r="B6387">
            <v>54</v>
          </cell>
          <cell r="E6387" t="str">
            <v xml:space="preserve">NORTE DE SANTANDERCUCUTA </v>
          </cell>
          <cell r="F6387">
            <v>54001</v>
          </cell>
          <cell r="H6387" t="str">
            <v xml:space="preserve">NORTE DE SANTANDERCUCUTA LA JARRA </v>
          </cell>
          <cell r="I6387">
            <v>54001033</v>
          </cell>
        </row>
        <row r="6388">
          <cell r="A6388" t="str">
            <v>NORTE DE SANTANDER</v>
          </cell>
          <cell r="B6388">
            <v>54</v>
          </cell>
          <cell r="E6388" t="str">
            <v xml:space="preserve">NORTE DE SANTANDERCUCUTA </v>
          </cell>
          <cell r="F6388">
            <v>54001</v>
          </cell>
          <cell r="H6388" t="str">
            <v>NORTE DE SANTANDERCUCUTA PALMARITO</v>
          </cell>
          <cell r="I6388">
            <v>54001036</v>
          </cell>
        </row>
        <row r="6389">
          <cell r="A6389" t="str">
            <v>NORTE DE SANTANDER</v>
          </cell>
          <cell r="B6389">
            <v>54</v>
          </cell>
          <cell r="E6389" t="str">
            <v xml:space="preserve">NORTE DE SANTANDERCUCUTA </v>
          </cell>
          <cell r="F6389">
            <v>54001</v>
          </cell>
          <cell r="H6389" t="str">
            <v>NORTE DE SANTANDERCUCUTA PUERTO LEÓN</v>
          </cell>
          <cell r="I6389">
            <v>54001038</v>
          </cell>
        </row>
        <row r="6390">
          <cell r="A6390" t="str">
            <v>NORTE DE SANTANDER</v>
          </cell>
          <cell r="B6390">
            <v>54</v>
          </cell>
          <cell r="E6390" t="str">
            <v xml:space="preserve">NORTE DE SANTANDERCUCUTA </v>
          </cell>
          <cell r="F6390">
            <v>54001</v>
          </cell>
          <cell r="H6390" t="str">
            <v xml:space="preserve">NORTE DE SANTANDERCUCUTA PUERTO NUEVO </v>
          </cell>
          <cell r="I6390">
            <v>54001039</v>
          </cell>
        </row>
        <row r="6391">
          <cell r="A6391" t="str">
            <v>NORTE DE SANTANDER</v>
          </cell>
          <cell r="B6391">
            <v>54</v>
          </cell>
          <cell r="E6391" t="str">
            <v xml:space="preserve">NORTE DE SANTANDERCUCUTA </v>
          </cell>
          <cell r="F6391">
            <v>54001</v>
          </cell>
          <cell r="H6391" t="str">
            <v>NORTE DE SANTANDERCUCUTA GUARAMITO</v>
          </cell>
          <cell r="I6391">
            <v>54001041</v>
          </cell>
        </row>
        <row r="6392">
          <cell r="A6392" t="str">
            <v>NORTE DE SANTANDER</v>
          </cell>
          <cell r="B6392">
            <v>54</v>
          </cell>
          <cell r="E6392" t="str">
            <v xml:space="preserve">NORTE DE SANTANDERCUCUTA </v>
          </cell>
          <cell r="F6392">
            <v>54001</v>
          </cell>
          <cell r="H6392" t="str">
            <v>NORTE DE SANTANDERCUCUTA LA FLORESTA</v>
          </cell>
          <cell r="I6392">
            <v>54001042</v>
          </cell>
        </row>
        <row r="6393">
          <cell r="A6393" t="str">
            <v>NORTE DE SANTANDER</v>
          </cell>
          <cell r="B6393">
            <v>54</v>
          </cell>
          <cell r="E6393" t="str">
            <v xml:space="preserve">NORTE DE SANTANDERCUCUTA </v>
          </cell>
          <cell r="F6393">
            <v>54001</v>
          </cell>
          <cell r="H6393" t="str">
            <v xml:space="preserve">NORTE DE SANTANDERCUCUTA LA PUNTA </v>
          </cell>
          <cell r="I6393">
            <v>54001043</v>
          </cell>
        </row>
        <row r="6394">
          <cell r="A6394" t="str">
            <v>NORTE DE SANTANDER</v>
          </cell>
          <cell r="B6394">
            <v>54</v>
          </cell>
          <cell r="E6394" t="str">
            <v xml:space="preserve">NORTE DE SANTANDERCUCUTA </v>
          </cell>
          <cell r="F6394">
            <v>54001</v>
          </cell>
          <cell r="H6394" t="str">
            <v>NORTE DE SANTANDERCUCUTA VIIGILANCIA</v>
          </cell>
          <cell r="I6394">
            <v>54001044</v>
          </cell>
        </row>
        <row r="6395">
          <cell r="A6395" t="str">
            <v>NORTE DE SANTANDER</v>
          </cell>
          <cell r="B6395">
            <v>54</v>
          </cell>
          <cell r="E6395" t="str">
            <v xml:space="preserve">NORTE DE SANTANDERCUCUTA </v>
          </cell>
          <cell r="F6395">
            <v>54001</v>
          </cell>
          <cell r="H6395" t="str">
            <v>NORTE DE SANTANDERCUCUTA PUERTO LLERAS</v>
          </cell>
          <cell r="I6395">
            <v>54001045</v>
          </cell>
        </row>
        <row r="6396">
          <cell r="A6396" t="str">
            <v>NORTE DE SANTANDER</v>
          </cell>
          <cell r="B6396">
            <v>54</v>
          </cell>
          <cell r="E6396" t="str">
            <v xml:space="preserve">NORTE DE SANTANDERCUCUTA </v>
          </cell>
          <cell r="F6396">
            <v>54001</v>
          </cell>
          <cell r="H6396" t="str">
            <v>NORTE DE SANTANDERCUCUTA SANTA CECILIA</v>
          </cell>
          <cell r="I6396">
            <v>54001046</v>
          </cell>
        </row>
        <row r="6397">
          <cell r="A6397" t="str">
            <v>NORTE DE SANTANDER</v>
          </cell>
          <cell r="B6397">
            <v>54</v>
          </cell>
          <cell r="E6397" t="str">
            <v xml:space="preserve">NORTE DE SANTANDERCUCUTA </v>
          </cell>
          <cell r="F6397">
            <v>54001</v>
          </cell>
          <cell r="H6397" t="str">
            <v xml:space="preserve">NORTE DE SANTANDERCUCUTA CARMEN DE TONCHALÁ </v>
          </cell>
          <cell r="I6397">
            <v>54001047</v>
          </cell>
        </row>
        <row r="6398">
          <cell r="A6398" t="str">
            <v>NORTE DE SANTANDER</v>
          </cell>
          <cell r="B6398">
            <v>54</v>
          </cell>
          <cell r="E6398" t="str">
            <v xml:space="preserve">NORTE DE SANTANDERCUCUTA </v>
          </cell>
          <cell r="F6398">
            <v>54001</v>
          </cell>
          <cell r="H6398" t="str">
            <v xml:space="preserve">NORTE DE SANTANDERCUCUTA LOS NEGROS </v>
          </cell>
          <cell r="I6398">
            <v>54001048</v>
          </cell>
        </row>
        <row r="6399">
          <cell r="A6399" t="str">
            <v>NORTE DE SANTANDER</v>
          </cell>
          <cell r="B6399">
            <v>54</v>
          </cell>
          <cell r="E6399" t="str">
            <v xml:space="preserve">NORTE DE SANTANDERCUCUTA </v>
          </cell>
          <cell r="F6399">
            <v>54001</v>
          </cell>
          <cell r="H6399" t="str">
            <v>NORTE DE SANTANDERCUCUTA ORIPAYA</v>
          </cell>
          <cell r="I6399">
            <v>54001049</v>
          </cell>
        </row>
        <row r="6400">
          <cell r="A6400" t="str">
            <v>NORTE DE SANTANDER</v>
          </cell>
          <cell r="B6400">
            <v>54</v>
          </cell>
          <cell r="E6400" t="str">
            <v xml:space="preserve">NORTE DE SANTANDERCUCUTA </v>
          </cell>
          <cell r="F6400">
            <v>54001</v>
          </cell>
          <cell r="H6400" t="str">
            <v>NORTE DE SANTANDERCUCUTA LAS VACAS</v>
          </cell>
          <cell r="I6400">
            <v>54001050</v>
          </cell>
        </row>
        <row r="6401">
          <cell r="A6401" t="str">
            <v>NORTE DE SANTANDER</v>
          </cell>
          <cell r="B6401">
            <v>54</v>
          </cell>
          <cell r="E6401" t="str">
            <v xml:space="preserve">NORTE DE SANTANDERCUCUTA </v>
          </cell>
          <cell r="F6401">
            <v>54001</v>
          </cell>
          <cell r="H6401" t="str">
            <v>NORTE DE SANTANDERCUCUTA BELLA VISTA</v>
          </cell>
          <cell r="I6401">
            <v>54001053</v>
          </cell>
        </row>
        <row r="6402">
          <cell r="A6402" t="str">
            <v>NORTE DE SANTANDER</v>
          </cell>
          <cell r="B6402">
            <v>54</v>
          </cell>
          <cell r="E6402" t="str">
            <v xml:space="preserve">NORTE DE SANTANDERCUCUTA </v>
          </cell>
          <cell r="F6402">
            <v>54001</v>
          </cell>
          <cell r="H6402" t="str">
            <v xml:space="preserve">NORTE DE SANTANDERCUCUTA EL PLOMO </v>
          </cell>
          <cell r="I6402">
            <v>54001054</v>
          </cell>
        </row>
        <row r="6403">
          <cell r="A6403" t="str">
            <v>NORTE DE SANTANDER</v>
          </cell>
          <cell r="B6403">
            <v>54</v>
          </cell>
          <cell r="E6403" t="str">
            <v xml:space="preserve">NORTE DE SANTANDERCUCUTA </v>
          </cell>
          <cell r="F6403">
            <v>54001</v>
          </cell>
          <cell r="H6403" t="str">
            <v xml:space="preserve">NORTE DE SANTANDERCUCUTA EL SUSPIRO </v>
          </cell>
          <cell r="I6403">
            <v>54001055</v>
          </cell>
        </row>
        <row r="6404">
          <cell r="A6404" t="str">
            <v>NORTE DE SANTANDER</v>
          </cell>
          <cell r="B6404">
            <v>54</v>
          </cell>
          <cell r="E6404" t="str">
            <v xml:space="preserve">NORTE DE SANTANDERCUCUTA </v>
          </cell>
          <cell r="F6404">
            <v>54001</v>
          </cell>
          <cell r="H6404" t="str">
            <v>NORTE DE SANTANDERCUCUTA LA SABANA</v>
          </cell>
          <cell r="I6404">
            <v>54001056</v>
          </cell>
        </row>
        <row r="6405">
          <cell r="A6405" t="str">
            <v>NORTE DE SANTANDER</v>
          </cell>
          <cell r="B6405">
            <v>54</v>
          </cell>
          <cell r="E6405" t="str">
            <v xml:space="preserve">NORTE DE SANTANDERCUCUTA </v>
          </cell>
          <cell r="F6405">
            <v>54001</v>
          </cell>
          <cell r="H6405" t="str">
            <v xml:space="preserve">NORTE DE SANTANDERCUCUTA NUEVO MADRID </v>
          </cell>
          <cell r="I6405">
            <v>54001057</v>
          </cell>
        </row>
        <row r="6406">
          <cell r="A6406" t="str">
            <v>NORTE DE SANTANDER</v>
          </cell>
          <cell r="B6406">
            <v>54</v>
          </cell>
          <cell r="E6406" t="str">
            <v xml:space="preserve">NORTE DE SANTANDERCUCUTA </v>
          </cell>
          <cell r="F6406">
            <v>54001</v>
          </cell>
          <cell r="H6406" t="str">
            <v xml:space="preserve">NORTE DE SANTANDERCUCUTA SAN AGUSTÍN DE LOS POZOS </v>
          </cell>
          <cell r="I6406">
            <v>54001058</v>
          </cell>
        </row>
        <row r="6407">
          <cell r="A6407" t="str">
            <v>NORTE DE SANTANDER</v>
          </cell>
          <cell r="B6407">
            <v>54</v>
          </cell>
          <cell r="E6407" t="str">
            <v xml:space="preserve">NORTE DE SANTANDERCUCUTA </v>
          </cell>
          <cell r="F6407">
            <v>54001</v>
          </cell>
          <cell r="H6407" t="str">
            <v xml:space="preserve">NORTE DE SANTANDERCUCUTA SAN JERÓNIMO </v>
          </cell>
          <cell r="I6407">
            <v>54001059</v>
          </cell>
        </row>
        <row r="6408">
          <cell r="A6408" t="str">
            <v>NORTE DE SANTANDER</v>
          </cell>
          <cell r="B6408">
            <v>54</v>
          </cell>
          <cell r="E6408" t="str">
            <v xml:space="preserve">NORTE DE SANTANDERCUCUTA </v>
          </cell>
          <cell r="F6408">
            <v>54001</v>
          </cell>
          <cell r="H6408" t="str">
            <v>NORTE DE SANTANDERCUCUTA AGUA BLANCA</v>
          </cell>
          <cell r="I6408">
            <v>54001061</v>
          </cell>
        </row>
        <row r="6409">
          <cell r="A6409" t="str">
            <v>NORTE DE SANTANDER</v>
          </cell>
          <cell r="B6409">
            <v>54</v>
          </cell>
          <cell r="E6409" t="str">
            <v xml:space="preserve">NORTE DE SANTANDERCUCUTA </v>
          </cell>
          <cell r="F6409">
            <v>54001</v>
          </cell>
          <cell r="H6409" t="str">
            <v xml:space="preserve">NORTE DE SANTANDERCUCUTA LA ESPERANZA </v>
          </cell>
          <cell r="I6409">
            <v>54001062</v>
          </cell>
        </row>
        <row r="6410">
          <cell r="A6410" t="str">
            <v>NORTE DE SANTANDER</v>
          </cell>
          <cell r="B6410">
            <v>54</v>
          </cell>
          <cell r="E6410" t="str">
            <v xml:space="preserve">NORTE DE SANTANDERCUCUTA </v>
          </cell>
          <cell r="F6410">
            <v>54001</v>
          </cell>
          <cell r="H6410" t="str">
            <v xml:space="preserve">NORTE DE SANTANDERCUCUTA MINUTO DE DIOS </v>
          </cell>
          <cell r="I6410">
            <v>54001063</v>
          </cell>
        </row>
        <row r="6411">
          <cell r="A6411" t="str">
            <v>NORTE DE SANTANDER</v>
          </cell>
          <cell r="B6411">
            <v>54</v>
          </cell>
          <cell r="E6411" t="str">
            <v xml:space="preserve">NORTE DE SANTANDERCUCUTA </v>
          </cell>
          <cell r="F6411">
            <v>54001</v>
          </cell>
          <cell r="H6411" t="str">
            <v xml:space="preserve">NORTE DE SANTANDERCUCUTA NÚCLEO CAMILO TORRES </v>
          </cell>
          <cell r="I6411">
            <v>54001064</v>
          </cell>
        </row>
        <row r="6412">
          <cell r="A6412" t="str">
            <v>NORTE DE SANTANDER</v>
          </cell>
          <cell r="B6412">
            <v>54</v>
          </cell>
          <cell r="E6412" t="str">
            <v xml:space="preserve">NORTE DE SANTANDERABREGO </v>
          </cell>
          <cell r="F6412">
            <v>54003</v>
          </cell>
          <cell r="H6412" t="str">
            <v xml:space="preserve">NORTE DE SANTANDERABREGO ABREGO </v>
          </cell>
          <cell r="I6412">
            <v>54003000</v>
          </cell>
        </row>
        <row r="6413">
          <cell r="A6413" t="str">
            <v>NORTE DE SANTANDER</v>
          </cell>
          <cell r="B6413">
            <v>54</v>
          </cell>
          <cell r="E6413" t="str">
            <v xml:space="preserve">NORTE DE SANTANDERABREGO </v>
          </cell>
          <cell r="F6413">
            <v>54003</v>
          </cell>
          <cell r="H6413" t="str">
            <v>NORTE DE SANTANDERABREGO CAPITÁN LARGO</v>
          </cell>
          <cell r="I6413">
            <v>54003001</v>
          </cell>
        </row>
        <row r="6414">
          <cell r="A6414" t="str">
            <v>NORTE DE SANTANDER</v>
          </cell>
          <cell r="B6414">
            <v>54</v>
          </cell>
          <cell r="E6414" t="str">
            <v xml:space="preserve">NORTE DE SANTANDERABREGO </v>
          </cell>
          <cell r="F6414">
            <v>54003</v>
          </cell>
          <cell r="H6414" t="str">
            <v>NORTE DE SANTANDERABREGO CASITAS</v>
          </cell>
          <cell r="I6414">
            <v>54003002</v>
          </cell>
        </row>
        <row r="6415">
          <cell r="A6415" t="str">
            <v>NORTE DE SANTANDER</v>
          </cell>
          <cell r="B6415">
            <v>54</v>
          </cell>
          <cell r="E6415" t="str">
            <v xml:space="preserve">NORTE DE SANTANDERABREGO </v>
          </cell>
          <cell r="F6415">
            <v>54003</v>
          </cell>
          <cell r="H6415" t="str">
            <v>NORTE DE SANTANDERABREGO EL LLANÓN</v>
          </cell>
          <cell r="I6415">
            <v>54003004</v>
          </cell>
        </row>
        <row r="6416">
          <cell r="A6416" t="str">
            <v>NORTE DE SANTANDER</v>
          </cell>
          <cell r="B6416">
            <v>54</v>
          </cell>
          <cell r="E6416" t="str">
            <v xml:space="preserve">NORTE DE SANTANDERABREGO </v>
          </cell>
          <cell r="F6416">
            <v>54003</v>
          </cell>
          <cell r="H6416" t="str">
            <v>NORTE DE SANTANDERABREGO EL TABACO</v>
          </cell>
          <cell r="I6416">
            <v>54003005</v>
          </cell>
        </row>
        <row r="6417">
          <cell r="A6417" t="str">
            <v>NORTE DE SANTANDER</v>
          </cell>
          <cell r="B6417">
            <v>54</v>
          </cell>
          <cell r="E6417" t="str">
            <v xml:space="preserve">NORTE DE SANTANDERABREGO </v>
          </cell>
          <cell r="F6417">
            <v>54003</v>
          </cell>
          <cell r="H6417" t="str">
            <v xml:space="preserve">NORTE DE SANTANDERABREGO LA ARENOSA </v>
          </cell>
          <cell r="I6417">
            <v>54003009</v>
          </cell>
        </row>
        <row r="6418">
          <cell r="A6418" t="str">
            <v>NORTE DE SANTANDER</v>
          </cell>
          <cell r="B6418">
            <v>54</v>
          </cell>
          <cell r="E6418" t="str">
            <v xml:space="preserve">NORTE DE SANTANDERABREGO </v>
          </cell>
          <cell r="F6418">
            <v>54003</v>
          </cell>
          <cell r="H6418" t="str">
            <v xml:space="preserve">NORTE DE SANTANDERABREGO LA MARÍA </v>
          </cell>
          <cell r="I6418">
            <v>54003010</v>
          </cell>
        </row>
        <row r="6419">
          <cell r="A6419" t="str">
            <v>NORTE DE SANTANDER</v>
          </cell>
          <cell r="B6419">
            <v>54</v>
          </cell>
          <cell r="E6419" t="str">
            <v xml:space="preserve">NORTE DE SANTANDERABREGO </v>
          </cell>
          <cell r="F6419">
            <v>54003</v>
          </cell>
          <cell r="H6419" t="str">
            <v xml:space="preserve">NORTE DE SANTANDERABREGO SAN JOSÉ </v>
          </cell>
          <cell r="I6419">
            <v>54003013</v>
          </cell>
        </row>
        <row r="6420">
          <cell r="A6420" t="str">
            <v>NORTE DE SANTANDER</v>
          </cell>
          <cell r="B6420">
            <v>54</v>
          </cell>
          <cell r="E6420" t="str">
            <v xml:space="preserve">NORTE DE SANTANDERABREGO </v>
          </cell>
          <cell r="F6420">
            <v>54003</v>
          </cell>
          <cell r="H6420" t="str">
            <v>NORTE DE SANTANDERABREGO SAN VICENTE</v>
          </cell>
          <cell r="I6420">
            <v>54003014</v>
          </cell>
        </row>
        <row r="6421">
          <cell r="A6421" t="str">
            <v>NORTE DE SANTANDER</v>
          </cell>
          <cell r="B6421">
            <v>54</v>
          </cell>
          <cell r="E6421" t="str">
            <v xml:space="preserve">NORTE DE SANTANDERABREGO </v>
          </cell>
          <cell r="F6421">
            <v>54003</v>
          </cell>
          <cell r="H6421" t="str">
            <v xml:space="preserve">NORTE DE SANTANDERABREGO EL CAIRO </v>
          </cell>
          <cell r="I6421">
            <v>54003015</v>
          </cell>
        </row>
        <row r="6422">
          <cell r="A6422" t="str">
            <v>NORTE DE SANTANDER</v>
          </cell>
          <cell r="B6422">
            <v>54</v>
          </cell>
          <cell r="E6422" t="str">
            <v xml:space="preserve">NORTE DE SANTANDERABREGO </v>
          </cell>
          <cell r="F6422">
            <v>54003</v>
          </cell>
          <cell r="H6422" t="str">
            <v>NORTE DE SANTANDERABREGO EL GUAMAL</v>
          </cell>
          <cell r="I6422">
            <v>54003016</v>
          </cell>
        </row>
        <row r="6423">
          <cell r="A6423" t="str">
            <v>NORTE DE SANTANDER</v>
          </cell>
          <cell r="B6423">
            <v>54</v>
          </cell>
          <cell r="E6423" t="str">
            <v xml:space="preserve">NORTE DE SANTANDERABREGO </v>
          </cell>
          <cell r="F6423">
            <v>54003</v>
          </cell>
          <cell r="H6423" t="str">
            <v>NORTE DE SANTANDERABREGO EL HIGUERÓN</v>
          </cell>
          <cell r="I6423">
            <v>54003017</v>
          </cell>
        </row>
        <row r="6424">
          <cell r="A6424" t="str">
            <v>NORTE DE SANTANDER</v>
          </cell>
          <cell r="B6424">
            <v>54</v>
          </cell>
          <cell r="E6424" t="str">
            <v xml:space="preserve">NORTE DE SANTANDERABREGO </v>
          </cell>
          <cell r="F6424">
            <v>54003</v>
          </cell>
          <cell r="H6424" t="str">
            <v xml:space="preserve">NORTE DE SANTANDERABREGO EL TARRA </v>
          </cell>
          <cell r="I6424">
            <v>54003018</v>
          </cell>
        </row>
        <row r="6425">
          <cell r="A6425" t="str">
            <v>NORTE DE SANTANDER</v>
          </cell>
          <cell r="B6425">
            <v>54</v>
          </cell>
          <cell r="E6425" t="str">
            <v xml:space="preserve">NORTE DE SANTANDERABREGO </v>
          </cell>
          <cell r="F6425">
            <v>54003</v>
          </cell>
          <cell r="H6425" t="str">
            <v>NORTE DE SANTANDERABREGO MONTECRISTO</v>
          </cell>
          <cell r="I6425">
            <v>54003019</v>
          </cell>
        </row>
        <row r="6426">
          <cell r="A6426" t="str">
            <v>NORTE DE SANTANDER</v>
          </cell>
          <cell r="B6426">
            <v>54</v>
          </cell>
          <cell r="E6426" t="str">
            <v xml:space="preserve">NORTE DE SANTANDERABREGO </v>
          </cell>
          <cell r="F6426">
            <v>54003</v>
          </cell>
          <cell r="H6426" t="str">
            <v>NORTE DE SANTANDERABREGO LA SIERRA</v>
          </cell>
          <cell r="I6426">
            <v>54003021</v>
          </cell>
        </row>
        <row r="6427">
          <cell r="A6427" t="str">
            <v>NORTE DE SANTANDER</v>
          </cell>
          <cell r="B6427">
            <v>54</v>
          </cell>
          <cell r="E6427" t="str">
            <v xml:space="preserve">NORTE DE SANTANDERABREGO </v>
          </cell>
          <cell r="F6427">
            <v>54003</v>
          </cell>
          <cell r="H6427" t="str">
            <v>NORTE DE SANTANDERABREGO EL LORO</v>
          </cell>
          <cell r="I6427">
            <v>54003022</v>
          </cell>
        </row>
        <row r="6428">
          <cell r="A6428" t="str">
            <v>NORTE DE SANTANDER</v>
          </cell>
          <cell r="B6428">
            <v>54</v>
          </cell>
          <cell r="E6428" t="str">
            <v xml:space="preserve">NORTE DE SANTANDERABREGO </v>
          </cell>
          <cell r="F6428">
            <v>54003</v>
          </cell>
          <cell r="H6428" t="str">
            <v>NORTE DE SANTANDERABREGO EL CAMPANARIO</v>
          </cell>
          <cell r="I6428">
            <v>54003024</v>
          </cell>
        </row>
        <row r="6429">
          <cell r="A6429" t="str">
            <v>NORTE DE SANTANDER</v>
          </cell>
          <cell r="B6429">
            <v>54</v>
          </cell>
          <cell r="E6429" t="str">
            <v xml:space="preserve">NORTE DE SANTANDERABREGO </v>
          </cell>
          <cell r="F6429">
            <v>54003</v>
          </cell>
          <cell r="H6429" t="str">
            <v xml:space="preserve">NORTE DE SANTANDERABREGO LA CURVA </v>
          </cell>
          <cell r="I6429">
            <v>54003025</v>
          </cell>
        </row>
        <row r="6430">
          <cell r="A6430" t="str">
            <v>NORTE DE SANTANDER</v>
          </cell>
          <cell r="B6430">
            <v>54</v>
          </cell>
          <cell r="E6430" t="str">
            <v xml:space="preserve">NORTE DE SANTANDERABREGO </v>
          </cell>
          <cell r="F6430">
            <v>54003</v>
          </cell>
          <cell r="H6430" t="str">
            <v>NORTE DE SANTANDERABREGO LA ESTANCIA</v>
          </cell>
          <cell r="I6430">
            <v>54003026</v>
          </cell>
        </row>
        <row r="6431">
          <cell r="A6431" t="str">
            <v>NORTE DE SANTANDER</v>
          </cell>
          <cell r="B6431">
            <v>54</v>
          </cell>
          <cell r="E6431" t="str">
            <v xml:space="preserve">NORTE DE SANTANDERABREGO </v>
          </cell>
          <cell r="F6431">
            <v>54003</v>
          </cell>
          <cell r="H6431" t="str">
            <v>NORTE DE SANTANDERABREGO LA TEJA</v>
          </cell>
          <cell r="I6431">
            <v>54003027</v>
          </cell>
        </row>
        <row r="6432">
          <cell r="A6432" t="str">
            <v>NORTE DE SANTANDER</v>
          </cell>
          <cell r="B6432">
            <v>54</v>
          </cell>
          <cell r="E6432" t="str">
            <v xml:space="preserve">NORTE DE SANTANDERABREGO </v>
          </cell>
          <cell r="F6432">
            <v>54003</v>
          </cell>
          <cell r="H6432" t="str">
            <v xml:space="preserve">NORTE DE SANTANDERABREGO RÍO CALIENTE </v>
          </cell>
          <cell r="I6432">
            <v>54003028</v>
          </cell>
        </row>
        <row r="6433">
          <cell r="A6433" t="str">
            <v>NORTE DE SANTANDER</v>
          </cell>
          <cell r="B6433">
            <v>54</v>
          </cell>
          <cell r="E6433" t="str">
            <v>NORTE DE SANTANDERARBOLEDAS</v>
          </cell>
          <cell r="F6433">
            <v>54051</v>
          </cell>
          <cell r="H6433" t="str">
            <v>NORTE DE SANTANDERARBOLEDASARBOLEDAS</v>
          </cell>
          <cell r="I6433">
            <v>54051000</v>
          </cell>
        </row>
        <row r="6434">
          <cell r="A6434" t="str">
            <v>NORTE DE SANTANDER</v>
          </cell>
          <cell r="B6434">
            <v>54</v>
          </cell>
          <cell r="E6434" t="str">
            <v>NORTE DE SANTANDERARBOLEDAS</v>
          </cell>
          <cell r="F6434">
            <v>54051</v>
          </cell>
          <cell r="H6434" t="str">
            <v xml:space="preserve">NORTE DE SANTANDERARBOLEDASBARRIENTOS </v>
          </cell>
          <cell r="I6434">
            <v>54051001</v>
          </cell>
        </row>
        <row r="6435">
          <cell r="A6435" t="str">
            <v>NORTE DE SANTANDER</v>
          </cell>
          <cell r="B6435">
            <v>54</v>
          </cell>
          <cell r="E6435" t="str">
            <v>NORTE DE SANTANDERARBOLEDAS</v>
          </cell>
          <cell r="F6435">
            <v>54051</v>
          </cell>
          <cell r="H6435" t="str">
            <v xml:space="preserve">NORTE DE SANTANDERARBOLEDASCASTRO </v>
          </cell>
          <cell r="I6435">
            <v>54051002</v>
          </cell>
        </row>
        <row r="6436">
          <cell r="A6436" t="str">
            <v>NORTE DE SANTANDER</v>
          </cell>
          <cell r="B6436">
            <v>54</v>
          </cell>
          <cell r="E6436" t="str">
            <v>NORTE DE SANTANDERARBOLEDAS</v>
          </cell>
          <cell r="F6436">
            <v>54051</v>
          </cell>
          <cell r="H6436" t="str">
            <v xml:space="preserve">NORTE DE SANTANDERARBOLEDASCÍNERA </v>
          </cell>
          <cell r="I6436">
            <v>54051003</v>
          </cell>
        </row>
        <row r="6437">
          <cell r="A6437" t="str">
            <v>NORTE DE SANTANDER</v>
          </cell>
          <cell r="B6437">
            <v>54</v>
          </cell>
          <cell r="E6437" t="str">
            <v>NORTE DE SANTANDERARBOLEDAS</v>
          </cell>
          <cell r="F6437">
            <v>54051</v>
          </cell>
          <cell r="H6437" t="str">
            <v>NORTE DE SANTANDERARBOLEDASUVITO</v>
          </cell>
          <cell r="I6437">
            <v>54051004</v>
          </cell>
        </row>
        <row r="6438">
          <cell r="A6438" t="str">
            <v>NORTE DE SANTANDER</v>
          </cell>
          <cell r="B6438">
            <v>54</v>
          </cell>
          <cell r="E6438" t="str">
            <v>NORTE DE SANTANDERARBOLEDAS</v>
          </cell>
          <cell r="F6438">
            <v>54051</v>
          </cell>
          <cell r="H6438" t="str">
            <v>NORTE DE SANTANDERARBOLEDASVILLA SUCRE</v>
          </cell>
          <cell r="I6438">
            <v>54051005</v>
          </cell>
        </row>
        <row r="6439">
          <cell r="A6439" t="str">
            <v>NORTE DE SANTANDER</v>
          </cell>
          <cell r="B6439">
            <v>54</v>
          </cell>
          <cell r="E6439" t="str">
            <v>NORTE DE SANTANDERARBOLEDAS</v>
          </cell>
          <cell r="F6439">
            <v>54051</v>
          </cell>
          <cell r="H6439" t="str">
            <v xml:space="preserve">NORTE DE SANTANDERARBOLEDASLA UVITA </v>
          </cell>
          <cell r="I6439">
            <v>54051006</v>
          </cell>
        </row>
        <row r="6440">
          <cell r="A6440" t="str">
            <v>NORTE DE SANTANDER</v>
          </cell>
          <cell r="B6440">
            <v>54</v>
          </cell>
          <cell r="E6440" t="str">
            <v>NORTE DE SANTANDERARBOLEDAS</v>
          </cell>
          <cell r="F6440">
            <v>54051</v>
          </cell>
          <cell r="H6440" t="str">
            <v>NORTE DE SANTANDERARBOLEDASGUZAMÁN</v>
          </cell>
          <cell r="I6440">
            <v>54051007</v>
          </cell>
        </row>
        <row r="6441">
          <cell r="A6441" t="str">
            <v>NORTE DE SANTANDER</v>
          </cell>
          <cell r="B6441">
            <v>54</v>
          </cell>
          <cell r="E6441" t="str">
            <v>NORTE DE SANTANDERARBOLEDAS</v>
          </cell>
          <cell r="F6441">
            <v>54051</v>
          </cell>
          <cell r="H6441" t="str">
            <v>NORTE DE SANTANDERARBOLEDASLOS MOLINOS</v>
          </cell>
          <cell r="I6441">
            <v>54051008</v>
          </cell>
        </row>
        <row r="6442">
          <cell r="A6442" t="str">
            <v>NORTE DE SANTANDER</v>
          </cell>
          <cell r="B6442">
            <v>54</v>
          </cell>
          <cell r="E6442" t="str">
            <v>NORTE DE SANTANDERBOCHALEMA</v>
          </cell>
          <cell r="F6442">
            <v>54099</v>
          </cell>
          <cell r="H6442" t="str">
            <v>NORTE DE SANTANDERBOCHALEMABOCHALEMA</v>
          </cell>
          <cell r="I6442">
            <v>54099000</v>
          </cell>
        </row>
        <row r="6443">
          <cell r="A6443" t="str">
            <v>NORTE DE SANTANDER</v>
          </cell>
          <cell r="B6443">
            <v>54</v>
          </cell>
          <cell r="E6443" t="str">
            <v>NORTE DE SANTANDERBOCHALEMA</v>
          </cell>
          <cell r="F6443">
            <v>54099</v>
          </cell>
          <cell r="H6443" t="str">
            <v xml:space="preserve">NORTE DE SANTANDERBOCHALEMAESPEJUELOS </v>
          </cell>
          <cell r="I6443">
            <v>54099001</v>
          </cell>
        </row>
        <row r="6444">
          <cell r="A6444" t="str">
            <v>NORTE DE SANTANDER</v>
          </cell>
          <cell r="B6444">
            <v>54</v>
          </cell>
          <cell r="E6444" t="str">
            <v>NORTE DE SANTANDERBOCHALEMA</v>
          </cell>
          <cell r="F6444">
            <v>54099</v>
          </cell>
          <cell r="H6444" t="str">
            <v>NORTE DE SANTANDERBOCHALEMALA DONJUANA</v>
          </cell>
          <cell r="I6444">
            <v>54099002</v>
          </cell>
        </row>
        <row r="6445">
          <cell r="A6445" t="str">
            <v>NORTE DE SANTANDER</v>
          </cell>
          <cell r="B6445">
            <v>54</v>
          </cell>
          <cell r="E6445" t="str">
            <v>NORTE DE SANTANDERBOCHALEMA</v>
          </cell>
          <cell r="F6445">
            <v>54099</v>
          </cell>
          <cell r="H6445" t="str">
            <v>NORTE DE SANTANDERBOCHALEMAMONTERREDONDO</v>
          </cell>
          <cell r="I6445">
            <v>54099003</v>
          </cell>
        </row>
        <row r="6446">
          <cell r="A6446" t="str">
            <v>NORTE DE SANTANDER</v>
          </cell>
          <cell r="B6446">
            <v>54</v>
          </cell>
          <cell r="E6446" t="str">
            <v>NORTE DE SANTANDERBOCHALEMA</v>
          </cell>
          <cell r="F6446">
            <v>54099</v>
          </cell>
          <cell r="H6446" t="str">
            <v>NORTE DE SANTANDERBOCHALEMAPORTACHUELO</v>
          </cell>
          <cell r="I6446">
            <v>54099004</v>
          </cell>
        </row>
        <row r="6447">
          <cell r="A6447" t="str">
            <v>NORTE DE SANTANDER</v>
          </cell>
          <cell r="B6447">
            <v>54</v>
          </cell>
          <cell r="E6447" t="str">
            <v xml:space="preserve">NORTE DE SANTANDERBUCARASICA </v>
          </cell>
          <cell r="F6447">
            <v>54109</v>
          </cell>
          <cell r="H6447" t="str">
            <v xml:space="preserve">NORTE DE SANTANDERBUCARASICA BUCARASICA </v>
          </cell>
          <cell r="I6447">
            <v>54109000</v>
          </cell>
        </row>
        <row r="6448">
          <cell r="A6448" t="str">
            <v>NORTE DE SANTANDER</v>
          </cell>
          <cell r="B6448">
            <v>54</v>
          </cell>
          <cell r="E6448" t="str">
            <v xml:space="preserve">NORTE DE SANTANDERBUCARASICA </v>
          </cell>
          <cell r="F6448">
            <v>54109</v>
          </cell>
          <cell r="H6448" t="str">
            <v xml:space="preserve">NORTE DE SANTANDERBUCARASICA AGUABLANCA </v>
          </cell>
          <cell r="I6448">
            <v>54109001</v>
          </cell>
        </row>
        <row r="6449">
          <cell r="A6449" t="str">
            <v>NORTE DE SANTANDER</v>
          </cell>
          <cell r="B6449">
            <v>54</v>
          </cell>
          <cell r="E6449" t="str">
            <v xml:space="preserve">NORTE DE SANTANDERBUCARASICA </v>
          </cell>
          <cell r="F6449">
            <v>54109</v>
          </cell>
          <cell r="H6449" t="str">
            <v xml:space="preserve">NORTE DE SANTANDERBUCARASICA LA CURVA </v>
          </cell>
          <cell r="I6449">
            <v>54109002</v>
          </cell>
        </row>
        <row r="6450">
          <cell r="A6450" t="str">
            <v>NORTE DE SANTANDER</v>
          </cell>
          <cell r="B6450">
            <v>54</v>
          </cell>
          <cell r="E6450" t="str">
            <v xml:space="preserve">NORTE DE SANTANDERBUCARASICA </v>
          </cell>
          <cell r="F6450">
            <v>54109</v>
          </cell>
          <cell r="H6450" t="str">
            <v>NORTE DE SANTANDERBUCARASICA LA SANJUANA</v>
          </cell>
          <cell r="I6450">
            <v>54109003</v>
          </cell>
        </row>
        <row r="6451">
          <cell r="A6451" t="str">
            <v>NORTE DE SANTANDER</v>
          </cell>
          <cell r="B6451">
            <v>54</v>
          </cell>
          <cell r="E6451" t="str">
            <v xml:space="preserve">NORTE DE SANTANDERBUCARASICA </v>
          </cell>
          <cell r="F6451">
            <v>54109</v>
          </cell>
          <cell r="H6451" t="str">
            <v xml:space="preserve">NORTE DE SANTANDERBUCARASICA LAS FORTUNAS </v>
          </cell>
          <cell r="I6451">
            <v>54109004</v>
          </cell>
        </row>
        <row r="6452">
          <cell r="A6452" t="str">
            <v>NORTE DE SANTANDER</v>
          </cell>
          <cell r="B6452">
            <v>54</v>
          </cell>
          <cell r="E6452" t="str">
            <v xml:space="preserve">NORTE DE SANTANDERBUCARASICA </v>
          </cell>
          <cell r="F6452">
            <v>54109</v>
          </cell>
          <cell r="H6452" t="str">
            <v>NORTE DE SANTANDERBUCARASICA LAS CUADRAS</v>
          </cell>
          <cell r="I6452">
            <v>54109005</v>
          </cell>
        </row>
        <row r="6453">
          <cell r="A6453" t="str">
            <v>NORTE DE SANTANDER</v>
          </cell>
          <cell r="B6453">
            <v>54</v>
          </cell>
          <cell r="E6453" t="str">
            <v xml:space="preserve">NORTE DE SANTANDERCACOTA </v>
          </cell>
          <cell r="F6453">
            <v>54125</v>
          </cell>
          <cell r="H6453" t="str">
            <v xml:space="preserve">NORTE DE SANTANDERCACOTA CÁCOTA </v>
          </cell>
          <cell r="I6453">
            <v>54125000</v>
          </cell>
        </row>
        <row r="6454">
          <cell r="A6454" t="str">
            <v>NORTE DE SANTANDER</v>
          </cell>
          <cell r="B6454">
            <v>54</v>
          </cell>
          <cell r="E6454" t="str">
            <v xml:space="preserve">NORTE DE SANTANDERCACOTA </v>
          </cell>
          <cell r="F6454">
            <v>54125</v>
          </cell>
          <cell r="H6454" t="str">
            <v>NORTE DE SANTANDERCACOTA FENICIA</v>
          </cell>
          <cell r="I6454">
            <v>54125001</v>
          </cell>
        </row>
        <row r="6455">
          <cell r="A6455" t="str">
            <v>NORTE DE SANTANDER</v>
          </cell>
          <cell r="B6455">
            <v>54</v>
          </cell>
          <cell r="E6455" t="str">
            <v xml:space="preserve">NORTE DE SANTANDERCACOTA </v>
          </cell>
          <cell r="F6455">
            <v>54125</v>
          </cell>
          <cell r="H6455" t="str">
            <v>NORTE DE SANTANDERCACOTA ICOTA</v>
          </cell>
          <cell r="I6455">
            <v>54125002</v>
          </cell>
        </row>
        <row r="6456">
          <cell r="A6456" t="str">
            <v>NORTE DE SANTANDER</v>
          </cell>
          <cell r="B6456">
            <v>54</v>
          </cell>
          <cell r="E6456" t="str">
            <v xml:space="preserve">NORTE DE SANTANDERCACOTA </v>
          </cell>
          <cell r="F6456">
            <v>54125</v>
          </cell>
          <cell r="H6456" t="str">
            <v xml:space="preserve">NORTE DE SANTANDERCACOTA TARGUALÁ </v>
          </cell>
          <cell r="I6456">
            <v>54125003</v>
          </cell>
        </row>
        <row r="6457">
          <cell r="A6457" t="str">
            <v>NORTE DE SANTANDER</v>
          </cell>
          <cell r="B6457">
            <v>54</v>
          </cell>
          <cell r="E6457" t="str">
            <v>NORTE DE SANTANDERCACHIRA</v>
          </cell>
          <cell r="F6457">
            <v>54128</v>
          </cell>
          <cell r="H6457" t="str">
            <v>NORTE DE SANTANDERCACHIRACACHIRÁ</v>
          </cell>
          <cell r="I6457">
            <v>54128000</v>
          </cell>
        </row>
        <row r="6458">
          <cell r="A6458" t="str">
            <v>NORTE DE SANTANDER</v>
          </cell>
          <cell r="B6458">
            <v>54</v>
          </cell>
          <cell r="E6458" t="str">
            <v>NORTE DE SANTANDERCACHIRA</v>
          </cell>
          <cell r="F6458">
            <v>54128</v>
          </cell>
          <cell r="H6458" t="str">
            <v xml:space="preserve">NORTE DE SANTANDERCACHIRALA CARRERA </v>
          </cell>
          <cell r="I6458">
            <v>54128001</v>
          </cell>
        </row>
        <row r="6459">
          <cell r="A6459" t="str">
            <v>NORTE DE SANTANDER</v>
          </cell>
          <cell r="B6459">
            <v>54</v>
          </cell>
          <cell r="E6459" t="str">
            <v>NORTE DE SANTANDERCACHIRA</v>
          </cell>
          <cell r="F6459">
            <v>54128</v>
          </cell>
          <cell r="H6459" t="str">
            <v xml:space="preserve">NORTE DE SANTANDERCACHIRALOS MANGOS </v>
          </cell>
          <cell r="I6459">
            <v>54128011</v>
          </cell>
        </row>
        <row r="6460">
          <cell r="A6460" t="str">
            <v>NORTE DE SANTANDER</v>
          </cell>
          <cell r="B6460">
            <v>54</v>
          </cell>
          <cell r="E6460" t="str">
            <v>NORTE DE SANTANDERCACHIRA</v>
          </cell>
          <cell r="F6460">
            <v>54128</v>
          </cell>
          <cell r="H6460" t="str">
            <v xml:space="preserve">NORTE DE SANTANDERCACHIRAEL LLANO </v>
          </cell>
          <cell r="I6460">
            <v>54128015</v>
          </cell>
        </row>
        <row r="6461">
          <cell r="A6461" t="str">
            <v>NORTE DE SANTANDER</v>
          </cell>
          <cell r="B6461">
            <v>54</v>
          </cell>
          <cell r="E6461" t="str">
            <v>NORTE DE SANTANDERCHINACOTA</v>
          </cell>
          <cell r="F6461">
            <v>54172</v>
          </cell>
          <cell r="H6461" t="str">
            <v>NORTE DE SANTANDERCHINACOTACHINÁCOTA</v>
          </cell>
          <cell r="I6461">
            <v>54172000</v>
          </cell>
        </row>
        <row r="6462">
          <cell r="A6462" t="str">
            <v>NORTE DE SANTANDER</v>
          </cell>
          <cell r="B6462">
            <v>54</v>
          </cell>
          <cell r="E6462" t="str">
            <v>NORTE DE SANTANDERCHINACOTA</v>
          </cell>
          <cell r="F6462">
            <v>54172</v>
          </cell>
          <cell r="H6462" t="str">
            <v>NORTE DE SANTANDERCHINACOTALA NUEVA DONJUANA</v>
          </cell>
          <cell r="I6462">
            <v>54172001</v>
          </cell>
        </row>
        <row r="6463">
          <cell r="A6463" t="str">
            <v>NORTE DE SANTANDER</v>
          </cell>
          <cell r="B6463">
            <v>54</v>
          </cell>
          <cell r="E6463" t="str">
            <v>NORTE DE SANTANDERCHINACOTA</v>
          </cell>
          <cell r="F6463">
            <v>54172</v>
          </cell>
          <cell r="H6463" t="str">
            <v>NORTE DE SANTANDERCHINACOTAEL NUEVO DIAMANTE</v>
          </cell>
          <cell r="I6463">
            <v>54172005</v>
          </cell>
        </row>
        <row r="6464">
          <cell r="A6464" t="str">
            <v>NORTE DE SANTANDER</v>
          </cell>
          <cell r="B6464">
            <v>54</v>
          </cell>
          <cell r="E6464" t="str">
            <v>NORTE DE SANTANDERCHITAGA</v>
          </cell>
          <cell r="F6464">
            <v>54174</v>
          </cell>
          <cell r="H6464" t="str">
            <v>NORTE DE SANTANDERCHITAGACHITAGÁ</v>
          </cell>
          <cell r="I6464">
            <v>54174000</v>
          </cell>
        </row>
        <row r="6465">
          <cell r="A6465" t="str">
            <v>NORTE DE SANTANDER</v>
          </cell>
          <cell r="B6465">
            <v>54</v>
          </cell>
          <cell r="E6465" t="str">
            <v>NORTE DE SANTANDERCHITAGA</v>
          </cell>
          <cell r="F6465">
            <v>54174</v>
          </cell>
          <cell r="H6465" t="str">
            <v>NORTE DE SANTANDERCHITAGACHUCARIMA</v>
          </cell>
          <cell r="I6465">
            <v>54174002</v>
          </cell>
        </row>
        <row r="6466">
          <cell r="A6466" t="str">
            <v>NORTE DE SANTANDER</v>
          </cell>
          <cell r="B6466">
            <v>54</v>
          </cell>
          <cell r="E6466" t="str">
            <v>NORTE DE SANTANDERCHITAGA</v>
          </cell>
          <cell r="F6466">
            <v>54174</v>
          </cell>
          <cell r="H6466" t="str">
            <v xml:space="preserve">NORTE DE SANTANDERCHITAGALLANO GRANDE </v>
          </cell>
          <cell r="I6466">
            <v>54174005</v>
          </cell>
        </row>
        <row r="6467">
          <cell r="A6467" t="str">
            <v>NORTE DE SANTANDER</v>
          </cell>
          <cell r="B6467">
            <v>54</v>
          </cell>
          <cell r="E6467" t="str">
            <v>NORTE DE SANTANDERCHITAGA</v>
          </cell>
          <cell r="F6467">
            <v>54174</v>
          </cell>
          <cell r="H6467" t="str">
            <v xml:space="preserve">NORTE DE SANTANDERCHITAGAPRESIDENTE </v>
          </cell>
          <cell r="I6467">
            <v>54174006</v>
          </cell>
        </row>
        <row r="6468">
          <cell r="A6468" t="str">
            <v>NORTE DE SANTANDER</v>
          </cell>
          <cell r="B6468">
            <v>54</v>
          </cell>
          <cell r="E6468" t="str">
            <v>NORTE DE SANTANDERCHITAGA</v>
          </cell>
          <cell r="F6468">
            <v>54174</v>
          </cell>
          <cell r="H6468" t="str">
            <v xml:space="preserve">NORTE DE SANTANDERCHITAGATANE </v>
          </cell>
          <cell r="I6468">
            <v>54174007</v>
          </cell>
        </row>
        <row r="6469">
          <cell r="A6469" t="str">
            <v>NORTE DE SANTANDER</v>
          </cell>
          <cell r="B6469">
            <v>54</v>
          </cell>
          <cell r="E6469" t="str">
            <v>NORTE DE SANTANDERCHITAGA</v>
          </cell>
          <cell r="F6469">
            <v>54174</v>
          </cell>
          <cell r="H6469" t="str">
            <v xml:space="preserve">NORTE DE SANTANDERCHITAGACARRILLO </v>
          </cell>
          <cell r="I6469">
            <v>54174008</v>
          </cell>
        </row>
        <row r="6470">
          <cell r="A6470" t="str">
            <v>NORTE DE SANTANDER</v>
          </cell>
          <cell r="B6470">
            <v>54</v>
          </cell>
          <cell r="E6470" t="str">
            <v xml:space="preserve">NORTE DE SANTANDERCONVENCION </v>
          </cell>
          <cell r="F6470">
            <v>54206</v>
          </cell>
          <cell r="H6470" t="str">
            <v xml:space="preserve">NORTE DE SANTANDERCONVENCION CONVENCIÓN </v>
          </cell>
          <cell r="I6470">
            <v>54206000</v>
          </cell>
        </row>
        <row r="6471">
          <cell r="A6471" t="str">
            <v>NORTE DE SANTANDER</v>
          </cell>
          <cell r="B6471">
            <v>54</v>
          </cell>
          <cell r="E6471" t="str">
            <v xml:space="preserve">NORTE DE SANTANDERCONVENCION </v>
          </cell>
          <cell r="F6471">
            <v>54206</v>
          </cell>
          <cell r="H6471" t="str">
            <v xml:space="preserve">NORTE DE SANTANDERCONVENCION BALCONES </v>
          </cell>
          <cell r="I6471">
            <v>54206001</v>
          </cell>
        </row>
        <row r="6472">
          <cell r="A6472" t="str">
            <v>NORTE DE SANTANDER</v>
          </cell>
          <cell r="B6472">
            <v>54</v>
          </cell>
          <cell r="E6472" t="str">
            <v xml:space="preserve">NORTE DE SANTANDERCONVENCION </v>
          </cell>
          <cell r="F6472">
            <v>54206</v>
          </cell>
          <cell r="H6472" t="str">
            <v>NORTE DE SANTANDERCONVENCION CARTAGENA</v>
          </cell>
          <cell r="I6472">
            <v>54206002</v>
          </cell>
        </row>
        <row r="6473">
          <cell r="A6473" t="str">
            <v>NORTE DE SANTANDER</v>
          </cell>
          <cell r="B6473">
            <v>54</v>
          </cell>
          <cell r="E6473" t="str">
            <v xml:space="preserve">NORTE DE SANTANDERCONVENCION </v>
          </cell>
          <cell r="F6473">
            <v>54206</v>
          </cell>
          <cell r="H6473" t="str">
            <v>NORTE DE SANTANDERCONVENCION EL HOYO</v>
          </cell>
          <cell r="I6473">
            <v>54206003</v>
          </cell>
        </row>
        <row r="6474">
          <cell r="A6474" t="str">
            <v>NORTE DE SANTANDER</v>
          </cell>
          <cell r="B6474">
            <v>54</v>
          </cell>
          <cell r="E6474" t="str">
            <v xml:space="preserve">NORTE DE SANTANDERCONVENCION </v>
          </cell>
          <cell r="F6474">
            <v>54206</v>
          </cell>
          <cell r="H6474" t="str">
            <v>NORTE DE SANTANDERCONVENCION EL GUAMAL</v>
          </cell>
          <cell r="I6474">
            <v>54206004</v>
          </cell>
        </row>
        <row r="6475">
          <cell r="A6475" t="str">
            <v>NORTE DE SANTANDER</v>
          </cell>
          <cell r="B6475">
            <v>54</v>
          </cell>
          <cell r="E6475" t="str">
            <v xml:space="preserve">NORTE DE SANTANDERCONVENCION </v>
          </cell>
          <cell r="F6475">
            <v>54206</v>
          </cell>
          <cell r="H6475" t="str">
            <v xml:space="preserve">NORTE DE SANTANDERCONVENCION LAS MERCEDES </v>
          </cell>
          <cell r="I6475">
            <v>54206005</v>
          </cell>
        </row>
        <row r="6476">
          <cell r="A6476" t="str">
            <v>NORTE DE SANTANDER</v>
          </cell>
          <cell r="B6476">
            <v>54</v>
          </cell>
          <cell r="E6476" t="str">
            <v xml:space="preserve">NORTE DE SANTANDERCONVENCION </v>
          </cell>
          <cell r="F6476">
            <v>54206</v>
          </cell>
          <cell r="H6476" t="str">
            <v>NORTE DE SANTANDERCONVENCION MESA RICA</v>
          </cell>
          <cell r="I6476">
            <v>54206007</v>
          </cell>
        </row>
        <row r="6477">
          <cell r="A6477" t="str">
            <v>NORTE DE SANTANDER</v>
          </cell>
          <cell r="B6477">
            <v>54</v>
          </cell>
          <cell r="E6477" t="str">
            <v xml:space="preserve">NORTE DE SANTANDERCONVENCION </v>
          </cell>
          <cell r="F6477">
            <v>54206</v>
          </cell>
          <cell r="H6477" t="str">
            <v>NORTE DE SANTANDERCONVENCION SOLEDAD</v>
          </cell>
          <cell r="I6477">
            <v>54206008</v>
          </cell>
        </row>
        <row r="6478">
          <cell r="A6478" t="str">
            <v>NORTE DE SANTANDER</v>
          </cell>
          <cell r="B6478">
            <v>54</v>
          </cell>
          <cell r="E6478" t="str">
            <v xml:space="preserve">NORTE DE SANTANDERCONVENCION </v>
          </cell>
          <cell r="F6478">
            <v>54206</v>
          </cell>
          <cell r="H6478" t="str">
            <v>NORTE DE SANTANDERCONVENCION LA LIBERTAD</v>
          </cell>
          <cell r="I6478">
            <v>54206011</v>
          </cell>
        </row>
        <row r="6479">
          <cell r="A6479" t="str">
            <v>NORTE DE SANTANDER</v>
          </cell>
          <cell r="B6479">
            <v>54</v>
          </cell>
          <cell r="E6479" t="str">
            <v xml:space="preserve">NORTE DE SANTANDERCONVENCION </v>
          </cell>
          <cell r="F6479">
            <v>54206</v>
          </cell>
          <cell r="H6479" t="str">
            <v>NORTE DE SANTANDERCONVENCION LA VEGA</v>
          </cell>
          <cell r="I6479">
            <v>54206012</v>
          </cell>
        </row>
        <row r="6480">
          <cell r="A6480" t="str">
            <v>NORTE DE SANTANDER</v>
          </cell>
          <cell r="B6480">
            <v>54</v>
          </cell>
          <cell r="E6480" t="str">
            <v xml:space="preserve">NORTE DE SANTANDERCONVENCION </v>
          </cell>
          <cell r="F6480">
            <v>54206</v>
          </cell>
          <cell r="H6480" t="str">
            <v>NORTE DE SANTANDERCONVENCION PIEDECUESTA</v>
          </cell>
          <cell r="I6480">
            <v>54206013</v>
          </cell>
        </row>
        <row r="6481">
          <cell r="A6481" t="str">
            <v>NORTE DE SANTANDER</v>
          </cell>
          <cell r="B6481">
            <v>54</v>
          </cell>
          <cell r="E6481" t="str">
            <v xml:space="preserve">NORTE DE SANTANDERCONVENCION </v>
          </cell>
          <cell r="F6481">
            <v>54206</v>
          </cell>
          <cell r="H6481" t="str">
            <v xml:space="preserve">NORTE DE SANTANDERCONVENCION HONDURAS </v>
          </cell>
          <cell r="I6481">
            <v>54206014</v>
          </cell>
        </row>
        <row r="6482">
          <cell r="A6482" t="str">
            <v>NORTE DE SANTANDER</v>
          </cell>
          <cell r="B6482">
            <v>54</v>
          </cell>
          <cell r="E6482" t="str">
            <v xml:space="preserve">NORTE DE SANTANDERCONVENCION </v>
          </cell>
          <cell r="F6482">
            <v>54206</v>
          </cell>
          <cell r="H6482" t="str">
            <v>NORTE DE SANTANDERCONVENCION LA TRINIDAD</v>
          </cell>
          <cell r="I6482">
            <v>54206015</v>
          </cell>
        </row>
        <row r="6483">
          <cell r="A6483" t="str">
            <v>NORTE DE SANTANDER</v>
          </cell>
          <cell r="B6483">
            <v>54</v>
          </cell>
          <cell r="E6483" t="str">
            <v xml:space="preserve">NORTE DE SANTANDERCONVENCION </v>
          </cell>
          <cell r="F6483">
            <v>54206</v>
          </cell>
          <cell r="H6483" t="str">
            <v xml:space="preserve">NORTE DE SANTANDERCONVENCION MIRAFLORES </v>
          </cell>
          <cell r="I6483">
            <v>54206016</v>
          </cell>
        </row>
        <row r="6484">
          <cell r="A6484" t="str">
            <v>NORTE DE SANTANDER</v>
          </cell>
          <cell r="B6484">
            <v>54</v>
          </cell>
          <cell r="E6484" t="str">
            <v>NORTE DE SANTANDERCUCUTILLA</v>
          </cell>
          <cell r="F6484">
            <v>54223</v>
          </cell>
          <cell r="H6484" t="str">
            <v>NORTE DE SANTANDERCUCUTILLACUCUTILLA</v>
          </cell>
          <cell r="I6484">
            <v>54223000</v>
          </cell>
        </row>
        <row r="6485">
          <cell r="A6485" t="str">
            <v>NORTE DE SANTANDER</v>
          </cell>
          <cell r="B6485">
            <v>54</v>
          </cell>
          <cell r="E6485" t="str">
            <v>NORTE DE SANTANDERCUCUTILLA</v>
          </cell>
          <cell r="F6485">
            <v>54223</v>
          </cell>
          <cell r="H6485" t="str">
            <v>NORTE DE SANTANDERCUCUTILLAPUENTE JULIO ARBOLEDA</v>
          </cell>
          <cell r="I6485">
            <v>54223001</v>
          </cell>
        </row>
        <row r="6486">
          <cell r="A6486" t="str">
            <v>NORTE DE SANTANDER</v>
          </cell>
          <cell r="B6486">
            <v>54</v>
          </cell>
          <cell r="E6486" t="str">
            <v>NORTE DE SANTANDERCUCUTILLA</v>
          </cell>
          <cell r="F6486">
            <v>54223</v>
          </cell>
          <cell r="H6486" t="str">
            <v xml:space="preserve">NORTE DE SANTANDERCUCUTILLASAN JOSÉ DE LA MONTAÑA </v>
          </cell>
          <cell r="I6486">
            <v>54223002</v>
          </cell>
        </row>
        <row r="6487">
          <cell r="A6487" t="str">
            <v>NORTE DE SANTANDER</v>
          </cell>
          <cell r="B6487">
            <v>54</v>
          </cell>
          <cell r="E6487" t="str">
            <v>NORTE DE SANTANDERCUCUTILLA</v>
          </cell>
          <cell r="F6487">
            <v>54223</v>
          </cell>
          <cell r="H6487" t="str">
            <v>NORTE DE SANTANDERCUCUTILLAROMÁN</v>
          </cell>
          <cell r="I6487">
            <v>54223004</v>
          </cell>
        </row>
        <row r="6488">
          <cell r="A6488" t="str">
            <v>NORTE DE SANTANDER</v>
          </cell>
          <cell r="B6488">
            <v>54</v>
          </cell>
          <cell r="E6488" t="str">
            <v>NORTE DE SANTANDERDURANIA</v>
          </cell>
          <cell r="F6488">
            <v>54239</v>
          </cell>
          <cell r="H6488" t="str">
            <v>NORTE DE SANTANDERDURANIADURANIA</v>
          </cell>
          <cell r="I6488">
            <v>54239000</v>
          </cell>
        </row>
        <row r="6489">
          <cell r="A6489" t="str">
            <v>NORTE DE SANTANDER</v>
          </cell>
          <cell r="B6489">
            <v>54</v>
          </cell>
          <cell r="E6489" t="str">
            <v>NORTE DE SANTANDEREL CARMEN</v>
          </cell>
          <cell r="F6489">
            <v>54245</v>
          </cell>
          <cell r="H6489" t="str">
            <v>NORTE DE SANTANDEREL CARMENEL CARMEN</v>
          </cell>
          <cell r="I6489">
            <v>54245000</v>
          </cell>
        </row>
        <row r="6490">
          <cell r="A6490" t="str">
            <v>NORTE DE SANTANDER</v>
          </cell>
          <cell r="B6490">
            <v>54</v>
          </cell>
          <cell r="E6490" t="str">
            <v>NORTE DE SANTANDEREL CARMEN</v>
          </cell>
          <cell r="F6490">
            <v>54245</v>
          </cell>
          <cell r="H6490" t="str">
            <v>NORTE DE SANTANDEREL CARMENASTILLERO</v>
          </cell>
          <cell r="I6490">
            <v>54245001</v>
          </cell>
        </row>
        <row r="6491">
          <cell r="A6491" t="str">
            <v>NORTE DE SANTANDER</v>
          </cell>
          <cell r="B6491">
            <v>54</v>
          </cell>
          <cell r="E6491" t="str">
            <v>NORTE DE SANTANDEREL CARMEN</v>
          </cell>
          <cell r="F6491">
            <v>54245</v>
          </cell>
          <cell r="H6491" t="str">
            <v xml:space="preserve">NORTE DE SANTANDEREL CARMENBELLALUZ </v>
          </cell>
          <cell r="I6491">
            <v>54245002</v>
          </cell>
        </row>
        <row r="6492">
          <cell r="A6492" t="str">
            <v>NORTE DE SANTANDER</v>
          </cell>
          <cell r="B6492">
            <v>54</v>
          </cell>
          <cell r="E6492" t="str">
            <v>NORTE DE SANTANDEREL CARMEN</v>
          </cell>
          <cell r="F6492">
            <v>54245</v>
          </cell>
          <cell r="H6492" t="str">
            <v xml:space="preserve">NORTE DE SANTANDEREL CARMENLA CULEBRITA </v>
          </cell>
          <cell r="I6492">
            <v>54245003</v>
          </cell>
        </row>
        <row r="6493">
          <cell r="A6493" t="str">
            <v>NORTE DE SANTANDER</v>
          </cell>
          <cell r="B6493">
            <v>54</v>
          </cell>
          <cell r="E6493" t="str">
            <v>NORTE DE SANTANDEREL CARMEN</v>
          </cell>
          <cell r="F6493">
            <v>54245</v>
          </cell>
          <cell r="H6493" t="str">
            <v xml:space="preserve">NORTE DE SANTANDEREL CARMENEL COBRE </v>
          </cell>
          <cell r="I6493">
            <v>54245004</v>
          </cell>
        </row>
        <row r="6494">
          <cell r="A6494" t="str">
            <v>NORTE DE SANTANDER</v>
          </cell>
          <cell r="B6494">
            <v>54</v>
          </cell>
          <cell r="E6494" t="str">
            <v>NORTE DE SANTANDEREL CARMEN</v>
          </cell>
          <cell r="F6494">
            <v>54245</v>
          </cell>
          <cell r="H6494" t="str">
            <v xml:space="preserve">NORTE DE SANTANDEREL CARMENEL ZUL </v>
          </cell>
          <cell r="I6494">
            <v>54245005</v>
          </cell>
        </row>
        <row r="6495">
          <cell r="A6495" t="str">
            <v>NORTE DE SANTANDER</v>
          </cell>
          <cell r="B6495">
            <v>54</v>
          </cell>
          <cell r="E6495" t="str">
            <v>NORTE DE SANTANDEREL CARMEN</v>
          </cell>
          <cell r="F6495">
            <v>54245</v>
          </cell>
          <cell r="H6495" t="str">
            <v>NORTE DE SANTANDEREL CARMENGUAMALITO</v>
          </cell>
          <cell r="I6495">
            <v>54245006</v>
          </cell>
        </row>
        <row r="6496">
          <cell r="A6496" t="str">
            <v>NORTE DE SANTANDER</v>
          </cell>
          <cell r="B6496">
            <v>54</v>
          </cell>
          <cell r="E6496" t="str">
            <v>NORTE DE SANTANDEREL CARMEN</v>
          </cell>
          <cell r="F6496">
            <v>54245</v>
          </cell>
          <cell r="H6496" t="str">
            <v xml:space="preserve">NORTE DE SANTANDEREL CARMENLA OSA </v>
          </cell>
          <cell r="I6496">
            <v>54245008</v>
          </cell>
        </row>
        <row r="6497">
          <cell r="A6497" t="str">
            <v>NORTE DE SANTANDER</v>
          </cell>
          <cell r="B6497">
            <v>54</v>
          </cell>
          <cell r="E6497" t="str">
            <v>NORTE DE SANTANDEREL CARMEN</v>
          </cell>
          <cell r="F6497">
            <v>54245</v>
          </cell>
          <cell r="H6497" t="str">
            <v>NORTE DE SANTANDEREL CARMENLA PELOTA</v>
          </cell>
          <cell r="I6497">
            <v>54245009</v>
          </cell>
        </row>
        <row r="6498">
          <cell r="A6498" t="str">
            <v>NORTE DE SANTANDER</v>
          </cell>
          <cell r="B6498">
            <v>54</v>
          </cell>
          <cell r="E6498" t="str">
            <v>NORTE DE SANTANDEREL CARMEN</v>
          </cell>
          <cell r="F6498">
            <v>54245</v>
          </cell>
          <cell r="H6498" t="str">
            <v xml:space="preserve">NORTE DE SANTANDEREL CARMENLA QUIEBRA </v>
          </cell>
          <cell r="I6498">
            <v>54245010</v>
          </cell>
        </row>
        <row r="6499">
          <cell r="A6499" t="str">
            <v>NORTE DE SANTANDER</v>
          </cell>
          <cell r="B6499">
            <v>54</v>
          </cell>
          <cell r="E6499" t="str">
            <v>NORTE DE SANTANDEREL CARMEN</v>
          </cell>
          <cell r="F6499">
            <v>54245</v>
          </cell>
          <cell r="H6499" t="str">
            <v>NORTE DE SANTANDEREL CARMENLA ESTRELLA</v>
          </cell>
          <cell r="I6499">
            <v>54245011</v>
          </cell>
        </row>
        <row r="6500">
          <cell r="A6500" t="str">
            <v>NORTE DE SANTANDER</v>
          </cell>
          <cell r="B6500">
            <v>54</v>
          </cell>
          <cell r="E6500" t="str">
            <v>NORTE DE SANTANDEREL CARMEN</v>
          </cell>
          <cell r="F6500">
            <v>54245</v>
          </cell>
          <cell r="H6500" t="str">
            <v>NORTE DE SANTANDEREL CARMENLAS ÁGUILAS</v>
          </cell>
          <cell r="I6500">
            <v>54245012</v>
          </cell>
        </row>
        <row r="6501">
          <cell r="A6501" t="str">
            <v>NORTE DE SANTANDER</v>
          </cell>
          <cell r="B6501">
            <v>54</v>
          </cell>
          <cell r="E6501" t="str">
            <v>NORTE DE SANTANDEREL CARMEN</v>
          </cell>
          <cell r="F6501">
            <v>54245</v>
          </cell>
          <cell r="H6501" t="str">
            <v>NORTE DE SANTANDEREL CARMENLAS VEGAS</v>
          </cell>
          <cell r="I6501">
            <v>54245013</v>
          </cell>
        </row>
        <row r="6502">
          <cell r="A6502" t="str">
            <v>NORTE DE SANTANDER</v>
          </cell>
          <cell r="B6502">
            <v>54</v>
          </cell>
          <cell r="E6502" t="str">
            <v>NORTE DE SANTANDEREL CARMEN</v>
          </cell>
          <cell r="F6502">
            <v>54245</v>
          </cell>
          <cell r="H6502" t="str">
            <v>NORTE DE SANTANDEREL CARMENPAJITAS</v>
          </cell>
          <cell r="I6502">
            <v>54245015</v>
          </cell>
        </row>
        <row r="6503">
          <cell r="A6503" t="str">
            <v>NORTE DE SANTANDER</v>
          </cell>
          <cell r="B6503">
            <v>54</v>
          </cell>
          <cell r="E6503" t="str">
            <v>NORTE DE SANTANDEREL CARMEN</v>
          </cell>
          <cell r="F6503">
            <v>54245</v>
          </cell>
          <cell r="H6503" t="str">
            <v>NORTE DE SANTANDEREL CARMENQUEBRADA ARRIBA</v>
          </cell>
          <cell r="I6503">
            <v>54245016</v>
          </cell>
        </row>
        <row r="6504">
          <cell r="A6504" t="str">
            <v>NORTE DE SANTANDER</v>
          </cell>
          <cell r="B6504">
            <v>54</v>
          </cell>
          <cell r="E6504" t="str">
            <v>NORTE DE SANTANDEREL CARMEN</v>
          </cell>
          <cell r="F6504">
            <v>54245</v>
          </cell>
          <cell r="H6504" t="str">
            <v>NORTE DE SANTANDEREL CARMENSANTO DOMINGO</v>
          </cell>
          <cell r="I6504">
            <v>54245017</v>
          </cell>
        </row>
        <row r="6505">
          <cell r="A6505" t="str">
            <v>NORTE DE SANTANDER</v>
          </cell>
          <cell r="B6505">
            <v>54</v>
          </cell>
          <cell r="E6505" t="str">
            <v>NORTE DE SANTANDEREL CARMEN</v>
          </cell>
          <cell r="F6505">
            <v>54245</v>
          </cell>
          <cell r="H6505" t="str">
            <v xml:space="preserve">NORTE DE SANTANDEREL CARMENLA CAMORRA </v>
          </cell>
          <cell r="I6505">
            <v>54245020</v>
          </cell>
        </row>
        <row r="6506">
          <cell r="A6506" t="str">
            <v>NORTE DE SANTANDER</v>
          </cell>
          <cell r="B6506">
            <v>54</v>
          </cell>
          <cell r="E6506" t="str">
            <v>NORTE DE SANTANDEREL CARMEN</v>
          </cell>
          <cell r="F6506">
            <v>54245</v>
          </cell>
          <cell r="H6506" t="str">
            <v xml:space="preserve">NORTE DE SANTANDEREL CARMENQUEBRADA HONDA </v>
          </cell>
          <cell r="I6506">
            <v>54245021</v>
          </cell>
        </row>
        <row r="6507">
          <cell r="A6507" t="str">
            <v>NORTE DE SANTANDER</v>
          </cell>
          <cell r="B6507">
            <v>54</v>
          </cell>
          <cell r="E6507" t="str">
            <v>NORTE DE SANTANDEREL CARMEN</v>
          </cell>
          <cell r="F6507">
            <v>54245</v>
          </cell>
          <cell r="H6507" t="str">
            <v xml:space="preserve">NORTE DE SANTANDEREL CARMENEL CAJÓN </v>
          </cell>
          <cell r="I6507">
            <v>54245022</v>
          </cell>
        </row>
        <row r="6508">
          <cell r="A6508" t="str">
            <v>NORTE DE SANTANDER</v>
          </cell>
          <cell r="B6508">
            <v>54</v>
          </cell>
          <cell r="E6508" t="str">
            <v xml:space="preserve">NORTE DE SANTANDEREL TARRA </v>
          </cell>
          <cell r="F6508">
            <v>54250</v>
          </cell>
          <cell r="H6508" t="str">
            <v xml:space="preserve">NORTE DE SANTANDEREL TARRA EL TARRA </v>
          </cell>
          <cell r="I6508">
            <v>54250000</v>
          </cell>
        </row>
        <row r="6509">
          <cell r="A6509" t="str">
            <v>NORTE DE SANTANDER</v>
          </cell>
          <cell r="B6509">
            <v>54</v>
          </cell>
          <cell r="E6509" t="str">
            <v xml:space="preserve">NORTE DE SANTANDEREL TARRA </v>
          </cell>
          <cell r="F6509">
            <v>54250</v>
          </cell>
          <cell r="H6509" t="str">
            <v>NORTE DE SANTANDEREL TARRA NUEVA GRANADA</v>
          </cell>
          <cell r="I6509">
            <v>54250001</v>
          </cell>
        </row>
        <row r="6510">
          <cell r="A6510" t="str">
            <v>NORTE DE SANTANDER</v>
          </cell>
          <cell r="B6510">
            <v>54</v>
          </cell>
          <cell r="E6510" t="str">
            <v xml:space="preserve">NORTE DE SANTANDEREL TARRA </v>
          </cell>
          <cell r="F6510">
            <v>54250</v>
          </cell>
          <cell r="H6510" t="str">
            <v>NORTE DE SANTANDEREL TARRA ORÚ</v>
          </cell>
          <cell r="I6510">
            <v>54250002</v>
          </cell>
        </row>
        <row r="6511">
          <cell r="A6511" t="str">
            <v>NORTE DE SANTANDER</v>
          </cell>
          <cell r="B6511">
            <v>54</v>
          </cell>
          <cell r="E6511" t="str">
            <v xml:space="preserve">NORTE DE SANTANDEREL TARRA </v>
          </cell>
          <cell r="F6511">
            <v>54250</v>
          </cell>
          <cell r="H6511" t="str">
            <v>NORTE DE SANTANDEREL TARRA FILO GRINGO</v>
          </cell>
          <cell r="I6511">
            <v>54250003</v>
          </cell>
        </row>
        <row r="6512">
          <cell r="A6512" t="str">
            <v>NORTE DE SANTANDER</v>
          </cell>
          <cell r="B6512">
            <v>54</v>
          </cell>
          <cell r="E6512" t="str">
            <v xml:space="preserve">NORTE DE SANTANDEREL TARRA </v>
          </cell>
          <cell r="F6512">
            <v>54250</v>
          </cell>
          <cell r="H6512" t="str">
            <v xml:space="preserve">NORTE DE SANTANDEREL TARRA PALMAS DE VINO </v>
          </cell>
          <cell r="I6512">
            <v>54250004</v>
          </cell>
        </row>
        <row r="6513">
          <cell r="A6513" t="str">
            <v>NORTE DE SANTANDER</v>
          </cell>
          <cell r="B6513">
            <v>54</v>
          </cell>
          <cell r="E6513" t="str">
            <v xml:space="preserve">NORTE DE SANTANDEREL TARRA </v>
          </cell>
          <cell r="F6513">
            <v>54250</v>
          </cell>
          <cell r="H6513" t="str">
            <v>NORTE DE SANTANDEREL TARRA EL PASO</v>
          </cell>
          <cell r="I6513">
            <v>54250005</v>
          </cell>
        </row>
        <row r="6514">
          <cell r="A6514" t="str">
            <v>NORTE DE SANTANDER</v>
          </cell>
          <cell r="B6514">
            <v>54</v>
          </cell>
          <cell r="E6514" t="str">
            <v xml:space="preserve">NORTE DE SANTANDEREL TARRA </v>
          </cell>
          <cell r="F6514">
            <v>54250</v>
          </cell>
          <cell r="H6514" t="str">
            <v xml:space="preserve">NORTE DE SANTANDEREL TARRA LAS TORRES </v>
          </cell>
          <cell r="I6514">
            <v>54250006</v>
          </cell>
        </row>
        <row r="6515">
          <cell r="A6515" t="str">
            <v>NORTE DE SANTANDER</v>
          </cell>
          <cell r="B6515">
            <v>54</v>
          </cell>
          <cell r="E6515" t="str">
            <v xml:space="preserve">NORTE DE SANTANDEREL ZULIA </v>
          </cell>
          <cell r="F6515">
            <v>54261</v>
          </cell>
          <cell r="H6515" t="str">
            <v xml:space="preserve">NORTE DE SANTANDEREL ZULIA EL ZULIA </v>
          </cell>
          <cell r="I6515">
            <v>54261000</v>
          </cell>
        </row>
        <row r="6516">
          <cell r="A6516" t="str">
            <v>NORTE DE SANTANDER</v>
          </cell>
          <cell r="B6516">
            <v>54</v>
          </cell>
          <cell r="E6516" t="str">
            <v xml:space="preserve">NORTE DE SANTANDEREL ZULIA </v>
          </cell>
          <cell r="F6516">
            <v>54261</v>
          </cell>
          <cell r="H6516" t="str">
            <v xml:space="preserve">NORTE DE SANTANDEREL ZULIA ENCERRADEROS </v>
          </cell>
          <cell r="I6516">
            <v>54261001</v>
          </cell>
        </row>
        <row r="6517">
          <cell r="A6517" t="str">
            <v>NORTE DE SANTANDER</v>
          </cell>
          <cell r="B6517">
            <v>54</v>
          </cell>
          <cell r="E6517" t="str">
            <v xml:space="preserve">NORTE DE SANTANDEREL ZULIA </v>
          </cell>
          <cell r="F6517">
            <v>54261</v>
          </cell>
          <cell r="H6517" t="str">
            <v xml:space="preserve">NORTE DE SANTANDEREL ZULIA LA YE (SAN MIGUEL) </v>
          </cell>
          <cell r="I6517">
            <v>54261003</v>
          </cell>
        </row>
        <row r="6518">
          <cell r="A6518" t="str">
            <v>NORTE DE SANTANDER</v>
          </cell>
          <cell r="B6518">
            <v>54</v>
          </cell>
          <cell r="E6518" t="str">
            <v xml:space="preserve">NORTE DE SANTANDEREL ZULIA </v>
          </cell>
          <cell r="F6518">
            <v>54261</v>
          </cell>
          <cell r="H6518" t="str">
            <v xml:space="preserve">NORTE DE SANTANDEREL ZULIA LA ALEJANDRA </v>
          </cell>
          <cell r="I6518">
            <v>54261005</v>
          </cell>
        </row>
        <row r="6519">
          <cell r="A6519" t="str">
            <v>NORTE DE SANTANDER</v>
          </cell>
          <cell r="B6519">
            <v>54</v>
          </cell>
          <cell r="E6519" t="str">
            <v xml:space="preserve">NORTE DE SANTANDEREL ZULIA </v>
          </cell>
          <cell r="F6519">
            <v>54261</v>
          </cell>
          <cell r="H6519" t="str">
            <v>NORTE DE SANTANDEREL ZULIA LAS PIEDRAS</v>
          </cell>
          <cell r="I6519">
            <v>54261006</v>
          </cell>
        </row>
        <row r="6520">
          <cell r="A6520" t="str">
            <v>NORTE DE SANTANDER</v>
          </cell>
          <cell r="B6520">
            <v>54</v>
          </cell>
          <cell r="E6520" t="str">
            <v xml:space="preserve">NORTE DE SANTANDEREL ZULIA </v>
          </cell>
          <cell r="F6520">
            <v>54261</v>
          </cell>
          <cell r="H6520" t="str">
            <v xml:space="preserve">NORTE DE SANTANDEREL ZULIA ASTILLEROS </v>
          </cell>
          <cell r="I6520">
            <v>54261007</v>
          </cell>
        </row>
        <row r="6521">
          <cell r="A6521" t="str">
            <v>NORTE DE SANTANDER</v>
          </cell>
          <cell r="B6521">
            <v>54</v>
          </cell>
          <cell r="E6521" t="str">
            <v xml:space="preserve">NORTE DE SANTANDEREL ZULIA </v>
          </cell>
          <cell r="F6521">
            <v>54261</v>
          </cell>
          <cell r="H6521" t="str">
            <v xml:space="preserve">NORTE DE SANTANDEREL ZULIA CAMILANDIA </v>
          </cell>
          <cell r="I6521">
            <v>54261008</v>
          </cell>
        </row>
        <row r="6522">
          <cell r="A6522" t="str">
            <v>NORTE DE SANTANDER</v>
          </cell>
          <cell r="B6522">
            <v>54</v>
          </cell>
          <cell r="E6522" t="str">
            <v>NORTE DE SANTANDERGRAMALOTE</v>
          </cell>
          <cell r="F6522">
            <v>54313</v>
          </cell>
          <cell r="H6522" t="str">
            <v>NORTE DE SANTANDERGRAMALOTEGRAMALOTE</v>
          </cell>
          <cell r="I6522">
            <v>54313000</v>
          </cell>
        </row>
        <row r="6523">
          <cell r="A6523" t="str">
            <v>NORTE DE SANTANDER</v>
          </cell>
          <cell r="B6523">
            <v>54</v>
          </cell>
          <cell r="E6523" t="str">
            <v>NORTE DE SANTANDERGRAMALOTE</v>
          </cell>
          <cell r="F6523">
            <v>54313</v>
          </cell>
          <cell r="H6523" t="str">
            <v xml:space="preserve">NORTE DE SANTANDERGRAMALOTEEL ROSARIO </v>
          </cell>
          <cell r="I6523">
            <v>54313001</v>
          </cell>
        </row>
        <row r="6524">
          <cell r="A6524" t="str">
            <v>NORTE DE SANTANDER</v>
          </cell>
          <cell r="B6524">
            <v>54</v>
          </cell>
          <cell r="E6524" t="str">
            <v>NORTE DE SANTANDERGRAMALOTE</v>
          </cell>
          <cell r="F6524">
            <v>54313</v>
          </cell>
          <cell r="H6524" t="str">
            <v>NORTE DE SANTANDERGRAMALOTEEL ZUMBADOR</v>
          </cell>
          <cell r="I6524">
            <v>54313002</v>
          </cell>
        </row>
        <row r="6525">
          <cell r="A6525" t="str">
            <v>NORTE DE SANTANDER</v>
          </cell>
          <cell r="B6525">
            <v>54</v>
          </cell>
          <cell r="E6525" t="str">
            <v>NORTE DE SANTANDERGRAMALOTE</v>
          </cell>
          <cell r="F6525">
            <v>54313</v>
          </cell>
          <cell r="H6525" t="str">
            <v xml:space="preserve">NORTE DE SANTANDERGRAMALOTESAN ISIDRO </v>
          </cell>
          <cell r="I6525">
            <v>54313003</v>
          </cell>
        </row>
        <row r="6526">
          <cell r="A6526" t="str">
            <v>NORTE DE SANTANDER</v>
          </cell>
          <cell r="B6526">
            <v>54</v>
          </cell>
          <cell r="E6526" t="str">
            <v>NORTE DE SANTANDERGRAMALOTE</v>
          </cell>
          <cell r="F6526">
            <v>54313</v>
          </cell>
          <cell r="H6526" t="str">
            <v xml:space="preserve">NORTE DE SANTANDERGRAMALOTESANTA TERESITA </v>
          </cell>
          <cell r="I6526">
            <v>54313004</v>
          </cell>
        </row>
        <row r="6527">
          <cell r="A6527" t="str">
            <v>NORTE DE SANTANDER</v>
          </cell>
          <cell r="B6527">
            <v>54</v>
          </cell>
          <cell r="E6527" t="str">
            <v xml:space="preserve">NORTE DE SANTANDERHACARI </v>
          </cell>
          <cell r="F6527">
            <v>54344</v>
          </cell>
          <cell r="H6527" t="str">
            <v xml:space="preserve">NORTE DE SANTANDERHACARI HACARÍ </v>
          </cell>
          <cell r="I6527">
            <v>54344000</v>
          </cell>
        </row>
        <row r="6528">
          <cell r="A6528" t="str">
            <v>NORTE DE SANTANDER</v>
          </cell>
          <cell r="B6528">
            <v>54</v>
          </cell>
          <cell r="E6528" t="str">
            <v xml:space="preserve">NORTE DE SANTANDERHACARI </v>
          </cell>
          <cell r="F6528">
            <v>54344</v>
          </cell>
          <cell r="H6528" t="str">
            <v xml:space="preserve">NORTE DE SANTANDERHACARI ASTILLEROS </v>
          </cell>
          <cell r="I6528">
            <v>54344001</v>
          </cell>
        </row>
        <row r="6529">
          <cell r="A6529" t="str">
            <v>NORTE DE SANTANDER</v>
          </cell>
          <cell r="B6529">
            <v>54</v>
          </cell>
          <cell r="E6529" t="str">
            <v xml:space="preserve">NORTE DE SANTANDERHACARI </v>
          </cell>
          <cell r="F6529">
            <v>54344</v>
          </cell>
          <cell r="H6529" t="str">
            <v>NORTE DE SANTANDERHACARI MARACAIBO</v>
          </cell>
          <cell r="I6529">
            <v>54344003</v>
          </cell>
        </row>
        <row r="6530">
          <cell r="A6530" t="str">
            <v>NORTE DE SANTANDER</v>
          </cell>
          <cell r="B6530">
            <v>54</v>
          </cell>
          <cell r="E6530" t="str">
            <v xml:space="preserve">NORTE DE SANTANDERHACARI </v>
          </cell>
          <cell r="F6530">
            <v>54344</v>
          </cell>
          <cell r="H6530" t="str">
            <v xml:space="preserve">NORTE DE SANTANDERHACARI SAN JOSÉ DEL TARRA </v>
          </cell>
          <cell r="I6530">
            <v>54344008</v>
          </cell>
        </row>
        <row r="6531">
          <cell r="A6531" t="str">
            <v>NORTE DE SANTANDER</v>
          </cell>
          <cell r="B6531">
            <v>54</v>
          </cell>
          <cell r="E6531" t="str">
            <v xml:space="preserve">NORTE DE SANTANDERHACARI </v>
          </cell>
          <cell r="F6531">
            <v>54344</v>
          </cell>
          <cell r="H6531" t="str">
            <v xml:space="preserve">NORTE DE SANTANDERHACARI LAS JUNTAS </v>
          </cell>
          <cell r="I6531">
            <v>54344009</v>
          </cell>
        </row>
        <row r="6532">
          <cell r="A6532" t="str">
            <v>NORTE DE SANTANDER</v>
          </cell>
          <cell r="B6532">
            <v>54</v>
          </cell>
          <cell r="E6532" t="str">
            <v xml:space="preserve">NORTE DE SANTANDERHACARI </v>
          </cell>
          <cell r="F6532">
            <v>54344</v>
          </cell>
          <cell r="H6532" t="str">
            <v xml:space="preserve">NORTE DE SANTANDERHACARI LOS LAURELES </v>
          </cell>
          <cell r="I6532">
            <v>54344010</v>
          </cell>
        </row>
        <row r="6533">
          <cell r="A6533" t="str">
            <v>NORTE DE SANTANDER</v>
          </cell>
          <cell r="B6533">
            <v>54</v>
          </cell>
          <cell r="E6533" t="str">
            <v xml:space="preserve">NORTE DE SANTANDERHACARI </v>
          </cell>
          <cell r="F6533">
            <v>54344</v>
          </cell>
          <cell r="H6533" t="str">
            <v>NORTE DE SANTANDERHACARI MESITAS</v>
          </cell>
          <cell r="I6533">
            <v>54344011</v>
          </cell>
        </row>
        <row r="6534">
          <cell r="A6534" t="str">
            <v>NORTE DE SANTANDER</v>
          </cell>
          <cell r="B6534">
            <v>54</v>
          </cell>
          <cell r="E6534" t="str">
            <v xml:space="preserve">NORTE DE SANTANDERHERRAN </v>
          </cell>
          <cell r="F6534">
            <v>54347</v>
          </cell>
          <cell r="H6534" t="str">
            <v xml:space="preserve">NORTE DE SANTANDERHERRAN HERRÁN </v>
          </cell>
          <cell r="I6534">
            <v>54347000</v>
          </cell>
        </row>
        <row r="6535">
          <cell r="A6535" t="str">
            <v>NORTE DE SANTANDER</v>
          </cell>
          <cell r="B6535">
            <v>54</v>
          </cell>
          <cell r="E6535" t="str">
            <v xml:space="preserve">NORTE DE SANTANDERLABATECA </v>
          </cell>
          <cell r="F6535">
            <v>54377</v>
          </cell>
          <cell r="H6535" t="str">
            <v xml:space="preserve">NORTE DE SANTANDERLABATECA LABATECA </v>
          </cell>
          <cell r="I6535">
            <v>54377000</v>
          </cell>
        </row>
        <row r="6536">
          <cell r="A6536" t="str">
            <v>NORTE DE SANTANDER</v>
          </cell>
          <cell r="B6536">
            <v>54</v>
          </cell>
          <cell r="E6536" t="str">
            <v xml:space="preserve">NORTE DE SANTANDERLABATECA </v>
          </cell>
          <cell r="F6536">
            <v>54377</v>
          </cell>
          <cell r="H6536" t="str">
            <v>NORTE DE SANTANDERLABATECA LA CUCHILLA</v>
          </cell>
          <cell r="I6536">
            <v>54377001</v>
          </cell>
        </row>
        <row r="6537">
          <cell r="A6537" t="str">
            <v>NORTE DE SANTANDER</v>
          </cell>
          <cell r="B6537">
            <v>54</v>
          </cell>
          <cell r="E6537" t="str">
            <v xml:space="preserve">NORTE DE SANTANDERLABATECA </v>
          </cell>
          <cell r="F6537">
            <v>54377</v>
          </cell>
          <cell r="H6537" t="str">
            <v>NORTE DE SANTANDERLABATECA SANTA MARÍA</v>
          </cell>
          <cell r="I6537">
            <v>54377002</v>
          </cell>
        </row>
        <row r="6538">
          <cell r="A6538" t="str">
            <v>NORTE DE SANTANDER</v>
          </cell>
          <cell r="B6538">
            <v>54</v>
          </cell>
          <cell r="E6538" t="str">
            <v xml:space="preserve">NORTE DE SANTANDERLA ESPERANZA </v>
          </cell>
          <cell r="F6538">
            <v>54385</v>
          </cell>
          <cell r="H6538" t="str">
            <v xml:space="preserve">NORTE DE SANTANDERLA ESPERANZA LA ESPERANZA </v>
          </cell>
          <cell r="I6538">
            <v>54385000</v>
          </cell>
        </row>
        <row r="6539">
          <cell r="A6539" t="str">
            <v>NORTE DE SANTANDER</v>
          </cell>
          <cell r="B6539">
            <v>54</v>
          </cell>
          <cell r="E6539" t="str">
            <v xml:space="preserve">NORTE DE SANTANDERLA ESPERANZA </v>
          </cell>
          <cell r="F6539">
            <v>54385</v>
          </cell>
          <cell r="H6539" t="str">
            <v xml:space="preserve">NORTE DE SANTANDERLA ESPERANZA LA PEDREGOSA </v>
          </cell>
          <cell r="I6539">
            <v>54385001</v>
          </cell>
        </row>
        <row r="6540">
          <cell r="A6540" t="str">
            <v>NORTE DE SANTANDER</v>
          </cell>
          <cell r="B6540">
            <v>54</v>
          </cell>
          <cell r="E6540" t="str">
            <v xml:space="preserve">NORTE DE SANTANDERLA ESPERANZA </v>
          </cell>
          <cell r="F6540">
            <v>54385</v>
          </cell>
          <cell r="H6540" t="str">
            <v>NORTE DE SANTANDERLA ESPERANZA LEÓN XIII</v>
          </cell>
          <cell r="I6540">
            <v>54385002</v>
          </cell>
        </row>
        <row r="6541">
          <cell r="A6541" t="str">
            <v>NORTE DE SANTANDER</v>
          </cell>
          <cell r="B6541">
            <v>54</v>
          </cell>
          <cell r="E6541" t="str">
            <v xml:space="preserve">NORTE DE SANTANDERLA ESPERANZA </v>
          </cell>
          <cell r="F6541">
            <v>54385</v>
          </cell>
          <cell r="H6541" t="str">
            <v xml:space="preserve">NORTE DE SANTANDERLA ESPERANZA PUEBLO NUEVO </v>
          </cell>
          <cell r="I6541">
            <v>54385003</v>
          </cell>
        </row>
        <row r="6542">
          <cell r="A6542" t="str">
            <v>NORTE DE SANTANDER</v>
          </cell>
          <cell r="B6542">
            <v>54</v>
          </cell>
          <cell r="E6542" t="str">
            <v xml:space="preserve">NORTE DE SANTANDERLA ESPERANZA </v>
          </cell>
          <cell r="F6542">
            <v>54385</v>
          </cell>
          <cell r="H6542" t="str">
            <v>NORTE DE SANTANDERLA ESPERANZA EL TROPEZÓN</v>
          </cell>
          <cell r="I6542">
            <v>54385005</v>
          </cell>
        </row>
        <row r="6543">
          <cell r="A6543" t="str">
            <v>NORTE DE SANTANDER</v>
          </cell>
          <cell r="B6543">
            <v>54</v>
          </cell>
          <cell r="E6543" t="str">
            <v xml:space="preserve">NORTE DE SANTANDERLA ESPERANZA </v>
          </cell>
          <cell r="F6543">
            <v>54385</v>
          </cell>
          <cell r="H6543" t="str">
            <v>NORTE DE SANTANDERLA ESPERANZA LA RAYA</v>
          </cell>
          <cell r="I6543">
            <v>54385006</v>
          </cell>
        </row>
        <row r="6544">
          <cell r="A6544" t="str">
            <v>NORTE DE SANTANDER</v>
          </cell>
          <cell r="B6544">
            <v>54</v>
          </cell>
          <cell r="E6544" t="str">
            <v xml:space="preserve">NORTE DE SANTANDERLA ESPERANZA </v>
          </cell>
          <cell r="F6544">
            <v>54385</v>
          </cell>
          <cell r="H6544" t="str">
            <v xml:space="preserve">NORTE DE SANTANDERLA ESPERANZA LOS CEDROS </v>
          </cell>
          <cell r="I6544">
            <v>54385007</v>
          </cell>
        </row>
        <row r="6545">
          <cell r="A6545" t="str">
            <v>NORTE DE SANTANDER</v>
          </cell>
          <cell r="B6545">
            <v>54</v>
          </cell>
          <cell r="E6545" t="str">
            <v xml:space="preserve">NORTE DE SANTANDERLA ESPERANZA </v>
          </cell>
          <cell r="F6545">
            <v>54385</v>
          </cell>
          <cell r="H6545" t="str">
            <v xml:space="preserve">NORTE DE SANTANDERLA ESPERANZA VILLAMARÍA </v>
          </cell>
          <cell r="I6545">
            <v>54385008</v>
          </cell>
        </row>
        <row r="6546">
          <cell r="A6546" t="str">
            <v>NORTE DE SANTANDER</v>
          </cell>
          <cell r="B6546">
            <v>54</v>
          </cell>
          <cell r="E6546" t="str">
            <v xml:space="preserve">NORTE DE SANTANDERLA ESPERANZA </v>
          </cell>
          <cell r="F6546">
            <v>54385</v>
          </cell>
          <cell r="H6546" t="str">
            <v xml:space="preserve">NORTE DE SANTANDERLA ESPERANZA CAMPO ALEGRE </v>
          </cell>
          <cell r="I6546">
            <v>54385009</v>
          </cell>
        </row>
        <row r="6547">
          <cell r="A6547" t="str">
            <v>NORTE DE SANTANDER</v>
          </cell>
          <cell r="B6547">
            <v>54</v>
          </cell>
          <cell r="E6547" t="str">
            <v xml:space="preserve">NORTE DE SANTANDERLA PLAYA </v>
          </cell>
          <cell r="F6547">
            <v>54398</v>
          </cell>
          <cell r="H6547" t="str">
            <v xml:space="preserve">NORTE DE SANTANDERLA PLAYA LA PLAYA </v>
          </cell>
          <cell r="I6547">
            <v>54398000</v>
          </cell>
        </row>
        <row r="6548">
          <cell r="A6548" t="str">
            <v>NORTE DE SANTANDER</v>
          </cell>
          <cell r="B6548">
            <v>54</v>
          </cell>
          <cell r="E6548" t="str">
            <v xml:space="preserve">NORTE DE SANTANDERLA PLAYA </v>
          </cell>
          <cell r="F6548">
            <v>54398</v>
          </cell>
          <cell r="H6548" t="str">
            <v xml:space="preserve">NORTE DE SANTANDERLA PLAYA ASPÁSICA </v>
          </cell>
          <cell r="I6548">
            <v>54398002</v>
          </cell>
        </row>
        <row r="6549">
          <cell r="A6549" t="str">
            <v>NORTE DE SANTANDER</v>
          </cell>
          <cell r="B6549">
            <v>54</v>
          </cell>
          <cell r="E6549" t="str">
            <v xml:space="preserve">NORTE DE SANTANDERLA PLAYA </v>
          </cell>
          <cell r="F6549">
            <v>54398</v>
          </cell>
          <cell r="H6549" t="str">
            <v xml:space="preserve">NORTE DE SANTANDERLA PLAYA LA VEGA DE SAN ANTONIO </v>
          </cell>
          <cell r="I6549">
            <v>54398006</v>
          </cell>
        </row>
        <row r="6550">
          <cell r="A6550" t="str">
            <v>NORTE DE SANTANDER</v>
          </cell>
          <cell r="B6550">
            <v>54</v>
          </cell>
          <cell r="E6550" t="str">
            <v xml:space="preserve">NORTE DE SANTANDERLOS PATIOS </v>
          </cell>
          <cell r="F6550">
            <v>54405</v>
          </cell>
          <cell r="H6550" t="str">
            <v xml:space="preserve">NORTE DE SANTANDERLOS PATIOS LOS PATIOS </v>
          </cell>
          <cell r="I6550">
            <v>54405000</v>
          </cell>
        </row>
        <row r="6551">
          <cell r="A6551" t="str">
            <v>NORTE DE SANTANDER</v>
          </cell>
          <cell r="B6551">
            <v>54</v>
          </cell>
          <cell r="E6551" t="str">
            <v xml:space="preserve">NORTE DE SANTANDERLOS PATIOS </v>
          </cell>
          <cell r="F6551">
            <v>54405</v>
          </cell>
          <cell r="H6551" t="str">
            <v>NORTE DE SANTANDERLOS PATIOS LA GARITA</v>
          </cell>
          <cell r="I6551">
            <v>54405001</v>
          </cell>
        </row>
        <row r="6552">
          <cell r="A6552" t="str">
            <v>NORTE DE SANTANDER</v>
          </cell>
          <cell r="B6552">
            <v>54</v>
          </cell>
          <cell r="E6552" t="str">
            <v xml:space="preserve">NORTE DE SANTANDERLOS PATIOS </v>
          </cell>
          <cell r="F6552">
            <v>54405</v>
          </cell>
          <cell r="H6552" t="str">
            <v>NORTE DE SANTANDERLOS PATIOS LOS VADOS</v>
          </cell>
          <cell r="I6552">
            <v>54405003</v>
          </cell>
        </row>
        <row r="6553">
          <cell r="A6553" t="str">
            <v>NORTE DE SANTANDER</v>
          </cell>
          <cell r="B6553">
            <v>54</v>
          </cell>
          <cell r="E6553" t="str">
            <v xml:space="preserve">NORTE DE SANTANDERLOS PATIOS </v>
          </cell>
          <cell r="F6553">
            <v>54405</v>
          </cell>
          <cell r="H6553" t="str">
            <v xml:space="preserve">NORTE DE SANTANDERLOS PATIOS AGUA LINDA </v>
          </cell>
          <cell r="I6553">
            <v>54405004</v>
          </cell>
        </row>
        <row r="6554">
          <cell r="A6554" t="str">
            <v>NORTE DE SANTANDER</v>
          </cell>
          <cell r="B6554">
            <v>54</v>
          </cell>
          <cell r="E6554" t="str">
            <v xml:space="preserve">NORTE DE SANTANDERLOS PATIOS </v>
          </cell>
          <cell r="F6554">
            <v>54405</v>
          </cell>
          <cell r="H6554" t="str">
            <v>NORTE DE SANTANDERLOS PATIOS EL TRAPICHE</v>
          </cell>
          <cell r="I6554">
            <v>54405006</v>
          </cell>
        </row>
        <row r="6555">
          <cell r="A6555" t="str">
            <v>NORTE DE SANTANDER</v>
          </cell>
          <cell r="B6555">
            <v>54</v>
          </cell>
          <cell r="E6555" t="str">
            <v>NORTE DE SANTANDERLOURDES</v>
          </cell>
          <cell r="F6555">
            <v>54418</v>
          </cell>
          <cell r="H6555" t="str">
            <v>NORTE DE SANTANDERLOURDESLOURDES</v>
          </cell>
          <cell r="I6555">
            <v>54418000</v>
          </cell>
        </row>
        <row r="6556">
          <cell r="A6556" t="str">
            <v>NORTE DE SANTANDER</v>
          </cell>
          <cell r="B6556">
            <v>54</v>
          </cell>
          <cell r="E6556" t="str">
            <v xml:space="preserve">NORTE DE SANTANDERMUTISCUA </v>
          </cell>
          <cell r="F6556">
            <v>54480</v>
          </cell>
          <cell r="H6556" t="str">
            <v xml:space="preserve">NORTE DE SANTANDERMUTISCUA MUTISCUA </v>
          </cell>
          <cell r="I6556">
            <v>54480000</v>
          </cell>
        </row>
        <row r="6557">
          <cell r="A6557" t="str">
            <v>NORTE DE SANTANDER</v>
          </cell>
          <cell r="B6557">
            <v>54</v>
          </cell>
          <cell r="E6557" t="str">
            <v xml:space="preserve">NORTE DE SANTANDERMUTISCUA </v>
          </cell>
          <cell r="F6557">
            <v>54480</v>
          </cell>
          <cell r="H6557" t="str">
            <v>NORTE DE SANTANDERMUTISCUA LA LAGUNA</v>
          </cell>
          <cell r="I6557">
            <v>54480001</v>
          </cell>
        </row>
        <row r="6558">
          <cell r="A6558" t="str">
            <v>NORTE DE SANTANDER</v>
          </cell>
          <cell r="B6558">
            <v>54</v>
          </cell>
          <cell r="E6558" t="str">
            <v>NORTE DE SANTANDEROCAÑA</v>
          </cell>
          <cell r="F6558">
            <v>54498</v>
          </cell>
          <cell r="H6558" t="str">
            <v>NORTE DE SANTANDEROCAÑAOCAÑA</v>
          </cell>
          <cell r="I6558">
            <v>54498000</v>
          </cell>
        </row>
        <row r="6559">
          <cell r="A6559" t="str">
            <v>NORTE DE SANTANDER</v>
          </cell>
          <cell r="B6559">
            <v>54</v>
          </cell>
          <cell r="E6559" t="str">
            <v>NORTE DE SANTANDEROCAÑA</v>
          </cell>
          <cell r="F6559">
            <v>54498</v>
          </cell>
          <cell r="H6559" t="str">
            <v>NORTE DE SANTANDEROCAÑAAGUASCLARAS</v>
          </cell>
          <cell r="I6559">
            <v>54498002</v>
          </cell>
        </row>
        <row r="6560">
          <cell r="A6560" t="str">
            <v>NORTE DE SANTANDER</v>
          </cell>
          <cell r="B6560">
            <v>54</v>
          </cell>
          <cell r="E6560" t="str">
            <v>NORTE DE SANTANDEROCAÑA</v>
          </cell>
          <cell r="F6560">
            <v>54498</v>
          </cell>
          <cell r="H6560" t="str">
            <v>NORTE DE SANTANDEROCAÑAOTARÉ</v>
          </cell>
          <cell r="I6560">
            <v>54498005</v>
          </cell>
        </row>
        <row r="6561">
          <cell r="A6561" t="str">
            <v>NORTE DE SANTANDER</v>
          </cell>
          <cell r="B6561">
            <v>54</v>
          </cell>
          <cell r="E6561" t="str">
            <v>NORTE DE SANTANDEROCAÑA</v>
          </cell>
          <cell r="F6561">
            <v>54498</v>
          </cell>
          <cell r="H6561" t="str">
            <v xml:space="preserve">NORTE DE SANTANDEROCAÑABUENAVISTA </v>
          </cell>
          <cell r="I6561">
            <v>54498006</v>
          </cell>
        </row>
        <row r="6562">
          <cell r="A6562" t="str">
            <v>NORTE DE SANTANDER</v>
          </cell>
          <cell r="B6562">
            <v>54</v>
          </cell>
          <cell r="E6562" t="str">
            <v>NORTE DE SANTANDEROCAÑA</v>
          </cell>
          <cell r="F6562">
            <v>54498</v>
          </cell>
          <cell r="H6562" t="str">
            <v>NORTE DE SANTANDEROCAÑALA ERMITA</v>
          </cell>
          <cell r="I6562">
            <v>54498008</v>
          </cell>
        </row>
        <row r="6563">
          <cell r="A6563" t="str">
            <v>NORTE DE SANTANDER</v>
          </cell>
          <cell r="B6563">
            <v>54</v>
          </cell>
          <cell r="E6563" t="str">
            <v>NORTE DE SANTANDEROCAÑA</v>
          </cell>
          <cell r="F6563">
            <v>54498</v>
          </cell>
          <cell r="H6563" t="str">
            <v>NORTE DE SANTANDEROCAÑALA FLORESTA</v>
          </cell>
          <cell r="I6563">
            <v>54498009</v>
          </cell>
        </row>
        <row r="6564">
          <cell r="A6564" t="str">
            <v>NORTE DE SANTANDER</v>
          </cell>
          <cell r="B6564">
            <v>54</v>
          </cell>
          <cell r="E6564" t="str">
            <v>NORTE DE SANTANDEROCAÑA</v>
          </cell>
          <cell r="F6564">
            <v>54498</v>
          </cell>
          <cell r="H6564" t="str">
            <v xml:space="preserve">NORTE DE SANTANDEROCAÑAPUEBLO NUEVO </v>
          </cell>
          <cell r="I6564">
            <v>54498012</v>
          </cell>
        </row>
        <row r="6565">
          <cell r="A6565" t="str">
            <v>NORTE DE SANTANDER</v>
          </cell>
          <cell r="B6565">
            <v>54</v>
          </cell>
          <cell r="E6565" t="str">
            <v xml:space="preserve">NORTE DE SANTANDERPAMPLONA </v>
          </cell>
          <cell r="F6565">
            <v>54518</v>
          </cell>
          <cell r="H6565" t="str">
            <v xml:space="preserve">NORTE DE SANTANDERPAMPLONA PAMPLONA </v>
          </cell>
          <cell r="I6565">
            <v>54518000</v>
          </cell>
        </row>
        <row r="6566">
          <cell r="A6566" t="str">
            <v>NORTE DE SANTANDER</v>
          </cell>
          <cell r="B6566">
            <v>54</v>
          </cell>
          <cell r="E6566" t="str">
            <v xml:space="preserve">NORTE DE SANTANDERPAMPLONITA </v>
          </cell>
          <cell r="F6566">
            <v>54520</v>
          </cell>
          <cell r="H6566" t="str">
            <v xml:space="preserve">NORTE DE SANTANDERPAMPLONITA PAMPLONITA </v>
          </cell>
          <cell r="I6566">
            <v>54520000</v>
          </cell>
        </row>
        <row r="6567">
          <cell r="A6567" t="str">
            <v>NORTE DE SANTANDER</v>
          </cell>
          <cell r="B6567">
            <v>54</v>
          </cell>
          <cell r="E6567" t="str">
            <v xml:space="preserve">NORTE DE SANTANDERPAMPLONITA </v>
          </cell>
          <cell r="F6567">
            <v>54520</v>
          </cell>
          <cell r="H6567" t="str">
            <v>NORTE DE SANTANDERPAMPLONITA EL DIAMANTE</v>
          </cell>
          <cell r="I6567">
            <v>54520001</v>
          </cell>
        </row>
        <row r="6568">
          <cell r="A6568" t="str">
            <v>NORTE DE SANTANDER</v>
          </cell>
          <cell r="B6568">
            <v>54</v>
          </cell>
          <cell r="E6568" t="str">
            <v xml:space="preserve">NORTE DE SANTANDERPUERTO SANTANDER </v>
          </cell>
          <cell r="F6568">
            <v>54553</v>
          </cell>
          <cell r="H6568" t="str">
            <v xml:space="preserve">NORTE DE SANTANDERPUERTO SANTANDER PUERTO SANTANDER </v>
          </cell>
          <cell r="I6568">
            <v>54553000</v>
          </cell>
        </row>
        <row r="6569">
          <cell r="A6569" t="str">
            <v>NORTE DE SANTANDER</v>
          </cell>
          <cell r="B6569">
            <v>54</v>
          </cell>
          <cell r="E6569" t="str">
            <v xml:space="preserve">NORTE DE SANTANDERRAGONVALIA </v>
          </cell>
          <cell r="F6569">
            <v>54599</v>
          </cell>
          <cell r="H6569" t="str">
            <v xml:space="preserve">NORTE DE SANTANDERRAGONVALIA RAGONVALIA </v>
          </cell>
          <cell r="I6569">
            <v>54599000</v>
          </cell>
        </row>
        <row r="6570">
          <cell r="A6570" t="str">
            <v>NORTE DE SANTANDER</v>
          </cell>
          <cell r="B6570">
            <v>54</v>
          </cell>
          <cell r="E6570" t="str">
            <v>NORTE DE SANTANDERSALAZAR</v>
          </cell>
          <cell r="F6570">
            <v>54660</v>
          </cell>
          <cell r="H6570" t="str">
            <v>NORTE DE SANTANDERSALAZARSALAZAR</v>
          </cell>
          <cell r="I6570">
            <v>54660000</v>
          </cell>
        </row>
        <row r="6571">
          <cell r="A6571" t="str">
            <v>NORTE DE SANTANDER</v>
          </cell>
          <cell r="B6571">
            <v>54</v>
          </cell>
          <cell r="E6571" t="str">
            <v>NORTE DE SANTANDERSALAZAR</v>
          </cell>
          <cell r="F6571">
            <v>54660</v>
          </cell>
          <cell r="H6571" t="str">
            <v>NORTE DE SANTANDERSALAZAREL CARMEN DE NAZARETH</v>
          </cell>
          <cell r="I6571">
            <v>54660001</v>
          </cell>
        </row>
        <row r="6572">
          <cell r="A6572" t="str">
            <v>NORTE DE SANTANDER</v>
          </cell>
          <cell r="B6572">
            <v>54</v>
          </cell>
          <cell r="E6572" t="str">
            <v>NORTE DE SANTANDERSALAZAR</v>
          </cell>
          <cell r="F6572">
            <v>54660</v>
          </cell>
          <cell r="H6572" t="str">
            <v>NORTE DE SANTANDERSALAZARLA LAGUNA</v>
          </cell>
          <cell r="I6572">
            <v>54660002</v>
          </cell>
        </row>
        <row r="6573">
          <cell r="A6573" t="str">
            <v>NORTE DE SANTANDER</v>
          </cell>
          <cell r="B6573">
            <v>54</v>
          </cell>
          <cell r="E6573" t="str">
            <v>NORTE DE SANTANDERSALAZAR</v>
          </cell>
          <cell r="F6573">
            <v>54660</v>
          </cell>
          <cell r="H6573" t="str">
            <v>NORTE DE SANTANDERSALAZARMONTECRISTO</v>
          </cell>
          <cell r="I6573">
            <v>54660003</v>
          </cell>
        </row>
        <row r="6574">
          <cell r="A6574" t="str">
            <v>NORTE DE SANTANDER</v>
          </cell>
          <cell r="B6574">
            <v>54</v>
          </cell>
          <cell r="E6574" t="str">
            <v>NORTE DE SANTANDERSALAZAR</v>
          </cell>
          <cell r="F6574">
            <v>54660</v>
          </cell>
          <cell r="H6574" t="str">
            <v>NORTE DE SANTANDERSALAZARSAN ANTONIO</v>
          </cell>
          <cell r="I6574">
            <v>54660004</v>
          </cell>
        </row>
        <row r="6575">
          <cell r="A6575" t="str">
            <v>NORTE DE SANTANDER</v>
          </cell>
          <cell r="B6575">
            <v>54</v>
          </cell>
          <cell r="E6575" t="str">
            <v>NORTE DE SANTANDERSALAZAR</v>
          </cell>
          <cell r="F6575">
            <v>54660</v>
          </cell>
          <cell r="H6575" t="str">
            <v xml:space="preserve">NORTE DE SANTANDERSALAZARSAN JOSÉ DEL AVILA </v>
          </cell>
          <cell r="I6575">
            <v>54660005</v>
          </cell>
        </row>
        <row r="6576">
          <cell r="A6576" t="str">
            <v>NORTE DE SANTANDER</v>
          </cell>
          <cell r="B6576">
            <v>54</v>
          </cell>
          <cell r="E6576" t="str">
            <v>NORTE DE SANTANDERSALAZAR</v>
          </cell>
          <cell r="F6576">
            <v>54660</v>
          </cell>
          <cell r="H6576" t="str">
            <v xml:space="preserve">NORTE DE SANTANDERSALAZARQUEBRADA HONDA </v>
          </cell>
          <cell r="I6576">
            <v>54660006</v>
          </cell>
        </row>
        <row r="6577">
          <cell r="A6577" t="str">
            <v>NORTE DE SANTANDER</v>
          </cell>
          <cell r="B6577">
            <v>54</v>
          </cell>
          <cell r="E6577" t="str">
            <v>NORTE DE SANTANDERSAN CALIXTO</v>
          </cell>
          <cell r="F6577">
            <v>54670</v>
          </cell>
          <cell r="H6577" t="str">
            <v>NORTE DE SANTANDERSAN CALIXTOSAN CALIXTO</v>
          </cell>
          <cell r="I6577">
            <v>54670000</v>
          </cell>
        </row>
        <row r="6578">
          <cell r="A6578" t="str">
            <v>NORTE DE SANTANDER</v>
          </cell>
          <cell r="B6578">
            <v>54</v>
          </cell>
          <cell r="E6578" t="str">
            <v>NORTE DE SANTANDERSAN CALIXTO</v>
          </cell>
          <cell r="F6578">
            <v>54670</v>
          </cell>
          <cell r="H6578" t="str">
            <v xml:space="preserve">NORTE DE SANTANDERSAN CALIXTOBANDERAS </v>
          </cell>
          <cell r="I6578">
            <v>54670002</v>
          </cell>
        </row>
        <row r="6579">
          <cell r="A6579" t="str">
            <v>NORTE DE SANTANDER</v>
          </cell>
          <cell r="B6579">
            <v>54</v>
          </cell>
          <cell r="E6579" t="str">
            <v>NORTE DE SANTANDERSAN CALIXTO</v>
          </cell>
          <cell r="F6579">
            <v>54670</v>
          </cell>
          <cell r="H6579" t="str">
            <v xml:space="preserve">NORTE DE SANTANDERSAN CALIXTOCASAS VIEJAS </v>
          </cell>
          <cell r="I6579">
            <v>54670003</v>
          </cell>
        </row>
        <row r="6580">
          <cell r="A6580" t="str">
            <v>NORTE DE SANTANDER</v>
          </cell>
          <cell r="B6580">
            <v>54</v>
          </cell>
          <cell r="E6580" t="str">
            <v>NORTE DE SANTANDERSAN CALIXTO</v>
          </cell>
          <cell r="F6580">
            <v>54670</v>
          </cell>
          <cell r="H6580" t="str">
            <v>NORTE DE SANTANDERSAN CALIXTOEL ESPEJO</v>
          </cell>
          <cell r="I6580">
            <v>54670004</v>
          </cell>
        </row>
        <row r="6581">
          <cell r="A6581" t="str">
            <v>NORTE DE SANTANDER</v>
          </cell>
          <cell r="B6581">
            <v>54</v>
          </cell>
          <cell r="E6581" t="str">
            <v>NORTE DE SANTANDERSAN CALIXTO</v>
          </cell>
          <cell r="F6581">
            <v>54670</v>
          </cell>
          <cell r="H6581" t="str">
            <v>NORTE DE SANTANDERSAN CALIXTOGUADUALES</v>
          </cell>
          <cell r="I6581">
            <v>54670006</v>
          </cell>
        </row>
        <row r="6582">
          <cell r="A6582" t="str">
            <v>NORTE DE SANTANDER</v>
          </cell>
          <cell r="B6582">
            <v>54</v>
          </cell>
          <cell r="E6582" t="str">
            <v>NORTE DE SANTANDERSAN CALIXTO</v>
          </cell>
          <cell r="F6582">
            <v>54670</v>
          </cell>
          <cell r="H6582" t="str">
            <v>NORTE DE SANTANDERSAN CALIXTOMESALLANA</v>
          </cell>
          <cell r="I6582">
            <v>54670007</v>
          </cell>
        </row>
        <row r="6583">
          <cell r="A6583" t="str">
            <v>NORTE DE SANTANDER</v>
          </cell>
          <cell r="B6583">
            <v>54</v>
          </cell>
          <cell r="E6583" t="str">
            <v>NORTE DE SANTANDERSAN CALIXTO</v>
          </cell>
          <cell r="F6583">
            <v>54670</v>
          </cell>
          <cell r="H6583" t="str">
            <v>NORTE DE SANTANDERSAN CALIXTOPALMARITO</v>
          </cell>
          <cell r="I6583">
            <v>54670010</v>
          </cell>
        </row>
        <row r="6584">
          <cell r="A6584" t="str">
            <v>NORTE DE SANTANDER</v>
          </cell>
          <cell r="B6584">
            <v>54</v>
          </cell>
          <cell r="E6584" t="str">
            <v>NORTE DE SANTANDERSAN CALIXTO</v>
          </cell>
          <cell r="F6584">
            <v>54670</v>
          </cell>
          <cell r="H6584" t="str">
            <v>NORTE DE SANTANDERSAN CALIXTOQUEBRADA GRANDE</v>
          </cell>
          <cell r="I6584">
            <v>54670011</v>
          </cell>
        </row>
        <row r="6585">
          <cell r="A6585" t="str">
            <v>NORTE DE SANTANDER</v>
          </cell>
          <cell r="B6585">
            <v>54</v>
          </cell>
          <cell r="E6585" t="str">
            <v>NORTE DE SANTANDERSAN CALIXTO</v>
          </cell>
          <cell r="F6585">
            <v>54670</v>
          </cell>
          <cell r="H6585" t="str">
            <v xml:space="preserve">NORTE DE SANTANDERSAN CALIXTOSAN JERÓNIMO </v>
          </cell>
          <cell r="I6585">
            <v>54670012</v>
          </cell>
        </row>
        <row r="6586">
          <cell r="A6586" t="str">
            <v>NORTE DE SANTANDER</v>
          </cell>
          <cell r="B6586">
            <v>54</v>
          </cell>
          <cell r="E6586" t="str">
            <v>NORTE DE SANTANDERSAN CALIXTO</v>
          </cell>
          <cell r="F6586">
            <v>54670</v>
          </cell>
          <cell r="H6586" t="str">
            <v xml:space="preserve">NORTE DE SANTANDERSAN CALIXTOPALMAS DE VINO </v>
          </cell>
          <cell r="I6586">
            <v>54670013</v>
          </cell>
        </row>
        <row r="6587">
          <cell r="A6587" t="str">
            <v>NORTE DE SANTANDER</v>
          </cell>
          <cell r="B6587">
            <v>54</v>
          </cell>
          <cell r="E6587" t="str">
            <v>NORTE DE SANTANDERSAN CALIXTO</v>
          </cell>
          <cell r="F6587">
            <v>54670</v>
          </cell>
          <cell r="H6587" t="str">
            <v>NORTE DE SANTANDERSAN CALIXTOPUENTE REAL</v>
          </cell>
          <cell r="I6587">
            <v>54670014</v>
          </cell>
        </row>
        <row r="6588">
          <cell r="A6588" t="str">
            <v>NORTE DE SANTANDER</v>
          </cell>
          <cell r="B6588">
            <v>54</v>
          </cell>
          <cell r="E6588" t="str">
            <v>NORTE DE SANTANDERSAN CALIXTO</v>
          </cell>
          <cell r="F6588">
            <v>54670</v>
          </cell>
          <cell r="H6588" t="str">
            <v xml:space="preserve">NORTE DE SANTANDERSAN CALIXTOSANTA CATALINA </v>
          </cell>
          <cell r="I6588">
            <v>54670015</v>
          </cell>
        </row>
        <row r="6589">
          <cell r="A6589" t="str">
            <v>NORTE DE SANTANDER</v>
          </cell>
          <cell r="B6589">
            <v>54</v>
          </cell>
          <cell r="E6589" t="str">
            <v>NORTE DE SANTANDERSAN CALIXTO</v>
          </cell>
          <cell r="F6589">
            <v>54670</v>
          </cell>
          <cell r="H6589" t="str">
            <v xml:space="preserve">NORTE DE SANTANDERSAN CALIXTOLA QUINA </v>
          </cell>
          <cell r="I6589">
            <v>54670016</v>
          </cell>
        </row>
        <row r="6590">
          <cell r="A6590" t="str">
            <v>NORTE DE SANTANDER</v>
          </cell>
          <cell r="B6590">
            <v>54</v>
          </cell>
          <cell r="E6590" t="str">
            <v>NORTE DE SANTANDERSAN CALIXTO</v>
          </cell>
          <cell r="F6590">
            <v>54670</v>
          </cell>
          <cell r="H6590" t="str">
            <v>NORTE DE SANTANDERSAN CALIXTOLAGUNITAS</v>
          </cell>
          <cell r="I6590">
            <v>54670017</v>
          </cell>
        </row>
        <row r="6591">
          <cell r="A6591" t="str">
            <v>NORTE DE SANTANDER</v>
          </cell>
          <cell r="B6591">
            <v>54</v>
          </cell>
          <cell r="E6591" t="str">
            <v>NORTE DE SANTANDERSAN CALIXTO</v>
          </cell>
          <cell r="F6591">
            <v>54670</v>
          </cell>
          <cell r="H6591" t="str">
            <v xml:space="preserve">NORTE DE SANTANDERSAN CALIXTOQUEBRADILLAS </v>
          </cell>
          <cell r="I6591">
            <v>54670018</v>
          </cell>
        </row>
        <row r="6592">
          <cell r="A6592" t="str">
            <v>NORTE DE SANTANDER</v>
          </cell>
          <cell r="B6592">
            <v>54</v>
          </cell>
          <cell r="E6592" t="str">
            <v xml:space="preserve">NORTE DE SANTANDERSAN CAYETANO </v>
          </cell>
          <cell r="F6592">
            <v>54673</v>
          </cell>
          <cell r="H6592" t="str">
            <v xml:space="preserve">NORTE DE SANTANDERSAN CAYETANO SAN CAYETANO </v>
          </cell>
          <cell r="I6592">
            <v>54673000</v>
          </cell>
        </row>
        <row r="6593">
          <cell r="A6593" t="str">
            <v>NORTE DE SANTANDER</v>
          </cell>
          <cell r="B6593">
            <v>54</v>
          </cell>
          <cell r="E6593" t="str">
            <v xml:space="preserve">NORTE DE SANTANDERSAN CAYETANO </v>
          </cell>
          <cell r="F6593">
            <v>54673</v>
          </cell>
          <cell r="H6593" t="str">
            <v>NORTE DE SANTANDERSAN CAYETANO CORNEJO</v>
          </cell>
          <cell r="I6593">
            <v>54673002</v>
          </cell>
        </row>
        <row r="6594">
          <cell r="A6594" t="str">
            <v>NORTE DE SANTANDER</v>
          </cell>
          <cell r="B6594">
            <v>54</v>
          </cell>
          <cell r="E6594" t="str">
            <v xml:space="preserve">NORTE DE SANTANDERSAN CAYETANO </v>
          </cell>
          <cell r="F6594">
            <v>54673</v>
          </cell>
          <cell r="H6594" t="str">
            <v>NORTE DE SANTANDERSAN CAYETANO URIMACO</v>
          </cell>
          <cell r="I6594">
            <v>54673005</v>
          </cell>
        </row>
        <row r="6595">
          <cell r="A6595" t="str">
            <v>NORTE DE SANTANDER</v>
          </cell>
          <cell r="B6595">
            <v>54</v>
          </cell>
          <cell r="E6595" t="str">
            <v xml:space="preserve">NORTE DE SANTANDERSANTIAGO </v>
          </cell>
          <cell r="F6595">
            <v>54680</v>
          </cell>
          <cell r="H6595" t="str">
            <v xml:space="preserve">NORTE DE SANTANDERSANTIAGO SANTIAGO </v>
          </cell>
          <cell r="I6595">
            <v>54680000</v>
          </cell>
        </row>
        <row r="6596">
          <cell r="A6596" t="str">
            <v>NORTE DE SANTANDER</v>
          </cell>
          <cell r="B6596">
            <v>54</v>
          </cell>
          <cell r="E6596" t="str">
            <v>NORTE DE SANTANDERSARDINATA</v>
          </cell>
          <cell r="F6596">
            <v>54720</v>
          </cell>
          <cell r="H6596" t="str">
            <v>NORTE DE SANTANDERSARDINATASARDINATA</v>
          </cell>
          <cell r="I6596">
            <v>54720000</v>
          </cell>
        </row>
        <row r="6597">
          <cell r="A6597" t="str">
            <v>NORTE DE SANTANDER</v>
          </cell>
          <cell r="B6597">
            <v>54</v>
          </cell>
          <cell r="E6597" t="str">
            <v>NORTE DE SANTANDERSARDINATA</v>
          </cell>
          <cell r="F6597">
            <v>54720</v>
          </cell>
          <cell r="H6597" t="str">
            <v>NORTE DE SANTANDERSARDINATAEL CARMEN</v>
          </cell>
          <cell r="I6597">
            <v>54720002</v>
          </cell>
        </row>
        <row r="6598">
          <cell r="A6598" t="str">
            <v>NORTE DE SANTANDER</v>
          </cell>
          <cell r="B6598">
            <v>54</v>
          </cell>
          <cell r="E6598" t="str">
            <v>NORTE DE SANTANDERSARDINATA</v>
          </cell>
          <cell r="F6598">
            <v>54720</v>
          </cell>
          <cell r="H6598" t="str">
            <v>NORTE DE SANTANDERSARDINATALA VICTORIA</v>
          </cell>
          <cell r="I6598">
            <v>54720003</v>
          </cell>
        </row>
        <row r="6599">
          <cell r="A6599" t="str">
            <v>NORTE DE SANTANDER</v>
          </cell>
          <cell r="B6599">
            <v>54</v>
          </cell>
          <cell r="E6599" t="str">
            <v>NORTE DE SANTANDERSARDINATA</v>
          </cell>
          <cell r="F6599">
            <v>54720</v>
          </cell>
          <cell r="H6599" t="str">
            <v xml:space="preserve">NORTE DE SANTANDERSARDINATALAS MERCEDES </v>
          </cell>
          <cell r="I6599">
            <v>54720004</v>
          </cell>
        </row>
        <row r="6600">
          <cell r="A6600" t="str">
            <v>NORTE DE SANTANDER</v>
          </cell>
          <cell r="B6600">
            <v>54</v>
          </cell>
          <cell r="E6600" t="str">
            <v>NORTE DE SANTANDERSARDINATA</v>
          </cell>
          <cell r="F6600">
            <v>54720</v>
          </cell>
          <cell r="H6600" t="str">
            <v>NORTE DE SANTANDERSARDINATALUIS VERO</v>
          </cell>
          <cell r="I6600">
            <v>54720005</v>
          </cell>
        </row>
        <row r="6601">
          <cell r="A6601" t="str">
            <v>NORTE DE SANTANDER</v>
          </cell>
          <cell r="B6601">
            <v>54</v>
          </cell>
          <cell r="E6601" t="str">
            <v>NORTE DE SANTANDERSARDINATA</v>
          </cell>
          <cell r="F6601">
            <v>54720</v>
          </cell>
          <cell r="H6601" t="str">
            <v>NORTE DE SANTANDERSARDINATASAN ROQUE</v>
          </cell>
          <cell r="I6601">
            <v>54720007</v>
          </cell>
        </row>
        <row r="6602">
          <cell r="A6602" t="str">
            <v>NORTE DE SANTANDER</v>
          </cell>
          <cell r="B6602">
            <v>54</v>
          </cell>
          <cell r="E6602" t="str">
            <v>NORTE DE SANTANDERSARDINATA</v>
          </cell>
          <cell r="F6602">
            <v>54720</v>
          </cell>
          <cell r="H6602" t="str">
            <v>NORTE DE SANTANDERSARDINATABALSAMINA</v>
          </cell>
          <cell r="I6602">
            <v>54720008</v>
          </cell>
        </row>
        <row r="6603">
          <cell r="A6603" t="str">
            <v>NORTE DE SANTANDER</v>
          </cell>
          <cell r="B6603">
            <v>54</v>
          </cell>
          <cell r="E6603" t="str">
            <v>NORTE DE SANTANDERSARDINATA</v>
          </cell>
          <cell r="F6603">
            <v>54720</v>
          </cell>
          <cell r="H6603" t="str">
            <v>NORTE DE SANTANDERSARDINATALA CRISTALINA</v>
          </cell>
          <cell r="I6603">
            <v>54720009</v>
          </cell>
        </row>
        <row r="6604">
          <cell r="A6604" t="str">
            <v>NORTE DE SANTANDER</v>
          </cell>
          <cell r="B6604">
            <v>54</v>
          </cell>
          <cell r="E6604" t="str">
            <v>NORTE DE SANTANDERSARDINATA</v>
          </cell>
          <cell r="F6604">
            <v>54720</v>
          </cell>
          <cell r="H6604" t="str">
            <v>NORTE DE SANTANDERSARDINATAPARAMILLO</v>
          </cell>
          <cell r="I6604">
            <v>54720010</v>
          </cell>
        </row>
        <row r="6605">
          <cell r="A6605" t="str">
            <v>NORTE DE SANTANDER</v>
          </cell>
          <cell r="B6605">
            <v>54</v>
          </cell>
          <cell r="E6605" t="str">
            <v>NORTE DE SANTANDERSARDINATA</v>
          </cell>
          <cell r="F6605">
            <v>54720</v>
          </cell>
          <cell r="H6605" t="str">
            <v>NORTE DE SANTANDERSARDINATARÍO NUEVO</v>
          </cell>
          <cell r="I6605">
            <v>54720011</v>
          </cell>
        </row>
        <row r="6606">
          <cell r="A6606" t="str">
            <v>NORTE DE SANTANDER</v>
          </cell>
          <cell r="B6606">
            <v>54</v>
          </cell>
          <cell r="E6606" t="str">
            <v>NORTE DE SANTANDERSARDINATA</v>
          </cell>
          <cell r="F6606">
            <v>54720</v>
          </cell>
          <cell r="H6606" t="str">
            <v>NORTE DE SANTANDERSARDINATAEL HIGUERÓN</v>
          </cell>
          <cell r="I6606">
            <v>54720013</v>
          </cell>
        </row>
        <row r="6607">
          <cell r="A6607" t="str">
            <v>NORTE DE SANTANDER</v>
          </cell>
          <cell r="B6607">
            <v>54</v>
          </cell>
          <cell r="E6607" t="str">
            <v>NORTE DE SANTANDERSARDINATA</v>
          </cell>
          <cell r="F6607">
            <v>54720</v>
          </cell>
          <cell r="H6607" t="str">
            <v xml:space="preserve">NORTE DE SANTANDERSARDINATAEL RIECITO </v>
          </cell>
          <cell r="I6607">
            <v>54720014</v>
          </cell>
        </row>
        <row r="6608">
          <cell r="A6608" t="str">
            <v>NORTE DE SANTANDER</v>
          </cell>
          <cell r="B6608">
            <v>54</v>
          </cell>
          <cell r="E6608" t="str">
            <v>NORTE DE SANTANDERSARDINATA</v>
          </cell>
          <cell r="F6608">
            <v>54720</v>
          </cell>
          <cell r="H6608" t="str">
            <v xml:space="preserve">NORTE DE SANTANDERSARDINATAFÁTIMA </v>
          </cell>
          <cell r="I6608">
            <v>54720016</v>
          </cell>
        </row>
        <row r="6609">
          <cell r="A6609" t="str">
            <v>NORTE DE SANTANDER</v>
          </cell>
          <cell r="B6609">
            <v>54</v>
          </cell>
          <cell r="E6609" t="str">
            <v>NORTE DE SANTANDERSARDINATA</v>
          </cell>
          <cell r="F6609">
            <v>54720</v>
          </cell>
          <cell r="H6609" t="str">
            <v xml:space="preserve">NORTE DE SANTANDERSARDINATAJORDANCITO </v>
          </cell>
          <cell r="I6609">
            <v>54720017</v>
          </cell>
        </row>
        <row r="6610">
          <cell r="A6610" t="str">
            <v>NORTE DE SANTANDER</v>
          </cell>
          <cell r="B6610">
            <v>54</v>
          </cell>
          <cell r="E6610" t="str">
            <v>NORTE DE SANTANDERSARDINATA</v>
          </cell>
          <cell r="F6610">
            <v>54720</v>
          </cell>
          <cell r="H6610" t="str">
            <v xml:space="preserve">NORTE DE SANTANDERSARDINATALA ESMERALDA </v>
          </cell>
          <cell r="I6610">
            <v>54720018</v>
          </cell>
        </row>
        <row r="6611">
          <cell r="A6611" t="str">
            <v>NORTE DE SANTANDER</v>
          </cell>
          <cell r="B6611">
            <v>54</v>
          </cell>
          <cell r="E6611" t="str">
            <v>NORTE DE SANTANDERSARDINATA</v>
          </cell>
          <cell r="F6611">
            <v>54720</v>
          </cell>
          <cell r="H6611" t="str">
            <v xml:space="preserve">NORTE DE SANTANDERSARDINATALA PRIMAVERA </v>
          </cell>
          <cell r="I6611">
            <v>54720020</v>
          </cell>
        </row>
        <row r="6612">
          <cell r="A6612" t="str">
            <v>NORTE DE SANTANDER</v>
          </cell>
          <cell r="B6612">
            <v>54</v>
          </cell>
          <cell r="E6612" t="str">
            <v>NORTE DE SANTANDERSARDINATA</v>
          </cell>
          <cell r="F6612">
            <v>54720</v>
          </cell>
          <cell r="H6612" t="str">
            <v xml:space="preserve">NORTE DE SANTANDERSARDINATALOS GUAMOS </v>
          </cell>
          <cell r="I6612">
            <v>54720022</v>
          </cell>
        </row>
        <row r="6613">
          <cell r="A6613" t="str">
            <v>NORTE DE SANTANDER</v>
          </cell>
          <cell r="B6613">
            <v>54</v>
          </cell>
          <cell r="E6613" t="str">
            <v>NORTE DE SANTANDERSARDINATA</v>
          </cell>
          <cell r="F6613">
            <v>54720</v>
          </cell>
          <cell r="H6613" t="str">
            <v xml:space="preserve">NORTE DE SANTANDERSARDINATAPLANADAS </v>
          </cell>
          <cell r="I6613">
            <v>54720023</v>
          </cell>
        </row>
        <row r="6614">
          <cell r="A6614" t="str">
            <v>NORTE DE SANTANDER</v>
          </cell>
          <cell r="B6614">
            <v>54</v>
          </cell>
          <cell r="E6614" t="str">
            <v>NORTE DE SANTANDERSARDINATA</v>
          </cell>
          <cell r="F6614">
            <v>54720</v>
          </cell>
          <cell r="H6614" t="str">
            <v xml:space="preserve">NORTE DE SANTANDERSARDINATASAN ISIDRO </v>
          </cell>
          <cell r="I6614">
            <v>54720025</v>
          </cell>
        </row>
        <row r="6615">
          <cell r="A6615" t="str">
            <v>NORTE DE SANTANDER</v>
          </cell>
          <cell r="B6615">
            <v>54</v>
          </cell>
          <cell r="E6615" t="str">
            <v>NORTE DE SANTANDERSARDINATA</v>
          </cell>
          <cell r="F6615">
            <v>54720</v>
          </cell>
          <cell r="H6615" t="str">
            <v>NORTE DE SANTANDERSARDINATASAN SEBASTIÁN</v>
          </cell>
          <cell r="I6615">
            <v>54720026</v>
          </cell>
        </row>
        <row r="6616">
          <cell r="A6616" t="str">
            <v>NORTE DE SANTANDER</v>
          </cell>
          <cell r="B6616">
            <v>54</v>
          </cell>
          <cell r="E6616" t="str">
            <v>NORTE DE SANTANDERSARDINATA</v>
          </cell>
          <cell r="F6616">
            <v>54720</v>
          </cell>
          <cell r="H6616" t="str">
            <v xml:space="preserve">NORTE DE SANTANDERSARDINATALA CARTAGENA </v>
          </cell>
          <cell r="I6616">
            <v>54720027</v>
          </cell>
        </row>
        <row r="6617">
          <cell r="A6617" t="str">
            <v>NORTE DE SANTANDER</v>
          </cell>
          <cell r="B6617">
            <v>54</v>
          </cell>
          <cell r="E6617" t="str">
            <v>NORTE DE SANTANDERSILOS</v>
          </cell>
          <cell r="F6617">
            <v>54743</v>
          </cell>
          <cell r="H6617" t="str">
            <v>NORTE DE SANTANDERSILOSSILOS</v>
          </cell>
          <cell r="I6617">
            <v>54743000</v>
          </cell>
        </row>
        <row r="6618">
          <cell r="A6618" t="str">
            <v>NORTE DE SANTANDER</v>
          </cell>
          <cell r="B6618">
            <v>54</v>
          </cell>
          <cell r="E6618" t="str">
            <v>NORTE DE SANTANDERSILOS</v>
          </cell>
          <cell r="F6618">
            <v>54743</v>
          </cell>
          <cell r="H6618" t="str">
            <v xml:space="preserve">NORTE DE SANTANDERSILOSBABEGA </v>
          </cell>
          <cell r="I6618">
            <v>54743001</v>
          </cell>
        </row>
        <row r="6619">
          <cell r="A6619" t="str">
            <v>NORTE DE SANTANDER</v>
          </cell>
          <cell r="B6619">
            <v>54</v>
          </cell>
          <cell r="E6619" t="str">
            <v>NORTE DE SANTANDERSILOS</v>
          </cell>
          <cell r="F6619">
            <v>54743</v>
          </cell>
          <cell r="H6619" t="str">
            <v>NORTE DE SANTANDERSILOSBELÉN</v>
          </cell>
          <cell r="I6619">
            <v>54743002</v>
          </cell>
        </row>
        <row r="6620">
          <cell r="A6620" t="str">
            <v>NORTE DE SANTANDER</v>
          </cell>
          <cell r="B6620">
            <v>54</v>
          </cell>
          <cell r="E6620" t="str">
            <v>NORTE DE SANTANDERSILOS</v>
          </cell>
          <cell r="F6620">
            <v>54743</v>
          </cell>
          <cell r="H6620" t="str">
            <v xml:space="preserve">NORTE DE SANTANDERSILOSLOS RINCÓN </v>
          </cell>
          <cell r="I6620">
            <v>54743003</v>
          </cell>
        </row>
        <row r="6621">
          <cell r="A6621" t="str">
            <v>NORTE DE SANTANDER</v>
          </cell>
          <cell r="B6621">
            <v>54</v>
          </cell>
          <cell r="E6621" t="str">
            <v>NORTE DE SANTANDERSILOS</v>
          </cell>
          <cell r="F6621">
            <v>54743</v>
          </cell>
          <cell r="H6621" t="str">
            <v>NORTE DE SANTANDERSILOSLA LAGUNA</v>
          </cell>
          <cell r="I6621">
            <v>54743004</v>
          </cell>
        </row>
        <row r="6622">
          <cell r="A6622" t="str">
            <v>NORTE DE SANTANDER</v>
          </cell>
          <cell r="B6622">
            <v>54</v>
          </cell>
          <cell r="E6622" t="str">
            <v>NORTE DE SANTANDERSILOS</v>
          </cell>
          <cell r="F6622">
            <v>54743</v>
          </cell>
          <cell r="H6622" t="str">
            <v xml:space="preserve">NORTE DE SANTANDERSILOSRANCHADERO </v>
          </cell>
          <cell r="I6622">
            <v>54743005</v>
          </cell>
        </row>
        <row r="6623">
          <cell r="A6623" t="str">
            <v>NORTE DE SANTANDER</v>
          </cell>
          <cell r="B6623">
            <v>54</v>
          </cell>
          <cell r="E6623" t="str">
            <v>NORTE DE SANTANDERTEORAMA</v>
          </cell>
          <cell r="F6623">
            <v>54800</v>
          </cell>
          <cell r="H6623" t="str">
            <v>NORTE DE SANTANDERTEORAMATEORAMA</v>
          </cell>
          <cell r="I6623">
            <v>54800000</v>
          </cell>
        </row>
        <row r="6624">
          <cell r="A6624" t="str">
            <v>NORTE DE SANTANDER</v>
          </cell>
          <cell r="B6624">
            <v>54</v>
          </cell>
          <cell r="E6624" t="str">
            <v>NORTE DE SANTANDERTEORAMA</v>
          </cell>
          <cell r="F6624">
            <v>54800</v>
          </cell>
          <cell r="H6624" t="str">
            <v xml:space="preserve">NORTE DE SANTANDERTEORAMAALTO ROSARIO </v>
          </cell>
          <cell r="I6624">
            <v>54800001</v>
          </cell>
        </row>
        <row r="6625">
          <cell r="A6625" t="str">
            <v>NORTE DE SANTANDER</v>
          </cell>
          <cell r="B6625">
            <v>54</v>
          </cell>
          <cell r="E6625" t="str">
            <v>NORTE DE SANTANDERTEORAMA</v>
          </cell>
          <cell r="F6625">
            <v>54800</v>
          </cell>
          <cell r="H6625" t="str">
            <v>NORTE DE SANTANDERTEORAMACERRO LA FLORES</v>
          </cell>
          <cell r="I6625">
            <v>54800002</v>
          </cell>
        </row>
        <row r="6626">
          <cell r="A6626" t="str">
            <v>NORTE DE SANTANDER</v>
          </cell>
          <cell r="B6626">
            <v>54</v>
          </cell>
          <cell r="E6626" t="str">
            <v>NORTE DE SANTANDERTEORAMA</v>
          </cell>
          <cell r="F6626">
            <v>54800</v>
          </cell>
          <cell r="H6626" t="str">
            <v>NORTE DE SANTANDERTEORAMACUATRO ESQUINAS</v>
          </cell>
          <cell r="I6626">
            <v>54800003</v>
          </cell>
        </row>
        <row r="6627">
          <cell r="A6627" t="str">
            <v>NORTE DE SANTANDER</v>
          </cell>
          <cell r="B6627">
            <v>54</v>
          </cell>
          <cell r="E6627" t="str">
            <v>NORTE DE SANTANDERTEORAMA</v>
          </cell>
          <cell r="F6627">
            <v>54800</v>
          </cell>
          <cell r="H6627" t="str">
            <v xml:space="preserve">NORTE DE SANTANDERTEORAMAEL GUARICO </v>
          </cell>
          <cell r="I6627">
            <v>54800004</v>
          </cell>
        </row>
        <row r="6628">
          <cell r="A6628" t="str">
            <v>NORTE DE SANTANDER</v>
          </cell>
          <cell r="B6628">
            <v>54</v>
          </cell>
          <cell r="E6628" t="str">
            <v>NORTE DE SANTANDERTEORAMA</v>
          </cell>
          <cell r="F6628">
            <v>54800</v>
          </cell>
          <cell r="H6628" t="str">
            <v xml:space="preserve">NORTE DE SANTANDERTEORAMAEL OSO </v>
          </cell>
          <cell r="I6628">
            <v>54800005</v>
          </cell>
        </row>
        <row r="6629">
          <cell r="A6629" t="str">
            <v>NORTE DE SANTANDER</v>
          </cell>
          <cell r="B6629">
            <v>54</v>
          </cell>
          <cell r="E6629" t="str">
            <v>NORTE DE SANTANDERTEORAMA</v>
          </cell>
          <cell r="F6629">
            <v>54800</v>
          </cell>
          <cell r="H6629" t="str">
            <v xml:space="preserve">NORTE DE SANTANDERTEORAMAEL TIGRE </v>
          </cell>
          <cell r="I6629">
            <v>54800006</v>
          </cell>
        </row>
        <row r="6630">
          <cell r="A6630" t="str">
            <v>NORTE DE SANTANDER</v>
          </cell>
          <cell r="B6630">
            <v>54</v>
          </cell>
          <cell r="E6630" t="str">
            <v>NORTE DE SANTANDERTEORAMA</v>
          </cell>
          <cell r="F6630">
            <v>54800</v>
          </cell>
          <cell r="H6630" t="str">
            <v xml:space="preserve">NORTE DE SANTANDERTEORAMAEL TRIGO </v>
          </cell>
          <cell r="I6630">
            <v>54800007</v>
          </cell>
        </row>
        <row r="6631">
          <cell r="A6631" t="str">
            <v>NORTE DE SANTANDER</v>
          </cell>
          <cell r="B6631">
            <v>54</v>
          </cell>
          <cell r="E6631" t="str">
            <v>NORTE DE SANTANDERTEORAMA</v>
          </cell>
          <cell r="F6631">
            <v>54800</v>
          </cell>
          <cell r="H6631" t="str">
            <v>NORTE DE SANTANDERTEORAMAFARACHE</v>
          </cell>
          <cell r="I6631">
            <v>54800008</v>
          </cell>
        </row>
        <row r="6632">
          <cell r="A6632" t="str">
            <v>NORTE DE SANTANDER</v>
          </cell>
          <cell r="B6632">
            <v>54</v>
          </cell>
          <cell r="E6632" t="str">
            <v>NORTE DE SANTANDERTEORAMA</v>
          </cell>
          <cell r="F6632">
            <v>54800</v>
          </cell>
          <cell r="H6632" t="str">
            <v xml:space="preserve">NORTE DE SANTANDERTEORAMAGUARANAO </v>
          </cell>
          <cell r="I6632">
            <v>54800009</v>
          </cell>
        </row>
        <row r="6633">
          <cell r="A6633" t="str">
            <v>NORTE DE SANTANDER</v>
          </cell>
          <cell r="B6633">
            <v>54</v>
          </cell>
          <cell r="E6633" t="str">
            <v>NORTE DE SANTANDERTEORAMA</v>
          </cell>
          <cell r="F6633">
            <v>54800</v>
          </cell>
          <cell r="H6633" t="str">
            <v>NORTE DE SANTANDERTEORAMAEL JUNCAL</v>
          </cell>
          <cell r="I6633">
            <v>54800010</v>
          </cell>
        </row>
        <row r="6634">
          <cell r="A6634" t="str">
            <v>NORTE DE SANTANDER</v>
          </cell>
          <cell r="B6634">
            <v>54</v>
          </cell>
          <cell r="E6634" t="str">
            <v>NORTE DE SANTANDERTEORAMA</v>
          </cell>
          <cell r="F6634">
            <v>54800</v>
          </cell>
          <cell r="H6634" t="str">
            <v xml:space="preserve">NORTE DE SANTANDERTEORAMALA CECILIA </v>
          </cell>
          <cell r="I6634">
            <v>54800011</v>
          </cell>
        </row>
        <row r="6635">
          <cell r="A6635" t="str">
            <v>NORTE DE SANTANDER</v>
          </cell>
          <cell r="B6635">
            <v>54</v>
          </cell>
          <cell r="E6635" t="str">
            <v>NORTE DE SANTANDERTEORAMA</v>
          </cell>
          <cell r="F6635">
            <v>54800</v>
          </cell>
          <cell r="H6635" t="str">
            <v>NORTE DE SANTANDERTEORAMALA JABONERA</v>
          </cell>
          <cell r="I6635">
            <v>54800012</v>
          </cell>
        </row>
        <row r="6636">
          <cell r="A6636" t="str">
            <v>NORTE DE SANTANDER</v>
          </cell>
          <cell r="B6636">
            <v>54</v>
          </cell>
          <cell r="E6636" t="str">
            <v>NORTE DE SANTANDERTEORAMA</v>
          </cell>
          <cell r="F6636">
            <v>54800</v>
          </cell>
          <cell r="H6636" t="str">
            <v>NORTE DE SANTANDERTEORAMALA TEJA</v>
          </cell>
          <cell r="I6636">
            <v>54800013</v>
          </cell>
        </row>
        <row r="6637">
          <cell r="A6637" t="str">
            <v>NORTE DE SANTANDER</v>
          </cell>
          <cell r="B6637">
            <v>54</v>
          </cell>
          <cell r="E6637" t="str">
            <v>NORTE DE SANTANDERTEORAMA</v>
          </cell>
          <cell r="F6637">
            <v>54800</v>
          </cell>
          <cell r="H6637" t="str">
            <v>NORTE DE SANTANDERTEORAMALA TRINIDAD</v>
          </cell>
          <cell r="I6637">
            <v>54800014</v>
          </cell>
        </row>
        <row r="6638">
          <cell r="A6638" t="str">
            <v>NORTE DE SANTANDER</v>
          </cell>
          <cell r="B6638">
            <v>54</v>
          </cell>
          <cell r="E6638" t="str">
            <v>NORTE DE SANTANDERTEORAMA</v>
          </cell>
          <cell r="F6638">
            <v>54800</v>
          </cell>
          <cell r="H6638" t="str">
            <v xml:space="preserve">NORTE DE SANTANDERTEORAMAMANZANARES </v>
          </cell>
          <cell r="I6638">
            <v>54800015</v>
          </cell>
        </row>
        <row r="6639">
          <cell r="A6639" t="str">
            <v>NORTE DE SANTANDER</v>
          </cell>
          <cell r="B6639">
            <v>54</v>
          </cell>
          <cell r="E6639" t="str">
            <v>NORTE DE SANTANDERTEORAMA</v>
          </cell>
          <cell r="F6639">
            <v>54800</v>
          </cell>
          <cell r="H6639" t="str">
            <v>NORTE DE SANTANDERTEORAMAMIRACOTES</v>
          </cell>
          <cell r="I6639">
            <v>54800016</v>
          </cell>
        </row>
        <row r="6640">
          <cell r="A6640" t="str">
            <v>NORTE DE SANTANDER</v>
          </cell>
          <cell r="B6640">
            <v>54</v>
          </cell>
          <cell r="E6640" t="str">
            <v>NORTE DE SANTANDERTEORAMA</v>
          </cell>
          <cell r="F6640">
            <v>54800</v>
          </cell>
          <cell r="H6640" t="str">
            <v xml:space="preserve">NORTE DE SANTANDERTEORAMAPILOCOTO </v>
          </cell>
          <cell r="I6640">
            <v>54800017</v>
          </cell>
        </row>
        <row r="6641">
          <cell r="A6641" t="str">
            <v>NORTE DE SANTANDER</v>
          </cell>
          <cell r="B6641">
            <v>54</v>
          </cell>
          <cell r="E6641" t="str">
            <v>NORTE DE SANTANDERTEORAMA</v>
          </cell>
          <cell r="F6641">
            <v>54800</v>
          </cell>
          <cell r="H6641" t="str">
            <v>NORTE DE SANTANDERTEORAMARAMÍREZ</v>
          </cell>
          <cell r="I6641">
            <v>54800018</v>
          </cell>
        </row>
        <row r="6642">
          <cell r="A6642" t="str">
            <v>NORTE DE SANTANDER</v>
          </cell>
          <cell r="B6642">
            <v>54</v>
          </cell>
          <cell r="E6642" t="str">
            <v>NORTE DE SANTANDERTEORAMA</v>
          </cell>
          <cell r="F6642">
            <v>54800</v>
          </cell>
          <cell r="H6642" t="str">
            <v xml:space="preserve">NORTE DE SANTANDERTEORAMARÍO DE ORO </v>
          </cell>
          <cell r="I6642">
            <v>54800019</v>
          </cell>
        </row>
        <row r="6643">
          <cell r="A6643" t="str">
            <v>NORTE DE SANTANDER</v>
          </cell>
          <cell r="B6643">
            <v>54</v>
          </cell>
          <cell r="E6643" t="str">
            <v>NORTE DE SANTANDERTEORAMA</v>
          </cell>
          <cell r="F6643">
            <v>54800</v>
          </cell>
          <cell r="H6643" t="str">
            <v xml:space="preserve">NORTE DE SANTANDERTEORAMASAN JOSÉ </v>
          </cell>
          <cell r="I6643">
            <v>54800020</v>
          </cell>
        </row>
        <row r="6644">
          <cell r="A6644" t="str">
            <v>NORTE DE SANTANDER</v>
          </cell>
          <cell r="B6644">
            <v>54</v>
          </cell>
          <cell r="E6644" t="str">
            <v>NORTE DE SANTANDERTEORAMA</v>
          </cell>
          <cell r="F6644">
            <v>54800</v>
          </cell>
          <cell r="H6644" t="str">
            <v xml:space="preserve">NORTE DE SANTANDERTEORAMASAN JUAN DE DIOS </v>
          </cell>
          <cell r="I6644">
            <v>54800021</v>
          </cell>
        </row>
        <row r="6645">
          <cell r="A6645" t="str">
            <v>NORTE DE SANTANDER</v>
          </cell>
          <cell r="B6645">
            <v>54</v>
          </cell>
          <cell r="E6645" t="str">
            <v>NORTE DE SANTANDERTEORAMA</v>
          </cell>
          <cell r="F6645">
            <v>54800</v>
          </cell>
          <cell r="H6645" t="str">
            <v>NORTE DE SANTANDERTEORAMASAN PABLO</v>
          </cell>
          <cell r="I6645">
            <v>54800022</v>
          </cell>
        </row>
        <row r="6646">
          <cell r="A6646" t="str">
            <v>NORTE DE SANTANDER</v>
          </cell>
          <cell r="B6646">
            <v>54</v>
          </cell>
          <cell r="E6646" t="str">
            <v>NORTE DE SANTANDERTEORAMA</v>
          </cell>
          <cell r="F6646">
            <v>54800</v>
          </cell>
          <cell r="H6646" t="str">
            <v>NORTE DE SANTANDERTEORAMATRAVESÍAS</v>
          </cell>
          <cell r="I6646">
            <v>54800023</v>
          </cell>
        </row>
        <row r="6647">
          <cell r="A6647" t="str">
            <v>NORTE DE SANTANDER</v>
          </cell>
          <cell r="B6647">
            <v>54</v>
          </cell>
          <cell r="E6647" t="str">
            <v>NORTE DE SANTANDERTEORAMA</v>
          </cell>
          <cell r="F6647">
            <v>54800</v>
          </cell>
          <cell r="H6647" t="str">
            <v xml:space="preserve">NORTE DE SANTANDERTEORAMAVIJAGUAL </v>
          </cell>
          <cell r="I6647">
            <v>54800024</v>
          </cell>
        </row>
        <row r="6648">
          <cell r="A6648" t="str">
            <v>NORTE DE SANTANDER</v>
          </cell>
          <cell r="B6648">
            <v>54</v>
          </cell>
          <cell r="E6648" t="str">
            <v>NORTE DE SANTANDERTEORAMA</v>
          </cell>
          <cell r="F6648">
            <v>54800</v>
          </cell>
          <cell r="H6648" t="str">
            <v>NORTE DE SANTANDERTEORAMAQUINCE LETRAS</v>
          </cell>
          <cell r="I6648">
            <v>54800025</v>
          </cell>
        </row>
        <row r="6649">
          <cell r="A6649" t="str">
            <v>NORTE DE SANTANDER</v>
          </cell>
          <cell r="B6649">
            <v>54</v>
          </cell>
          <cell r="E6649" t="str">
            <v>NORTE DE SANTANDERTEORAMA</v>
          </cell>
          <cell r="F6649">
            <v>54800</v>
          </cell>
          <cell r="H6649" t="str">
            <v xml:space="preserve">NORTE DE SANTANDERTEORAMAEL ASERRÍO </v>
          </cell>
          <cell r="I6649">
            <v>54800026</v>
          </cell>
        </row>
        <row r="6650">
          <cell r="A6650" t="str">
            <v>NORTE DE SANTANDER</v>
          </cell>
          <cell r="B6650">
            <v>54</v>
          </cell>
          <cell r="E6650" t="str">
            <v xml:space="preserve">NORTE DE SANTANDERTIBU </v>
          </cell>
          <cell r="F6650">
            <v>54810</v>
          </cell>
          <cell r="H6650" t="str">
            <v xml:space="preserve">NORTE DE SANTANDERTIBU TIBÚ </v>
          </cell>
          <cell r="I6650">
            <v>54810000</v>
          </cell>
        </row>
        <row r="6651">
          <cell r="A6651" t="str">
            <v>NORTE DE SANTANDER</v>
          </cell>
          <cell r="B6651">
            <v>54</v>
          </cell>
          <cell r="E6651" t="str">
            <v xml:space="preserve">NORTE DE SANTANDERTIBU </v>
          </cell>
          <cell r="F6651">
            <v>54810</v>
          </cell>
          <cell r="H6651" t="str">
            <v xml:space="preserve">NORTE DE SANTANDERTIBU BARCO LA SILLA </v>
          </cell>
          <cell r="I6651">
            <v>54810001</v>
          </cell>
        </row>
        <row r="6652">
          <cell r="A6652" t="str">
            <v>NORTE DE SANTANDER</v>
          </cell>
          <cell r="B6652">
            <v>54</v>
          </cell>
          <cell r="E6652" t="str">
            <v xml:space="preserve">NORTE DE SANTANDERTIBU </v>
          </cell>
          <cell r="F6652">
            <v>54810</v>
          </cell>
          <cell r="H6652" t="str">
            <v xml:space="preserve">NORTE DE SANTANDERTIBU LA GABARRA </v>
          </cell>
          <cell r="I6652">
            <v>54810002</v>
          </cell>
        </row>
        <row r="6653">
          <cell r="A6653" t="str">
            <v>NORTE DE SANTANDER</v>
          </cell>
          <cell r="B6653">
            <v>54</v>
          </cell>
          <cell r="E6653" t="str">
            <v xml:space="preserve">NORTE DE SANTANDERTIBU </v>
          </cell>
          <cell r="F6653">
            <v>54810</v>
          </cell>
          <cell r="H6653" t="str">
            <v xml:space="preserve">NORTE DE SANTANDERTIBU PACCELLY </v>
          </cell>
          <cell r="I6653">
            <v>54810003</v>
          </cell>
        </row>
        <row r="6654">
          <cell r="A6654" t="str">
            <v>NORTE DE SANTANDER</v>
          </cell>
          <cell r="B6654">
            <v>54</v>
          </cell>
          <cell r="E6654" t="str">
            <v xml:space="preserve">NORTE DE SANTANDERTIBU </v>
          </cell>
          <cell r="F6654">
            <v>54810</v>
          </cell>
          <cell r="H6654" t="str">
            <v xml:space="preserve">NORTE DE SANTANDERTIBU RÍO DE ORO </v>
          </cell>
          <cell r="I6654">
            <v>54810005</v>
          </cell>
        </row>
        <row r="6655">
          <cell r="A6655" t="str">
            <v>NORTE DE SANTANDER</v>
          </cell>
          <cell r="B6655">
            <v>54</v>
          </cell>
          <cell r="E6655" t="str">
            <v xml:space="preserve">NORTE DE SANTANDERTIBU </v>
          </cell>
          <cell r="F6655">
            <v>54810</v>
          </cell>
          <cell r="H6655" t="str">
            <v xml:space="preserve">NORTE DE SANTANDERTIBU TRES BOCAS </v>
          </cell>
          <cell r="I6655">
            <v>54810006</v>
          </cell>
        </row>
        <row r="6656">
          <cell r="A6656" t="str">
            <v>NORTE DE SANTANDER</v>
          </cell>
          <cell r="B6656">
            <v>54</v>
          </cell>
          <cell r="E6656" t="str">
            <v xml:space="preserve">NORTE DE SANTANDERTIBU </v>
          </cell>
          <cell r="F6656">
            <v>54810</v>
          </cell>
          <cell r="H6656" t="str">
            <v xml:space="preserve">NORTE DE SANTANDERTIBU EL SESENTA </v>
          </cell>
          <cell r="I6656">
            <v>54810007</v>
          </cell>
        </row>
        <row r="6657">
          <cell r="A6657" t="str">
            <v>NORTE DE SANTANDER</v>
          </cell>
          <cell r="B6657">
            <v>54</v>
          </cell>
          <cell r="E6657" t="str">
            <v xml:space="preserve">NORTE DE SANTANDERTIBU </v>
          </cell>
          <cell r="F6657">
            <v>54810</v>
          </cell>
          <cell r="H6657" t="str">
            <v xml:space="preserve">NORTE DE SANTANDERTIBU PETRÓLEA </v>
          </cell>
          <cell r="I6657">
            <v>54810008</v>
          </cell>
        </row>
        <row r="6658">
          <cell r="A6658" t="str">
            <v>NORTE DE SANTANDER</v>
          </cell>
          <cell r="B6658">
            <v>54</v>
          </cell>
          <cell r="E6658" t="str">
            <v xml:space="preserve">NORTE DE SANTANDERTIBU </v>
          </cell>
          <cell r="F6658">
            <v>54810</v>
          </cell>
          <cell r="H6658" t="str">
            <v>NORTE DE SANTANDERTIBU VERSALLES</v>
          </cell>
          <cell r="I6658">
            <v>54810009</v>
          </cell>
        </row>
        <row r="6659">
          <cell r="A6659" t="str">
            <v>NORTE DE SANTANDER</v>
          </cell>
          <cell r="B6659">
            <v>54</v>
          </cell>
          <cell r="E6659" t="str">
            <v xml:space="preserve">NORTE DE SANTANDERTIBU </v>
          </cell>
          <cell r="F6659">
            <v>54810</v>
          </cell>
          <cell r="H6659" t="str">
            <v>NORTE DE SANTANDERTIBU AEROPUERTO LA PISTA</v>
          </cell>
          <cell r="I6659">
            <v>54810010</v>
          </cell>
        </row>
        <row r="6660">
          <cell r="A6660" t="str">
            <v>NORTE DE SANTANDER</v>
          </cell>
          <cell r="B6660">
            <v>54</v>
          </cell>
          <cell r="E6660" t="str">
            <v xml:space="preserve">NORTE DE SANTANDERTIBU </v>
          </cell>
          <cell r="F6660">
            <v>54810</v>
          </cell>
          <cell r="H6660" t="str">
            <v>NORTE DE SANTANDERTIBU CAMPO GILES</v>
          </cell>
          <cell r="I6660">
            <v>54810011</v>
          </cell>
        </row>
        <row r="6661">
          <cell r="A6661" t="str">
            <v>NORTE DE SANTANDER</v>
          </cell>
          <cell r="B6661">
            <v>54</v>
          </cell>
          <cell r="E6661" t="str">
            <v xml:space="preserve">NORTE DE SANTANDERTIBU </v>
          </cell>
          <cell r="F6661">
            <v>54810</v>
          </cell>
          <cell r="H6661" t="str">
            <v xml:space="preserve">NORTE DE SANTANDERTIBU LA LLANA </v>
          </cell>
          <cell r="I6661">
            <v>54810013</v>
          </cell>
        </row>
        <row r="6662">
          <cell r="A6662" t="str">
            <v>NORTE DE SANTANDER</v>
          </cell>
          <cell r="B6662">
            <v>54</v>
          </cell>
          <cell r="E6662" t="str">
            <v xml:space="preserve">NORTE DE SANTANDERTIBU </v>
          </cell>
          <cell r="F6662">
            <v>54810</v>
          </cell>
          <cell r="H6662" t="str">
            <v xml:space="preserve">NORTE DE SANTANDERTIBU PLAYA COTIZA </v>
          </cell>
          <cell r="I6662">
            <v>54810014</v>
          </cell>
        </row>
        <row r="6663">
          <cell r="A6663" t="str">
            <v>NORTE DE SANTANDER</v>
          </cell>
          <cell r="B6663">
            <v>54</v>
          </cell>
          <cell r="E6663" t="str">
            <v xml:space="preserve">NORTE DE SANTANDERTIBU </v>
          </cell>
          <cell r="F6663">
            <v>54810</v>
          </cell>
          <cell r="H6663" t="str">
            <v xml:space="preserve">NORTE DE SANTANDERTIBU SAN MIGUEL </v>
          </cell>
          <cell r="I6663">
            <v>54810015</v>
          </cell>
        </row>
        <row r="6664">
          <cell r="A6664" t="str">
            <v>NORTE DE SANTANDER</v>
          </cell>
          <cell r="B6664">
            <v>54</v>
          </cell>
          <cell r="E6664" t="str">
            <v xml:space="preserve">NORTE DE SANTANDERTIBU </v>
          </cell>
          <cell r="F6664">
            <v>54810</v>
          </cell>
          <cell r="H6664" t="str">
            <v xml:space="preserve">NORTE DE SANTANDERTIBU VETAS DE ORIENTE </v>
          </cell>
          <cell r="I6664">
            <v>54810016</v>
          </cell>
        </row>
        <row r="6665">
          <cell r="A6665" t="str">
            <v>NORTE DE SANTANDER</v>
          </cell>
          <cell r="B6665">
            <v>54</v>
          </cell>
          <cell r="E6665" t="str">
            <v xml:space="preserve">NORTE DE SANTANDERTIBU </v>
          </cell>
          <cell r="F6665">
            <v>54810</v>
          </cell>
          <cell r="H6665" t="str">
            <v>NORTE DE SANTANDERTIBU CAMPO DOS</v>
          </cell>
          <cell r="I6665">
            <v>54810017</v>
          </cell>
        </row>
        <row r="6666">
          <cell r="A6666" t="str">
            <v>NORTE DE SANTANDER</v>
          </cell>
          <cell r="B6666">
            <v>54</v>
          </cell>
          <cell r="E6666" t="str">
            <v xml:space="preserve">NORTE DE SANTANDERTOLEDO </v>
          </cell>
          <cell r="F6666">
            <v>54820</v>
          </cell>
          <cell r="H6666" t="str">
            <v xml:space="preserve">NORTE DE SANTANDERTOLEDO TOLEDO </v>
          </cell>
          <cell r="I6666">
            <v>54820000</v>
          </cell>
        </row>
        <row r="6667">
          <cell r="A6667" t="str">
            <v>NORTE DE SANTANDER</v>
          </cell>
          <cell r="B6667">
            <v>54</v>
          </cell>
          <cell r="E6667" t="str">
            <v xml:space="preserve">NORTE DE SANTANDERTOLEDO </v>
          </cell>
          <cell r="F6667">
            <v>54820</v>
          </cell>
          <cell r="H6667" t="str">
            <v>NORTE DE SANTANDERTOLEDO GIBRALTAR</v>
          </cell>
          <cell r="I6667">
            <v>54820004</v>
          </cell>
        </row>
        <row r="6668">
          <cell r="A6668" t="str">
            <v>NORTE DE SANTANDER</v>
          </cell>
          <cell r="B6668">
            <v>54</v>
          </cell>
          <cell r="E6668" t="str">
            <v xml:space="preserve">NORTE DE SANTANDERTOLEDO </v>
          </cell>
          <cell r="F6668">
            <v>54820</v>
          </cell>
          <cell r="H6668" t="str">
            <v xml:space="preserve">NORTE DE SANTANDERTOLEDO SAN BERNARDO DE BATA </v>
          </cell>
          <cell r="I6668">
            <v>54820008</v>
          </cell>
        </row>
        <row r="6669">
          <cell r="A6669" t="str">
            <v>NORTE DE SANTANDER</v>
          </cell>
          <cell r="B6669">
            <v>54</v>
          </cell>
          <cell r="E6669" t="str">
            <v xml:space="preserve">NORTE DE SANTANDERTOLEDO </v>
          </cell>
          <cell r="F6669">
            <v>54820</v>
          </cell>
          <cell r="H6669" t="str">
            <v xml:space="preserve">NORTE DE SANTANDERTOLEDO SAMORE </v>
          </cell>
          <cell r="I6669">
            <v>54820015</v>
          </cell>
        </row>
        <row r="6670">
          <cell r="A6670" t="str">
            <v>NORTE DE SANTANDER</v>
          </cell>
          <cell r="B6670">
            <v>54</v>
          </cell>
          <cell r="E6670" t="str">
            <v xml:space="preserve">NORTE DE SANTANDERVILLA CARO </v>
          </cell>
          <cell r="F6670">
            <v>54871</v>
          </cell>
          <cell r="H6670" t="str">
            <v xml:space="preserve">NORTE DE SANTANDERVILLA CARO VILLA CARO </v>
          </cell>
          <cell r="I6670">
            <v>54871000</v>
          </cell>
        </row>
        <row r="6671">
          <cell r="A6671" t="str">
            <v>NORTE DE SANTANDER</v>
          </cell>
          <cell r="B6671">
            <v>54</v>
          </cell>
          <cell r="E6671" t="str">
            <v xml:space="preserve">NORTE DE SANTANDERVILLA CARO </v>
          </cell>
          <cell r="F6671">
            <v>54871</v>
          </cell>
          <cell r="H6671" t="str">
            <v>NORTE DE SANTANDERVILLA CARO ALTO DEL POZO</v>
          </cell>
          <cell r="I6671">
            <v>54871001</v>
          </cell>
        </row>
        <row r="6672">
          <cell r="A6672" t="str">
            <v>NORTE DE SANTANDER</v>
          </cell>
          <cell r="B6672">
            <v>54</v>
          </cell>
          <cell r="E6672" t="str">
            <v xml:space="preserve">NORTE DE SANTANDERVILLA CARO </v>
          </cell>
          <cell r="F6672">
            <v>54871</v>
          </cell>
          <cell r="H6672" t="str">
            <v>NORTE DE SANTANDERVILLA CARO CORAZONES</v>
          </cell>
          <cell r="I6672">
            <v>54871002</v>
          </cell>
        </row>
        <row r="6673">
          <cell r="A6673" t="str">
            <v>NORTE DE SANTANDER</v>
          </cell>
          <cell r="B6673">
            <v>54</v>
          </cell>
          <cell r="E6673" t="str">
            <v xml:space="preserve">NORTE DE SANTANDERVILLA CARO </v>
          </cell>
          <cell r="F6673">
            <v>54871</v>
          </cell>
          <cell r="H6673" t="str">
            <v>NORTE DE SANTANDERVILLA CARO EL PÁRAMO</v>
          </cell>
          <cell r="I6673">
            <v>54871003</v>
          </cell>
        </row>
        <row r="6674">
          <cell r="A6674" t="str">
            <v>NORTE DE SANTANDER</v>
          </cell>
          <cell r="B6674">
            <v>54</v>
          </cell>
          <cell r="E6674" t="str">
            <v>NORTE DE SANTANDERVILLA DEL ROSARIO</v>
          </cell>
          <cell r="F6674">
            <v>54874</v>
          </cell>
          <cell r="H6674" t="str">
            <v>NORTE DE SANTANDERVILLA DEL ROSARIOVILLA DEL ROSARIO</v>
          </cell>
          <cell r="I6674">
            <v>54874000</v>
          </cell>
        </row>
        <row r="6675">
          <cell r="A6675" t="str">
            <v>NORTE DE SANTANDER</v>
          </cell>
          <cell r="B6675">
            <v>54</v>
          </cell>
          <cell r="E6675" t="str">
            <v>NORTE DE SANTANDERVILLA DEL ROSARIO</v>
          </cell>
          <cell r="F6675">
            <v>54874</v>
          </cell>
          <cell r="H6675" t="str">
            <v>NORTE DE SANTANDERVILLA DEL ROSARIOJUAN FRÍO</v>
          </cell>
          <cell r="I6675">
            <v>54874001</v>
          </cell>
        </row>
        <row r="6676">
          <cell r="A6676" t="str">
            <v>NORTE DE SANTANDER</v>
          </cell>
          <cell r="B6676">
            <v>54</v>
          </cell>
          <cell r="E6676" t="str">
            <v>NORTE DE SANTANDERVILLA DEL ROSARIO</v>
          </cell>
          <cell r="F6676">
            <v>54874</v>
          </cell>
          <cell r="H6676" t="str">
            <v>NORTE DE SANTANDERVILLA DEL ROSARIOPALOGORDO NORTE</v>
          </cell>
          <cell r="I6676">
            <v>54874008</v>
          </cell>
        </row>
        <row r="6677">
          <cell r="A6677" t="str">
            <v>NORTE DE SANTANDER</v>
          </cell>
          <cell r="B6677">
            <v>54</v>
          </cell>
          <cell r="E6677" t="str">
            <v>NORTE DE SANTANDERVILLA DEL ROSARIO</v>
          </cell>
          <cell r="F6677">
            <v>54874</v>
          </cell>
          <cell r="H6677" t="str">
            <v>NORTE DE SANTANDERVILLA DEL ROSARIOLUIS CARLOS GALÁN SARMIENTO</v>
          </cell>
          <cell r="I6677">
            <v>54874012</v>
          </cell>
        </row>
        <row r="6678">
          <cell r="A6678" t="str">
            <v>NORTE DE SANTANDER</v>
          </cell>
          <cell r="B6678">
            <v>54</v>
          </cell>
          <cell r="E6678" t="str">
            <v>NORTE DE SANTANDERVILLA DEL ROSARIO</v>
          </cell>
          <cell r="F6678">
            <v>54874</v>
          </cell>
          <cell r="H6678" t="str">
            <v>NORTE DE SANTANDERVILLA DEL ROSARIOPALOGORDO SUR</v>
          </cell>
          <cell r="I6678">
            <v>54874013</v>
          </cell>
        </row>
        <row r="6679">
          <cell r="A6679" t="str">
            <v>QUINDIO</v>
          </cell>
          <cell r="B6679">
            <v>63</v>
          </cell>
          <cell r="E6679" t="str">
            <v>QUINDIOARMENIA</v>
          </cell>
          <cell r="F6679">
            <v>63001</v>
          </cell>
          <cell r="H6679" t="str">
            <v>QUINDIOARMENIAARMENIA</v>
          </cell>
          <cell r="I6679">
            <v>63001000</v>
          </cell>
        </row>
        <row r="6680">
          <cell r="A6680" t="str">
            <v>QUINDIO</v>
          </cell>
          <cell r="B6680">
            <v>63</v>
          </cell>
          <cell r="E6680" t="str">
            <v>QUINDIOARMENIA</v>
          </cell>
          <cell r="F6680">
            <v>63001</v>
          </cell>
          <cell r="H6680" t="str">
            <v xml:space="preserve">QUINDIOARMENIAEL CAIMO </v>
          </cell>
          <cell r="I6680">
            <v>63001001</v>
          </cell>
        </row>
        <row r="6681">
          <cell r="A6681" t="str">
            <v>QUINDIO</v>
          </cell>
          <cell r="B6681">
            <v>63</v>
          </cell>
          <cell r="E6681" t="str">
            <v>QUINDIOARMENIA</v>
          </cell>
          <cell r="F6681">
            <v>63001</v>
          </cell>
          <cell r="H6681" t="str">
            <v>QUINDIOARMENIAMURILLO</v>
          </cell>
          <cell r="I6681">
            <v>63001002</v>
          </cell>
        </row>
        <row r="6682">
          <cell r="A6682" t="str">
            <v>QUINDIO</v>
          </cell>
          <cell r="B6682">
            <v>63</v>
          </cell>
          <cell r="E6682" t="str">
            <v xml:space="preserve">QUINDIOBUENAVISTA </v>
          </cell>
          <cell r="F6682">
            <v>63111</v>
          </cell>
          <cell r="H6682" t="str">
            <v xml:space="preserve">QUINDIOBUENAVISTA BUENAVISTA </v>
          </cell>
          <cell r="I6682">
            <v>63111000</v>
          </cell>
        </row>
        <row r="6683">
          <cell r="A6683" t="str">
            <v>QUINDIO</v>
          </cell>
          <cell r="B6683">
            <v>63</v>
          </cell>
          <cell r="E6683" t="str">
            <v xml:space="preserve">QUINDIOBUENAVISTA </v>
          </cell>
          <cell r="F6683">
            <v>63111</v>
          </cell>
          <cell r="H6683" t="str">
            <v>QUINDIOBUENAVISTA RÍO VERDE</v>
          </cell>
          <cell r="I6683">
            <v>63111001</v>
          </cell>
        </row>
        <row r="6684">
          <cell r="A6684" t="str">
            <v>QUINDIO</v>
          </cell>
          <cell r="B6684">
            <v>63</v>
          </cell>
          <cell r="E6684" t="str">
            <v>QUINDIOCALARCA</v>
          </cell>
          <cell r="F6684">
            <v>63130</v>
          </cell>
          <cell r="H6684" t="str">
            <v>QUINDIOCALARCACALARCA</v>
          </cell>
          <cell r="I6684">
            <v>63130000</v>
          </cell>
        </row>
        <row r="6685">
          <cell r="A6685" t="str">
            <v>QUINDIO</v>
          </cell>
          <cell r="B6685">
            <v>63</v>
          </cell>
          <cell r="E6685" t="str">
            <v>QUINDIOCALARCA</v>
          </cell>
          <cell r="F6685">
            <v>63130</v>
          </cell>
          <cell r="H6685" t="str">
            <v>QUINDIOCALARCABARCELONA</v>
          </cell>
          <cell r="I6685">
            <v>63130001</v>
          </cell>
        </row>
        <row r="6686">
          <cell r="A6686" t="str">
            <v>QUINDIO</v>
          </cell>
          <cell r="B6686">
            <v>63</v>
          </cell>
          <cell r="E6686" t="str">
            <v>QUINDIOCALARCA</v>
          </cell>
          <cell r="F6686">
            <v>63130</v>
          </cell>
          <cell r="H6686" t="str">
            <v xml:space="preserve">QUINDIOCALARCALA BELLA </v>
          </cell>
          <cell r="I6686">
            <v>63130003</v>
          </cell>
        </row>
        <row r="6687">
          <cell r="A6687" t="str">
            <v>QUINDIO</v>
          </cell>
          <cell r="B6687">
            <v>63</v>
          </cell>
          <cell r="E6687" t="str">
            <v>QUINDIOCALARCA</v>
          </cell>
          <cell r="F6687">
            <v>63130</v>
          </cell>
          <cell r="H6687" t="str">
            <v>QUINDIOCALARCALA VIRGINIA</v>
          </cell>
          <cell r="I6687">
            <v>63130004</v>
          </cell>
        </row>
        <row r="6688">
          <cell r="A6688" t="str">
            <v>QUINDIO</v>
          </cell>
          <cell r="B6688">
            <v>63</v>
          </cell>
          <cell r="E6688" t="str">
            <v>QUINDIOCALARCA</v>
          </cell>
          <cell r="F6688">
            <v>63130</v>
          </cell>
          <cell r="H6688" t="str">
            <v>QUINDIOCALARCAQUEBRADANEGRA</v>
          </cell>
          <cell r="I6688">
            <v>63130005</v>
          </cell>
        </row>
        <row r="6689">
          <cell r="A6689" t="str">
            <v>QUINDIO</v>
          </cell>
          <cell r="B6689">
            <v>63</v>
          </cell>
          <cell r="E6689" t="str">
            <v>QUINDIOCALARCA</v>
          </cell>
          <cell r="F6689">
            <v>63130</v>
          </cell>
          <cell r="H6689" t="str">
            <v xml:space="preserve">QUINDIOCALARCALA MARÍA </v>
          </cell>
          <cell r="I6689">
            <v>63130010</v>
          </cell>
        </row>
        <row r="6690">
          <cell r="A6690" t="str">
            <v>QUINDIO</v>
          </cell>
          <cell r="B6690">
            <v>63</v>
          </cell>
          <cell r="E6690" t="str">
            <v>QUINDIOCALARCA</v>
          </cell>
          <cell r="F6690">
            <v>63130</v>
          </cell>
          <cell r="H6690" t="str">
            <v xml:space="preserve">QUINDIOCALARCABARRAGÁN </v>
          </cell>
          <cell r="I6690">
            <v>63130013</v>
          </cell>
        </row>
        <row r="6691">
          <cell r="A6691" t="str">
            <v>QUINDIO</v>
          </cell>
          <cell r="B6691">
            <v>63</v>
          </cell>
          <cell r="E6691" t="str">
            <v>QUINDIOCALARCA</v>
          </cell>
          <cell r="F6691">
            <v>63130</v>
          </cell>
          <cell r="H6691" t="str">
            <v xml:space="preserve">QUINDIOCALARCAMILCIADES SEGURA </v>
          </cell>
          <cell r="I6691">
            <v>63130017</v>
          </cell>
        </row>
        <row r="6692">
          <cell r="A6692" t="str">
            <v>QUINDIO</v>
          </cell>
          <cell r="B6692">
            <v>63</v>
          </cell>
          <cell r="E6692" t="str">
            <v>QUINDIOCALARCA</v>
          </cell>
          <cell r="F6692">
            <v>63130</v>
          </cell>
          <cell r="H6692" t="str">
            <v>QUINDIOCALARCAAGUA BONITA</v>
          </cell>
          <cell r="I6692">
            <v>63130018</v>
          </cell>
        </row>
        <row r="6693">
          <cell r="A6693" t="str">
            <v>QUINDIO</v>
          </cell>
          <cell r="B6693">
            <v>63</v>
          </cell>
          <cell r="E6693" t="str">
            <v>QUINDIOCALARCA</v>
          </cell>
          <cell r="F6693">
            <v>63130</v>
          </cell>
          <cell r="H6693" t="str">
            <v xml:space="preserve">QUINDIOCALARCALA MICAELA </v>
          </cell>
          <cell r="I6693">
            <v>63130019</v>
          </cell>
        </row>
        <row r="6694">
          <cell r="A6694" t="str">
            <v>QUINDIO</v>
          </cell>
          <cell r="B6694">
            <v>63</v>
          </cell>
          <cell r="E6694" t="str">
            <v xml:space="preserve">QUINDIOCIRCASIA </v>
          </cell>
          <cell r="F6694">
            <v>63190</v>
          </cell>
          <cell r="H6694" t="str">
            <v xml:space="preserve">QUINDIOCIRCASIA CIRCASIA </v>
          </cell>
          <cell r="I6694">
            <v>63190000</v>
          </cell>
        </row>
        <row r="6695">
          <cell r="A6695" t="str">
            <v>QUINDIO</v>
          </cell>
          <cell r="B6695">
            <v>63</v>
          </cell>
          <cell r="E6695" t="str">
            <v xml:space="preserve">QUINDIOCIRCASIA </v>
          </cell>
          <cell r="F6695">
            <v>63190</v>
          </cell>
          <cell r="H6695" t="str">
            <v>QUINDIOCIRCASIA LA POLA</v>
          </cell>
          <cell r="I6695">
            <v>63190001</v>
          </cell>
        </row>
        <row r="6696">
          <cell r="A6696" t="str">
            <v>QUINDIO</v>
          </cell>
          <cell r="B6696">
            <v>63</v>
          </cell>
          <cell r="E6696" t="str">
            <v xml:space="preserve">QUINDIOCIRCASIA </v>
          </cell>
          <cell r="F6696">
            <v>63190</v>
          </cell>
          <cell r="H6696" t="str">
            <v xml:space="preserve">QUINDIOCIRCASIA EL TRIUNFO </v>
          </cell>
          <cell r="I6696">
            <v>63190009</v>
          </cell>
        </row>
        <row r="6697">
          <cell r="A6697" t="str">
            <v>QUINDIO</v>
          </cell>
          <cell r="B6697">
            <v>63</v>
          </cell>
          <cell r="E6697" t="str">
            <v xml:space="preserve">QUINDIOCIRCASIA </v>
          </cell>
          <cell r="F6697">
            <v>63190</v>
          </cell>
          <cell r="H6697" t="str">
            <v xml:space="preserve">QUINDIOCIRCASIA EL PLANAZO </v>
          </cell>
          <cell r="I6697">
            <v>63190010</v>
          </cell>
        </row>
        <row r="6698">
          <cell r="A6698" t="str">
            <v>QUINDIO</v>
          </cell>
          <cell r="B6698">
            <v>63</v>
          </cell>
          <cell r="E6698" t="str">
            <v xml:space="preserve">QUINDIOCIRCASIA </v>
          </cell>
          <cell r="F6698">
            <v>63190</v>
          </cell>
          <cell r="H6698" t="str">
            <v xml:space="preserve">QUINDIOCIRCASIA LA 18 GUAYABAL </v>
          </cell>
          <cell r="I6698">
            <v>63190011</v>
          </cell>
        </row>
        <row r="6699">
          <cell r="A6699" t="str">
            <v>QUINDIO</v>
          </cell>
          <cell r="B6699">
            <v>63</v>
          </cell>
          <cell r="E6699" t="str">
            <v xml:space="preserve">QUINDIOCIRCASIA </v>
          </cell>
          <cell r="F6699">
            <v>63190</v>
          </cell>
          <cell r="H6699" t="str">
            <v>QUINDIOCIRCASIA URBANIZACIÓN EL CANEY</v>
          </cell>
          <cell r="I6699">
            <v>63190012</v>
          </cell>
        </row>
        <row r="6700">
          <cell r="A6700" t="str">
            <v>QUINDIO</v>
          </cell>
          <cell r="B6700">
            <v>63</v>
          </cell>
          <cell r="E6700" t="str">
            <v xml:space="preserve">QUINDIOCIRCASIA </v>
          </cell>
          <cell r="F6700">
            <v>63190</v>
          </cell>
          <cell r="H6700" t="str">
            <v>QUINDIOCIRCASIA URBANIZACIÓN CAMPESTRE BOSQUES DE TOSCANA</v>
          </cell>
          <cell r="I6700">
            <v>63190013</v>
          </cell>
        </row>
        <row r="6701">
          <cell r="A6701" t="str">
            <v>QUINDIO</v>
          </cell>
          <cell r="B6701">
            <v>63</v>
          </cell>
          <cell r="E6701" t="str">
            <v xml:space="preserve">QUINDIOCIRCASIA </v>
          </cell>
          <cell r="F6701">
            <v>63190</v>
          </cell>
          <cell r="H6701" t="str">
            <v xml:space="preserve">QUINDIOCIRCASIA LOS ROBLES </v>
          </cell>
          <cell r="I6701">
            <v>63190017</v>
          </cell>
        </row>
        <row r="6702">
          <cell r="A6702" t="str">
            <v>QUINDIO</v>
          </cell>
          <cell r="B6702">
            <v>63</v>
          </cell>
          <cell r="E6702" t="str">
            <v xml:space="preserve">QUINDIOCIRCASIA </v>
          </cell>
          <cell r="F6702">
            <v>63190</v>
          </cell>
          <cell r="H6702" t="str">
            <v>QUINDIOCIRCASIA LOS ROSALES</v>
          </cell>
          <cell r="I6702">
            <v>63190018</v>
          </cell>
        </row>
        <row r="6703">
          <cell r="A6703" t="str">
            <v>QUINDIO</v>
          </cell>
          <cell r="B6703">
            <v>63</v>
          </cell>
          <cell r="E6703" t="str">
            <v xml:space="preserve">QUINDIOCIRCASIA </v>
          </cell>
          <cell r="F6703">
            <v>63190</v>
          </cell>
          <cell r="H6703" t="str">
            <v xml:space="preserve">QUINDIOCIRCASIA MEMBRILLAL </v>
          </cell>
          <cell r="I6703">
            <v>63190019</v>
          </cell>
        </row>
        <row r="6704">
          <cell r="A6704" t="str">
            <v>QUINDIO</v>
          </cell>
          <cell r="B6704">
            <v>63</v>
          </cell>
          <cell r="E6704" t="str">
            <v xml:space="preserve">QUINDIOCIRCASIA </v>
          </cell>
          <cell r="F6704">
            <v>63190</v>
          </cell>
          <cell r="H6704" t="str">
            <v xml:space="preserve">QUINDIOCIRCASIA QUINTAS DEL BOSQUE </v>
          </cell>
          <cell r="I6704">
            <v>63190020</v>
          </cell>
        </row>
        <row r="6705">
          <cell r="A6705" t="str">
            <v>QUINDIO</v>
          </cell>
          <cell r="B6705">
            <v>63</v>
          </cell>
          <cell r="E6705" t="str">
            <v xml:space="preserve">QUINDIOCIRCASIA </v>
          </cell>
          <cell r="F6705">
            <v>63190</v>
          </cell>
          <cell r="H6705" t="str">
            <v xml:space="preserve">QUINDIOCIRCASIA VILLA JIMENA </v>
          </cell>
          <cell r="I6705">
            <v>63190021</v>
          </cell>
        </row>
        <row r="6706">
          <cell r="A6706" t="str">
            <v>QUINDIO</v>
          </cell>
          <cell r="B6706">
            <v>63</v>
          </cell>
          <cell r="E6706" t="str">
            <v xml:space="preserve">QUINDIOCIRCASIA </v>
          </cell>
          <cell r="F6706">
            <v>63190</v>
          </cell>
          <cell r="H6706" t="str">
            <v xml:space="preserve">QUINDIOCIRCASIA EL PARAÍSO </v>
          </cell>
          <cell r="I6706">
            <v>63190025</v>
          </cell>
        </row>
        <row r="6707">
          <cell r="A6707" t="str">
            <v>QUINDIO</v>
          </cell>
          <cell r="B6707">
            <v>63</v>
          </cell>
          <cell r="E6707" t="str">
            <v xml:space="preserve">QUINDIOCIRCASIA </v>
          </cell>
          <cell r="F6707">
            <v>63190</v>
          </cell>
          <cell r="H6707" t="str">
            <v>QUINDIOCIRCASIA LOS ALMENDROS</v>
          </cell>
          <cell r="I6707">
            <v>63190026</v>
          </cell>
        </row>
        <row r="6708">
          <cell r="A6708" t="str">
            <v>QUINDIO</v>
          </cell>
          <cell r="B6708">
            <v>63</v>
          </cell>
          <cell r="E6708" t="str">
            <v xml:space="preserve">QUINDIOCIRCASIA </v>
          </cell>
          <cell r="F6708">
            <v>63190</v>
          </cell>
          <cell r="H6708" t="str">
            <v>QUINDIOCIRCASIA LOS PINOS</v>
          </cell>
          <cell r="I6708">
            <v>63190027</v>
          </cell>
        </row>
        <row r="6709">
          <cell r="A6709" t="str">
            <v>QUINDIO</v>
          </cell>
          <cell r="B6709">
            <v>63</v>
          </cell>
          <cell r="E6709" t="str">
            <v xml:space="preserve">QUINDIOCIRCASIA </v>
          </cell>
          <cell r="F6709">
            <v>63190</v>
          </cell>
          <cell r="H6709" t="str">
            <v>QUINDIOCIRCASIA MONTERREY</v>
          </cell>
          <cell r="I6709">
            <v>63190028</v>
          </cell>
        </row>
        <row r="6710">
          <cell r="A6710" t="str">
            <v>QUINDIO</v>
          </cell>
          <cell r="B6710">
            <v>63</v>
          </cell>
          <cell r="E6710" t="str">
            <v xml:space="preserve">QUINDIOCIRCASIA </v>
          </cell>
          <cell r="F6710">
            <v>63190</v>
          </cell>
          <cell r="H6710" t="str">
            <v>QUINDIOCIRCASIA SAN ANTONIO</v>
          </cell>
          <cell r="I6710">
            <v>63190029</v>
          </cell>
        </row>
        <row r="6711">
          <cell r="A6711" t="str">
            <v>QUINDIO</v>
          </cell>
          <cell r="B6711">
            <v>63</v>
          </cell>
          <cell r="E6711" t="str">
            <v>QUINDIOCORDOBA</v>
          </cell>
          <cell r="F6711">
            <v>63212</v>
          </cell>
          <cell r="H6711" t="str">
            <v>QUINDIOCORDOBACÓRDOBA</v>
          </cell>
          <cell r="I6711">
            <v>63212000</v>
          </cell>
        </row>
        <row r="6712">
          <cell r="A6712" t="str">
            <v>QUINDIO</v>
          </cell>
          <cell r="B6712">
            <v>63</v>
          </cell>
          <cell r="E6712" t="str">
            <v xml:space="preserve">QUINDIOFILANDIA </v>
          </cell>
          <cell r="F6712">
            <v>63272</v>
          </cell>
          <cell r="H6712" t="str">
            <v xml:space="preserve">QUINDIOFILANDIA FILANDIA </v>
          </cell>
          <cell r="I6712">
            <v>63272000</v>
          </cell>
        </row>
        <row r="6713">
          <cell r="A6713" t="str">
            <v>QUINDIO</v>
          </cell>
          <cell r="B6713">
            <v>63</v>
          </cell>
          <cell r="E6713" t="str">
            <v xml:space="preserve">QUINDIOFILANDIA </v>
          </cell>
          <cell r="F6713">
            <v>63272</v>
          </cell>
          <cell r="H6713" t="str">
            <v xml:space="preserve">QUINDIOFILANDIA LA INDIA </v>
          </cell>
          <cell r="I6713">
            <v>63272002</v>
          </cell>
        </row>
        <row r="6714">
          <cell r="A6714" t="str">
            <v>QUINDIO</v>
          </cell>
          <cell r="B6714">
            <v>63</v>
          </cell>
          <cell r="E6714" t="str">
            <v xml:space="preserve">QUINDIOGENOVA </v>
          </cell>
          <cell r="F6714">
            <v>63302</v>
          </cell>
          <cell r="H6714" t="str">
            <v xml:space="preserve">QUINDIOGENOVA GÉNOVA </v>
          </cell>
          <cell r="I6714">
            <v>63302000</v>
          </cell>
        </row>
        <row r="6715">
          <cell r="A6715" t="str">
            <v>QUINDIO</v>
          </cell>
          <cell r="B6715">
            <v>63</v>
          </cell>
          <cell r="E6715" t="str">
            <v xml:space="preserve">QUINDIOLA TEBAIDA </v>
          </cell>
          <cell r="F6715">
            <v>63401</v>
          </cell>
          <cell r="H6715" t="str">
            <v xml:space="preserve">QUINDIOLA TEBAIDA LA TEBAIDA </v>
          </cell>
          <cell r="I6715">
            <v>63401000</v>
          </cell>
        </row>
        <row r="6716">
          <cell r="A6716" t="str">
            <v>QUINDIO</v>
          </cell>
          <cell r="B6716">
            <v>63</v>
          </cell>
          <cell r="E6716" t="str">
            <v xml:space="preserve">QUINDIOLA TEBAIDA </v>
          </cell>
          <cell r="F6716">
            <v>63401</v>
          </cell>
          <cell r="H6716" t="str">
            <v xml:space="preserve">QUINDIOLA TEBAIDA LA HERRADURA </v>
          </cell>
          <cell r="I6716">
            <v>63401001</v>
          </cell>
        </row>
        <row r="6717">
          <cell r="A6717" t="str">
            <v>QUINDIO</v>
          </cell>
          <cell r="B6717">
            <v>63</v>
          </cell>
          <cell r="E6717" t="str">
            <v xml:space="preserve">QUINDIOLA TEBAIDA </v>
          </cell>
          <cell r="F6717">
            <v>63401</v>
          </cell>
          <cell r="H6717" t="str">
            <v>QUINDIOLA TEBAIDA LA SILVIA</v>
          </cell>
          <cell r="I6717">
            <v>63401003</v>
          </cell>
        </row>
        <row r="6718">
          <cell r="A6718" t="str">
            <v>QUINDIO</v>
          </cell>
          <cell r="B6718">
            <v>63</v>
          </cell>
          <cell r="E6718" t="str">
            <v xml:space="preserve">QUINDIOLA TEBAIDA </v>
          </cell>
          <cell r="F6718">
            <v>63401</v>
          </cell>
          <cell r="H6718" t="str">
            <v xml:space="preserve">QUINDIOLA TEBAIDA FUNDACION AMANECER </v>
          </cell>
          <cell r="I6718">
            <v>63401004</v>
          </cell>
        </row>
        <row r="6719">
          <cell r="A6719" t="str">
            <v>QUINDIO</v>
          </cell>
          <cell r="B6719">
            <v>63</v>
          </cell>
          <cell r="E6719" t="str">
            <v xml:space="preserve">QUINDIOMONTENEGRO </v>
          </cell>
          <cell r="F6719">
            <v>63470</v>
          </cell>
          <cell r="H6719" t="str">
            <v xml:space="preserve">QUINDIOMONTENEGRO MONTENEGRO </v>
          </cell>
          <cell r="I6719">
            <v>63470000</v>
          </cell>
        </row>
        <row r="6720">
          <cell r="A6720" t="str">
            <v>QUINDIO</v>
          </cell>
          <cell r="B6720">
            <v>63</v>
          </cell>
          <cell r="E6720" t="str">
            <v xml:space="preserve">QUINDIOMONTENEGRO </v>
          </cell>
          <cell r="F6720">
            <v>63470</v>
          </cell>
          <cell r="H6720" t="str">
            <v xml:space="preserve">QUINDIOMONTENEGRO EL CUZCO </v>
          </cell>
          <cell r="I6720">
            <v>63470001</v>
          </cell>
        </row>
        <row r="6721">
          <cell r="A6721" t="str">
            <v>QUINDIO</v>
          </cell>
          <cell r="B6721">
            <v>63</v>
          </cell>
          <cell r="E6721" t="str">
            <v xml:space="preserve">QUINDIOMONTENEGRO </v>
          </cell>
          <cell r="F6721">
            <v>63470</v>
          </cell>
          <cell r="H6721" t="str">
            <v>QUINDIOMONTENEGRO PUEBLO TAPADO</v>
          </cell>
          <cell r="I6721">
            <v>63470003</v>
          </cell>
        </row>
        <row r="6722">
          <cell r="A6722" t="str">
            <v>QUINDIO</v>
          </cell>
          <cell r="B6722">
            <v>63</v>
          </cell>
          <cell r="E6722" t="str">
            <v xml:space="preserve">QUINDIOMONTENEGRO </v>
          </cell>
          <cell r="F6722">
            <v>63470</v>
          </cell>
          <cell r="H6722" t="str">
            <v xml:space="preserve">QUINDIOMONTENEGRO ONCE CASAS </v>
          </cell>
          <cell r="I6722">
            <v>63470004</v>
          </cell>
        </row>
        <row r="6723">
          <cell r="A6723" t="str">
            <v>QUINDIO</v>
          </cell>
          <cell r="B6723">
            <v>63</v>
          </cell>
          <cell r="E6723" t="str">
            <v xml:space="preserve">QUINDIOMONTENEGRO </v>
          </cell>
          <cell r="F6723">
            <v>63470</v>
          </cell>
          <cell r="H6723" t="str">
            <v>QUINDIOMONTENEGRO EL CASTILLO</v>
          </cell>
          <cell r="I6723">
            <v>63470007</v>
          </cell>
        </row>
        <row r="6724">
          <cell r="A6724" t="str">
            <v>QUINDIO</v>
          </cell>
          <cell r="B6724">
            <v>63</v>
          </cell>
          <cell r="E6724" t="str">
            <v xml:space="preserve">QUINDIOMONTENEGRO </v>
          </cell>
          <cell r="F6724">
            <v>63470</v>
          </cell>
          <cell r="H6724" t="str">
            <v xml:space="preserve">QUINDIOMONTENEGRO EL GIGANTE </v>
          </cell>
          <cell r="I6724">
            <v>63470008</v>
          </cell>
        </row>
        <row r="6725">
          <cell r="A6725" t="str">
            <v>QUINDIO</v>
          </cell>
          <cell r="B6725">
            <v>63</v>
          </cell>
          <cell r="E6725" t="str">
            <v xml:space="preserve">QUINDIOMONTENEGRO </v>
          </cell>
          <cell r="F6725">
            <v>63470</v>
          </cell>
          <cell r="H6725" t="str">
            <v xml:space="preserve">QUINDIOMONTENEGRO BARAYA </v>
          </cell>
          <cell r="I6725">
            <v>63470009</v>
          </cell>
        </row>
        <row r="6726">
          <cell r="A6726" t="str">
            <v>QUINDIO</v>
          </cell>
          <cell r="B6726">
            <v>63</v>
          </cell>
          <cell r="E6726" t="str">
            <v xml:space="preserve">QUINDIOMONTENEGRO </v>
          </cell>
          <cell r="F6726">
            <v>63470</v>
          </cell>
          <cell r="H6726" t="str">
            <v xml:space="preserve">QUINDIOMONTENEGRO LA MONTAÑA </v>
          </cell>
          <cell r="I6726">
            <v>63470010</v>
          </cell>
        </row>
        <row r="6727">
          <cell r="A6727" t="str">
            <v>QUINDIO</v>
          </cell>
          <cell r="B6727">
            <v>63</v>
          </cell>
          <cell r="E6727" t="str">
            <v xml:space="preserve">QUINDIOMONTENEGRO </v>
          </cell>
          <cell r="F6727">
            <v>63470</v>
          </cell>
          <cell r="H6727" t="str">
            <v>QUINDIOMONTENEGRO MACHO NEGRO</v>
          </cell>
          <cell r="I6727">
            <v>63470011</v>
          </cell>
        </row>
        <row r="6728">
          <cell r="A6728" t="str">
            <v>QUINDIO</v>
          </cell>
          <cell r="B6728">
            <v>63</v>
          </cell>
          <cell r="E6728" t="str">
            <v xml:space="preserve">QUINDIOMONTENEGRO </v>
          </cell>
          <cell r="F6728">
            <v>63470</v>
          </cell>
          <cell r="H6728" t="str">
            <v xml:space="preserve">QUINDIOMONTENEGRO PUERTO SAMARIA </v>
          </cell>
          <cell r="I6728">
            <v>63470012</v>
          </cell>
        </row>
        <row r="6729">
          <cell r="A6729" t="str">
            <v>QUINDIO</v>
          </cell>
          <cell r="B6729">
            <v>63</v>
          </cell>
          <cell r="E6729" t="str">
            <v>QUINDIOPIJAO</v>
          </cell>
          <cell r="F6729">
            <v>63548</v>
          </cell>
          <cell r="H6729" t="str">
            <v>QUINDIOPIJAOPIJAO</v>
          </cell>
          <cell r="I6729">
            <v>63548000</v>
          </cell>
        </row>
        <row r="6730">
          <cell r="A6730" t="str">
            <v>QUINDIO</v>
          </cell>
          <cell r="B6730">
            <v>63</v>
          </cell>
          <cell r="E6730" t="str">
            <v>QUINDIOPIJAO</v>
          </cell>
          <cell r="F6730">
            <v>63548</v>
          </cell>
          <cell r="H6730" t="str">
            <v xml:space="preserve">QUINDIOPIJAOBARRAGÁN </v>
          </cell>
          <cell r="I6730">
            <v>63548001</v>
          </cell>
        </row>
        <row r="6731">
          <cell r="A6731" t="str">
            <v>QUINDIO</v>
          </cell>
          <cell r="B6731">
            <v>63</v>
          </cell>
          <cell r="E6731" t="str">
            <v>QUINDIOPIJAO</v>
          </cell>
          <cell r="F6731">
            <v>63548</v>
          </cell>
          <cell r="H6731" t="str">
            <v xml:space="preserve">QUINDIOPIJAOLA MARIELA </v>
          </cell>
          <cell r="I6731">
            <v>63548002</v>
          </cell>
        </row>
        <row r="6732">
          <cell r="A6732" t="str">
            <v>QUINDIO</v>
          </cell>
          <cell r="B6732">
            <v>63</v>
          </cell>
          <cell r="E6732" t="str">
            <v xml:space="preserve">QUINDIOQUIMBAYA </v>
          </cell>
          <cell r="F6732">
            <v>63594</v>
          </cell>
          <cell r="H6732" t="str">
            <v xml:space="preserve">QUINDIOQUIMBAYA QUIMBAYA </v>
          </cell>
          <cell r="I6732">
            <v>63594000</v>
          </cell>
        </row>
        <row r="6733">
          <cell r="A6733" t="str">
            <v>QUINDIO</v>
          </cell>
          <cell r="B6733">
            <v>63</v>
          </cell>
          <cell r="E6733" t="str">
            <v xml:space="preserve">QUINDIOQUIMBAYA </v>
          </cell>
          <cell r="F6733">
            <v>63594</v>
          </cell>
          <cell r="H6733" t="str">
            <v>QUINDIOQUIMBAYA EL JAZMÍN</v>
          </cell>
          <cell r="I6733">
            <v>63594001</v>
          </cell>
        </row>
        <row r="6734">
          <cell r="A6734" t="str">
            <v>QUINDIO</v>
          </cell>
          <cell r="B6734">
            <v>63</v>
          </cell>
          <cell r="E6734" t="str">
            <v xml:space="preserve">QUINDIOQUIMBAYA </v>
          </cell>
          <cell r="F6734">
            <v>63594</v>
          </cell>
          <cell r="H6734" t="str">
            <v>QUINDIOQUIMBAYA EL LAUREL</v>
          </cell>
          <cell r="I6734">
            <v>63594002</v>
          </cell>
        </row>
        <row r="6735">
          <cell r="A6735" t="str">
            <v>QUINDIO</v>
          </cell>
          <cell r="B6735">
            <v>63</v>
          </cell>
          <cell r="E6735" t="str">
            <v xml:space="preserve">QUINDIOQUIMBAYA </v>
          </cell>
          <cell r="F6735">
            <v>63594</v>
          </cell>
          <cell r="H6735" t="str">
            <v>QUINDIOQUIMBAYA PUEBLO RICO</v>
          </cell>
          <cell r="I6735">
            <v>63594005</v>
          </cell>
        </row>
        <row r="6736">
          <cell r="A6736" t="str">
            <v>QUINDIO</v>
          </cell>
          <cell r="B6736">
            <v>63</v>
          </cell>
          <cell r="E6736" t="str">
            <v xml:space="preserve">QUINDIOQUIMBAYA </v>
          </cell>
          <cell r="F6736">
            <v>63594</v>
          </cell>
          <cell r="H6736" t="str">
            <v>QUINDIOQUIMBAYA PUERTO ALEJANDRÍA</v>
          </cell>
          <cell r="I6736">
            <v>63594006</v>
          </cell>
        </row>
        <row r="6737">
          <cell r="A6737" t="str">
            <v>QUINDIO</v>
          </cell>
          <cell r="B6737">
            <v>63</v>
          </cell>
          <cell r="E6737" t="str">
            <v xml:space="preserve">QUINDIOQUIMBAYA </v>
          </cell>
          <cell r="F6737">
            <v>63594</v>
          </cell>
          <cell r="H6737" t="str">
            <v>QUINDIOQUIMBAYA EL NARANJAL</v>
          </cell>
          <cell r="I6737">
            <v>63594007</v>
          </cell>
        </row>
        <row r="6738">
          <cell r="A6738" t="str">
            <v>QUINDIO</v>
          </cell>
          <cell r="B6738">
            <v>63</v>
          </cell>
          <cell r="E6738" t="str">
            <v xml:space="preserve">QUINDIOQUIMBAYA </v>
          </cell>
          <cell r="F6738">
            <v>63594</v>
          </cell>
          <cell r="H6738" t="str">
            <v xml:space="preserve">QUINDIOQUIMBAYA TROCADEROS </v>
          </cell>
          <cell r="I6738">
            <v>63594008</v>
          </cell>
        </row>
        <row r="6739">
          <cell r="A6739" t="str">
            <v>QUINDIO</v>
          </cell>
          <cell r="B6739">
            <v>63</v>
          </cell>
          <cell r="E6739" t="str">
            <v>QUINDIOSALENTO</v>
          </cell>
          <cell r="F6739">
            <v>63690</v>
          </cell>
          <cell r="H6739" t="str">
            <v>QUINDIOSALENTOSALENTO</v>
          </cell>
          <cell r="I6739">
            <v>63690000</v>
          </cell>
        </row>
        <row r="6740">
          <cell r="A6740" t="str">
            <v>QUINDIO</v>
          </cell>
          <cell r="B6740">
            <v>63</v>
          </cell>
          <cell r="E6740" t="str">
            <v>QUINDIOSALENTO</v>
          </cell>
          <cell r="F6740">
            <v>63690</v>
          </cell>
          <cell r="H6740" t="str">
            <v xml:space="preserve">QUINDIOSALENTOBOQUÍA </v>
          </cell>
          <cell r="I6740">
            <v>63690001</v>
          </cell>
        </row>
        <row r="6741">
          <cell r="A6741" t="str">
            <v>QUINDIO</v>
          </cell>
          <cell r="B6741">
            <v>63</v>
          </cell>
          <cell r="E6741" t="str">
            <v>QUINDIOSALENTO</v>
          </cell>
          <cell r="F6741">
            <v>63690</v>
          </cell>
          <cell r="H6741" t="str">
            <v xml:space="preserve">QUINDIOSALENTOCANAÁN </v>
          </cell>
          <cell r="I6741">
            <v>63690002</v>
          </cell>
        </row>
        <row r="6742">
          <cell r="A6742" t="str">
            <v>QUINDIO</v>
          </cell>
          <cell r="B6742">
            <v>63</v>
          </cell>
          <cell r="E6742" t="str">
            <v>QUINDIOSALENTO</v>
          </cell>
          <cell r="F6742">
            <v>63690</v>
          </cell>
          <cell r="H6742" t="str">
            <v xml:space="preserve">QUINDIOSALENTOLA NUBIA </v>
          </cell>
          <cell r="I6742">
            <v>63690003</v>
          </cell>
        </row>
        <row r="6743">
          <cell r="A6743" t="str">
            <v>QUINDIO</v>
          </cell>
          <cell r="B6743">
            <v>63</v>
          </cell>
          <cell r="E6743" t="str">
            <v>QUINDIOSALENTO</v>
          </cell>
          <cell r="F6743">
            <v>63690</v>
          </cell>
          <cell r="H6743" t="str">
            <v xml:space="preserve">QUINDIOSALENTOCOCORA </v>
          </cell>
          <cell r="I6743">
            <v>63690004</v>
          </cell>
        </row>
        <row r="6744">
          <cell r="A6744" t="str">
            <v>QUINDIO</v>
          </cell>
          <cell r="B6744">
            <v>63</v>
          </cell>
          <cell r="E6744" t="str">
            <v>QUINDIOSALENTO</v>
          </cell>
          <cell r="F6744">
            <v>63690</v>
          </cell>
          <cell r="H6744" t="str">
            <v xml:space="preserve">QUINDIOSALENTOLA EXPLANACIÓN </v>
          </cell>
          <cell r="I6744">
            <v>63690005</v>
          </cell>
        </row>
        <row r="6745">
          <cell r="A6745" t="str">
            <v>QUINDIO</v>
          </cell>
          <cell r="B6745">
            <v>63</v>
          </cell>
          <cell r="E6745" t="str">
            <v>QUINDIOSALENTO</v>
          </cell>
          <cell r="F6745">
            <v>63690</v>
          </cell>
          <cell r="H6745" t="str">
            <v xml:space="preserve">QUINDIOSALENTOEL CAMINO NACIONAL </v>
          </cell>
          <cell r="I6745">
            <v>63690006</v>
          </cell>
        </row>
        <row r="6746">
          <cell r="A6746" t="str">
            <v>QUINDIO</v>
          </cell>
          <cell r="B6746">
            <v>63</v>
          </cell>
          <cell r="E6746" t="str">
            <v>QUINDIOSALENTO</v>
          </cell>
          <cell r="F6746">
            <v>63690</v>
          </cell>
          <cell r="H6746" t="str">
            <v xml:space="preserve">QUINDIOSALENTOCONDOMINIO LAS COLINAS </v>
          </cell>
          <cell r="I6746">
            <v>63690007</v>
          </cell>
        </row>
        <row r="6747">
          <cell r="A6747" t="str">
            <v>QUINDIO</v>
          </cell>
          <cell r="B6747">
            <v>63</v>
          </cell>
          <cell r="E6747" t="str">
            <v>QUINDIOSALENTO</v>
          </cell>
          <cell r="F6747">
            <v>63690</v>
          </cell>
          <cell r="H6747" t="str">
            <v xml:space="preserve">QUINDIOSALENTOEL ROBLE </v>
          </cell>
          <cell r="I6747">
            <v>63690008</v>
          </cell>
        </row>
        <row r="6748">
          <cell r="A6748" t="str">
            <v>QUINDIO</v>
          </cell>
          <cell r="B6748">
            <v>63</v>
          </cell>
          <cell r="E6748" t="str">
            <v>QUINDIOSALENTO</v>
          </cell>
          <cell r="F6748">
            <v>63690</v>
          </cell>
          <cell r="H6748" t="str">
            <v xml:space="preserve">QUINDIOSALENTOSAN JUAN DE CAROLINA </v>
          </cell>
          <cell r="I6748">
            <v>63690009</v>
          </cell>
        </row>
        <row r="6749">
          <cell r="A6749" t="str">
            <v>RISARALDA</v>
          </cell>
          <cell r="B6749">
            <v>66</v>
          </cell>
          <cell r="E6749" t="str">
            <v>RISARALDAPEREIRA</v>
          </cell>
          <cell r="F6749">
            <v>66001</v>
          </cell>
          <cell r="H6749" t="str">
            <v>RISARALDAPEREIRAPEREIRA</v>
          </cell>
          <cell r="I6749">
            <v>66001000</v>
          </cell>
        </row>
        <row r="6750">
          <cell r="A6750" t="str">
            <v>RISARALDA</v>
          </cell>
          <cell r="B6750">
            <v>66</v>
          </cell>
          <cell r="E6750" t="str">
            <v>RISARALDAPEREIRA</v>
          </cell>
          <cell r="F6750">
            <v>66001</v>
          </cell>
          <cell r="H6750" t="str">
            <v xml:space="preserve">RISARALDAPEREIRAALTAGRACIA </v>
          </cell>
          <cell r="I6750">
            <v>66001001</v>
          </cell>
        </row>
        <row r="6751">
          <cell r="A6751" t="str">
            <v>RISARALDA</v>
          </cell>
          <cell r="B6751">
            <v>66</v>
          </cell>
          <cell r="E6751" t="str">
            <v>RISARALDAPEREIRA</v>
          </cell>
          <cell r="F6751">
            <v>66001</v>
          </cell>
          <cell r="H6751" t="str">
            <v xml:space="preserve">RISARALDAPEREIRAARABIA </v>
          </cell>
          <cell r="I6751">
            <v>66001002</v>
          </cell>
        </row>
        <row r="6752">
          <cell r="A6752" t="str">
            <v>RISARALDA</v>
          </cell>
          <cell r="B6752">
            <v>66</v>
          </cell>
          <cell r="E6752" t="str">
            <v>RISARALDAPEREIRA</v>
          </cell>
          <cell r="F6752">
            <v>66001</v>
          </cell>
          <cell r="H6752" t="str">
            <v>RISARALDAPEREIRABETULIA</v>
          </cell>
          <cell r="I6752">
            <v>66001003</v>
          </cell>
        </row>
        <row r="6753">
          <cell r="A6753" t="str">
            <v>RISARALDA</v>
          </cell>
          <cell r="B6753">
            <v>66</v>
          </cell>
          <cell r="E6753" t="str">
            <v>RISARALDAPEREIRA</v>
          </cell>
          <cell r="F6753">
            <v>66001</v>
          </cell>
          <cell r="H6753" t="str">
            <v>RISARALDAPEREIRACAIMALITO</v>
          </cell>
          <cell r="I6753">
            <v>66001004</v>
          </cell>
        </row>
        <row r="6754">
          <cell r="A6754" t="str">
            <v>RISARALDA</v>
          </cell>
          <cell r="B6754">
            <v>66</v>
          </cell>
          <cell r="E6754" t="str">
            <v>RISARALDAPEREIRA</v>
          </cell>
          <cell r="F6754">
            <v>66001</v>
          </cell>
          <cell r="H6754" t="str">
            <v xml:space="preserve">RISARALDAPEREIRAEL PLACER (COMBIA) </v>
          </cell>
          <cell r="I6754">
            <v>66001005</v>
          </cell>
        </row>
        <row r="6755">
          <cell r="A6755" t="str">
            <v>RISARALDA</v>
          </cell>
          <cell r="B6755">
            <v>66</v>
          </cell>
          <cell r="E6755" t="str">
            <v>RISARALDAPEREIRA</v>
          </cell>
          <cell r="F6755">
            <v>66001</v>
          </cell>
          <cell r="H6755" t="str">
            <v>RISARALDAPEREIRALA CONVENCIÓN</v>
          </cell>
          <cell r="I6755">
            <v>66001006</v>
          </cell>
        </row>
        <row r="6756">
          <cell r="A6756" t="str">
            <v>RISARALDA</v>
          </cell>
          <cell r="B6756">
            <v>66</v>
          </cell>
          <cell r="E6756" t="str">
            <v>RISARALDAPEREIRA</v>
          </cell>
          <cell r="F6756">
            <v>66001</v>
          </cell>
          <cell r="H6756" t="str">
            <v xml:space="preserve">RISARALDAPEREIRAEL ROCÍO </v>
          </cell>
          <cell r="I6756">
            <v>66001007</v>
          </cell>
        </row>
        <row r="6757">
          <cell r="A6757" t="str">
            <v>RISARALDA</v>
          </cell>
          <cell r="B6757">
            <v>66</v>
          </cell>
          <cell r="E6757" t="str">
            <v>RISARALDAPEREIRA</v>
          </cell>
          <cell r="F6757">
            <v>66001</v>
          </cell>
          <cell r="H6757" t="str">
            <v xml:space="preserve">RISARALDAPEREIRALA BELLA </v>
          </cell>
          <cell r="I6757">
            <v>66001009</v>
          </cell>
        </row>
        <row r="6758">
          <cell r="A6758" t="str">
            <v>RISARALDA</v>
          </cell>
          <cell r="B6758">
            <v>66</v>
          </cell>
          <cell r="E6758" t="str">
            <v>RISARALDAPEREIRA</v>
          </cell>
          <cell r="F6758">
            <v>66001</v>
          </cell>
          <cell r="H6758" t="str">
            <v xml:space="preserve">RISARALDAPEREIRALA FLORIDA </v>
          </cell>
          <cell r="I6758">
            <v>66001010</v>
          </cell>
        </row>
        <row r="6759">
          <cell r="A6759" t="str">
            <v>RISARALDA</v>
          </cell>
          <cell r="B6759">
            <v>66</v>
          </cell>
          <cell r="E6759" t="str">
            <v>RISARALDAPEREIRA</v>
          </cell>
          <cell r="F6759">
            <v>66001</v>
          </cell>
          <cell r="H6759" t="str">
            <v xml:space="preserve">RISARALDAPEREIRALA SELVA </v>
          </cell>
          <cell r="I6759">
            <v>66001013</v>
          </cell>
        </row>
        <row r="6760">
          <cell r="A6760" t="str">
            <v>RISARALDA</v>
          </cell>
          <cell r="B6760">
            <v>66</v>
          </cell>
          <cell r="E6760" t="str">
            <v>RISARALDAPEREIRA</v>
          </cell>
          <cell r="F6760">
            <v>66001</v>
          </cell>
          <cell r="H6760" t="str">
            <v>RISARALDAPEREIRAMORELIA</v>
          </cell>
          <cell r="I6760">
            <v>66001015</v>
          </cell>
        </row>
        <row r="6761">
          <cell r="A6761" t="str">
            <v>RISARALDA</v>
          </cell>
          <cell r="B6761">
            <v>66</v>
          </cell>
          <cell r="E6761" t="str">
            <v>RISARALDAPEREIRA</v>
          </cell>
          <cell r="F6761">
            <v>66001</v>
          </cell>
          <cell r="H6761" t="str">
            <v>RISARALDAPEREIRAMUNDO NUEVO</v>
          </cell>
          <cell r="I6761">
            <v>66001016</v>
          </cell>
        </row>
        <row r="6762">
          <cell r="A6762" t="str">
            <v>RISARALDA</v>
          </cell>
          <cell r="B6762">
            <v>66</v>
          </cell>
          <cell r="E6762" t="str">
            <v>RISARALDAPEREIRA</v>
          </cell>
          <cell r="F6762">
            <v>66001</v>
          </cell>
          <cell r="H6762" t="str">
            <v>RISARALDAPEREIRAPUERTO CALDAS</v>
          </cell>
          <cell r="I6762">
            <v>66001018</v>
          </cell>
        </row>
        <row r="6763">
          <cell r="A6763" t="str">
            <v>RISARALDA</v>
          </cell>
          <cell r="B6763">
            <v>66</v>
          </cell>
          <cell r="E6763" t="str">
            <v>RISARALDAPEREIRA</v>
          </cell>
          <cell r="F6763">
            <v>66001</v>
          </cell>
          <cell r="H6763" t="str">
            <v xml:space="preserve">RISARALDAPEREIRASAN JOSÉ </v>
          </cell>
          <cell r="I6763">
            <v>66001020</v>
          </cell>
        </row>
        <row r="6764">
          <cell r="A6764" t="str">
            <v>RISARALDA</v>
          </cell>
          <cell r="B6764">
            <v>66</v>
          </cell>
          <cell r="E6764" t="str">
            <v>RISARALDAPEREIRA</v>
          </cell>
          <cell r="F6764">
            <v>66001</v>
          </cell>
          <cell r="H6764" t="str">
            <v xml:space="preserve">RISARALDAPEREIRATRIBUNAS CORCEGA </v>
          </cell>
          <cell r="I6764">
            <v>66001021</v>
          </cell>
        </row>
        <row r="6765">
          <cell r="A6765" t="str">
            <v>RISARALDA</v>
          </cell>
          <cell r="B6765">
            <v>66</v>
          </cell>
          <cell r="E6765" t="str">
            <v>RISARALDAPEREIRA</v>
          </cell>
          <cell r="F6765">
            <v>66001</v>
          </cell>
          <cell r="H6765" t="str">
            <v>RISARALDAPEREIRANUEVA SIRIA</v>
          </cell>
          <cell r="I6765">
            <v>66001025</v>
          </cell>
        </row>
        <row r="6766">
          <cell r="A6766" t="str">
            <v>RISARALDA</v>
          </cell>
          <cell r="B6766">
            <v>66</v>
          </cell>
          <cell r="E6766" t="str">
            <v>RISARALDAPEREIRA</v>
          </cell>
          <cell r="F6766">
            <v>66001</v>
          </cell>
          <cell r="H6766" t="str">
            <v>RISARALDAPEREIRAYARUMAL</v>
          </cell>
          <cell r="I6766">
            <v>66001028</v>
          </cell>
        </row>
        <row r="6767">
          <cell r="A6767" t="str">
            <v>RISARALDA</v>
          </cell>
          <cell r="B6767">
            <v>66</v>
          </cell>
          <cell r="E6767" t="str">
            <v>RISARALDAPEREIRA</v>
          </cell>
          <cell r="F6767">
            <v>66001</v>
          </cell>
          <cell r="H6767" t="str">
            <v>RISARALDAPEREIRALA BANANERA</v>
          </cell>
          <cell r="I6767">
            <v>66001029</v>
          </cell>
        </row>
        <row r="6768">
          <cell r="A6768" t="str">
            <v>RISARALDA</v>
          </cell>
          <cell r="B6768">
            <v>66</v>
          </cell>
          <cell r="E6768" t="str">
            <v>RISARALDAPEREIRA</v>
          </cell>
          <cell r="F6768">
            <v>66001</v>
          </cell>
          <cell r="H6768" t="str">
            <v>RISARALDAPEREIRAALTO ALEGRÍAS</v>
          </cell>
          <cell r="I6768">
            <v>66001030</v>
          </cell>
        </row>
        <row r="6769">
          <cell r="A6769" t="str">
            <v>RISARALDA</v>
          </cell>
          <cell r="B6769">
            <v>66</v>
          </cell>
          <cell r="E6769" t="str">
            <v>RISARALDAPEREIRA</v>
          </cell>
          <cell r="F6769">
            <v>66001</v>
          </cell>
          <cell r="H6769" t="str">
            <v xml:space="preserve">RISARALDAPEREIRAPÉREZ ALTO </v>
          </cell>
          <cell r="I6769">
            <v>66001032</v>
          </cell>
        </row>
        <row r="6770">
          <cell r="A6770" t="str">
            <v>RISARALDA</v>
          </cell>
          <cell r="B6770">
            <v>66</v>
          </cell>
          <cell r="E6770" t="str">
            <v>RISARALDAPEREIRA</v>
          </cell>
          <cell r="F6770">
            <v>66001</v>
          </cell>
          <cell r="H6770" t="str">
            <v>RISARALDAPEREIRAHUERTAS</v>
          </cell>
          <cell r="I6770">
            <v>66001035</v>
          </cell>
        </row>
        <row r="6771">
          <cell r="A6771" t="str">
            <v>RISARALDA</v>
          </cell>
          <cell r="B6771">
            <v>66</v>
          </cell>
          <cell r="E6771" t="str">
            <v>RISARALDAPEREIRA</v>
          </cell>
          <cell r="F6771">
            <v>66001</v>
          </cell>
          <cell r="H6771" t="str">
            <v>RISARALDAPEREIRAPITAL DE COMBIA</v>
          </cell>
          <cell r="I6771">
            <v>66001036</v>
          </cell>
        </row>
        <row r="6772">
          <cell r="A6772" t="str">
            <v>RISARALDA</v>
          </cell>
          <cell r="B6772">
            <v>66</v>
          </cell>
          <cell r="E6772" t="str">
            <v>RISARALDAPEREIRA</v>
          </cell>
          <cell r="F6772">
            <v>66001</v>
          </cell>
          <cell r="H6772" t="str">
            <v>RISARALDAPEREIRAEL CHOCHO</v>
          </cell>
          <cell r="I6772">
            <v>66001037</v>
          </cell>
        </row>
        <row r="6773">
          <cell r="A6773" t="str">
            <v>RISARALDA</v>
          </cell>
          <cell r="B6773">
            <v>66</v>
          </cell>
          <cell r="E6773" t="str">
            <v>RISARALDAPEREIRA</v>
          </cell>
          <cell r="F6773">
            <v>66001</v>
          </cell>
          <cell r="H6773" t="str">
            <v xml:space="preserve">RISARALDAPEREIRABARRIO EL BOSQUE </v>
          </cell>
          <cell r="I6773">
            <v>66001039</v>
          </cell>
        </row>
        <row r="6774">
          <cell r="A6774" t="str">
            <v>RISARALDA</v>
          </cell>
          <cell r="B6774">
            <v>66</v>
          </cell>
          <cell r="E6774" t="str">
            <v>RISARALDAPEREIRA</v>
          </cell>
          <cell r="F6774">
            <v>66001</v>
          </cell>
          <cell r="H6774" t="str">
            <v>RISARALDAPEREIRALA CABAÑITA</v>
          </cell>
          <cell r="I6774">
            <v>66001040</v>
          </cell>
        </row>
        <row r="6775">
          <cell r="A6775" t="str">
            <v>RISARALDA</v>
          </cell>
          <cell r="B6775">
            <v>66</v>
          </cell>
          <cell r="E6775" t="str">
            <v>RISARALDAPEREIRA</v>
          </cell>
          <cell r="F6775">
            <v>66001</v>
          </cell>
          <cell r="H6775" t="str">
            <v>RISARALDAPEREIRABELMONTE BAJO</v>
          </cell>
          <cell r="I6775">
            <v>66001041</v>
          </cell>
        </row>
        <row r="6776">
          <cell r="A6776" t="str">
            <v>RISARALDA</v>
          </cell>
          <cell r="B6776">
            <v>66</v>
          </cell>
          <cell r="E6776" t="str">
            <v>RISARALDAPEREIRA</v>
          </cell>
          <cell r="F6776">
            <v>66001</v>
          </cell>
          <cell r="H6776" t="str">
            <v>RISARALDAPEREIRABETANIA</v>
          </cell>
          <cell r="I6776">
            <v>66001043</v>
          </cell>
        </row>
        <row r="6777">
          <cell r="A6777" t="str">
            <v>RISARALDA</v>
          </cell>
          <cell r="B6777">
            <v>66</v>
          </cell>
          <cell r="E6777" t="str">
            <v>RISARALDAPEREIRA</v>
          </cell>
          <cell r="F6777">
            <v>66001</v>
          </cell>
          <cell r="H6777" t="str">
            <v>RISARALDAPEREIRAALEGRÍAS LA GRAMÍNEA (BRISAS DEL CONDINA)</v>
          </cell>
          <cell r="I6777">
            <v>66001044</v>
          </cell>
        </row>
        <row r="6778">
          <cell r="A6778" t="str">
            <v>RISARALDA</v>
          </cell>
          <cell r="B6778">
            <v>66</v>
          </cell>
          <cell r="E6778" t="str">
            <v>RISARALDAPEREIRA</v>
          </cell>
          <cell r="F6778">
            <v>66001</v>
          </cell>
          <cell r="H6778" t="str">
            <v>RISARALDAPEREIRACALLE LARGA</v>
          </cell>
          <cell r="I6778">
            <v>66001045</v>
          </cell>
        </row>
        <row r="6779">
          <cell r="A6779" t="str">
            <v>RISARALDA</v>
          </cell>
          <cell r="B6779">
            <v>66</v>
          </cell>
          <cell r="E6779" t="str">
            <v>RISARALDAPEREIRA</v>
          </cell>
          <cell r="F6779">
            <v>66001</v>
          </cell>
          <cell r="H6779" t="str">
            <v>RISARALDAPEREIRACESTILLAL</v>
          </cell>
          <cell r="I6779">
            <v>66001047</v>
          </cell>
        </row>
        <row r="6780">
          <cell r="A6780" t="str">
            <v>RISARALDA</v>
          </cell>
          <cell r="B6780">
            <v>66</v>
          </cell>
          <cell r="E6780" t="str">
            <v>RISARALDAPEREIRA</v>
          </cell>
          <cell r="F6780">
            <v>66001</v>
          </cell>
          <cell r="H6780" t="str">
            <v>RISARALDAPEREIRAEL CONTENTO</v>
          </cell>
          <cell r="I6780">
            <v>66001048</v>
          </cell>
        </row>
        <row r="6781">
          <cell r="A6781" t="str">
            <v>RISARALDA</v>
          </cell>
          <cell r="B6781">
            <v>66</v>
          </cell>
          <cell r="E6781" t="str">
            <v>RISARALDAPEREIRA</v>
          </cell>
          <cell r="F6781">
            <v>66001</v>
          </cell>
          <cell r="H6781" t="str">
            <v xml:space="preserve">RISARALDAPEREIRAEL CRUCERO DE COMBIA </v>
          </cell>
          <cell r="I6781">
            <v>66001049</v>
          </cell>
        </row>
        <row r="6782">
          <cell r="A6782" t="str">
            <v>RISARALDA</v>
          </cell>
          <cell r="B6782">
            <v>66</v>
          </cell>
          <cell r="E6782" t="str">
            <v>RISARALDAPEREIRA</v>
          </cell>
          <cell r="F6782">
            <v>66001</v>
          </cell>
          <cell r="H6782" t="str">
            <v>RISARALDAPEREIRAEL JAZMÍN</v>
          </cell>
          <cell r="I6782">
            <v>66001050</v>
          </cell>
        </row>
        <row r="6783">
          <cell r="A6783" t="str">
            <v>RISARALDA</v>
          </cell>
          <cell r="B6783">
            <v>66</v>
          </cell>
          <cell r="E6783" t="str">
            <v>RISARALDAPEREIRA</v>
          </cell>
          <cell r="F6783">
            <v>66001</v>
          </cell>
          <cell r="H6783" t="str">
            <v xml:space="preserve">RISARALDAPEREIRAEL MANZANO </v>
          </cell>
          <cell r="I6783">
            <v>66001051</v>
          </cell>
        </row>
        <row r="6784">
          <cell r="A6784" t="str">
            <v>RISARALDA</v>
          </cell>
          <cell r="B6784">
            <v>66</v>
          </cell>
          <cell r="E6784" t="str">
            <v>RISARALDAPEREIRA</v>
          </cell>
          <cell r="F6784">
            <v>66001</v>
          </cell>
          <cell r="H6784" t="str">
            <v>RISARALDAPEREIRAEL PORVENIR</v>
          </cell>
          <cell r="I6784">
            <v>66001052</v>
          </cell>
        </row>
        <row r="6785">
          <cell r="A6785" t="str">
            <v>RISARALDA</v>
          </cell>
          <cell r="B6785">
            <v>66</v>
          </cell>
          <cell r="E6785" t="str">
            <v>RISARALDAPEREIRA</v>
          </cell>
          <cell r="F6785">
            <v>66001</v>
          </cell>
          <cell r="H6785" t="str">
            <v>RISARALDAPEREIRAESPERANZA GALICIA</v>
          </cell>
          <cell r="I6785">
            <v>66001053</v>
          </cell>
        </row>
        <row r="6786">
          <cell r="A6786" t="str">
            <v>RISARALDA</v>
          </cell>
          <cell r="B6786">
            <v>66</v>
          </cell>
          <cell r="E6786" t="str">
            <v>RISARALDAPEREIRA</v>
          </cell>
          <cell r="F6786">
            <v>66001</v>
          </cell>
          <cell r="H6786" t="str">
            <v xml:space="preserve">RISARALDAPEREIRAESTACIÓN AZUFRAL </v>
          </cell>
          <cell r="I6786">
            <v>66001054</v>
          </cell>
        </row>
        <row r="6787">
          <cell r="A6787" t="str">
            <v>RISARALDA</v>
          </cell>
          <cell r="B6787">
            <v>66</v>
          </cell>
          <cell r="E6787" t="str">
            <v>RISARALDAPEREIRA</v>
          </cell>
          <cell r="F6787">
            <v>66001</v>
          </cell>
          <cell r="H6787" t="str">
            <v>RISARALDAPEREIRAESTRELLA MORRÓN</v>
          </cell>
          <cell r="I6787">
            <v>66001055</v>
          </cell>
        </row>
        <row r="6788">
          <cell r="A6788" t="str">
            <v>RISARALDA</v>
          </cell>
          <cell r="B6788">
            <v>66</v>
          </cell>
          <cell r="E6788" t="str">
            <v>RISARALDAPEREIRA</v>
          </cell>
          <cell r="F6788">
            <v>66001</v>
          </cell>
          <cell r="H6788" t="str">
            <v>RISARALDAPEREIRACONDINA GUACARY</v>
          </cell>
          <cell r="I6788">
            <v>66001056</v>
          </cell>
        </row>
        <row r="6789">
          <cell r="A6789" t="str">
            <v>RISARALDA</v>
          </cell>
          <cell r="B6789">
            <v>66</v>
          </cell>
          <cell r="E6789" t="str">
            <v>RISARALDAPEREIRA</v>
          </cell>
          <cell r="F6789">
            <v>66001</v>
          </cell>
          <cell r="H6789" t="str">
            <v xml:space="preserve">RISARALDAPEREIRALAGUNETA </v>
          </cell>
          <cell r="I6789">
            <v>66001057</v>
          </cell>
        </row>
        <row r="6790">
          <cell r="A6790" t="str">
            <v>RISARALDA</v>
          </cell>
          <cell r="B6790">
            <v>66</v>
          </cell>
          <cell r="E6790" t="str">
            <v>RISARALDAPEREIRA</v>
          </cell>
          <cell r="F6790">
            <v>66001</v>
          </cell>
          <cell r="H6790" t="str">
            <v>RISARALDAPEREIRALA ESTRELLA</v>
          </cell>
          <cell r="I6790">
            <v>66001058</v>
          </cell>
        </row>
        <row r="6791">
          <cell r="A6791" t="str">
            <v>RISARALDA</v>
          </cell>
          <cell r="B6791">
            <v>66</v>
          </cell>
          <cell r="E6791" t="str">
            <v>RISARALDAPEREIRA</v>
          </cell>
          <cell r="F6791">
            <v>66001</v>
          </cell>
          <cell r="H6791" t="str">
            <v>RISARALDAPEREIRANUEVO SOL</v>
          </cell>
          <cell r="I6791">
            <v>66001059</v>
          </cell>
        </row>
        <row r="6792">
          <cell r="A6792" t="str">
            <v>RISARALDA</v>
          </cell>
          <cell r="B6792">
            <v>66</v>
          </cell>
          <cell r="E6792" t="str">
            <v>RISARALDAPEREIRA</v>
          </cell>
          <cell r="F6792">
            <v>66001</v>
          </cell>
          <cell r="H6792" t="str">
            <v>RISARALDAPEREIRAPLAN DE VIVIENDA LA UNIÓN</v>
          </cell>
          <cell r="I6792">
            <v>66001060</v>
          </cell>
        </row>
        <row r="6793">
          <cell r="A6793" t="str">
            <v>RISARALDA</v>
          </cell>
          <cell r="B6793">
            <v>66</v>
          </cell>
          <cell r="E6793" t="str">
            <v>RISARALDAPEREIRA</v>
          </cell>
          <cell r="F6793">
            <v>66001</v>
          </cell>
          <cell r="H6793" t="str">
            <v xml:space="preserve">RISARALDAPEREIRAPLAN DE VIVIENDA YARUMAL </v>
          </cell>
          <cell r="I6793">
            <v>66001061</v>
          </cell>
        </row>
        <row r="6794">
          <cell r="A6794" t="str">
            <v>RISARALDA</v>
          </cell>
          <cell r="B6794">
            <v>66</v>
          </cell>
          <cell r="E6794" t="str">
            <v>RISARALDAPEREIRA</v>
          </cell>
          <cell r="F6794">
            <v>66001</v>
          </cell>
          <cell r="H6794" t="str">
            <v xml:space="preserve">RISARALDAPEREIRAPUEBLO NUEVO </v>
          </cell>
          <cell r="I6794">
            <v>66001062</v>
          </cell>
        </row>
        <row r="6795">
          <cell r="A6795" t="str">
            <v>RISARALDA</v>
          </cell>
          <cell r="B6795">
            <v>66</v>
          </cell>
          <cell r="E6795" t="str">
            <v>RISARALDAPEREIRA</v>
          </cell>
          <cell r="F6795">
            <v>66001</v>
          </cell>
          <cell r="H6795" t="str">
            <v xml:space="preserve">RISARALDAPEREIRASAN CARLOS </v>
          </cell>
          <cell r="I6795">
            <v>66001063</v>
          </cell>
        </row>
        <row r="6796">
          <cell r="A6796" t="str">
            <v>RISARALDA</v>
          </cell>
          <cell r="B6796">
            <v>66</v>
          </cell>
          <cell r="E6796" t="str">
            <v>RISARALDAPEREIRA</v>
          </cell>
          <cell r="F6796">
            <v>66001</v>
          </cell>
          <cell r="H6796" t="str">
            <v xml:space="preserve">RISARALDAPEREIRAYARUMITO </v>
          </cell>
          <cell r="I6796">
            <v>66001064</v>
          </cell>
        </row>
        <row r="6797">
          <cell r="A6797" t="str">
            <v>RISARALDA</v>
          </cell>
          <cell r="B6797">
            <v>66</v>
          </cell>
          <cell r="E6797" t="str">
            <v>RISARALDAPEREIRA</v>
          </cell>
          <cell r="F6797">
            <v>66001</v>
          </cell>
          <cell r="H6797" t="str">
            <v>RISARALDAPEREIRAPÉNJAMO</v>
          </cell>
          <cell r="I6797">
            <v>66001065</v>
          </cell>
        </row>
        <row r="6798">
          <cell r="A6798" t="str">
            <v>RISARALDA</v>
          </cell>
          <cell r="B6798">
            <v>66</v>
          </cell>
          <cell r="E6798" t="str">
            <v>RISARALDAPEREIRA</v>
          </cell>
          <cell r="F6798">
            <v>66001</v>
          </cell>
          <cell r="H6798" t="str">
            <v xml:space="preserve">RISARALDAPEREIRAALTO ERAZO </v>
          </cell>
          <cell r="I6798">
            <v>66001066</v>
          </cell>
        </row>
        <row r="6799">
          <cell r="A6799" t="str">
            <v>RISARALDA</v>
          </cell>
          <cell r="B6799">
            <v>66</v>
          </cell>
          <cell r="E6799" t="str">
            <v>RISARALDAPEREIRA</v>
          </cell>
          <cell r="F6799">
            <v>66001</v>
          </cell>
          <cell r="H6799" t="str">
            <v xml:space="preserve">RISARALDAPEREIRACANCELES </v>
          </cell>
          <cell r="I6799">
            <v>66001067</v>
          </cell>
        </row>
        <row r="6800">
          <cell r="A6800" t="str">
            <v>RISARALDA</v>
          </cell>
          <cell r="B6800">
            <v>66</v>
          </cell>
          <cell r="E6800" t="str">
            <v>RISARALDAPEREIRA</v>
          </cell>
          <cell r="F6800">
            <v>66001</v>
          </cell>
          <cell r="H6800" t="str">
            <v>RISARALDAPEREIRAEL BOSQUE</v>
          </cell>
          <cell r="I6800">
            <v>66001068</v>
          </cell>
        </row>
        <row r="6801">
          <cell r="A6801" t="str">
            <v>RISARALDA</v>
          </cell>
          <cell r="B6801">
            <v>66</v>
          </cell>
          <cell r="E6801" t="str">
            <v>RISARALDAPEREIRA</v>
          </cell>
          <cell r="F6801">
            <v>66001</v>
          </cell>
          <cell r="H6801" t="str">
            <v xml:space="preserve">RISARALDAPEREIRAEL CONGOLO </v>
          </cell>
          <cell r="I6801">
            <v>66001069</v>
          </cell>
        </row>
        <row r="6802">
          <cell r="A6802" t="str">
            <v>RISARALDA</v>
          </cell>
          <cell r="B6802">
            <v>66</v>
          </cell>
          <cell r="E6802" t="str">
            <v>RISARALDAPEREIRA</v>
          </cell>
          <cell r="F6802">
            <v>66001</v>
          </cell>
          <cell r="H6802" t="str">
            <v>RISARALDAPEREIRAEL JARDÍN</v>
          </cell>
          <cell r="I6802">
            <v>66001070</v>
          </cell>
        </row>
        <row r="6803">
          <cell r="A6803" t="str">
            <v>RISARALDA</v>
          </cell>
          <cell r="B6803">
            <v>66</v>
          </cell>
          <cell r="E6803" t="str">
            <v>RISARALDAPEREIRA</v>
          </cell>
          <cell r="F6803">
            <v>66001</v>
          </cell>
          <cell r="H6803" t="str">
            <v>RISARALDAPEREIRAESTACIÓN VILLEGAS</v>
          </cell>
          <cell r="I6803">
            <v>66001071</v>
          </cell>
        </row>
        <row r="6804">
          <cell r="A6804" t="str">
            <v>RISARALDA</v>
          </cell>
          <cell r="B6804">
            <v>66</v>
          </cell>
          <cell r="E6804" t="str">
            <v>RISARALDAPEREIRA</v>
          </cell>
          <cell r="F6804">
            <v>66001</v>
          </cell>
          <cell r="H6804" t="str">
            <v xml:space="preserve">RISARALDAPEREIRAGALICIA ALTA </v>
          </cell>
          <cell r="I6804">
            <v>66001072</v>
          </cell>
        </row>
        <row r="6805">
          <cell r="A6805" t="str">
            <v>RISARALDA</v>
          </cell>
          <cell r="B6805">
            <v>66</v>
          </cell>
          <cell r="E6805" t="str">
            <v>RISARALDAPEREIRA</v>
          </cell>
          <cell r="F6805">
            <v>66001</v>
          </cell>
          <cell r="H6805" t="str">
            <v>RISARALDAPEREIRAGILIPINAS</v>
          </cell>
          <cell r="I6805">
            <v>66001073</v>
          </cell>
        </row>
        <row r="6806">
          <cell r="A6806" t="str">
            <v>RISARALDA</v>
          </cell>
          <cell r="B6806">
            <v>66</v>
          </cell>
          <cell r="E6806" t="str">
            <v>RISARALDAPEREIRA</v>
          </cell>
          <cell r="F6806">
            <v>66001</v>
          </cell>
          <cell r="H6806" t="str">
            <v>RISARALDAPEREIRAHERIBERTO HERRERA</v>
          </cell>
          <cell r="I6806">
            <v>66001074</v>
          </cell>
        </row>
        <row r="6807">
          <cell r="A6807" t="str">
            <v>RISARALDA</v>
          </cell>
          <cell r="B6807">
            <v>66</v>
          </cell>
          <cell r="E6807" t="str">
            <v>RISARALDAPEREIRA</v>
          </cell>
          <cell r="F6807">
            <v>66001</v>
          </cell>
          <cell r="H6807" t="str">
            <v xml:space="preserve">RISARALDAPEREIRALA CARBONERA </v>
          </cell>
          <cell r="I6807">
            <v>66001075</v>
          </cell>
        </row>
        <row r="6808">
          <cell r="A6808" t="str">
            <v>RISARALDA</v>
          </cell>
          <cell r="B6808">
            <v>66</v>
          </cell>
          <cell r="E6808" t="str">
            <v>RISARALDAPEREIRA</v>
          </cell>
          <cell r="F6808">
            <v>66001</v>
          </cell>
          <cell r="H6808" t="str">
            <v xml:space="preserve">RISARALDAPEREIRALA RENTA </v>
          </cell>
          <cell r="I6808">
            <v>66001077</v>
          </cell>
        </row>
        <row r="6809">
          <cell r="A6809" t="str">
            <v>RISARALDA</v>
          </cell>
          <cell r="B6809">
            <v>66</v>
          </cell>
          <cell r="E6809" t="str">
            <v>RISARALDAPEREIRA</v>
          </cell>
          <cell r="F6809">
            <v>66001</v>
          </cell>
          <cell r="H6809" t="str">
            <v xml:space="preserve">RISARALDAPEREIRALA SUIZA </v>
          </cell>
          <cell r="I6809">
            <v>66001078</v>
          </cell>
        </row>
        <row r="6810">
          <cell r="A6810" t="str">
            <v>RISARALDA</v>
          </cell>
          <cell r="B6810">
            <v>66</v>
          </cell>
          <cell r="E6810" t="str">
            <v>RISARALDAPEREIRA</v>
          </cell>
          <cell r="F6810">
            <v>66001</v>
          </cell>
          <cell r="H6810" t="str">
            <v>RISARALDAPEREIRALA YE</v>
          </cell>
          <cell r="I6810">
            <v>66001079</v>
          </cell>
        </row>
        <row r="6811">
          <cell r="A6811" t="str">
            <v>RISARALDA</v>
          </cell>
          <cell r="B6811">
            <v>66</v>
          </cell>
          <cell r="E6811" t="str">
            <v>RISARALDAPEREIRA</v>
          </cell>
          <cell r="F6811">
            <v>66001</v>
          </cell>
          <cell r="H6811" t="str">
            <v xml:space="preserve">RISARALDAPEREIRALIBARE </v>
          </cell>
          <cell r="I6811">
            <v>66001080</v>
          </cell>
        </row>
        <row r="6812">
          <cell r="A6812" t="str">
            <v>RISARALDA</v>
          </cell>
          <cell r="B6812">
            <v>66</v>
          </cell>
          <cell r="E6812" t="str">
            <v>RISARALDAPEREIRA</v>
          </cell>
          <cell r="F6812">
            <v>66001</v>
          </cell>
          <cell r="H6812" t="str">
            <v xml:space="preserve">RISARALDAPEREIRAPÉREZ BAJO </v>
          </cell>
          <cell r="I6812">
            <v>66001081</v>
          </cell>
        </row>
        <row r="6813">
          <cell r="A6813" t="str">
            <v>RISARALDA</v>
          </cell>
          <cell r="B6813">
            <v>66</v>
          </cell>
          <cell r="E6813" t="str">
            <v>RISARALDAPEREIRA</v>
          </cell>
          <cell r="F6813">
            <v>66001</v>
          </cell>
          <cell r="H6813" t="str">
            <v xml:space="preserve">RISARALDAPEREIRASAN MARINO </v>
          </cell>
          <cell r="I6813">
            <v>66001082</v>
          </cell>
        </row>
        <row r="6814">
          <cell r="A6814" t="str">
            <v>RISARALDA</v>
          </cell>
          <cell r="B6814">
            <v>66</v>
          </cell>
          <cell r="E6814" t="str">
            <v>RISARALDAPEREIRA</v>
          </cell>
          <cell r="F6814">
            <v>66001</v>
          </cell>
          <cell r="H6814" t="str">
            <v xml:space="preserve">RISARALDAPEREIRATRIBUNAS CONSOTA </v>
          </cell>
          <cell r="I6814">
            <v>66001083</v>
          </cell>
        </row>
        <row r="6815">
          <cell r="A6815" t="str">
            <v>RISARALDA</v>
          </cell>
          <cell r="B6815">
            <v>66</v>
          </cell>
          <cell r="E6815" t="str">
            <v>RISARALDAPEREIRA</v>
          </cell>
          <cell r="F6815">
            <v>66001</v>
          </cell>
          <cell r="H6815" t="str">
            <v>RISARALDAPEREIRAEL JORDÁN</v>
          </cell>
          <cell r="I6815">
            <v>66001084</v>
          </cell>
        </row>
        <row r="6816">
          <cell r="A6816" t="str">
            <v>RISARALDA</v>
          </cell>
          <cell r="B6816">
            <v>66</v>
          </cell>
          <cell r="E6816" t="str">
            <v>RISARALDAPEREIRA</v>
          </cell>
          <cell r="F6816">
            <v>66001</v>
          </cell>
          <cell r="H6816" t="str">
            <v>RISARALDAPEREIRASANTANDER</v>
          </cell>
          <cell r="I6816">
            <v>66001085</v>
          </cell>
        </row>
        <row r="6817">
          <cell r="A6817" t="str">
            <v>RISARALDA</v>
          </cell>
          <cell r="B6817">
            <v>66</v>
          </cell>
          <cell r="E6817" t="str">
            <v>RISARALDAPEREIRA</v>
          </cell>
          <cell r="F6817">
            <v>66001</v>
          </cell>
          <cell r="H6817" t="str">
            <v xml:space="preserve">RISARALDAPEREIRALA MECENIA </v>
          </cell>
          <cell r="I6817">
            <v>66001086</v>
          </cell>
        </row>
        <row r="6818">
          <cell r="A6818" t="str">
            <v>RISARALDA</v>
          </cell>
          <cell r="B6818">
            <v>66</v>
          </cell>
          <cell r="E6818" t="str">
            <v>RISARALDAPEREIRA</v>
          </cell>
          <cell r="F6818">
            <v>66001</v>
          </cell>
          <cell r="H6818" t="str">
            <v>RISARALDAPEREIRAMIRALINDO</v>
          </cell>
          <cell r="I6818">
            <v>66001087</v>
          </cell>
        </row>
        <row r="6819">
          <cell r="A6819" t="str">
            <v>RISARALDA</v>
          </cell>
          <cell r="B6819">
            <v>66</v>
          </cell>
          <cell r="E6819" t="str">
            <v>RISARALDAPEREIRA</v>
          </cell>
          <cell r="F6819">
            <v>66001</v>
          </cell>
          <cell r="H6819" t="str">
            <v xml:space="preserve">RISARALDAPEREIRATRES PUERTAS </v>
          </cell>
          <cell r="I6819">
            <v>66001088</v>
          </cell>
        </row>
        <row r="6820">
          <cell r="A6820" t="str">
            <v>RISARALDA</v>
          </cell>
          <cell r="B6820">
            <v>66</v>
          </cell>
          <cell r="E6820" t="str">
            <v xml:space="preserve">RISARALDAAPIA </v>
          </cell>
          <cell r="F6820">
            <v>66045</v>
          </cell>
          <cell r="H6820" t="str">
            <v xml:space="preserve">RISARALDAAPIA APÍA </v>
          </cell>
          <cell r="I6820">
            <v>66045000</v>
          </cell>
        </row>
        <row r="6821">
          <cell r="A6821" t="str">
            <v>RISARALDA</v>
          </cell>
          <cell r="B6821">
            <v>66</v>
          </cell>
          <cell r="E6821" t="str">
            <v xml:space="preserve">RISARALDAAPIA </v>
          </cell>
          <cell r="F6821">
            <v>66045</v>
          </cell>
          <cell r="H6821" t="str">
            <v xml:space="preserve">RISARALDAAPIA JORDANIA </v>
          </cell>
          <cell r="I6821">
            <v>66045004</v>
          </cell>
        </row>
        <row r="6822">
          <cell r="A6822" t="str">
            <v>RISARALDA</v>
          </cell>
          <cell r="B6822">
            <v>66</v>
          </cell>
          <cell r="E6822" t="str">
            <v xml:space="preserve">RISARALDAAPIA </v>
          </cell>
          <cell r="F6822">
            <v>66045</v>
          </cell>
          <cell r="H6822" t="str">
            <v xml:space="preserve">RISARALDAAPIA LA MARÍA </v>
          </cell>
          <cell r="I6822">
            <v>66045009</v>
          </cell>
        </row>
        <row r="6823">
          <cell r="A6823" t="str">
            <v>RISARALDA</v>
          </cell>
          <cell r="B6823">
            <v>66</v>
          </cell>
          <cell r="E6823" t="str">
            <v xml:space="preserve">RISARALDABALBOA </v>
          </cell>
          <cell r="F6823">
            <v>66075</v>
          </cell>
          <cell r="H6823" t="str">
            <v xml:space="preserve">RISARALDABALBOA BALBOA </v>
          </cell>
          <cell r="I6823">
            <v>66075000</v>
          </cell>
        </row>
        <row r="6824">
          <cell r="A6824" t="str">
            <v>RISARALDA</v>
          </cell>
          <cell r="B6824">
            <v>66</v>
          </cell>
          <cell r="E6824" t="str">
            <v xml:space="preserve">RISARALDABALBOA </v>
          </cell>
          <cell r="F6824">
            <v>66075</v>
          </cell>
          <cell r="H6824" t="str">
            <v xml:space="preserve">RISARALDABALBOA TAMBORES </v>
          </cell>
          <cell r="I6824">
            <v>66075004</v>
          </cell>
        </row>
        <row r="6825">
          <cell r="A6825" t="str">
            <v>RISARALDA</v>
          </cell>
          <cell r="B6825">
            <v>66</v>
          </cell>
          <cell r="E6825" t="str">
            <v xml:space="preserve">RISARALDABALBOA </v>
          </cell>
          <cell r="F6825">
            <v>66075</v>
          </cell>
          <cell r="H6825" t="str">
            <v>RISARALDABALBOA SAN ANTONIO</v>
          </cell>
          <cell r="I6825">
            <v>66075005</v>
          </cell>
        </row>
        <row r="6826">
          <cell r="A6826" t="str">
            <v>RISARALDA</v>
          </cell>
          <cell r="B6826">
            <v>66</v>
          </cell>
          <cell r="E6826" t="str">
            <v xml:space="preserve">RISARALDABALBOA </v>
          </cell>
          <cell r="F6826">
            <v>66075</v>
          </cell>
          <cell r="H6826" t="str">
            <v>RISARALDABALBOA LA AURORA</v>
          </cell>
          <cell r="I6826">
            <v>66075007</v>
          </cell>
        </row>
        <row r="6827">
          <cell r="A6827" t="str">
            <v>RISARALDA</v>
          </cell>
          <cell r="B6827">
            <v>66</v>
          </cell>
          <cell r="E6827" t="str">
            <v xml:space="preserve">RISARALDABALBOA </v>
          </cell>
          <cell r="F6827">
            <v>66075</v>
          </cell>
          <cell r="H6827" t="str">
            <v>RISARALDABALBOA TRES ESQUINAS</v>
          </cell>
          <cell r="I6827">
            <v>66075009</v>
          </cell>
        </row>
        <row r="6828">
          <cell r="A6828" t="str">
            <v>RISARALDA</v>
          </cell>
          <cell r="B6828">
            <v>66</v>
          </cell>
          <cell r="E6828" t="str">
            <v xml:space="preserve">RISARALDABALBOA </v>
          </cell>
          <cell r="F6828">
            <v>66075</v>
          </cell>
          <cell r="H6828" t="str">
            <v>RISARALDABALBOA LA CANCHA</v>
          </cell>
          <cell r="I6828">
            <v>66075010</v>
          </cell>
        </row>
        <row r="6829">
          <cell r="A6829" t="str">
            <v>RISARALDA</v>
          </cell>
          <cell r="B6829">
            <v>66</v>
          </cell>
          <cell r="E6829" t="str">
            <v xml:space="preserve">RISARALDABALBOA </v>
          </cell>
          <cell r="F6829">
            <v>66075</v>
          </cell>
          <cell r="H6829" t="str">
            <v>RISARALDABALBOA LA MANCHA</v>
          </cell>
          <cell r="I6829">
            <v>66075011</v>
          </cell>
        </row>
        <row r="6830">
          <cell r="A6830" t="str">
            <v>RISARALDA</v>
          </cell>
          <cell r="B6830">
            <v>66</v>
          </cell>
          <cell r="E6830" t="str">
            <v xml:space="preserve">RISARALDABALBOA </v>
          </cell>
          <cell r="F6830">
            <v>66075</v>
          </cell>
          <cell r="H6830" t="str">
            <v xml:space="preserve">RISARALDABALBOA LA QUIEBRA </v>
          </cell>
          <cell r="I6830">
            <v>66075012</v>
          </cell>
        </row>
        <row r="6831">
          <cell r="A6831" t="str">
            <v>RISARALDA</v>
          </cell>
          <cell r="B6831">
            <v>66</v>
          </cell>
          <cell r="E6831" t="str">
            <v xml:space="preserve">RISARALDABALBOA </v>
          </cell>
          <cell r="F6831">
            <v>66075</v>
          </cell>
          <cell r="H6831" t="str">
            <v>RISARALDABALBOA TOTUÍ</v>
          </cell>
          <cell r="I6831">
            <v>66075014</v>
          </cell>
        </row>
        <row r="6832">
          <cell r="A6832" t="str">
            <v>RISARALDA</v>
          </cell>
          <cell r="B6832">
            <v>66</v>
          </cell>
          <cell r="E6832" t="str">
            <v>RISARALDABELEN DE UMBRIA</v>
          </cell>
          <cell r="F6832">
            <v>66088</v>
          </cell>
          <cell r="H6832" t="str">
            <v>RISARALDABELEN DE UMBRIABELÉN DE UMBRÍA</v>
          </cell>
          <cell r="I6832">
            <v>66088000</v>
          </cell>
        </row>
        <row r="6833">
          <cell r="A6833" t="str">
            <v>RISARALDA</v>
          </cell>
          <cell r="B6833">
            <v>66</v>
          </cell>
          <cell r="E6833" t="str">
            <v>RISARALDABELEN DE UMBRIA</v>
          </cell>
          <cell r="F6833">
            <v>66088</v>
          </cell>
          <cell r="H6833" t="str">
            <v xml:space="preserve">RISARALDABELEN DE UMBRIABALDELOMAR </v>
          </cell>
          <cell r="I6833">
            <v>66088001</v>
          </cell>
        </row>
        <row r="6834">
          <cell r="A6834" t="str">
            <v>RISARALDA</v>
          </cell>
          <cell r="B6834">
            <v>66</v>
          </cell>
          <cell r="E6834" t="str">
            <v>RISARALDABELEN DE UMBRIA</v>
          </cell>
          <cell r="F6834">
            <v>66088</v>
          </cell>
          <cell r="H6834" t="str">
            <v xml:space="preserve">RISARALDABELEN DE UMBRIACOLUMBIA </v>
          </cell>
          <cell r="I6834">
            <v>66088002</v>
          </cell>
        </row>
        <row r="6835">
          <cell r="A6835" t="str">
            <v>RISARALDA</v>
          </cell>
          <cell r="B6835">
            <v>66</v>
          </cell>
          <cell r="E6835" t="str">
            <v>RISARALDABELEN DE UMBRIA</v>
          </cell>
          <cell r="F6835">
            <v>66088</v>
          </cell>
          <cell r="H6835" t="str">
            <v xml:space="preserve">RISARALDABELEN DE UMBRIAMATA DE GUADUA </v>
          </cell>
          <cell r="I6835">
            <v>66088003</v>
          </cell>
        </row>
        <row r="6836">
          <cell r="A6836" t="str">
            <v>RISARALDA</v>
          </cell>
          <cell r="B6836">
            <v>66</v>
          </cell>
          <cell r="E6836" t="str">
            <v>RISARALDABELEN DE UMBRIA</v>
          </cell>
          <cell r="F6836">
            <v>66088</v>
          </cell>
          <cell r="H6836" t="str">
            <v>RISARALDABELEN DE UMBRIAPUENTE UMBRÍA</v>
          </cell>
          <cell r="I6836">
            <v>66088004</v>
          </cell>
        </row>
        <row r="6837">
          <cell r="A6837" t="str">
            <v>RISARALDA</v>
          </cell>
          <cell r="B6837">
            <v>66</v>
          </cell>
          <cell r="E6837" t="str">
            <v>RISARALDABELEN DE UMBRIA</v>
          </cell>
          <cell r="F6837">
            <v>66088</v>
          </cell>
          <cell r="H6837" t="str">
            <v xml:space="preserve">RISARALDABELEN DE UMBRIATAPARCAL </v>
          </cell>
          <cell r="I6837">
            <v>66088005</v>
          </cell>
        </row>
        <row r="6838">
          <cell r="A6838" t="str">
            <v>RISARALDA</v>
          </cell>
          <cell r="B6838">
            <v>66</v>
          </cell>
          <cell r="E6838" t="str">
            <v>RISARALDABELEN DE UMBRIA</v>
          </cell>
          <cell r="F6838">
            <v>66088</v>
          </cell>
          <cell r="H6838" t="str">
            <v xml:space="preserve">RISARALDABELEN DE UMBRIAANDICA </v>
          </cell>
          <cell r="I6838">
            <v>66088006</v>
          </cell>
        </row>
        <row r="6839">
          <cell r="A6839" t="str">
            <v>RISARALDA</v>
          </cell>
          <cell r="B6839">
            <v>66</v>
          </cell>
          <cell r="E6839" t="str">
            <v>RISARALDABELEN DE UMBRIA</v>
          </cell>
          <cell r="F6839">
            <v>66088</v>
          </cell>
          <cell r="H6839" t="str">
            <v xml:space="preserve">RISARALDABELEN DE UMBRIABAJO SIRGUIA </v>
          </cell>
          <cell r="I6839">
            <v>66088007</v>
          </cell>
        </row>
        <row r="6840">
          <cell r="A6840" t="str">
            <v>RISARALDA</v>
          </cell>
          <cell r="B6840">
            <v>66</v>
          </cell>
          <cell r="E6840" t="str">
            <v>RISARALDABELEN DE UMBRIA</v>
          </cell>
          <cell r="F6840">
            <v>66088</v>
          </cell>
          <cell r="H6840" t="str">
            <v>RISARALDABELEN DE UMBRIAPROVIDENCIA</v>
          </cell>
          <cell r="I6840">
            <v>66088008</v>
          </cell>
        </row>
        <row r="6841">
          <cell r="A6841" t="str">
            <v>RISARALDA</v>
          </cell>
          <cell r="B6841">
            <v>66</v>
          </cell>
          <cell r="E6841" t="str">
            <v>RISARALDABELEN DE UMBRIA</v>
          </cell>
          <cell r="F6841">
            <v>66088</v>
          </cell>
          <cell r="H6841" t="str">
            <v xml:space="preserve">RISARALDABELEN DE UMBRIASANTA EMILIA </v>
          </cell>
          <cell r="I6841">
            <v>66088009</v>
          </cell>
        </row>
        <row r="6842">
          <cell r="A6842" t="str">
            <v>RISARALDA</v>
          </cell>
          <cell r="B6842">
            <v>66</v>
          </cell>
          <cell r="E6842" t="str">
            <v>RISARALDABELEN DE UMBRIA</v>
          </cell>
          <cell r="F6842">
            <v>66088</v>
          </cell>
          <cell r="H6842" t="str">
            <v>RISARALDABELEN DE UMBRIAEL AGUACATE</v>
          </cell>
          <cell r="I6842">
            <v>66088010</v>
          </cell>
        </row>
        <row r="6843">
          <cell r="A6843" t="str">
            <v>RISARALDA</v>
          </cell>
          <cell r="B6843">
            <v>66</v>
          </cell>
          <cell r="E6843" t="str">
            <v>RISARALDABELEN DE UMBRIA</v>
          </cell>
          <cell r="F6843">
            <v>66088</v>
          </cell>
          <cell r="H6843" t="str">
            <v xml:space="preserve">RISARALDABELEN DE UMBRIAEL CONGO </v>
          </cell>
          <cell r="I6843">
            <v>66088011</v>
          </cell>
        </row>
        <row r="6844">
          <cell r="A6844" t="str">
            <v>RISARALDA</v>
          </cell>
          <cell r="B6844">
            <v>66</v>
          </cell>
          <cell r="E6844" t="str">
            <v xml:space="preserve">RISARALDADOSQUEBRADAS </v>
          </cell>
          <cell r="F6844">
            <v>66170</v>
          </cell>
          <cell r="H6844" t="str">
            <v xml:space="preserve">RISARALDADOSQUEBRADAS DOSQUEBRADAS </v>
          </cell>
          <cell r="I6844">
            <v>66170000</v>
          </cell>
        </row>
        <row r="6845">
          <cell r="A6845" t="str">
            <v>RISARALDA</v>
          </cell>
          <cell r="B6845">
            <v>66</v>
          </cell>
          <cell r="E6845" t="str">
            <v xml:space="preserve">RISARALDADOSQUEBRADAS </v>
          </cell>
          <cell r="F6845">
            <v>66170</v>
          </cell>
          <cell r="H6845" t="str">
            <v xml:space="preserve">RISARALDADOSQUEBRADAS LA UNIÓN </v>
          </cell>
          <cell r="I6845">
            <v>66170006</v>
          </cell>
        </row>
        <row r="6846">
          <cell r="A6846" t="str">
            <v>RISARALDA</v>
          </cell>
          <cell r="B6846">
            <v>66</v>
          </cell>
          <cell r="E6846" t="str">
            <v xml:space="preserve">RISARALDADOSQUEBRADAS </v>
          </cell>
          <cell r="F6846">
            <v>66170</v>
          </cell>
          <cell r="H6846" t="str">
            <v>RISARALDADOSQUEBRADAS AGUAZUL</v>
          </cell>
          <cell r="I6846">
            <v>66170008</v>
          </cell>
        </row>
        <row r="6847">
          <cell r="A6847" t="str">
            <v>RISARALDA</v>
          </cell>
          <cell r="B6847">
            <v>66</v>
          </cell>
          <cell r="E6847" t="str">
            <v xml:space="preserve">RISARALDADOSQUEBRADAS </v>
          </cell>
          <cell r="F6847">
            <v>66170</v>
          </cell>
          <cell r="H6847" t="str">
            <v>RISARALDADOSQUEBRADAS BUENA VISTA</v>
          </cell>
          <cell r="I6847">
            <v>66170009</v>
          </cell>
        </row>
        <row r="6848">
          <cell r="A6848" t="str">
            <v>RISARALDA</v>
          </cell>
          <cell r="B6848">
            <v>66</v>
          </cell>
          <cell r="E6848" t="str">
            <v xml:space="preserve">RISARALDADOSQUEBRADAS </v>
          </cell>
          <cell r="F6848">
            <v>66170</v>
          </cell>
          <cell r="H6848" t="str">
            <v>RISARALDADOSQUEBRADAS COMUNEROS</v>
          </cell>
          <cell r="I6848">
            <v>66170010</v>
          </cell>
        </row>
        <row r="6849">
          <cell r="A6849" t="str">
            <v>RISARALDA</v>
          </cell>
          <cell r="B6849">
            <v>66</v>
          </cell>
          <cell r="E6849" t="str">
            <v xml:space="preserve">RISARALDADOSQUEBRADAS </v>
          </cell>
          <cell r="F6849">
            <v>66170</v>
          </cell>
          <cell r="H6849" t="str">
            <v xml:space="preserve">RISARALDADOSQUEBRADAS EL ESTANQUILLO </v>
          </cell>
          <cell r="I6849">
            <v>66170011</v>
          </cell>
        </row>
        <row r="6850">
          <cell r="A6850" t="str">
            <v>RISARALDA</v>
          </cell>
          <cell r="B6850">
            <v>66</v>
          </cell>
          <cell r="E6850" t="str">
            <v xml:space="preserve">RISARALDADOSQUEBRADAS </v>
          </cell>
          <cell r="F6850">
            <v>66170</v>
          </cell>
          <cell r="H6850" t="str">
            <v xml:space="preserve">RISARALDADOSQUEBRADAS GAITÁN </v>
          </cell>
          <cell r="I6850">
            <v>66170012</v>
          </cell>
        </row>
        <row r="6851">
          <cell r="A6851" t="str">
            <v>RISARALDA</v>
          </cell>
          <cell r="B6851">
            <v>66</v>
          </cell>
          <cell r="E6851" t="str">
            <v xml:space="preserve">RISARALDADOSQUEBRADAS </v>
          </cell>
          <cell r="F6851">
            <v>66170</v>
          </cell>
          <cell r="H6851" t="str">
            <v>RISARALDADOSQUEBRADAS LA DIVISA</v>
          </cell>
          <cell r="I6851">
            <v>66170013</v>
          </cell>
        </row>
        <row r="6852">
          <cell r="A6852" t="str">
            <v>RISARALDA</v>
          </cell>
          <cell r="B6852">
            <v>66</v>
          </cell>
          <cell r="E6852" t="str">
            <v xml:space="preserve">RISARALDADOSQUEBRADAS </v>
          </cell>
          <cell r="F6852">
            <v>66170</v>
          </cell>
          <cell r="H6852" t="str">
            <v xml:space="preserve">RISARALDADOSQUEBRADAS LA PLAYITA </v>
          </cell>
          <cell r="I6852">
            <v>66170017</v>
          </cell>
        </row>
        <row r="6853">
          <cell r="A6853" t="str">
            <v>RISARALDA</v>
          </cell>
          <cell r="B6853">
            <v>66</v>
          </cell>
          <cell r="E6853" t="str">
            <v xml:space="preserve">RISARALDADOSQUEBRADAS </v>
          </cell>
          <cell r="F6853">
            <v>66170</v>
          </cell>
          <cell r="H6853" t="str">
            <v xml:space="preserve">RISARALDADOSQUEBRADAS NARANJALES </v>
          </cell>
          <cell r="I6853">
            <v>66170020</v>
          </cell>
        </row>
        <row r="6854">
          <cell r="A6854" t="str">
            <v>RISARALDA</v>
          </cell>
          <cell r="B6854">
            <v>66</v>
          </cell>
          <cell r="E6854" t="str">
            <v xml:space="preserve">RISARALDADOSQUEBRADAS </v>
          </cell>
          <cell r="F6854">
            <v>66170</v>
          </cell>
          <cell r="H6854" t="str">
            <v xml:space="preserve">RISARALDADOSQUEBRADAS SANTANA BAJA </v>
          </cell>
          <cell r="I6854">
            <v>66170021</v>
          </cell>
        </row>
        <row r="6855">
          <cell r="A6855" t="str">
            <v>RISARALDA</v>
          </cell>
          <cell r="B6855">
            <v>66</v>
          </cell>
          <cell r="E6855" t="str">
            <v xml:space="preserve">RISARALDADOSQUEBRADAS </v>
          </cell>
          <cell r="F6855">
            <v>66170</v>
          </cell>
          <cell r="H6855" t="str">
            <v xml:space="preserve">RISARALDADOSQUEBRADAS VILLA CAROLA </v>
          </cell>
          <cell r="I6855">
            <v>66170022</v>
          </cell>
        </row>
        <row r="6856">
          <cell r="A6856" t="str">
            <v>RISARALDA</v>
          </cell>
          <cell r="B6856">
            <v>66</v>
          </cell>
          <cell r="E6856" t="str">
            <v>RISARALDAGUATICA</v>
          </cell>
          <cell r="F6856">
            <v>66318</v>
          </cell>
          <cell r="H6856" t="str">
            <v>RISARALDAGUATICAGUÁTICA</v>
          </cell>
          <cell r="I6856">
            <v>66318000</v>
          </cell>
        </row>
        <row r="6857">
          <cell r="A6857" t="str">
            <v>RISARALDA</v>
          </cell>
          <cell r="B6857">
            <v>66</v>
          </cell>
          <cell r="E6857" t="str">
            <v>RISARALDAGUATICA</v>
          </cell>
          <cell r="F6857">
            <v>66318</v>
          </cell>
          <cell r="H6857" t="str">
            <v xml:space="preserve">RISARALDAGUATICASAN CLEMENTE </v>
          </cell>
          <cell r="I6857">
            <v>66318002</v>
          </cell>
        </row>
        <row r="6858">
          <cell r="A6858" t="str">
            <v>RISARALDA</v>
          </cell>
          <cell r="B6858">
            <v>66</v>
          </cell>
          <cell r="E6858" t="str">
            <v>RISARALDAGUATICA</v>
          </cell>
          <cell r="F6858">
            <v>66318</v>
          </cell>
          <cell r="H6858" t="str">
            <v>RISARALDAGUATICASANTA ANA</v>
          </cell>
          <cell r="I6858">
            <v>66318003</v>
          </cell>
        </row>
        <row r="6859">
          <cell r="A6859" t="str">
            <v>RISARALDA</v>
          </cell>
          <cell r="B6859">
            <v>66</v>
          </cell>
          <cell r="E6859" t="str">
            <v>RISARALDAGUATICA</v>
          </cell>
          <cell r="F6859">
            <v>66318</v>
          </cell>
          <cell r="H6859" t="str">
            <v xml:space="preserve">RISARALDAGUATICAEL PARAÍSO </v>
          </cell>
          <cell r="I6859">
            <v>66318005</v>
          </cell>
        </row>
        <row r="6860">
          <cell r="A6860" t="str">
            <v>RISARALDA</v>
          </cell>
          <cell r="B6860">
            <v>66</v>
          </cell>
          <cell r="E6860" t="str">
            <v>RISARALDAGUATICA</v>
          </cell>
          <cell r="F6860">
            <v>66318</v>
          </cell>
          <cell r="H6860" t="str">
            <v>RISARALDAGUATICATRAVESÍAS</v>
          </cell>
          <cell r="I6860">
            <v>66318006</v>
          </cell>
        </row>
        <row r="6861">
          <cell r="A6861" t="str">
            <v>RISARALDA</v>
          </cell>
          <cell r="B6861">
            <v>66</v>
          </cell>
          <cell r="E6861" t="str">
            <v>RISARALDAGUATICA</v>
          </cell>
          <cell r="F6861">
            <v>66318</v>
          </cell>
          <cell r="H6861" t="str">
            <v>RISARALDAGUATICAGUÁTICA VIEJO</v>
          </cell>
          <cell r="I6861">
            <v>66318008</v>
          </cell>
        </row>
        <row r="6862">
          <cell r="A6862" t="str">
            <v>RISARALDA</v>
          </cell>
          <cell r="B6862">
            <v>66</v>
          </cell>
          <cell r="E6862" t="str">
            <v>RISARALDAGUATICA</v>
          </cell>
          <cell r="F6862">
            <v>66318</v>
          </cell>
          <cell r="H6862" t="str">
            <v>RISARALDAGUATICABETANIA</v>
          </cell>
          <cell r="I6862">
            <v>66318010</v>
          </cell>
        </row>
        <row r="6863">
          <cell r="A6863" t="str">
            <v>RISARALDA</v>
          </cell>
          <cell r="B6863">
            <v>66</v>
          </cell>
          <cell r="E6863" t="str">
            <v>RISARALDAGUATICA</v>
          </cell>
          <cell r="F6863">
            <v>66318</v>
          </cell>
          <cell r="H6863" t="str">
            <v>RISARALDAGUATICAEL JORDÁN</v>
          </cell>
          <cell r="I6863">
            <v>66318011</v>
          </cell>
        </row>
        <row r="6864">
          <cell r="A6864" t="str">
            <v>RISARALDA</v>
          </cell>
          <cell r="B6864">
            <v>66</v>
          </cell>
          <cell r="E6864" t="str">
            <v>RISARALDAGUATICA</v>
          </cell>
          <cell r="F6864">
            <v>66318</v>
          </cell>
          <cell r="H6864" t="str">
            <v xml:space="preserve">RISARALDAGUATICATARQUI </v>
          </cell>
          <cell r="I6864">
            <v>66318012</v>
          </cell>
        </row>
        <row r="6865">
          <cell r="A6865" t="str">
            <v>RISARALDA</v>
          </cell>
          <cell r="B6865">
            <v>66</v>
          </cell>
          <cell r="E6865" t="str">
            <v>RISARALDAGUATICA</v>
          </cell>
          <cell r="F6865">
            <v>66318</v>
          </cell>
          <cell r="H6865" t="str">
            <v>RISARALDAGUATICAEL SILENCIO</v>
          </cell>
          <cell r="I6865">
            <v>66318015</v>
          </cell>
        </row>
        <row r="6866">
          <cell r="A6866" t="str">
            <v>RISARALDA</v>
          </cell>
          <cell r="B6866">
            <v>66</v>
          </cell>
          <cell r="E6866" t="str">
            <v>RISARALDAGUATICA</v>
          </cell>
          <cell r="F6866">
            <v>66318</v>
          </cell>
          <cell r="H6866" t="str">
            <v>RISARALDAGUATICAOSPIRMA</v>
          </cell>
          <cell r="I6866">
            <v>66318016</v>
          </cell>
        </row>
        <row r="6867">
          <cell r="A6867" t="str">
            <v>RISARALDA</v>
          </cell>
          <cell r="B6867">
            <v>66</v>
          </cell>
          <cell r="E6867" t="str">
            <v xml:space="preserve">RISARALDALA CELIA </v>
          </cell>
          <cell r="F6867">
            <v>66383</v>
          </cell>
          <cell r="H6867" t="str">
            <v xml:space="preserve">RISARALDALA CELIA LA CELIA </v>
          </cell>
          <cell r="I6867">
            <v>66383000</v>
          </cell>
        </row>
        <row r="6868">
          <cell r="A6868" t="str">
            <v>RISARALDA</v>
          </cell>
          <cell r="B6868">
            <v>66</v>
          </cell>
          <cell r="E6868" t="str">
            <v xml:space="preserve">RISARALDALA CELIA </v>
          </cell>
          <cell r="F6868">
            <v>66383</v>
          </cell>
          <cell r="H6868" t="str">
            <v xml:space="preserve">RISARALDALA CELIA PATIO BONITO </v>
          </cell>
          <cell r="I6868">
            <v>66383001</v>
          </cell>
        </row>
        <row r="6869">
          <cell r="A6869" t="str">
            <v>RISARALDA</v>
          </cell>
          <cell r="B6869">
            <v>66</v>
          </cell>
          <cell r="E6869" t="str">
            <v>RISARALDALA VIRGINIA</v>
          </cell>
          <cell r="F6869">
            <v>66400</v>
          </cell>
          <cell r="H6869" t="str">
            <v>RISARALDALA VIRGINIALA VIRGINIA</v>
          </cell>
          <cell r="I6869">
            <v>66400000</v>
          </cell>
        </row>
        <row r="6870">
          <cell r="A6870" t="str">
            <v>RISARALDA</v>
          </cell>
          <cell r="B6870">
            <v>66</v>
          </cell>
          <cell r="E6870" t="str">
            <v>RISARALDALA VIRGINIA</v>
          </cell>
          <cell r="F6870">
            <v>66400</v>
          </cell>
          <cell r="H6870" t="str">
            <v xml:space="preserve">RISARALDALA VIRGINIALA PALMA </v>
          </cell>
          <cell r="I6870">
            <v>66400001</v>
          </cell>
        </row>
        <row r="6871">
          <cell r="A6871" t="str">
            <v>RISARALDA</v>
          </cell>
          <cell r="B6871">
            <v>66</v>
          </cell>
          <cell r="E6871" t="str">
            <v>RISARALDALA VIRGINIA</v>
          </cell>
          <cell r="F6871">
            <v>66400</v>
          </cell>
          <cell r="H6871" t="str">
            <v>RISARALDALA VIRGINIAEL AGUACATE</v>
          </cell>
          <cell r="I6871">
            <v>66400003</v>
          </cell>
        </row>
        <row r="6872">
          <cell r="A6872" t="str">
            <v>RISARALDA</v>
          </cell>
          <cell r="B6872">
            <v>66</v>
          </cell>
          <cell r="E6872" t="str">
            <v xml:space="preserve">RISARALDAMARSELLA </v>
          </cell>
          <cell r="F6872">
            <v>66440</v>
          </cell>
          <cell r="H6872" t="str">
            <v xml:space="preserve">RISARALDAMARSELLA MARSELLA </v>
          </cell>
          <cell r="I6872">
            <v>66440000</v>
          </cell>
        </row>
        <row r="6873">
          <cell r="A6873" t="str">
            <v>RISARALDA</v>
          </cell>
          <cell r="B6873">
            <v>66</v>
          </cell>
          <cell r="E6873" t="str">
            <v xml:space="preserve">RISARALDAMARSELLA </v>
          </cell>
          <cell r="F6873">
            <v>66440</v>
          </cell>
          <cell r="H6873" t="str">
            <v xml:space="preserve">RISARALDAMARSELLA ALTO CAUCA </v>
          </cell>
          <cell r="I6873">
            <v>66440001</v>
          </cell>
        </row>
        <row r="6874">
          <cell r="A6874" t="str">
            <v>RISARALDA</v>
          </cell>
          <cell r="B6874">
            <v>66</v>
          </cell>
          <cell r="E6874" t="str">
            <v xml:space="preserve">RISARALDAMARSELLA </v>
          </cell>
          <cell r="F6874">
            <v>66440</v>
          </cell>
          <cell r="H6874" t="str">
            <v xml:space="preserve">RISARALDAMARSELLA PLAN DE VIVIENDA EL RAYO </v>
          </cell>
          <cell r="I6874">
            <v>66440008</v>
          </cell>
        </row>
        <row r="6875">
          <cell r="A6875" t="str">
            <v>RISARALDA</v>
          </cell>
          <cell r="B6875">
            <v>66</v>
          </cell>
          <cell r="E6875" t="str">
            <v xml:space="preserve">RISARALDAMARSELLA </v>
          </cell>
          <cell r="F6875">
            <v>66440</v>
          </cell>
          <cell r="H6875" t="str">
            <v xml:space="preserve">RISARALDAMARSELLA ESTACIÓN PEREIRA </v>
          </cell>
          <cell r="I6875">
            <v>66440009</v>
          </cell>
        </row>
        <row r="6876">
          <cell r="A6876" t="str">
            <v>RISARALDA</v>
          </cell>
          <cell r="B6876">
            <v>66</v>
          </cell>
          <cell r="E6876" t="str">
            <v xml:space="preserve">RISARALDAMARSELLA </v>
          </cell>
          <cell r="F6876">
            <v>66440</v>
          </cell>
          <cell r="H6876" t="str">
            <v>RISARALDAMARSELLA PLAN DE VIVIENDA EL PARAÍSO</v>
          </cell>
          <cell r="I6876">
            <v>66440012</v>
          </cell>
        </row>
        <row r="6877">
          <cell r="A6877" t="str">
            <v>RISARALDA</v>
          </cell>
          <cell r="B6877">
            <v>66</v>
          </cell>
          <cell r="E6877" t="str">
            <v xml:space="preserve">RISARALDAMARSELLA </v>
          </cell>
          <cell r="F6877">
            <v>66440</v>
          </cell>
          <cell r="H6877" t="str">
            <v>RISARALDAMARSELLA PLAN DE VIVIENDA TACURRUMBI</v>
          </cell>
          <cell r="I6877">
            <v>66440013</v>
          </cell>
        </row>
        <row r="6878">
          <cell r="A6878" t="str">
            <v>RISARALDA</v>
          </cell>
          <cell r="B6878">
            <v>66</v>
          </cell>
          <cell r="E6878" t="str">
            <v xml:space="preserve">RISARALDAMARSELLA </v>
          </cell>
          <cell r="F6878">
            <v>66440</v>
          </cell>
          <cell r="H6878" t="str">
            <v>RISARALDAMARSELLA PUEBLO TAPADO</v>
          </cell>
          <cell r="I6878">
            <v>66440014</v>
          </cell>
        </row>
        <row r="6879">
          <cell r="A6879" t="str">
            <v>RISARALDA</v>
          </cell>
          <cell r="B6879">
            <v>66</v>
          </cell>
          <cell r="E6879" t="str">
            <v xml:space="preserve">RISARALDAMISTRATO </v>
          </cell>
          <cell r="F6879">
            <v>66456</v>
          </cell>
          <cell r="H6879" t="str">
            <v xml:space="preserve">RISARALDAMISTRATO MISTRATÓ </v>
          </cell>
          <cell r="I6879">
            <v>66456000</v>
          </cell>
        </row>
        <row r="6880">
          <cell r="A6880" t="str">
            <v>RISARALDA</v>
          </cell>
          <cell r="B6880">
            <v>66</v>
          </cell>
          <cell r="E6880" t="str">
            <v xml:space="preserve">RISARALDAMISTRATO </v>
          </cell>
          <cell r="F6880">
            <v>66456</v>
          </cell>
          <cell r="H6880" t="str">
            <v>RISARALDAMISTRATO PUERTO DE ORO</v>
          </cell>
          <cell r="I6880">
            <v>66456002</v>
          </cell>
        </row>
        <row r="6881">
          <cell r="A6881" t="str">
            <v>RISARALDA</v>
          </cell>
          <cell r="B6881">
            <v>66</v>
          </cell>
          <cell r="E6881" t="str">
            <v xml:space="preserve">RISARALDAMISTRATO </v>
          </cell>
          <cell r="F6881">
            <v>66456</v>
          </cell>
          <cell r="H6881" t="str">
            <v>RISARALDAMISTRATO SAN ANTONIO DEL CHAMI</v>
          </cell>
          <cell r="I6881">
            <v>66456003</v>
          </cell>
        </row>
        <row r="6882">
          <cell r="A6882" t="str">
            <v>RISARALDA</v>
          </cell>
          <cell r="B6882">
            <v>66</v>
          </cell>
          <cell r="E6882" t="str">
            <v xml:space="preserve">RISARALDAMISTRATO </v>
          </cell>
          <cell r="F6882">
            <v>66456</v>
          </cell>
          <cell r="H6882" t="str">
            <v>RISARALDAMISTRATO PINAR DEL RÍO</v>
          </cell>
          <cell r="I6882">
            <v>66456010</v>
          </cell>
        </row>
        <row r="6883">
          <cell r="A6883" t="str">
            <v>RISARALDA</v>
          </cell>
          <cell r="B6883">
            <v>66</v>
          </cell>
          <cell r="E6883" t="str">
            <v xml:space="preserve">RISARALDAMISTRATO </v>
          </cell>
          <cell r="F6883">
            <v>66456</v>
          </cell>
          <cell r="H6883" t="str">
            <v xml:space="preserve">RISARALDAMISTRATO QUEBRADAS ARRIBA </v>
          </cell>
          <cell r="I6883">
            <v>66456011</v>
          </cell>
        </row>
        <row r="6884">
          <cell r="A6884" t="str">
            <v>RISARALDA</v>
          </cell>
          <cell r="B6884">
            <v>66</v>
          </cell>
          <cell r="E6884" t="str">
            <v>RISARALDAPUEBLO RICO</v>
          </cell>
          <cell r="F6884">
            <v>66572</v>
          </cell>
          <cell r="H6884" t="str">
            <v>RISARALDAPUEBLO RICOPUEBLO RICO</v>
          </cell>
          <cell r="I6884">
            <v>66572000</v>
          </cell>
        </row>
        <row r="6885">
          <cell r="A6885" t="str">
            <v>RISARALDA</v>
          </cell>
          <cell r="B6885">
            <v>66</v>
          </cell>
          <cell r="E6885" t="str">
            <v>RISARALDAPUEBLO RICO</v>
          </cell>
          <cell r="F6885">
            <v>66572</v>
          </cell>
          <cell r="H6885" t="str">
            <v>RISARALDAPUEBLO RICOSANTA CECILIA</v>
          </cell>
          <cell r="I6885">
            <v>66572001</v>
          </cell>
        </row>
        <row r="6886">
          <cell r="A6886" t="str">
            <v>RISARALDA</v>
          </cell>
          <cell r="B6886">
            <v>66</v>
          </cell>
          <cell r="E6886" t="str">
            <v>RISARALDAPUEBLO RICO</v>
          </cell>
          <cell r="F6886">
            <v>66572</v>
          </cell>
          <cell r="H6886" t="str">
            <v xml:space="preserve">RISARALDAPUEBLO RICOVILLA CLARET </v>
          </cell>
          <cell r="I6886">
            <v>66572002</v>
          </cell>
        </row>
        <row r="6887">
          <cell r="A6887" t="str">
            <v>RISARALDA</v>
          </cell>
          <cell r="B6887">
            <v>66</v>
          </cell>
          <cell r="E6887" t="str">
            <v xml:space="preserve">RISARALDAQUINCHIA </v>
          </cell>
          <cell r="F6887">
            <v>66594</v>
          </cell>
          <cell r="H6887" t="str">
            <v xml:space="preserve">RISARALDAQUINCHIA QUINCHÍA </v>
          </cell>
          <cell r="I6887">
            <v>66594000</v>
          </cell>
        </row>
        <row r="6888">
          <cell r="A6888" t="str">
            <v>RISARALDA</v>
          </cell>
          <cell r="B6888">
            <v>66</v>
          </cell>
          <cell r="E6888" t="str">
            <v xml:space="preserve">RISARALDAQUINCHIA </v>
          </cell>
          <cell r="F6888">
            <v>66594</v>
          </cell>
          <cell r="H6888" t="str">
            <v xml:space="preserve">RISARALDAQUINCHIA BATERO </v>
          </cell>
          <cell r="I6888">
            <v>66594001</v>
          </cell>
        </row>
        <row r="6889">
          <cell r="A6889" t="str">
            <v>RISARALDA</v>
          </cell>
          <cell r="B6889">
            <v>66</v>
          </cell>
          <cell r="E6889" t="str">
            <v xml:space="preserve">RISARALDAQUINCHIA </v>
          </cell>
          <cell r="F6889">
            <v>66594</v>
          </cell>
          <cell r="H6889" t="str">
            <v xml:space="preserve">RISARALDAQUINCHIA IRRA </v>
          </cell>
          <cell r="I6889">
            <v>66594002</v>
          </cell>
        </row>
        <row r="6890">
          <cell r="A6890" t="str">
            <v>RISARALDA</v>
          </cell>
          <cell r="B6890">
            <v>66</v>
          </cell>
          <cell r="E6890" t="str">
            <v xml:space="preserve">RISARALDAQUINCHIA </v>
          </cell>
          <cell r="F6890">
            <v>66594</v>
          </cell>
          <cell r="H6890" t="str">
            <v xml:space="preserve">RISARALDAQUINCHIA NARANJAL </v>
          </cell>
          <cell r="I6890">
            <v>66594006</v>
          </cell>
        </row>
        <row r="6891">
          <cell r="A6891" t="str">
            <v>RISARALDA</v>
          </cell>
          <cell r="B6891">
            <v>66</v>
          </cell>
          <cell r="E6891" t="str">
            <v xml:space="preserve">RISARALDAQUINCHIA </v>
          </cell>
          <cell r="F6891">
            <v>66594</v>
          </cell>
          <cell r="H6891" t="str">
            <v>RISARALDAQUINCHIA SANTA ELENA</v>
          </cell>
          <cell r="I6891">
            <v>66594007</v>
          </cell>
        </row>
        <row r="6892">
          <cell r="A6892" t="str">
            <v>RISARALDA</v>
          </cell>
          <cell r="B6892">
            <v>66</v>
          </cell>
          <cell r="E6892" t="str">
            <v xml:space="preserve">RISARALDAQUINCHIA </v>
          </cell>
          <cell r="F6892">
            <v>66594</v>
          </cell>
          <cell r="H6892" t="str">
            <v xml:space="preserve">RISARALDAQUINCHIA MORETA </v>
          </cell>
          <cell r="I6892">
            <v>66594012</v>
          </cell>
        </row>
        <row r="6893">
          <cell r="A6893" t="str">
            <v>RISARALDA</v>
          </cell>
          <cell r="B6893">
            <v>66</v>
          </cell>
          <cell r="E6893" t="str">
            <v xml:space="preserve">RISARALDAQUINCHIA </v>
          </cell>
          <cell r="F6893">
            <v>66594</v>
          </cell>
          <cell r="H6893" t="str">
            <v xml:space="preserve">RISARALDAQUINCHIA ENSENILLAL </v>
          </cell>
          <cell r="I6893">
            <v>66594016</v>
          </cell>
        </row>
        <row r="6894">
          <cell r="A6894" t="str">
            <v>RISARALDA</v>
          </cell>
          <cell r="B6894">
            <v>66</v>
          </cell>
          <cell r="E6894" t="str">
            <v xml:space="preserve">RISARALDAQUINCHIA </v>
          </cell>
          <cell r="F6894">
            <v>66594</v>
          </cell>
          <cell r="H6894" t="str">
            <v xml:space="preserve">RISARALDAQUINCHIA LA ESMERALDA </v>
          </cell>
          <cell r="I6894">
            <v>66594017</v>
          </cell>
        </row>
        <row r="6895">
          <cell r="A6895" t="str">
            <v>RISARALDA</v>
          </cell>
          <cell r="B6895">
            <v>66</v>
          </cell>
          <cell r="E6895" t="str">
            <v xml:space="preserve">RISARALDAQUINCHIA </v>
          </cell>
          <cell r="F6895">
            <v>66594</v>
          </cell>
          <cell r="H6895" t="str">
            <v>RISARALDAQUINCHIA LA FLORESTA</v>
          </cell>
          <cell r="I6895">
            <v>66594018</v>
          </cell>
        </row>
        <row r="6896">
          <cell r="A6896" t="str">
            <v>RISARALDA</v>
          </cell>
          <cell r="B6896">
            <v>66</v>
          </cell>
          <cell r="E6896" t="str">
            <v xml:space="preserve">RISARALDAQUINCHIA </v>
          </cell>
          <cell r="F6896">
            <v>66594</v>
          </cell>
          <cell r="H6896" t="str">
            <v xml:space="preserve">RISARALDAQUINCHIA VILLA RICA </v>
          </cell>
          <cell r="I6896">
            <v>66594019</v>
          </cell>
        </row>
        <row r="6897">
          <cell r="A6897" t="str">
            <v>RISARALDA</v>
          </cell>
          <cell r="B6897">
            <v>66</v>
          </cell>
          <cell r="E6897" t="str">
            <v>RISARALDASANTA ROSA DE CABAL</v>
          </cell>
          <cell r="F6897">
            <v>66682</v>
          </cell>
          <cell r="H6897" t="str">
            <v>RISARALDASANTA ROSA DE CABALSANTA ROSA DE CABAL</v>
          </cell>
          <cell r="I6897">
            <v>66682000</v>
          </cell>
        </row>
        <row r="6898">
          <cell r="A6898" t="str">
            <v>RISARALDA</v>
          </cell>
          <cell r="B6898">
            <v>66</v>
          </cell>
          <cell r="E6898" t="str">
            <v>RISARALDASANTA ROSA DE CABAL</v>
          </cell>
          <cell r="F6898">
            <v>66682</v>
          </cell>
          <cell r="H6898" t="str">
            <v xml:space="preserve">RISARALDASANTA ROSA DE CABALEL RODEO </v>
          </cell>
          <cell r="I6898">
            <v>66682001</v>
          </cell>
        </row>
        <row r="6899">
          <cell r="A6899" t="str">
            <v>RISARALDA</v>
          </cell>
          <cell r="B6899">
            <v>66</v>
          </cell>
          <cell r="E6899" t="str">
            <v>RISARALDASANTA ROSA DE CABAL</v>
          </cell>
          <cell r="F6899">
            <v>66682</v>
          </cell>
          <cell r="H6899" t="str">
            <v>RISARALDASANTA ROSA DE CABALCORREGIMIENTO DEL SUR</v>
          </cell>
          <cell r="I6899">
            <v>66682002</v>
          </cell>
        </row>
        <row r="6900">
          <cell r="A6900" t="str">
            <v>RISARALDA</v>
          </cell>
          <cell r="B6900">
            <v>66</v>
          </cell>
          <cell r="E6900" t="str">
            <v>RISARALDASANTA ROSA DE CABAL</v>
          </cell>
          <cell r="F6900">
            <v>66682</v>
          </cell>
          <cell r="H6900" t="str">
            <v xml:space="preserve">RISARALDASANTA ROSA DE CABALEL ESPAÑOL </v>
          </cell>
          <cell r="I6900">
            <v>66682003</v>
          </cell>
        </row>
        <row r="6901">
          <cell r="A6901" t="str">
            <v>RISARALDA</v>
          </cell>
          <cell r="B6901">
            <v>66</v>
          </cell>
          <cell r="E6901" t="str">
            <v>RISARALDASANTA ROSA DE CABAL</v>
          </cell>
          <cell r="F6901">
            <v>66682</v>
          </cell>
          <cell r="H6901" t="str">
            <v>RISARALDASANTA ROSA DE CABALEL MANZANILLO</v>
          </cell>
          <cell r="I6901">
            <v>66682004</v>
          </cell>
        </row>
        <row r="6902">
          <cell r="A6902" t="str">
            <v>RISARALDA</v>
          </cell>
          <cell r="B6902">
            <v>66</v>
          </cell>
          <cell r="E6902" t="str">
            <v>RISARALDASANTA ROSA DE CABAL</v>
          </cell>
          <cell r="F6902">
            <v>66682</v>
          </cell>
          <cell r="H6902" t="str">
            <v>RISARALDASANTA ROSA DE CABALEL GUAMAL</v>
          </cell>
          <cell r="I6902">
            <v>66682005</v>
          </cell>
        </row>
        <row r="6903">
          <cell r="A6903" t="str">
            <v>RISARALDA</v>
          </cell>
          <cell r="B6903">
            <v>66</v>
          </cell>
          <cell r="E6903" t="str">
            <v>RISARALDASANTA ROSA DE CABAL</v>
          </cell>
          <cell r="F6903">
            <v>66682</v>
          </cell>
          <cell r="H6903" t="str">
            <v xml:space="preserve">RISARALDASANTA ROSA DE CABALLA CAPILLA </v>
          </cell>
          <cell r="I6903">
            <v>66682008</v>
          </cell>
        </row>
        <row r="6904">
          <cell r="A6904" t="str">
            <v>RISARALDA</v>
          </cell>
          <cell r="B6904">
            <v>66</v>
          </cell>
          <cell r="E6904" t="str">
            <v>RISARALDASANTA ROSA DE CABAL</v>
          </cell>
          <cell r="F6904">
            <v>66682</v>
          </cell>
          <cell r="H6904" t="str">
            <v>RISARALDASANTA ROSA DE CABALLA ESTRELLA</v>
          </cell>
          <cell r="I6904">
            <v>66682009</v>
          </cell>
        </row>
        <row r="6905">
          <cell r="A6905" t="str">
            <v>RISARALDA</v>
          </cell>
          <cell r="B6905">
            <v>66</v>
          </cell>
          <cell r="E6905" t="str">
            <v>RISARALDASANTA ROSA DE CABAL</v>
          </cell>
          <cell r="F6905">
            <v>66682</v>
          </cell>
          <cell r="H6905" t="str">
            <v>RISARALDASANTA ROSA DE CABALSANTA BÁRBARA</v>
          </cell>
          <cell r="I6905">
            <v>66682012</v>
          </cell>
        </row>
        <row r="6906">
          <cell r="A6906" t="str">
            <v>RISARALDA</v>
          </cell>
          <cell r="B6906">
            <v>66</v>
          </cell>
          <cell r="E6906" t="str">
            <v>RISARALDASANTA ROSA DE CABAL</v>
          </cell>
          <cell r="F6906">
            <v>66682</v>
          </cell>
          <cell r="H6906" t="str">
            <v xml:space="preserve">RISARALDASANTA ROSA DE CABALTARAPACÁ </v>
          </cell>
          <cell r="I6906">
            <v>66682014</v>
          </cell>
        </row>
        <row r="6907">
          <cell r="A6907" t="str">
            <v>RISARALDA</v>
          </cell>
          <cell r="B6907">
            <v>66</v>
          </cell>
          <cell r="E6907" t="str">
            <v>RISARALDASANTA ROSA DE CABAL</v>
          </cell>
          <cell r="F6907">
            <v>66682</v>
          </cell>
          <cell r="H6907" t="str">
            <v xml:space="preserve">RISARALDASANTA ROSA DE CABALFERMÍN LÓPEZ </v>
          </cell>
          <cell r="I6907">
            <v>66682015</v>
          </cell>
        </row>
        <row r="6908">
          <cell r="A6908" t="str">
            <v>RISARALDA</v>
          </cell>
          <cell r="B6908">
            <v>66</v>
          </cell>
          <cell r="E6908" t="str">
            <v>RISARALDASANTA ROSA DE CABAL</v>
          </cell>
          <cell r="F6908">
            <v>66682</v>
          </cell>
          <cell r="H6908" t="str">
            <v>RISARALDASANTA ROSA DE CABALGUAIMARAL</v>
          </cell>
          <cell r="I6908">
            <v>66682016</v>
          </cell>
        </row>
        <row r="6909">
          <cell r="A6909" t="str">
            <v>RISARALDA</v>
          </cell>
          <cell r="B6909">
            <v>66</v>
          </cell>
          <cell r="E6909" t="str">
            <v>RISARALDASANTA ROSA DE CABAL</v>
          </cell>
          <cell r="F6909">
            <v>66682</v>
          </cell>
          <cell r="H6909" t="str">
            <v xml:space="preserve">RISARALDASANTA ROSA DE CABALEL LEMBO </v>
          </cell>
          <cell r="I6909">
            <v>66682017</v>
          </cell>
        </row>
        <row r="6910">
          <cell r="A6910" t="str">
            <v>RISARALDA</v>
          </cell>
          <cell r="B6910">
            <v>66</v>
          </cell>
          <cell r="E6910" t="str">
            <v>RISARALDASANTA ROSA DE CABAL</v>
          </cell>
          <cell r="F6910">
            <v>66682</v>
          </cell>
          <cell r="H6910" t="str">
            <v>RISARALDASANTA ROSA DE CABALLOS NEVADOS</v>
          </cell>
          <cell r="I6910">
            <v>66682018</v>
          </cell>
        </row>
        <row r="6911">
          <cell r="A6911" t="str">
            <v>RISARALDA</v>
          </cell>
          <cell r="B6911">
            <v>66</v>
          </cell>
          <cell r="E6911" t="str">
            <v>RISARALDASANTA ROSA DE CABAL</v>
          </cell>
          <cell r="F6911">
            <v>66682</v>
          </cell>
          <cell r="H6911" t="str">
            <v xml:space="preserve">RISARALDASANTA ROSA DE CABALBAJO SAMARIA </v>
          </cell>
          <cell r="I6911">
            <v>66682019</v>
          </cell>
        </row>
        <row r="6912">
          <cell r="A6912" t="str">
            <v>RISARALDA</v>
          </cell>
          <cell r="B6912">
            <v>66</v>
          </cell>
          <cell r="E6912" t="str">
            <v>RISARALDASANTA ROSA DE CABAL</v>
          </cell>
          <cell r="F6912">
            <v>66682</v>
          </cell>
          <cell r="H6912" t="str">
            <v xml:space="preserve">RISARALDASANTA ROSA DE CABALLA FLORIDA </v>
          </cell>
          <cell r="I6912">
            <v>66682020</v>
          </cell>
        </row>
        <row r="6913">
          <cell r="A6913" t="str">
            <v>RISARALDA</v>
          </cell>
          <cell r="B6913">
            <v>66</v>
          </cell>
          <cell r="E6913" t="str">
            <v>RISARALDASANTA ROSA DE CABAL</v>
          </cell>
          <cell r="F6913">
            <v>66682</v>
          </cell>
          <cell r="H6913" t="str">
            <v>RISARALDASANTA ROSA DE CABALCEDRALITO</v>
          </cell>
          <cell r="I6913">
            <v>66682021</v>
          </cell>
        </row>
        <row r="6914">
          <cell r="A6914" t="str">
            <v>RISARALDA</v>
          </cell>
          <cell r="B6914">
            <v>66</v>
          </cell>
          <cell r="E6914" t="str">
            <v>RISARALDASANTA ROSA DE CABAL</v>
          </cell>
          <cell r="F6914">
            <v>66682</v>
          </cell>
          <cell r="H6914" t="str">
            <v>RISARALDASANTA ROSA DE CABALEL JAZMÍN</v>
          </cell>
          <cell r="I6914">
            <v>66682022</v>
          </cell>
        </row>
        <row r="6915">
          <cell r="A6915" t="str">
            <v>RISARALDA</v>
          </cell>
          <cell r="B6915">
            <v>66</v>
          </cell>
          <cell r="E6915" t="str">
            <v>RISARALDASANTA ROSA DE CABAL</v>
          </cell>
          <cell r="F6915">
            <v>66682</v>
          </cell>
          <cell r="H6915" t="str">
            <v xml:space="preserve">RISARALDASANTA ROSA DE CABALSAN JUAN </v>
          </cell>
          <cell r="I6915">
            <v>66682023</v>
          </cell>
        </row>
        <row r="6916">
          <cell r="A6916" t="str">
            <v>RISARALDA</v>
          </cell>
          <cell r="B6916">
            <v>66</v>
          </cell>
          <cell r="E6916" t="str">
            <v>RISARALDASANTUARIO</v>
          </cell>
          <cell r="F6916">
            <v>66687</v>
          </cell>
          <cell r="H6916" t="str">
            <v>RISARALDASANTUARIOSANTUARIO</v>
          </cell>
          <cell r="I6916">
            <v>66687000</v>
          </cell>
        </row>
        <row r="6917">
          <cell r="A6917" t="str">
            <v>RISARALDA</v>
          </cell>
          <cell r="B6917">
            <v>66</v>
          </cell>
          <cell r="E6917" t="str">
            <v>RISARALDASANTUARIO</v>
          </cell>
          <cell r="F6917">
            <v>66687</v>
          </cell>
          <cell r="H6917" t="str">
            <v xml:space="preserve">RISARALDASANTUARIOLA BRETAÑA </v>
          </cell>
          <cell r="I6917">
            <v>66687001</v>
          </cell>
        </row>
        <row r="6918">
          <cell r="A6918" t="str">
            <v>RISARALDA</v>
          </cell>
          <cell r="B6918">
            <v>66</v>
          </cell>
          <cell r="E6918" t="str">
            <v>RISARALDASANTUARIO</v>
          </cell>
          <cell r="F6918">
            <v>66687</v>
          </cell>
          <cell r="H6918" t="str">
            <v>RISARALDASANTUARIOLA MARINA</v>
          </cell>
          <cell r="I6918">
            <v>66687002</v>
          </cell>
        </row>
        <row r="6919">
          <cell r="A6919" t="str">
            <v>RISARALDA</v>
          </cell>
          <cell r="B6919">
            <v>66</v>
          </cell>
          <cell r="E6919" t="str">
            <v>RISARALDASANTUARIO</v>
          </cell>
          <cell r="F6919">
            <v>66687</v>
          </cell>
          <cell r="H6919" t="str">
            <v>RISARALDASANTUARIOPERALONSO</v>
          </cell>
          <cell r="I6919">
            <v>66687003</v>
          </cell>
        </row>
        <row r="6920">
          <cell r="A6920" t="str">
            <v>RISARALDA</v>
          </cell>
          <cell r="B6920">
            <v>66</v>
          </cell>
          <cell r="E6920" t="str">
            <v>RISARALDASANTUARIO</v>
          </cell>
          <cell r="F6920">
            <v>66687</v>
          </cell>
          <cell r="H6920" t="str">
            <v>RISARALDASANTUARIOTOTUY</v>
          </cell>
          <cell r="I6920">
            <v>66687004</v>
          </cell>
        </row>
        <row r="6921">
          <cell r="A6921" t="str">
            <v>RISARALDA</v>
          </cell>
          <cell r="B6921">
            <v>66</v>
          </cell>
          <cell r="E6921" t="str">
            <v>RISARALDASANTUARIO</v>
          </cell>
          <cell r="F6921">
            <v>66687</v>
          </cell>
          <cell r="H6921" t="str">
            <v xml:space="preserve">RISARALDASANTUARIOEL TAMBO </v>
          </cell>
          <cell r="I6921">
            <v>66687008</v>
          </cell>
        </row>
        <row r="6922">
          <cell r="A6922" t="str">
            <v>RISARALDA</v>
          </cell>
          <cell r="B6922">
            <v>66</v>
          </cell>
          <cell r="E6922" t="str">
            <v>RISARALDASANTUARIO</v>
          </cell>
          <cell r="F6922">
            <v>66687</v>
          </cell>
          <cell r="H6922" t="str">
            <v>RISARALDASANTUARIOCORINTO</v>
          </cell>
          <cell r="I6922">
            <v>66687011</v>
          </cell>
        </row>
        <row r="6923">
          <cell r="A6923" t="str">
            <v>RISARALDA</v>
          </cell>
          <cell r="B6923">
            <v>66</v>
          </cell>
          <cell r="E6923" t="str">
            <v>RISARALDASANTUARIO</v>
          </cell>
          <cell r="F6923">
            <v>66687</v>
          </cell>
          <cell r="H6923" t="str">
            <v xml:space="preserve">RISARALDASANTUARIOLA BAMBA </v>
          </cell>
          <cell r="I6923">
            <v>66687012</v>
          </cell>
        </row>
        <row r="6924">
          <cell r="A6924" t="str">
            <v>RISARALDA</v>
          </cell>
          <cell r="B6924">
            <v>66</v>
          </cell>
          <cell r="E6924" t="str">
            <v>RISARALDASANTUARIO</v>
          </cell>
          <cell r="F6924">
            <v>66687</v>
          </cell>
          <cell r="H6924" t="str">
            <v xml:space="preserve">RISARALDASANTUARIOLA ESMERALDA </v>
          </cell>
          <cell r="I6924">
            <v>66687013</v>
          </cell>
        </row>
        <row r="6925">
          <cell r="A6925" t="str">
            <v>SANTANDER</v>
          </cell>
          <cell r="B6925">
            <v>68</v>
          </cell>
          <cell r="E6925" t="str">
            <v>SANTANDERBUCARAMANGA</v>
          </cell>
          <cell r="F6925">
            <v>68001</v>
          </cell>
          <cell r="H6925" t="str">
            <v>SANTANDERBUCARAMANGABUCARAMANGA</v>
          </cell>
          <cell r="I6925">
            <v>68001000</v>
          </cell>
        </row>
        <row r="6926">
          <cell r="A6926" t="str">
            <v>SANTANDER</v>
          </cell>
          <cell r="B6926">
            <v>68</v>
          </cell>
          <cell r="E6926" t="str">
            <v>SANTANDERBUCARAMANGA</v>
          </cell>
          <cell r="F6926">
            <v>68001</v>
          </cell>
          <cell r="H6926" t="str">
            <v xml:space="preserve">SANTANDERBUCARAMANGABOSCONIA </v>
          </cell>
          <cell r="I6926">
            <v>68001013</v>
          </cell>
        </row>
        <row r="6927">
          <cell r="A6927" t="str">
            <v>SANTANDER</v>
          </cell>
          <cell r="B6927">
            <v>68</v>
          </cell>
          <cell r="E6927" t="str">
            <v xml:space="preserve">SANTANDERAGUADA </v>
          </cell>
          <cell r="F6927">
            <v>68013</v>
          </cell>
          <cell r="H6927" t="str">
            <v xml:space="preserve">SANTANDERAGUADA AGUADA </v>
          </cell>
          <cell r="I6927">
            <v>68013000</v>
          </cell>
        </row>
        <row r="6928">
          <cell r="A6928" t="str">
            <v>SANTANDER</v>
          </cell>
          <cell r="B6928">
            <v>68</v>
          </cell>
          <cell r="E6928" t="str">
            <v>SANTANDERALBANIA</v>
          </cell>
          <cell r="F6928">
            <v>68020</v>
          </cell>
          <cell r="H6928" t="str">
            <v>SANTANDERALBANIAALBANIA</v>
          </cell>
          <cell r="I6928">
            <v>68020000</v>
          </cell>
        </row>
        <row r="6929">
          <cell r="A6929" t="str">
            <v>SANTANDER</v>
          </cell>
          <cell r="B6929">
            <v>68</v>
          </cell>
          <cell r="E6929" t="str">
            <v>SANTANDERALBANIA</v>
          </cell>
          <cell r="F6929">
            <v>68020</v>
          </cell>
          <cell r="H6929" t="str">
            <v>SANTANDERALBANIACARRETERO</v>
          </cell>
          <cell r="I6929">
            <v>68020001</v>
          </cell>
        </row>
        <row r="6930">
          <cell r="A6930" t="str">
            <v>SANTANDER</v>
          </cell>
          <cell r="B6930">
            <v>68</v>
          </cell>
          <cell r="E6930" t="str">
            <v>SANTANDERALBANIA</v>
          </cell>
          <cell r="F6930">
            <v>68020</v>
          </cell>
          <cell r="H6930" t="str">
            <v xml:space="preserve">SANTANDERALBANIAEL HATILLO </v>
          </cell>
          <cell r="I6930">
            <v>68020002</v>
          </cell>
        </row>
        <row r="6931">
          <cell r="A6931" t="str">
            <v>SANTANDER</v>
          </cell>
          <cell r="B6931">
            <v>68</v>
          </cell>
          <cell r="E6931" t="str">
            <v>SANTANDERALBANIA</v>
          </cell>
          <cell r="F6931">
            <v>68020</v>
          </cell>
          <cell r="H6931" t="str">
            <v>SANTANDERALBANIALA MESA</v>
          </cell>
          <cell r="I6931">
            <v>68020003</v>
          </cell>
        </row>
        <row r="6932">
          <cell r="A6932" t="str">
            <v>SANTANDER</v>
          </cell>
          <cell r="B6932">
            <v>68</v>
          </cell>
          <cell r="E6932" t="str">
            <v>SANTANDERARATOCA</v>
          </cell>
          <cell r="F6932">
            <v>68051</v>
          </cell>
          <cell r="H6932" t="str">
            <v>SANTANDERARATOCAARATOCA</v>
          </cell>
          <cell r="I6932">
            <v>68051000</v>
          </cell>
        </row>
        <row r="6933">
          <cell r="A6933" t="str">
            <v>SANTANDER</v>
          </cell>
          <cell r="B6933">
            <v>68</v>
          </cell>
          <cell r="E6933" t="str">
            <v>SANTANDERARATOCA</v>
          </cell>
          <cell r="F6933">
            <v>68051</v>
          </cell>
          <cell r="H6933" t="str">
            <v>SANTANDERARATOCACHIFLAS</v>
          </cell>
          <cell r="I6933">
            <v>68051001</v>
          </cell>
        </row>
        <row r="6934">
          <cell r="A6934" t="str">
            <v>SANTANDER</v>
          </cell>
          <cell r="B6934">
            <v>68</v>
          </cell>
          <cell r="E6934" t="str">
            <v>SANTANDERARATOCA</v>
          </cell>
          <cell r="F6934">
            <v>68051</v>
          </cell>
          <cell r="H6934" t="str">
            <v>SANTANDERARATOCAEL HOYO</v>
          </cell>
          <cell r="I6934">
            <v>68051012</v>
          </cell>
        </row>
        <row r="6935">
          <cell r="A6935" t="str">
            <v>SANTANDER</v>
          </cell>
          <cell r="B6935">
            <v>68</v>
          </cell>
          <cell r="E6935" t="str">
            <v>SANTANDERBARBOSA</v>
          </cell>
          <cell r="F6935">
            <v>68077</v>
          </cell>
          <cell r="H6935" t="str">
            <v>SANTANDERBARBOSABARBOSA</v>
          </cell>
          <cell r="I6935">
            <v>68077000</v>
          </cell>
        </row>
        <row r="6936">
          <cell r="A6936" t="str">
            <v>SANTANDER</v>
          </cell>
          <cell r="B6936">
            <v>68</v>
          </cell>
          <cell r="E6936" t="str">
            <v>SANTANDERBARBOSA</v>
          </cell>
          <cell r="F6936">
            <v>68077</v>
          </cell>
          <cell r="H6936" t="str">
            <v xml:space="preserve">SANTANDERBARBOSACITE </v>
          </cell>
          <cell r="I6936">
            <v>68077001</v>
          </cell>
        </row>
        <row r="6937">
          <cell r="A6937" t="str">
            <v>SANTANDER</v>
          </cell>
          <cell r="B6937">
            <v>68</v>
          </cell>
          <cell r="E6937" t="str">
            <v>SANTANDERBARICHARA</v>
          </cell>
          <cell r="F6937">
            <v>68079</v>
          </cell>
          <cell r="H6937" t="str">
            <v>SANTANDERBARICHARABARICHARA</v>
          </cell>
          <cell r="I6937">
            <v>68079000</v>
          </cell>
        </row>
        <row r="6938">
          <cell r="A6938" t="str">
            <v>SANTANDER</v>
          </cell>
          <cell r="B6938">
            <v>68</v>
          </cell>
          <cell r="E6938" t="str">
            <v>SANTANDERBARICHARA</v>
          </cell>
          <cell r="F6938">
            <v>68079</v>
          </cell>
          <cell r="H6938" t="str">
            <v>SANTANDERBARICHARAGUANE</v>
          </cell>
          <cell r="I6938">
            <v>68079001</v>
          </cell>
        </row>
        <row r="6939">
          <cell r="A6939" t="str">
            <v>SANTANDER</v>
          </cell>
          <cell r="B6939">
            <v>68</v>
          </cell>
          <cell r="E6939" t="str">
            <v>SANTANDERBARICHARA</v>
          </cell>
          <cell r="F6939">
            <v>68079</v>
          </cell>
          <cell r="H6939" t="str">
            <v>SANTANDERBARICHARABUTAREGUA</v>
          </cell>
          <cell r="I6939">
            <v>68079002</v>
          </cell>
        </row>
        <row r="6940">
          <cell r="A6940" t="str">
            <v>SANTANDER</v>
          </cell>
          <cell r="B6940">
            <v>68</v>
          </cell>
          <cell r="E6940" t="str">
            <v>SANTANDERBARICHARA</v>
          </cell>
          <cell r="F6940">
            <v>68079</v>
          </cell>
          <cell r="H6940" t="str">
            <v xml:space="preserve">SANTANDERBARICHARAPARAMITO </v>
          </cell>
          <cell r="I6940">
            <v>68079003</v>
          </cell>
        </row>
        <row r="6941">
          <cell r="A6941" t="str">
            <v>SANTANDER</v>
          </cell>
          <cell r="B6941">
            <v>68</v>
          </cell>
          <cell r="E6941" t="str">
            <v>SANTANDERBARRANCABERMEJA</v>
          </cell>
          <cell r="F6941">
            <v>68081</v>
          </cell>
          <cell r="H6941" t="str">
            <v>SANTANDERBARRANCABERMEJABARRANCABERMEJA</v>
          </cell>
          <cell r="I6941">
            <v>68081000</v>
          </cell>
        </row>
        <row r="6942">
          <cell r="A6942" t="str">
            <v>SANTANDER</v>
          </cell>
          <cell r="B6942">
            <v>68</v>
          </cell>
          <cell r="E6942" t="str">
            <v>SANTANDERBARRANCABERMEJA</v>
          </cell>
          <cell r="F6942">
            <v>68081</v>
          </cell>
          <cell r="H6942" t="str">
            <v>SANTANDERBARRANCABERMEJAEL CENTRO</v>
          </cell>
          <cell r="I6942">
            <v>68081001</v>
          </cell>
        </row>
        <row r="6943">
          <cell r="A6943" t="str">
            <v>SANTANDER</v>
          </cell>
          <cell r="B6943">
            <v>68</v>
          </cell>
          <cell r="E6943" t="str">
            <v>SANTANDERBARRANCABERMEJA</v>
          </cell>
          <cell r="F6943">
            <v>68081</v>
          </cell>
          <cell r="H6943" t="str">
            <v xml:space="preserve">SANTANDERBARRANCABERMEJAEL LLANITO </v>
          </cell>
          <cell r="I6943">
            <v>68081002</v>
          </cell>
        </row>
        <row r="6944">
          <cell r="A6944" t="str">
            <v>SANTANDER</v>
          </cell>
          <cell r="B6944">
            <v>68</v>
          </cell>
          <cell r="E6944" t="str">
            <v>SANTANDERBARRANCABERMEJA</v>
          </cell>
          <cell r="F6944">
            <v>68081</v>
          </cell>
          <cell r="H6944" t="str">
            <v>SANTANDERBARRANCABERMEJAMESETA SAN RAFAEL</v>
          </cell>
          <cell r="I6944">
            <v>68081004</v>
          </cell>
        </row>
        <row r="6945">
          <cell r="A6945" t="str">
            <v>SANTANDER</v>
          </cell>
          <cell r="B6945">
            <v>68</v>
          </cell>
          <cell r="E6945" t="str">
            <v>SANTANDERBARRANCABERMEJA</v>
          </cell>
          <cell r="F6945">
            <v>68081</v>
          </cell>
          <cell r="H6945" t="str">
            <v>SANTANDERBARRANCABERMEJASAN RAFAEL DE CHUCURÍ</v>
          </cell>
          <cell r="I6945">
            <v>68081006</v>
          </cell>
        </row>
        <row r="6946">
          <cell r="A6946" t="str">
            <v>SANTANDER</v>
          </cell>
          <cell r="B6946">
            <v>68</v>
          </cell>
          <cell r="E6946" t="str">
            <v>SANTANDERBARRANCABERMEJA</v>
          </cell>
          <cell r="F6946">
            <v>68081</v>
          </cell>
          <cell r="H6946" t="str">
            <v xml:space="preserve">SANTANDERBARRANCABERMEJALOS LAURELES </v>
          </cell>
          <cell r="I6946">
            <v>68081009</v>
          </cell>
        </row>
        <row r="6947">
          <cell r="A6947" t="str">
            <v>SANTANDER</v>
          </cell>
          <cell r="B6947">
            <v>68</v>
          </cell>
          <cell r="E6947" t="str">
            <v>SANTANDERBARRANCABERMEJA</v>
          </cell>
          <cell r="F6947">
            <v>68081</v>
          </cell>
          <cell r="H6947" t="str">
            <v xml:space="preserve">SANTANDERBARRANCABERMEJALA FORTUNA </v>
          </cell>
          <cell r="I6947">
            <v>68081010</v>
          </cell>
        </row>
        <row r="6948">
          <cell r="A6948" t="str">
            <v>SANTANDER</v>
          </cell>
          <cell r="B6948">
            <v>68</v>
          </cell>
          <cell r="E6948" t="str">
            <v>SANTANDERBETULIA</v>
          </cell>
          <cell r="F6948">
            <v>68092</v>
          </cell>
          <cell r="H6948" t="str">
            <v>SANTANDERBETULIABETULIA</v>
          </cell>
          <cell r="I6948">
            <v>68092000</v>
          </cell>
        </row>
        <row r="6949">
          <cell r="A6949" t="str">
            <v>SANTANDER</v>
          </cell>
          <cell r="B6949">
            <v>68</v>
          </cell>
          <cell r="E6949" t="str">
            <v>SANTANDERBETULIA</v>
          </cell>
          <cell r="F6949">
            <v>68092</v>
          </cell>
          <cell r="H6949" t="str">
            <v>SANTANDERBETULIAEL RAMO</v>
          </cell>
          <cell r="I6949">
            <v>68092001</v>
          </cell>
        </row>
        <row r="6950">
          <cell r="A6950" t="str">
            <v>SANTANDER</v>
          </cell>
          <cell r="B6950">
            <v>68</v>
          </cell>
          <cell r="E6950" t="str">
            <v>SANTANDERBETULIA</v>
          </cell>
          <cell r="F6950">
            <v>68092</v>
          </cell>
          <cell r="H6950" t="str">
            <v xml:space="preserve">SANTANDERBETULIAMONTEBELLO </v>
          </cell>
          <cell r="I6950">
            <v>68092002</v>
          </cell>
        </row>
        <row r="6951">
          <cell r="A6951" t="str">
            <v>SANTANDER</v>
          </cell>
          <cell r="B6951">
            <v>68</v>
          </cell>
          <cell r="E6951" t="str">
            <v>SANTANDERBETULIA</v>
          </cell>
          <cell r="F6951">
            <v>68092</v>
          </cell>
          <cell r="H6951" t="str">
            <v xml:space="preserve">SANTANDERBETULIAPUTANA </v>
          </cell>
          <cell r="I6951">
            <v>68092003</v>
          </cell>
        </row>
        <row r="6952">
          <cell r="A6952" t="str">
            <v>SANTANDER</v>
          </cell>
          <cell r="B6952">
            <v>68</v>
          </cell>
          <cell r="E6952" t="str">
            <v>SANTANDERBETULIA</v>
          </cell>
          <cell r="F6952">
            <v>68092</v>
          </cell>
          <cell r="H6952" t="str">
            <v>SANTANDERBETULIASAN JORGE</v>
          </cell>
          <cell r="I6952">
            <v>68092004</v>
          </cell>
        </row>
        <row r="6953">
          <cell r="A6953" t="str">
            <v>SANTANDER</v>
          </cell>
          <cell r="B6953">
            <v>68</v>
          </cell>
          <cell r="E6953" t="str">
            <v>SANTANDERBETULIA</v>
          </cell>
          <cell r="F6953">
            <v>68092</v>
          </cell>
          <cell r="H6953" t="str">
            <v>SANTANDERBETULIASANTA BÁRBARA</v>
          </cell>
          <cell r="I6953">
            <v>68092005</v>
          </cell>
        </row>
        <row r="6954">
          <cell r="A6954" t="str">
            <v>SANTANDER</v>
          </cell>
          <cell r="B6954">
            <v>68</v>
          </cell>
          <cell r="E6954" t="str">
            <v>SANTANDERBETULIA</v>
          </cell>
          <cell r="F6954">
            <v>68092</v>
          </cell>
          <cell r="H6954" t="str">
            <v>SANTANDERBETULIALA DURA</v>
          </cell>
          <cell r="I6954">
            <v>68092006</v>
          </cell>
        </row>
        <row r="6955">
          <cell r="A6955" t="str">
            <v>SANTANDER</v>
          </cell>
          <cell r="B6955">
            <v>68</v>
          </cell>
          <cell r="E6955" t="str">
            <v>SANTANDERBETULIA</v>
          </cell>
          <cell r="F6955">
            <v>68092</v>
          </cell>
          <cell r="H6955" t="str">
            <v>SANTANDERBETULIACERRO DE LA PAZ</v>
          </cell>
          <cell r="I6955">
            <v>68092007</v>
          </cell>
        </row>
        <row r="6956">
          <cell r="A6956" t="str">
            <v>SANTANDER</v>
          </cell>
          <cell r="B6956">
            <v>68</v>
          </cell>
          <cell r="E6956" t="str">
            <v>SANTANDERBETULIA</v>
          </cell>
          <cell r="F6956">
            <v>68092</v>
          </cell>
          <cell r="H6956" t="str">
            <v xml:space="preserve">SANTANDERBETULIATIENDA NUEVA </v>
          </cell>
          <cell r="I6956">
            <v>68092008</v>
          </cell>
        </row>
        <row r="6957">
          <cell r="A6957" t="str">
            <v>SANTANDER</v>
          </cell>
          <cell r="B6957">
            <v>68</v>
          </cell>
          <cell r="E6957" t="str">
            <v>SANTANDERBETULIA</v>
          </cell>
          <cell r="F6957">
            <v>68092</v>
          </cell>
          <cell r="H6957" t="str">
            <v xml:space="preserve">SANTANDERBETULIASOL DE ORIENTE </v>
          </cell>
          <cell r="I6957">
            <v>68092009</v>
          </cell>
        </row>
        <row r="6958">
          <cell r="A6958" t="str">
            <v>SANTANDER</v>
          </cell>
          <cell r="B6958">
            <v>68</v>
          </cell>
          <cell r="E6958" t="str">
            <v>SANTANDERBETULIA</v>
          </cell>
          <cell r="F6958">
            <v>68092</v>
          </cell>
          <cell r="H6958" t="str">
            <v xml:space="preserve">SANTANDERBETULIALA PLAYA </v>
          </cell>
          <cell r="I6958">
            <v>68092010</v>
          </cell>
        </row>
        <row r="6959">
          <cell r="A6959" t="str">
            <v>SANTANDER</v>
          </cell>
          <cell r="B6959">
            <v>68</v>
          </cell>
          <cell r="E6959" t="str">
            <v>SANTANDERBETULIA</v>
          </cell>
          <cell r="F6959">
            <v>68092</v>
          </cell>
          <cell r="H6959" t="str">
            <v xml:space="preserve">SANTANDERBETULIASOGAMOSO </v>
          </cell>
          <cell r="I6959">
            <v>68092011</v>
          </cell>
        </row>
        <row r="6960">
          <cell r="A6960" t="str">
            <v>SANTANDER</v>
          </cell>
          <cell r="B6960">
            <v>68</v>
          </cell>
          <cell r="E6960" t="str">
            <v>SANTANDERBOLIVAR</v>
          </cell>
          <cell r="F6960">
            <v>68101</v>
          </cell>
          <cell r="H6960" t="str">
            <v>SANTANDERBOLIVARBOLÍVAR</v>
          </cell>
          <cell r="I6960">
            <v>68101000</v>
          </cell>
        </row>
        <row r="6961">
          <cell r="A6961" t="str">
            <v>SANTANDER</v>
          </cell>
          <cell r="B6961">
            <v>68</v>
          </cell>
          <cell r="E6961" t="str">
            <v>SANTANDERBOLIVAR</v>
          </cell>
          <cell r="F6961">
            <v>68101</v>
          </cell>
          <cell r="H6961" t="str">
            <v xml:space="preserve">SANTANDERBOLIVARBERBEO </v>
          </cell>
          <cell r="I6961">
            <v>68101002</v>
          </cell>
        </row>
        <row r="6962">
          <cell r="A6962" t="str">
            <v>SANTANDER</v>
          </cell>
          <cell r="B6962">
            <v>68</v>
          </cell>
          <cell r="E6962" t="str">
            <v>SANTANDERBOLIVAR</v>
          </cell>
          <cell r="F6962">
            <v>68101</v>
          </cell>
          <cell r="H6962" t="str">
            <v xml:space="preserve">SANTANDERBOLIVARFLÓREZ </v>
          </cell>
          <cell r="I6962">
            <v>68101007</v>
          </cell>
        </row>
        <row r="6963">
          <cell r="A6963" t="str">
            <v>SANTANDER</v>
          </cell>
          <cell r="B6963">
            <v>68</v>
          </cell>
          <cell r="E6963" t="str">
            <v>SANTANDERBOLIVAR</v>
          </cell>
          <cell r="F6963">
            <v>68101</v>
          </cell>
          <cell r="H6963" t="str">
            <v xml:space="preserve">SANTANDERBOLIVARSANTA ROSA </v>
          </cell>
          <cell r="I6963">
            <v>68101010</v>
          </cell>
        </row>
        <row r="6964">
          <cell r="A6964" t="str">
            <v>SANTANDER</v>
          </cell>
          <cell r="B6964">
            <v>68</v>
          </cell>
          <cell r="E6964" t="str">
            <v>SANTANDERBOLIVAR</v>
          </cell>
          <cell r="F6964">
            <v>68101</v>
          </cell>
          <cell r="H6964" t="str">
            <v xml:space="preserve">SANTANDERBOLIVAREL ESPINAL </v>
          </cell>
          <cell r="I6964">
            <v>68101011</v>
          </cell>
        </row>
        <row r="6965">
          <cell r="A6965" t="str">
            <v>SANTANDER</v>
          </cell>
          <cell r="B6965">
            <v>68</v>
          </cell>
          <cell r="E6965" t="str">
            <v>SANTANDERBOLIVAR</v>
          </cell>
          <cell r="F6965">
            <v>68101</v>
          </cell>
          <cell r="H6965" t="str">
            <v>SANTANDERBOLIVAREL TRAPAL</v>
          </cell>
          <cell r="I6965">
            <v>68101012</v>
          </cell>
        </row>
        <row r="6966">
          <cell r="A6966" t="str">
            <v>SANTANDER</v>
          </cell>
          <cell r="B6966">
            <v>68</v>
          </cell>
          <cell r="E6966" t="str">
            <v>SANTANDERBOLIVAR</v>
          </cell>
          <cell r="F6966">
            <v>68101</v>
          </cell>
          <cell r="H6966" t="str">
            <v>SANTANDERBOLIVARGUACAMAYO</v>
          </cell>
          <cell r="I6966">
            <v>68101013</v>
          </cell>
        </row>
        <row r="6967">
          <cell r="A6967" t="str">
            <v>SANTANDER</v>
          </cell>
          <cell r="B6967">
            <v>68</v>
          </cell>
          <cell r="E6967" t="str">
            <v>SANTANDERBOLIVAR</v>
          </cell>
          <cell r="F6967">
            <v>68101</v>
          </cell>
          <cell r="H6967" t="str">
            <v>SANTANDERBOLIVARLA MELONA</v>
          </cell>
          <cell r="I6967">
            <v>68101015</v>
          </cell>
        </row>
        <row r="6968">
          <cell r="A6968" t="str">
            <v>SANTANDER</v>
          </cell>
          <cell r="B6968">
            <v>68</v>
          </cell>
          <cell r="E6968" t="str">
            <v>SANTANDERBOLIVAR</v>
          </cell>
          <cell r="F6968">
            <v>68101</v>
          </cell>
          <cell r="H6968" t="str">
            <v xml:space="preserve">SANTANDERBOLIVARGALLEGOS </v>
          </cell>
          <cell r="I6968">
            <v>68101016</v>
          </cell>
        </row>
        <row r="6969">
          <cell r="A6969" t="str">
            <v>SANTANDER</v>
          </cell>
          <cell r="B6969">
            <v>68</v>
          </cell>
          <cell r="E6969" t="str">
            <v>SANTANDERBOLIVAR</v>
          </cell>
          <cell r="F6969">
            <v>68101</v>
          </cell>
          <cell r="H6969" t="str">
            <v>SANTANDERBOLIVARSAN ROQUE</v>
          </cell>
          <cell r="I6969">
            <v>68101019</v>
          </cell>
        </row>
        <row r="6970">
          <cell r="A6970" t="str">
            <v>SANTANDER</v>
          </cell>
          <cell r="B6970">
            <v>68</v>
          </cell>
          <cell r="E6970" t="str">
            <v>SANTANDERBOLIVAR</v>
          </cell>
          <cell r="F6970">
            <v>68101</v>
          </cell>
          <cell r="H6970" t="str">
            <v>SANTANDERBOLIVARPLAN DE ROJAS</v>
          </cell>
          <cell r="I6970">
            <v>68101020</v>
          </cell>
        </row>
        <row r="6971">
          <cell r="A6971" t="str">
            <v>SANTANDER</v>
          </cell>
          <cell r="B6971">
            <v>68</v>
          </cell>
          <cell r="E6971" t="str">
            <v>SANTANDERBOLIVAR</v>
          </cell>
          <cell r="F6971">
            <v>68101</v>
          </cell>
          <cell r="H6971" t="str">
            <v>SANTANDERBOLIVARSOCORRITO</v>
          </cell>
          <cell r="I6971">
            <v>68101021</v>
          </cell>
        </row>
        <row r="6972">
          <cell r="A6972" t="str">
            <v>SANTANDER</v>
          </cell>
          <cell r="B6972">
            <v>68</v>
          </cell>
          <cell r="E6972" t="str">
            <v>SANTANDERBOLIVAR</v>
          </cell>
          <cell r="F6972">
            <v>68101</v>
          </cell>
          <cell r="H6972" t="str">
            <v xml:space="preserve">SANTANDERBOLIVARHORTA MEDIOS </v>
          </cell>
          <cell r="I6972">
            <v>68101022</v>
          </cell>
        </row>
        <row r="6973">
          <cell r="A6973" t="str">
            <v>SANTANDER</v>
          </cell>
          <cell r="B6973">
            <v>68</v>
          </cell>
          <cell r="E6973" t="str">
            <v>SANTANDERCABRERA</v>
          </cell>
          <cell r="F6973">
            <v>68121</v>
          </cell>
          <cell r="H6973" t="str">
            <v>SANTANDERCABRERACABRERA</v>
          </cell>
          <cell r="I6973">
            <v>68121000</v>
          </cell>
        </row>
        <row r="6974">
          <cell r="A6974" t="str">
            <v>SANTANDER</v>
          </cell>
          <cell r="B6974">
            <v>68</v>
          </cell>
          <cell r="E6974" t="str">
            <v xml:space="preserve">SANTANDERCALIFORNIA </v>
          </cell>
          <cell r="F6974">
            <v>68132</v>
          </cell>
          <cell r="H6974" t="str">
            <v xml:space="preserve">SANTANDERCALIFORNIA CALIFORNIA </v>
          </cell>
          <cell r="I6974">
            <v>68132000</v>
          </cell>
        </row>
        <row r="6975">
          <cell r="A6975" t="str">
            <v>SANTANDER</v>
          </cell>
          <cell r="B6975">
            <v>68</v>
          </cell>
          <cell r="E6975" t="str">
            <v xml:space="preserve">SANTANDERCALIFORNIA </v>
          </cell>
          <cell r="F6975">
            <v>68132</v>
          </cell>
          <cell r="H6975" t="str">
            <v>SANTANDERCALIFORNIA EL CERRILLO</v>
          </cell>
          <cell r="I6975">
            <v>68132001</v>
          </cell>
        </row>
        <row r="6976">
          <cell r="A6976" t="str">
            <v>SANTANDER</v>
          </cell>
          <cell r="B6976">
            <v>68</v>
          </cell>
          <cell r="E6976" t="str">
            <v xml:space="preserve">SANTANDERCAPITANEJO </v>
          </cell>
          <cell r="F6976">
            <v>68147</v>
          </cell>
          <cell r="H6976" t="str">
            <v xml:space="preserve">SANTANDERCAPITANEJO CAPITANEJO </v>
          </cell>
          <cell r="I6976">
            <v>68147000</v>
          </cell>
        </row>
        <row r="6977">
          <cell r="A6977" t="str">
            <v>SANTANDER</v>
          </cell>
          <cell r="B6977">
            <v>68</v>
          </cell>
          <cell r="E6977" t="str">
            <v>SANTANDERCARCASI</v>
          </cell>
          <cell r="F6977">
            <v>68152</v>
          </cell>
          <cell r="H6977" t="str">
            <v>SANTANDERCARCASICARCASÍ</v>
          </cell>
          <cell r="I6977">
            <v>68152000</v>
          </cell>
        </row>
        <row r="6978">
          <cell r="A6978" t="str">
            <v>SANTANDER</v>
          </cell>
          <cell r="B6978">
            <v>68</v>
          </cell>
          <cell r="E6978" t="str">
            <v>SANTANDERCARCASI</v>
          </cell>
          <cell r="F6978">
            <v>68152</v>
          </cell>
          <cell r="H6978" t="str">
            <v xml:space="preserve">SANTANDERCARCASIEL TOBAL </v>
          </cell>
          <cell r="I6978">
            <v>68152001</v>
          </cell>
        </row>
        <row r="6979">
          <cell r="A6979" t="str">
            <v>SANTANDER</v>
          </cell>
          <cell r="B6979">
            <v>68</v>
          </cell>
          <cell r="E6979" t="str">
            <v>SANTANDERCARCASI</v>
          </cell>
          <cell r="F6979">
            <v>68152</v>
          </cell>
          <cell r="H6979" t="str">
            <v>SANTANDERCARCASIBITARIGUA</v>
          </cell>
          <cell r="I6979">
            <v>68152004</v>
          </cell>
        </row>
        <row r="6980">
          <cell r="A6980" t="str">
            <v>SANTANDER</v>
          </cell>
          <cell r="B6980">
            <v>68</v>
          </cell>
          <cell r="E6980" t="str">
            <v>SANTANDERCARCASI</v>
          </cell>
          <cell r="F6980">
            <v>68152</v>
          </cell>
          <cell r="H6980" t="str">
            <v xml:space="preserve">SANTANDERCARCASISAN LUIS </v>
          </cell>
          <cell r="I6980">
            <v>68152007</v>
          </cell>
        </row>
        <row r="6981">
          <cell r="A6981" t="str">
            <v>SANTANDER</v>
          </cell>
          <cell r="B6981">
            <v>68</v>
          </cell>
          <cell r="E6981" t="str">
            <v>SANTANDERCARCASI</v>
          </cell>
          <cell r="F6981">
            <v>68152</v>
          </cell>
          <cell r="H6981" t="str">
            <v>SANTANDERCARCASISAUCARA</v>
          </cell>
          <cell r="I6981">
            <v>68152009</v>
          </cell>
        </row>
        <row r="6982">
          <cell r="A6982" t="str">
            <v>SANTANDER</v>
          </cell>
          <cell r="B6982">
            <v>68</v>
          </cell>
          <cell r="E6982" t="str">
            <v xml:space="preserve">SANTANDERCEPITA </v>
          </cell>
          <cell r="F6982">
            <v>68160</v>
          </cell>
          <cell r="H6982" t="str">
            <v xml:space="preserve">SANTANDERCEPITA CEPITÁ </v>
          </cell>
          <cell r="I6982">
            <v>68160000</v>
          </cell>
        </row>
        <row r="6983">
          <cell r="A6983" t="str">
            <v>SANTANDER</v>
          </cell>
          <cell r="B6983">
            <v>68</v>
          </cell>
          <cell r="E6983" t="str">
            <v>SANTANDERCERRITO</v>
          </cell>
          <cell r="F6983">
            <v>68162</v>
          </cell>
          <cell r="H6983" t="str">
            <v>SANTANDERCERRITOCERRITO</v>
          </cell>
          <cell r="I6983">
            <v>68162000</v>
          </cell>
        </row>
        <row r="6984">
          <cell r="A6984" t="str">
            <v>SANTANDER</v>
          </cell>
          <cell r="B6984">
            <v>68</v>
          </cell>
          <cell r="E6984" t="str">
            <v>SANTANDERCERRITO</v>
          </cell>
          <cell r="F6984">
            <v>68162</v>
          </cell>
          <cell r="H6984" t="str">
            <v>SANTANDERCERRITOSERVITÁ</v>
          </cell>
          <cell r="I6984">
            <v>68162007</v>
          </cell>
        </row>
        <row r="6985">
          <cell r="A6985" t="str">
            <v>SANTANDER</v>
          </cell>
          <cell r="B6985">
            <v>68</v>
          </cell>
          <cell r="E6985" t="str">
            <v>SANTANDERCERRITO</v>
          </cell>
          <cell r="F6985">
            <v>68162</v>
          </cell>
          <cell r="H6985" t="str">
            <v xml:space="preserve">SANTANDERCERRITOLA PEDREGOSA </v>
          </cell>
          <cell r="I6985">
            <v>68162011</v>
          </cell>
        </row>
        <row r="6986">
          <cell r="A6986" t="str">
            <v>SANTANDER</v>
          </cell>
          <cell r="B6986">
            <v>68</v>
          </cell>
          <cell r="E6986" t="str">
            <v>SANTANDERCHARALA</v>
          </cell>
          <cell r="F6986">
            <v>68167</v>
          </cell>
          <cell r="H6986" t="str">
            <v>SANTANDERCHARALACHARALÁ</v>
          </cell>
          <cell r="I6986">
            <v>68167000</v>
          </cell>
        </row>
        <row r="6987">
          <cell r="A6987" t="str">
            <v>SANTANDER</v>
          </cell>
          <cell r="B6987">
            <v>68</v>
          </cell>
          <cell r="E6987" t="str">
            <v>SANTANDERCHARALA</v>
          </cell>
          <cell r="F6987">
            <v>68167</v>
          </cell>
          <cell r="H6987" t="str">
            <v>SANTANDERCHARALACANTERA</v>
          </cell>
          <cell r="I6987">
            <v>68167001</v>
          </cell>
        </row>
        <row r="6988">
          <cell r="A6988" t="str">
            <v>SANTANDER</v>
          </cell>
          <cell r="B6988">
            <v>68</v>
          </cell>
          <cell r="E6988" t="str">
            <v>SANTANDERCHARALA</v>
          </cell>
          <cell r="F6988">
            <v>68167</v>
          </cell>
          <cell r="H6988" t="str">
            <v>SANTANDERCHARALARIACHUELO</v>
          </cell>
          <cell r="I6988">
            <v>68167003</v>
          </cell>
        </row>
        <row r="6989">
          <cell r="A6989" t="str">
            <v>SANTANDER</v>
          </cell>
          <cell r="B6989">
            <v>68</v>
          </cell>
          <cell r="E6989" t="str">
            <v>SANTANDERCHARALA</v>
          </cell>
          <cell r="F6989">
            <v>68167</v>
          </cell>
          <cell r="H6989" t="str">
            <v>SANTANDERCHARALAVIROLÍN</v>
          </cell>
          <cell r="I6989">
            <v>68167005</v>
          </cell>
        </row>
        <row r="6990">
          <cell r="A6990" t="str">
            <v>SANTANDER</v>
          </cell>
          <cell r="B6990">
            <v>68</v>
          </cell>
          <cell r="E6990" t="str">
            <v>SANTANDERCHARALA</v>
          </cell>
          <cell r="F6990">
            <v>68167</v>
          </cell>
          <cell r="H6990" t="str">
            <v xml:space="preserve">SANTANDERCHARALALA FALDA </v>
          </cell>
          <cell r="I6990">
            <v>68167006</v>
          </cell>
        </row>
        <row r="6991">
          <cell r="A6991" t="str">
            <v>SANTANDER</v>
          </cell>
          <cell r="B6991">
            <v>68</v>
          </cell>
          <cell r="E6991" t="str">
            <v xml:space="preserve">SANTANDERCHARTA </v>
          </cell>
          <cell r="F6991">
            <v>68169</v>
          </cell>
          <cell r="H6991" t="str">
            <v xml:space="preserve">SANTANDERCHARTA CHARTA </v>
          </cell>
          <cell r="I6991">
            <v>68169000</v>
          </cell>
        </row>
        <row r="6992">
          <cell r="A6992" t="str">
            <v>SANTANDER</v>
          </cell>
          <cell r="B6992">
            <v>68</v>
          </cell>
          <cell r="E6992" t="str">
            <v xml:space="preserve">SANTANDERCHARTA </v>
          </cell>
          <cell r="F6992">
            <v>68169</v>
          </cell>
          <cell r="H6992" t="str">
            <v>SANTANDERCHARTA LA AGUADA</v>
          </cell>
          <cell r="I6992">
            <v>68169001</v>
          </cell>
        </row>
        <row r="6993">
          <cell r="A6993" t="str">
            <v>SANTANDER</v>
          </cell>
          <cell r="B6993">
            <v>68</v>
          </cell>
          <cell r="E6993" t="str">
            <v xml:space="preserve">SANTANDERCHARTA </v>
          </cell>
          <cell r="F6993">
            <v>68169</v>
          </cell>
          <cell r="H6993" t="str">
            <v>SANTANDERCHARTA OVEJERA</v>
          </cell>
          <cell r="I6993">
            <v>68169003</v>
          </cell>
        </row>
        <row r="6994">
          <cell r="A6994" t="str">
            <v>SANTANDER</v>
          </cell>
          <cell r="B6994">
            <v>68</v>
          </cell>
          <cell r="E6994" t="str">
            <v xml:space="preserve">SANTANDERCHARTA </v>
          </cell>
          <cell r="F6994">
            <v>68169</v>
          </cell>
          <cell r="H6994" t="str">
            <v>SANTANDERCHARTA ESCUELA DE PERICO</v>
          </cell>
          <cell r="I6994">
            <v>68169004</v>
          </cell>
        </row>
        <row r="6995">
          <cell r="A6995" t="str">
            <v>SANTANDER</v>
          </cell>
          <cell r="B6995">
            <v>68</v>
          </cell>
          <cell r="E6995" t="str">
            <v>SANTANDERCHIMA</v>
          </cell>
          <cell r="F6995">
            <v>68176</v>
          </cell>
          <cell r="H6995" t="str">
            <v>SANTANDERCHIMACHIMA</v>
          </cell>
          <cell r="I6995">
            <v>68176000</v>
          </cell>
        </row>
        <row r="6996">
          <cell r="A6996" t="str">
            <v>SANTANDER</v>
          </cell>
          <cell r="B6996">
            <v>68</v>
          </cell>
          <cell r="E6996" t="str">
            <v>SANTANDERCHIMA</v>
          </cell>
          <cell r="F6996">
            <v>68176</v>
          </cell>
          <cell r="H6996" t="str">
            <v xml:space="preserve">SANTANDERCHIMALA CHIMERA </v>
          </cell>
          <cell r="I6996">
            <v>68176003</v>
          </cell>
        </row>
        <row r="6997">
          <cell r="A6997" t="str">
            <v>SANTANDER</v>
          </cell>
          <cell r="B6997">
            <v>68</v>
          </cell>
          <cell r="E6997" t="str">
            <v>SANTANDERCHIMA</v>
          </cell>
          <cell r="F6997">
            <v>68176</v>
          </cell>
          <cell r="H6997" t="str">
            <v xml:space="preserve">SANTANDERCHIMAPALENCIA </v>
          </cell>
          <cell r="I6997">
            <v>68176004</v>
          </cell>
        </row>
        <row r="6998">
          <cell r="A6998" t="str">
            <v>SANTANDER</v>
          </cell>
          <cell r="B6998">
            <v>68</v>
          </cell>
          <cell r="E6998" t="str">
            <v>SANTANDERCHIPATA</v>
          </cell>
          <cell r="F6998">
            <v>68179</v>
          </cell>
          <cell r="H6998" t="str">
            <v>SANTANDERCHIPATACHIPATÁ</v>
          </cell>
          <cell r="I6998">
            <v>68179000</v>
          </cell>
        </row>
        <row r="6999">
          <cell r="A6999" t="str">
            <v>SANTANDER</v>
          </cell>
          <cell r="B6999">
            <v>68</v>
          </cell>
          <cell r="E6999" t="str">
            <v>SANTANDERCHIPATA</v>
          </cell>
          <cell r="F6999">
            <v>68179</v>
          </cell>
          <cell r="H6999" t="str">
            <v>SANTANDERCHIPATACHIPATÁ VIEJO</v>
          </cell>
          <cell r="I6999">
            <v>68179005</v>
          </cell>
        </row>
        <row r="7000">
          <cell r="A7000" t="str">
            <v>SANTANDER</v>
          </cell>
          <cell r="B7000">
            <v>68</v>
          </cell>
          <cell r="E7000" t="str">
            <v>SANTANDERCHIPATA</v>
          </cell>
          <cell r="F7000">
            <v>68179</v>
          </cell>
          <cell r="H7000" t="str">
            <v xml:space="preserve">SANTANDERCHIPATALAS CRUCES </v>
          </cell>
          <cell r="I7000">
            <v>68179006</v>
          </cell>
        </row>
        <row r="7001">
          <cell r="A7001" t="str">
            <v>SANTANDER</v>
          </cell>
          <cell r="B7001">
            <v>68</v>
          </cell>
          <cell r="E7001" t="str">
            <v>SANTANDERCHIPATA</v>
          </cell>
          <cell r="F7001">
            <v>68179</v>
          </cell>
          <cell r="H7001" t="str">
            <v xml:space="preserve">SANTANDERCHIPATAEL CUCHARO </v>
          </cell>
          <cell r="I7001">
            <v>68179007</v>
          </cell>
        </row>
        <row r="7002">
          <cell r="A7002" t="str">
            <v>SANTANDER</v>
          </cell>
          <cell r="B7002">
            <v>68</v>
          </cell>
          <cell r="E7002" t="str">
            <v>SANTANDERCIMITARRA</v>
          </cell>
          <cell r="F7002">
            <v>68190</v>
          </cell>
          <cell r="H7002" t="str">
            <v>SANTANDERCIMITARRACIMITARRA</v>
          </cell>
          <cell r="I7002">
            <v>68190000</v>
          </cell>
        </row>
        <row r="7003">
          <cell r="A7003" t="str">
            <v>SANTANDER</v>
          </cell>
          <cell r="B7003">
            <v>68</v>
          </cell>
          <cell r="E7003" t="str">
            <v>SANTANDERCIMITARRA</v>
          </cell>
          <cell r="F7003">
            <v>68190</v>
          </cell>
          <cell r="H7003" t="str">
            <v>SANTANDERCIMITARRAPUERTO ARAUJO</v>
          </cell>
          <cell r="I7003">
            <v>68190002</v>
          </cell>
        </row>
        <row r="7004">
          <cell r="A7004" t="str">
            <v>SANTANDER</v>
          </cell>
          <cell r="B7004">
            <v>68</v>
          </cell>
          <cell r="E7004" t="str">
            <v>SANTANDERCIMITARRA</v>
          </cell>
          <cell r="F7004">
            <v>68190</v>
          </cell>
          <cell r="H7004" t="str">
            <v xml:space="preserve">SANTANDERCIMITARRAPUERTO OLAYA </v>
          </cell>
          <cell r="I7004">
            <v>68190003</v>
          </cell>
        </row>
        <row r="7005">
          <cell r="A7005" t="str">
            <v>SANTANDER</v>
          </cell>
          <cell r="B7005">
            <v>68</v>
          </cell>
          <cell r="E7005" t="str">
            <v>SANTANDERCIMITARRA</v>
          </cell>
          <cell r="F7005">
            <v>68190</v>
          </cell>
          <cell r="H7005" t="str">
            <v>SANTANDERCIMITARRAZAMBITO</v>
          </cell>
          <cell r="I7005">
            <v>68190004</v>
          </cell>
        </row>
        <row r="7006">
          <cell r="A7006" t="str">
            <v>SANTANDER</v>
          </cell>
          <cell r="B7006">
            <v>68</v>
          </cell>
          <cell r="E7006" t="str">
            <v>SANTANDERCIMITARRA</v>
          </cell>
          <cell r="F7006">
            <v>68190</v>
          </cell>
          <cell r="H7006" t="str">
            <v xml:space="preserve">SANTANDERCIMITARRADOS HERMANOS </v>
          </cell>
          <cell r="I7006">
            <v>68190005</v>
          </cell>
        </row>
        <row r="7007">
          <cell r="A7007" t="str">
            <v>SANTANDER</v>
          </cell>
          <cell r="B7007">
            <v>68</v>
          </cell>
          <cell r="E7007" t="str">
            <v>SANTANDERCIMITARRA</v>
          </cell>
          <cell r="F7007">
            <v>68190</v>
          </cell>
          <cell r="H7007" t="str">
            <v xml:space="preserve">SANTANDERCIMITARRASANTA ROSA </v>
          </cell>
          <cell r="I7007">
            <v>68190006</v>
          </cell>
        </row>
        <row r="7008">
          <cell r="A7008" t="str">
            <v>SANTANDER</v>
          </cell>
          <cell r="B7008">
            <v>68</v>
          </cell>
          <cell r="E7008" t="str">
            <v>SANTANDERCIMITARRA</v>
          </cell>
          <cell r="F7008">
            <v>68190</v>
          </cell>
          <cell r="H7008" t="str">
            <v xml:space="preserve">SANTANDERCIMITARRALA VERDE </v>
          </cell>
          <cell r="I7008">
            <v>68190009</v>
          </cell>
        </row>
        <row r="7009">
          <cell r="A7009" t="str">
            <v>SANTANDER</v>
          </cell>
          <cell r="B7009">
            <v>68</v>
          </cell>
          <cell r="E7009" t="str">
            <v>SANTANDERCIMITARRA</v>
          </cell>
          <cell r="F7009">
            <v>68190</v>
          </cell>
          <cell r="H7009" t="str">
            <v xml:space="preserve">SANTANDERCIMITARRAGUAYABITO BAJO </v>
          </cell>
          <cell r="I7009">
            <v>68190010</v>
          </cell>
        </row>
        <row r="7010">
          <cell r="A7010" t="str">
            <v>SANTANDER</v>
          </cell>
          <cell r="B7010">
            <v>68</v>
          </cell>
          <cell r="E7010" t="str">
            <v>SANTANDERCIMITARRA</v>
          </cell>
          <cell r="F7010">
            <v>68190</v>
          </cell>
          <cell r="H7010" t="str">
            <v xml:space="preserve">SANTANDERCIMITARRACAMPO SECO </v>
          </cell>
          <cell r="I7010">
            <v>68190012</v>
          </cell>
        </row>
        <row r="7011">
          <cell r="A7011" t="str">
            <v>SANTANDER</v>
          </cell>
          <cell r="B7011">
            <v>68</v>
          </cell>
          <cell r="E7011" t="str">
            <v>SANTANDERCIMITARRA</v>
          </cell>
          <cell r="F7011">
            <v>68190</v>
          </cell>
          <cell r="H7011" t="str">
            <v xml:space="preserve">SANTANDERCIMITARRASAN FERNANDO </v>
          </cell>
          <cell r="I7011">
            <v>68190014</v>
          </cell>
        </row>
        <row r="7012">
          <cell r="A7012" t="str">
            <v>SANTANDER</v>
          </cell>
          <cell r="B7012">
            <v>68</v>
          </cell>
          <cell r="E7012" t="str">
            <v>SANTANDERCIMITARRA</v>
          </cell>
          <cell r="F7012">
            <v>68190</v>
          </cell>
          <cell r="H7012" t="str">
            <v xml:space="preserve">SANTANDERCIMITARRAATERRADO </v>
          </cell>
          <cell r="I7012">
            <v>68190018</v>
          </cell>
        </row>
        <row r="7013">
          <cell r="A7013" t="str">
            <v>SANTANDER</v>
          </cell>
          <cell r="B7013">
            <v>68</v>
          </cell>
          <cell r="E7013" t="str">
            <v>SANTANDERCIMITARRA</v>
          </cell>
          <cell r="F7013">
            <v>68190</v>
          </cell>
          <cell r="H7013" t="str">
            <v xml:space="preserve">SANTANDERCIMITARRALA TERRAZA </v>
          </cell>
          <cell r="I7013">
            <v>68190020</v>
          </cell>
        </row>
        <row r="7014">
          <cell r="A7014" t="str">
            <v>SANTANDER</v>
          </cell>
          <cell r="B7014">
            <v>68</v>
          </cell>
          <cell r="E7014" t="str">
            <v>SANTANDERCIMITARRA</v>
          </cell>
          <cell r="F7014">
            <v>68190</v>
          </cell>
          <cell r="H7014" t="str">
            <v xml:space="preserve">SANTANDERCIMITARRAPALMAS DEL GUAYABITO </v>
          </cell>
          <cell r="I7014">
            <v>68190021</v>
          </cell>
        </row>
        <row r="7015">
          <cell r="A7015" t="str">
            <v>SANTANDER</v>
          </cell>
          <cell r="B7015">
            <v>68</v>
          </cell>
          <cell r="E7015" t="str">
            <v>SANTANDERCIMITARRA</v>
          </cell>
          <cell r="F7015">
            <v>68190</v>
          </cell>
          <cell r="H7015" t="str">
            <v>SANTANDERCIMITARRAPRIMAVERA</v>
          </cell>
          <cell r="I7015">
            <v>68190022</v>
          </cell>
        </row>
        <row r="7016">
          <cell r="A7016" t="str">
            <v>SANTANDER</v>
          </cell>
          <cell r="B7016">
            <v>68</v>
          </cell>
          <cell r="E7016" t="str">
            <v>SANTANDERCIMITARRA</v>
          </cell>
          <cell r="F7016">
            <v>68190</v>
          </cell>
          <cell r="H7016" t="str">
            <v xml:space="preserve">SANTANDERCIMITARRASAN JUAN DE LA CARRETERA </v>
          </cell>
          <cell r="I7016">
            <v>68190023</v>
          </cell>
        </row>
        <row r="7017">
          <cell r="A7017" t="str">
            <v>SANTANDER</v>
          </cell>
          <cell r="B7017">
            <v>68</v>
          </cell>
          <cell r="E7017" t="str">
            <v>SANTANDERCIMITARRA</v>
          </cell>
          <cell r="F7017">
            <v>68190</v>
          </cell>
          <cell r="H7017" t="str">
            <v>SANTANDERCIMITARRASAN PEDRO DE LA PAZ</v>
          </cell>
          <cell r="I7017">
            <v>68190024</v>
          </cell>
        </row>
        <row r="7018">
          <cell r="A7018" t="str">
            <v>SANTANDER</v>
          </cell>
          <cell r="B7018">
            <v>68</v>
          </cell>
          <cell r="E7018" t="str">
            <v>SANTANDERCIMITARRA</v>
          </cell>
          <cell r="F7018">
            <v>68190</v>
          </cell>
          <cell r="H7018" t="str">
            <v>SANTANDERCIMITARRACAMPO PADILLA</v>
          </cell>
          <cell r="I7018">
            <v>68190025</v>
          </cell>
        </row>
        <row r="7019">
          <cell r="A7019" t="str">
            <v>SANTANDER</v>
          </cell>
          <cell r="B7019">
            <v>68</v>
          </cell>
          <cell r="E7019" t="str">
            <v>SANTANDERCIMITARRA</v>
          </cell>
          <cell r="F7019">
            <v>68190</v>
          </cell>
          <cell r="H7019" t="str">
            <v>SANTANDERCIMITARRACRUCE DE SANTA ROSA</v>
          </cell>
          <cell r="I7019">
            <v>68190026</v>
          </cell>
        </row>
        <row r="7020">
          <cell r="A7020" t="str">
            <v>SANTANDER</v>
          </cell>
          <cell r="B7020">
            <v>68</v>
          </cell>
          <cell r="E7020" t="str">
            <v>SANTANDERCIMITARRA</v>
          </cell>
          <cell r="F7020">
            <v>68190</v>
          </cell>
          <cell r="H7020" t="str">
            <v>SANTANDERCIMITARRACURVA DE LA NUBIA</v>
          </cell>
          <cell r="I7020">
            <v>68190027</v>
          </cell>
        </row>
        <row r="7021">
          <cell r="A7021" t="str">
            <v>SANTANDER</v>
          </cell>
          <cell r="B7021">
            <v>68</v>
          </cell>
          <cell r="E7021" t="str">
            <v>SANTANDERCIMITARRA</v>
          </cell>
          <cell r="F7021">
            <v>68190</v>
          </cell>
          <cell r="H7021" t="str">
            <v xml:space="preserve">SANTANDERCIMITARRALA CASCAJERA </v>
          </cell>
          <cell r="I7021">
            <v>68190028</v>
          </cell>
        </row>
        <row r="7022">
          <cell r="A7022" t="str">
            <v>SANTANDER</v>
          </cell>
          <cell r="B7022">
            <v>68</v>
          </cell>
          <cell r="E7022" t="str">
            <v>SANTANDERCIMITARRA</v>
          </cell>
          <cell r="F7022">
            <v>68190</v>
          </cell>
          <cell r="H7022" t="str">
            <v xml:space="preserve">SANTANDERCIMITARRASAN JUANCITO </v>
          </cell>
          <cell r="I7022">
            <v>68190029</v>
          </cell>
        </row>
        <row r="7023">
          <cell r="A7023" t="str">
            <v>SANTANDER</v>
          </cell>
          <cell r="B7023">
            <v>68</v>
          </cell>
          <cell r="E7023" t="str">
            <v>SANTANDERCIMITARRA</v>
          </cell>
          <cell r="F7023">
            <v>68190</v>
          </cell>
          <cell r="H7023" t="str">
            <v xml:space="preserve">SANTANDERCIMITARRATRAVIATA </v>
          </cell>
          <cell r="I7023">
            <v>68190030</v>
          </cell>
        </row>
        <row r="7024">
          <cell r="A7024" t="str">
            <v>SANTANDER</v>
          </cell>
          <cell r="B7024">
            <v>68</v>
          </cell>
          <cell r="E7024" t="str">
            <v>SANTANDERCIMITARRA</v>
          </cell>
          <cell r="F7024">
            <v>68190</v>
          </cell>
          <cell r="H7024" t="str">
            <v xml:space="preserve">SANTANDERCIMITARRAVUELTA ACUÑA </v>
          </cell>
          <cell r="I7024">
            <v>68190031</v>
          </cell>
        </row>
        <row r="7025">
          <cell r="A7025" t="str">
            <v>SANTANDER</v>
          </cell>
          <cell r="B7025">
            <v>68</v>
          </cell>
          <cell r="E7025" t="str">
            <v>SANTANDERCIMITARRA</v>
          </cell>
          <cell r="F7025">
            <v>68190</v>
          </cell>
          <cell r="H7025" t="str">
            <v>SANTANDERCIMITARRAY DE LA TORRE</v>
          </cell>
          <cell r="I7025">
            <v>68190032</v>
          </cell>
        </row>
        <row r="7026">
          <cell r="A7026" t="str">
            <v>SANTANDER</v>
          </cell>
          <cell r="B7026">
            <v>68</v>
          </cell>
          <cell r="E7026" t="str">
            <v xml:space="preserve">SANTANDERCONCEPCION </v>
          </cell>
          <cell r="F7026">
            <v>68207</v>
          </cell>
          <cell r="H7026" t="str">
            <v xml:space="preserve">SANTANDERCONCEPCION CONCEPCIÓN </v>
          </cell>
          <cell r="I7026">
            <v>68207000</v>
          </cell>
        </row>
        <row r="7027">
          <cell r="A7027" t="str">
            <v>SANTANDER</v>
          </cell>
          <cell r="B7027">
            <v>68</v>
          </cell>
          <cell r="E7027" t="str">
            <v xml:space="preserve">SANTANDERCONFINES </v>
          </cell>
          <cell r="F7027">
            <v>68209</v>
          </cell>
          <cell r="H7027" t="str">
            <v xml:space="preserve">SANTANDERCONFINES CONFINES </v>
          </cell>
          <cell r="I7027">
            <v>68209000</v>
          </cell>
        </row>
        <row r="7028">
          <cell r="A7028" t="str">
            <v>SANTANDER</v>
          </cell>
          <cell r="B7028">
            <v>68</v>
          </cell>
          <cell r="E7028" t="str">
            <v xml:space="preserve">SANTANDERCONTRATACION </v>
          </cell>
          <cell r="F7028">
            <v>68211</v>
          </cell>
          <cell r="H7028" t="str">
            <v xml:space="preserve">SANTANDERCONTRATACION CONTRATACIÓN </v>
          </cell>
          <cell r="I7028">
            <v>68211000</v>
          </cell>
        </row>
        <row r="7029">
          <cell r="A7029" t="str">
            <v>SANTANDER</v>
          </cell>
          <cell r="B7029">
            <v>68</v>
          </cell>
          <cell r="E7029" t="str">
            <v xml:space="preserve">SANTANDERCONTRATACION </v>
          </cell>
          <cell r="F7029">
            <v>68211</v>
          </cell>
          <cell r="H7029" t="str">
            <v>SANTANDERCONTRATACION SAN PABLO</v>
          </cell>
          <cell r="I7029">
            <v>68211001</v>
          </cell>
        </row>
        <row r="7030">
          <cell r="A7030" t="str">
            <v>SANTANDER</v>
          </cell>
          <cell r="B7030">
            <v>68</v>
          </cell>
          <cell r="E7030" t="str">
            <v xml:space="preserve">SANTANDERCOROMORO </v>
          </cell>
          <cell r="F7030">
            <v>68217</v>
          </cell>
          <cell r="H7030" t="str">
            <v xml:space="preserve">SANTANDERCOROMORO COROMORO </v>
          </cell>
          <cell r="I7030">
            <v>68217000</v>
          </cell>
        </row>
        <row r="7031">
          <cell r="A7031" t="str">
            <v>SANTANDER</v>
          </cell>
          <cell r="B7031">
            <v>68</v>
          </cell>
          <cell r="E7031" t="str">
            <v xml:space="preserve">SANTANDERCOROMORO </v>
          </cell>
          <cell r="F7031">
            <v>68217</v>
          </cell>
          <cell r="H7031" t="str">
            <v>SANTANDERCOROMORO CINCELADA</v>
          </cell>
          <cell r="I7031">
            <v>68217001</v>
          </cell>
        </row>
        <row r="7032">
          <cell r="A7032" t="str">
            <v>SANTANDER</v>
          </cell>
          <cell r="B7032">
            <v>68</v>
          </cell>
          <cell r="E7032" t="str">
            <v xml:space="preserve">SANTANDERCURITI </v>
          </cell>
          <cell r="F7032">
            <v>68229</v>
          </cell>
          <cell r="H7032" t="str">
            <v xml:space="preserve">SANTANDERCURITI CURITÍ </v>
          </cell>
          <cell r="I7032">
            <v>68229000</v>
          </cell>
        </row>
        <row r="7033">
          <cell r="A7033" t="str">
            <v>SANTANDER</v>
          </cell>
          <cell r="B7033">
            <v>68</v>
          </cell>
          <cell r="E7033" t="str">
            <v xml:space="preserve">SANTANDEREL CARMEN DE CHUCURI </v>
          </cell>
          <cell r="F7033">
            <v>68235</v>
          </cell>
          <cell r="H7033" t="str">
            <v xml:space="preserve">SANTANDEREL CARMEN DE CHUCURI EL CARMEN DE CHUCURÍ </v>
          </cell>
          <cell r="I7033">
            <v>68235000</v>
          </cell>
        </row>
        <row r="7034">
          <cell r="A7034" t="str">
            <v>SANTANDER</v>
          </cell>
          <cell r="B7034">
            <v>68</v>
          </cell>
          <cell r="E7034" t="str">
            <v xml:space="preserve">SANTANDEREL CARMEN DE CHUCURI </v>
          </cell>
          <cell r="F7034">
            <v>68235</v>
          </cell>
          <cell r="H7034" t="str">
            <v>SANTANDEREL CARMEN DE CHUCURI ANGOSTURAS DE LOS ANDES</v>
          </cell>
          <cell r="I7034">
            <v>68235001</v>
          </cell>
        </row>
        <row r="7035">
          <cell r="A7035" t="str">
            <v>SANTANDER</v>
          </cell>
          <cell r="B7035">
            <v>68</v>
          </cell>
          <cell r="E7035" t="str">
            <v xml:space="preserve">SANTANDEREL CARMEN DE CHUCURI </v>
          </cell>
          <cell r="F7035">
            <v>68235</v>
          </cell>
          <cell r="H7035" t="str">
            <v>SANTANDEREL CARMEN DE CHUCURI EL CENTENARIO</v>
          </cell>
          <cell r="I7035">
            <v>68235004</v>
          </cell>
        </row>
        <row r="7036">
          <cell r="A7036" t="str">
            <v>SANTANDER</v>
          </cell>
          <cell r="B7036">
            <v>68</v>
          </cell>
          <cell r="E7036" t="str">
            <v xml:space="preserve">SANTANDEREL CARMEN DE CHUCURI </v>
          </cell>
          <cell r="F7036">
            <v>68235</v>
          </cell>
          <cell r="H7036" t="str">
            <v xml:space="preserve">SANTANDEREL CARMEN DE CHUCURI SANTO DOMINGO DEL RAMO </v>
          </cell>
          <cell r="I7036">
            <v>68235009</v>
          </cell>
        </row>
        <row r="7037">
          <cell r="A7037" t="str">
            <v>SANTANDER</v>
          </cell>
          <cell r="B7037">
            <v>68</v>
          </cell>
          <cell r="E7037" t="str">
            <v xml:space="preserve">SANTANDEREL CARMEN DE CHUCURI </v>
          </cell>
          <cell r="F7037">
            <v>68235</v>
          </cell>
          <cell r="H7037" t="str">
            <v xml:space="preserve">SANTANDEREL CARMEN DE CHUCURI LA EXPLANACIÓN </v>
          </cell>
          <cell r="I7037">
            <v>68235017</v>
          </cell>
        </row>
        <row r="7038">
          <cell r="A7038" t="str">
            <v>SANTANDER</v>
          </cell>
          <cell r="B7038">
            <v>68</v>
          </cell>
          <cell r="E7038" t="str">
            <v xml:space="preserve">SANTANDEREL GUACAMAYO </v>
          </cell>
          <cell r="F7038">
            <v>68245</v>
          </cell>
          <cell r="H7038" t="str">
            <v xml:space="preserve">SANTANDEREL GUACAMAYO EL GUACAMAYO </v>
          </cell>
          <cell r="I7038">
            <v>68245000</v>
          </cell>
        </row>
        <row r="7039">
          <cell r="A7039" t="str">
            <v>SANTANDER</v>
          </cell>
          <cell r="B7039">
            <v>68</v>
          </cell>
          <cell r="E7039" t="str">
            <v xml:space="preserve">SANTANDEREL GUACAMAYO </v>
          </cell>
          <cell r="F7039">
            <v>68245</v>
          </cell>
          <cell r="H7039" t="str">
            <v xml:space="preserve">SANTANDEREL GUACAMAYO SANTA RITA </v>
          </cell>
          <cell r="I7039">
            <v>68245003</v>
          </cell>
        </row>
        <row r="7040">
          <cell r="A7040" t="str">
            <v>SANTANDER</v>
          </cell>
          <cell r="B7040">
            <v>68</v>
          </cell>
          <cell r="E7040" t="str">
            <v xml:space="preserve">SANTANDEREL PEÑON </v>
          </cell>
          <cell r="F7040">
            <v>68250</v>
          </cell>
          <cell r="H7040" t="str">
            <v xml:space="preserve">SANTANDEREL PEÑON EL PEÑÓN </v>
          </cell>
          <cell r="I7040">
            <v>68250000</v>
          </cell>
        </row>
        <row r="7041">
          <cell r="A7041" t="str">
            <v>SANTANDER</v>
          </cell>
          <cell r="B7041">
            <v>68</v>
          </cell>
          <cell r="E7041" t="str">
            <v xml:space="preserve">SANTANDEREL PEÑON </v>
          </cell>
          <cell r="F7041">
            <v>68250</v>
          </cell>
          <cell r="H7041" t="str">
            <v>SANTANDEREL PEÑON BOCAS DEL HORTA</v>
          </cell>
          <cell r="I7041">
            <v>68250001</v>
          </cell>
        </row>
        <row r="7042">
          <cell r="A7042" t="str">
            <v>SANTANDER</v>
          </cell>
          <cell r="B7042">
            <v>68</v>
          </cell>
          <cell r="E7042" t="str">
            <v xml:space="preserve">SANTANDEREL PEÑON </v>
          </cell>
          <cell r="F7042">
            <v>68250</v>
          </cell>
          <cell r="H7042" t="str">
            <v xml:space="preserve">SANTANDEREL PEÑON CRUCES </v>
          </cell>
          <cell r="I7042">
            <v>68250002</v>
          </cell>
        </row>
        <row r="7043">
          <cell r="A7043" t="str">
            <v>SANTANDER</v>
          </cell>
          <cell r="B7043">
            <v>68</v>
          </cell>
          <cell r="E7043" t="str">
            <v xml:space="preserve">SANTANDEREL PEÑON </v>
          </cell>
          <cell r="F7043">
            <v>68250</v>
          </cell>
          <cell r="H7043" t="str">
            <v xml:space="preserve">SANTANDEREL PEÑON RÍO BLANCO </v>
          </cell>
          <cell r="I7043">
            <v>68250003</v>
          </cell>
        </row>
        <row r="7044">
          <cell r="A7044" t="str">
            <v>SANTANDER</v>
          </cell>
          <cell r="B7044">
            <v>68</v>
          </cell>
          <cell r="E7044" t="str">
            <v xml:space="preserve">SANTANDEREL PEÑON </v>
          </cell>
          <cell r="F7044">
            <v>68250</v>
          </cell>
          <cell r="H7044" t="str">
            <v xml:space="preserve">SANTANDEREL PEÑON LA HERMOSURA </v>
          </cell>
          <cell r="I7044">
            <v>68250004</v>
          </cell>
        </row>
        <row r="7045">
          <cell r="A7045" t="str">
            <v>SANTANDER</v>
          </cell>
          <cell r="B7045">
            <v>68</v>
          </cell>
          <cell r="E7045" t="str">
            <v>SANTANDEREL PLAYON</v>
          </cell>
          <cell r="F7045">
            <v>68255</v>
          </cell>
          <cell r="H7045" t="str">
            <v>SANTANDEREL PLAYONEL PLAYÓN</v>
          </cell>
          <cell r="I7045">
            <v>68255000</v>
          </cell>
        </row>
        <row r="7046">
          <cell r="A7046" t="str">
            <v>SANTANDER</v>
          </cell>
          <cell r="B7046">
            <v>68</v>
          </cell>
          <cell r="E7046" t="str">
            <v>SANTANDEREL PLAYON</v>
          </cell>
          <cell r="F7046">
            <v>68255</v>
          </cell>
          <cell r="H7046" t="str">
            <v xml:space="preserve">SANTANDEREL PLAYONBARRIO NUEVO </v>
          </cell>
          <cell r="I7046">
            <v>68255001</v>
          </cell>
        </row>
        <row r="7047">
          <cell r="A7047" t="str">
            <v>SANTANDER</v>
          </cell>
          <cell r="B7047">
            <v>68</v>
          </cell>
          <cell r="E7047" t="str">
            <v>SANTANDEREL PLAYON</v>
          </cell>
          <cell r="F7047">
            <v>68255</v>
          </cell>
          <cell r="H7047" t="str">
            <v>SANTANDEREL PLAYONBETANIA</v>
          </cell>
          <cell r="I7047">
            <v>68255002</v>
          </cell>
        </row>
        <row r="7048">
          <cell r="A7048" t="str">
            <v>SANTANDER</v>
          </cell>
          <cell r="B7048">
            <v>68</v>
          </cell>
          <cell r="E7048" t="str">
            <v>SANTANDEREL PLAYON</v>
          </cell>
          <cell r="F7048">
            <v>68255</v>
          </cell>
          <cell r="H7048" t="str">
            <v>SANTANDEREL PLAYONESTACIÓN LAGUNA</v>
          </cell>
          <cell r="I7048">
            <v>68255007</v>
          </cell>
        </row>
        <row r="7049">
          <cell r="A7049" t="str">
            <v>SANTANDER</v>
          </cell>
          <cell r="B7049">
            <v>68</v>
          </cell>
          <cell r="E7049" t="str">
            <v>SANTANDEREL PLAYON</v>
          </cell>
          <cell r="F7049">
            <v>68255</v>
          </cell>
          <cell r="H7049" t="str">
            <v>SANTANDEREL PLAYONPLANADAS DE LA ARRUMBAZON</v>
          </cell>
          <cell r="I7049">
            <v>68255011</v>
          </cell>
        </row>
        <row r="7050">
          <cell r="A7050" t="str">
            <v>SANTANDER</v>
          </cell>
          <cell r="B7050">
            <v>68</v>
          </cell>
          <cell r="E7050" t="str">
            <v>SANTANDEREL PLAYON</v>
          </cell>
          <cell r="F7050">
            <v>68255</v>
          </cell>
          <cell r="H7050" t="str">
            <v xml:space="preserve">SANTANDEREL PLAYONSAN BERNARDO </v>
          </cell>
          <cell r="I7050">
            <v>68255013</v>
          </cell>
        </row>
        <row r="7051">
          <cell r="A7051" t="str">
            <v>SANTANDER</v>
          </cell>
          <cell r="B7051">
            <v>68</v>
          </cell>
          <cell r="E7051" t="str">
            <v>SANTANDEREL PLAYON</v>
          </cell>
          <cell r="F7051">
            <v>68255</v>
          </cell>
          <cell r="H7051" t="str">
            <v xml:space="preserve">SANTANDEREL PLAYONSAN PEDRO DE TIGRA </v>
          </cell>
          <cell r="I7051">
            <v>68255014</v>
          </cell>
        </row>
        <row r="7052">
          <cell r="A7052" t="str">
            <v>SANTANDER</v>
          </cell>
          <cell r="B7052">
            <v>68</v>
          </cell>
          <cell r="E7052" t="str">
            <v>SANTANDEREL PLAYON</v>
          </cell>
          <cell r="F7052">
            <v>68255</v>
          </cell>
          <cell r="H7052" t="str">
            <v>SANTANDEREL PLAYONLA BATECA</v>
          </cell>
          <cell r="I7052">
            <v>68255015</v>
          </cell>
        </row>
        <row r="7053">
          <cell r="A7053" t="str">
            <v>SANTANDER</v>
          </cell>
          <cell r="B7053">
            <v>68</v>
          </cell>
          <cell r="E7053" t="str">
            <v xml:space="preserve">SANTANDERENCINO </v>
          </cell>
          <cell r="F7053">
            <v>68264</v>
          </cell>
          <cell r="H7053" t="str">
            <v xml:space="preserve">SANTANDERENCINO ENCINO </v>
          </cell>
          <cell r="I7053">
            <v>68264000</v>
          </cell>
        </row>
        <row r="7054">
          <cell r="A7054" t="str">
            <v>SANTANDER</v>
          </cell>
          <cell r="B7054">
            <v>68</v>
          </cell>
          <cell r="E7054" t="str">
            <v xml:space="preserve">SANTANDERENCINO </v>
          </cell>
          <cell r="F7054">
            <v>68264</v>
          </cell>
          <cell r="H7054" t="str">
            <v xml:space="preserve">SANTANDERENCINO CANADÁ </v>
          </cell>
          <cell r="I7054">
            <v>68264001</v>
          </cell>
        </row>
        <row r="7055">
          <cell r="A7055" t="str">
            <v>SANTANDER</v>
          </cell>
          <cell r="B7055">
            <v>68</v>
          </cell>
          <cell r="E7055" t="str">
            <v xml:space="preserve">SANTANDERENCISO </v>
          </cell>
          <cell r="F7055">
            <v>68266</v>
          </cell>
          <cell r="H7055" t="str">
            <v xml:space="preserve">SANTANDERENCISO ENCISO </v>
          </cell>
          <cell r="I7055">
            <v>68266000</v>
          </cell>
        </row>
        <row r="7056">
          <cell r="A7056" t="str">
            <v>SANTANDER</v>
          </cell>
          <cell r="B7056">
            <v>68</v>
          </cell>
          <cell r="E7056" t="str">
            <v xml:space="preserve">SANTANDERENCISO </v>
          </cell>
          <cell r="F7056">
            <v>68266</v>
          </cell>
          <cell r="H7056" t="str">
            <v>SANTANDERENCISO PEÑA COLORADA</v>
          </cell>
          <cell r="I7056">
            <v>68266002</v>
          </cell>
        </row>
        <row r="7057">
          <cell r="A7057" t="str">
            <v>SANTANDER</v>
          </cell>
          <cell r="B7057">
            <v>68</v>
          </cell>
          <cell r="E7057" t="str">
            <v>SANTANDERFLORIAN</v>
          </cell>
          <cell r="F7057">
            <v>68271</v>
          </cell>
          <cell r="H7057" t="str">
            <v>SANTANDERFLORIANFLORIÁN</v>
          </cell>
          <cell r="I7057">
            <v>68271000</v>
          </cell>
        </row>
        <row r="7058">
          <cell r="A7058" t="str">
            <v>SANTANDER</v>
          </cell>
          <cell r="B7058">
            <v>68</v>
          </cell>
          <cell r="E7058" t="str">
            <v>SANTANDERFLORIAN</v>
          </cell>
          <cell r="F7058">
            <v>68271</v>
          </cell>
          <cell r="H7058" t="str">
            <v xml:space="preserve">SANTANDERFLORIANLA VENTA </v>
          </cell>
          <cell r="I7058">
            <v>68271001</v>
          </cell>
        </row>
        <row r="7059">
          <cell r="A7059" t="str">
            <v>SANTANDER</v>
          </cell>
          <cell r="B7059">
            <v>68</v>
          </cell>
          <cell r="E7059" t="str">
            <v>SANTANDERFLORIAN</v>
          </cell>
          <cell r="F7059">
            <v>68271</v>
          </cell>
          <cell r="H7059" t="str">
            <v>SANTANDERFLORIANSAN ANTONIO DE LEONES</v>
          </cell>
          <cell r="I7059">
            <v>68271003</v>
          </cell>
        </row>
        <row r="7060">
          <cell r="A7060" t="str">
            <v>SANTANDER</v>
          </cell>
          <cell r="B7060">
            <v>68</v>
          </cell>
          <cell r="E7060" t="str">
            <v>SANTANDERFLORIAN</v>
          </cell>
          <cell r="F7060">
            <v>68271</v>
          </cell>
          <cell r="H7060" t="str">
            <v>SANTANDERFLORIANOTROMUNDO</v>
          </cell>
          <cell r="I7060">
            <v>68271007</v>
          </cell>
        </row>
        <row r="7061">
          <cell r="A7061" t="str">
            <v>SANTANDER</v>
          </cell>
          <cell r="B7061">
            <v>68</v>
          </cell>
          <cell r="E7061" t="str">
            <v>SANTANDERFLORIDABLANCA</v>
          </cell>
          <cell r="F7061">
            <v>68276</v>
          </cell>
          <cell r="H7061" t="str">
            <v>SANTANDERFLORIDABLANCAFLORIDABLANCA</v>
          </cell>
          <cell r="I7061">
            <v>68276000</v>
          </cell>
        </row>
        <row r="7062">
          <cell r="A7062" t="str">
            <v>SANTANDER</v>
          </cell>
          <cell r="B7062">
            <v>68</v>
          </cell>
          <cell r="E7062" t="str">
            <v>SANTANDERFLORIDABLANCA</v>
          </cell>
          <cell r="F7062">
            <v>68276</v>
          </cell>
          <cell r="H7062" t="str">
            <v xml:space="preserve">SANTANDERFLORIDABLANCAMONTEARROYO CONDOMINIO </v>
          </cell>
          <cell r="I7062">
            <v>68276012</v>
          </cell>
        </row>
        <row r="7063">
          <cell r="A7063" t="str">
            <v>SANTANDER</v>
          </cell>
          <cell r="B7063">
            <v>68</v>
          </cell>
          <cell r="E7063" t="str">
            <v>SANTANDERFLORIDABLANCA</v>
          </cell>
          <cell r="F7063">
            <v>68276</v>
          </cell>
          <cell r="H7063" t="str">
            <v xml:space="preserve">SANTANDERFLORIDABLANCACONDOMINIO RUITOQUE COUNTRY CLUB </v>
          </cell>
          <cell r="I7063">
            <v>68276013</v>
          </cell>
        </row>
        <row r="7064">
          <cell r="A7064" t="str">
            <v>SANTANDER</v>
          </cell>
          <cell r="B7064">
            <v>68</v>
          </cell>
          <cell r="E7064" t="str">
            <v>SANTANDERFLORIDABLANCA</v>
          </cell>
          <cell r="F7064">
            <v>68276</v>
          </cell>
          <cell r="H7064" t="str">
            <v>SANTANDERFLORIDABLANCAVALLE DE RUITOQUE</v>
          </cell>
          <cell r="I7064">
            <v>68276014</v>
          </cell>
        </row>
        <row r="7065">
          <cell r="A7065" t="str">
            <v>SANTANDER</v>
          </cell>
          <cell r="B7065">
            <v>68</v>
          </cell>
          <cell r="E7065" t="str">
            <v>SANTANDERFLORIDABLANCA</v>
          </cell>
          <cell r="F7065">
            <v>68276</v>
          </cell>
          <cell r="H7065" t="str">
            <v>SANTANDERFLORIDABLANCAVILLA EDILIA CONDOMINIO</v>
          </cell>
          <cell r="I7065">
            <v>68276015</v>
          </cell>
        </row>
        <row r="7066">
          <cell r="A7066" t="str">
            <v>SANTANDER</v>
          </cell>
          <cell r="B7066">
            <v>68</v>
          </cell>
          <cell r="E7066" t="str">
            <v>SANTANDERFLORIDABLANCA</v>
          </cell>
          <cell r="F7066">
            <v>68276</v>
          </cell>
          <cell r="H7066" t="str">
            <v>SANTANDERFLORIDABLANCAVILLA GUADALQUIVIR CONDOMINIO</v>
          </cell>
          <cell r="I7066">
            <v>68276016</v>
          </cell>
        </row>
        <row r="7067">
          <cell r="A7067" t="str">
            <v>SANTANDER</v>
          </cell>
          <cell r="B7067">
            <v>68</v>
          </cell>
          <cell r="E7067" t="str">
            <v>SANTANDERGALAN</v>
          </cell>
          <cell r="F7067">
            <v>68296</v>
          </cell>
          <cell r="H7067" t="str">
            <v>SANTANDERGALANGALÁN</v>
          </cell>
          <cell r="I7067">
            <v>68296000</v>
          </cell>
        </row>
        <row r="7068">
          <cell r="A7068" t="str">
            <v>SANTANDER</v>
          </cell>
          <cell r="B7068">
            <v>68</v>
          </cell>
          <cell r="E7068" t="str">
            <v>SANTANDERGAMBITA</v>
          </cell>
          <cell r="F7068">
            <v>68298</v>
          </cell>
          <cell r="H7068" t="str">
            <v>SANTANDERGAMBITAGAMBITA</v>
          </cell>
          <cell r="I7068">
            <v>68298000</v>
          </cell>
        </row>
        <row r="7069">
          <cell r="A7069" t="str">
            <v>SANTANDER</v>
          </cell>
          <cell r="B7069">
            <v>68</v>
          </cell>
          <cell r="E7069" t="str">
            <v>SANTANDERGAMBITA</v>
          </cell>
          <cell r="F7069">
            <v>68298</v>
          </cell>
          <cell r="H7069" t="str">
            <v xml:space="preserve">SANTANDERGAMBITALA PALMA </v>
          </cell>
          <cell r="I7069">
            <v>68298002</v>
          </cell>
        </row>
        <row r="7070">
          <cell r="A7070" t="str">
            <v>SANTANDER</v>
          </cell>
          <cell r="B7070">
            <v>68</v>
          </cell>
          <cell r="E7070" t="str">
            <v>SANTANDERGIRON</v>
          </cell>
          <cell r="F7070">
            <v>68307</v>
          </cell>
          <cell r="H7070" t="str">
            <v>SANTANDERGIRONGIRÓN</v>
          </cell>
          <cell r="I7070">
            <v>68307000</v>
          </cell>
        </row>
        <row r="7071">
          <cell r="A7071" t="str">
            <v>SANTANDER</v>
          </cell>
          <cell r="B7071">
            <v>68</v>
          </cell>
          <cell r="E7071" t="str">
            <v>SANTANDERGIRON</v>
          </cell>
          <cell r="F7071">
            <v>68307</v>
          </cell>
          <cell r="H7071" t="str">
            <v>SANTANDERGIRONBOCAS</v>
          </cell>
          <cell r="I7071">
            <v>68307002</v>
          </cell>
        </row>
        <row r="7072">
          <cell r="A7072" t="str">
            <v>SANTANDER</v>
          </cell>
          <cell r="B7072">
            <v>68</v>
          </cell>
          <cell r="E7072" t="str">
            <v>SANTANDERGIRON</v>
          </cell>
          <cell r="F7072">
            <v>68307</v>
          </cell>
          <cell r="H7072" t="str">
            <v>SANTANDERGIRONMARTA</v>
          </cell>
          <cell r="I7072">
            <v>68307003</v>
          </cell>
        </row>
        <row r="7073">
          <cell r="A7073" t="str">
            <v>SANTANDER</v>
          </cell>
          <cell r="B7073">
            <v>68</v>
          </cell>
          <cell r="E7073" t="str">
            <v>SANTANDERGIRON</v>
          </cell>
          <cell r="F7073">
            <v>68307</v>
          </cell>
          <cell r="H7073" t="str">
            <v xml:space="preserve">SANTANDERGIRONACAPULCO </v>
          </cell>
          <cell r="I7073">
            <v>68307007</v>
          </cell>
        </row>
        <row r="7074">
          <cell r="A7074" t="str">
            <v>SANTANDER</v>
          </cell>
          <cell r="B7074">
            <v>68</v>
          </cell>
          <cell r="E7074" t="str">
            <v>SANTANDERGUACA</v>
          </cell>
          <cell r="F7074">
            <v>68318</v>
          </cell>
          <cell r="H7074" t="str">
            <v>SANTANDERGUACAGUACA</v>
          </cell>
          <cell r="I7074">
            <v>68318000</v>
          </cell>
        </row>
        <row r="7075">
          <cell r="A7075" t="str">
            <v>SANTANDER</v>
          </cell>
          <cell r="B7075">
            <v>68</v>
          </cell>
          <cell r="E7075" t="str">
            <v>SANTANDERGUACA</v>
          </cell>
          <cell r="F7075">
            <v>68318</v>
          </cell>
          <cell r="H7075" t="str">
            <v xml:space="preserve">SANTANDERGUACABARAYA </v>
          </cell>
          <cell r="I7075">
            <v>68318001</v>
          </cell>
        </row>
        <row r="7076">
          <cell r="A7076" t="str">
            <v>SANTANDER</v>
          </cell>
          <cell r="B7076">
            <v>68</v>
          </cell>
          <cell r="E7076" t="str">
            <v>SANTANDERGUADALUPE</v>
          </cell>
          <cell r="F7076">
            <v>68320</v>
          </cell>
          <cell r="H7076" t="str">
            <v>SANTANDERGUADALUPEGUADALUPE</v>
          </cell>
          <cell r="I7076">
            <v>68320000</v>
          </cell>
        </row>
        <row r="7077">
          <cell r="A7077" t="str">
            <v>SANTANDER</v>
          </cell>
          <cell r="B7077">
            <v>68</v>
          </cell>
          <cell r="E7077" t="str">
            <v>SANTANDERGUADALUPE</v>
          </cell>
          <cell r="F7077">
            <v>68320</v>
          </cell>
          <cell r="H7077" t="str">
            <v>SANTANDERGUADALUPELA SIRENA</v>
          </cell>
          <cell r="I7077">
            <v>68320001</v>
          </cell>
        </row>
        <row r="7078">
          <cell r="A7078" t="str">
            <v>SANTANDER</v>
          </cell>
          <cell r="B7078">
            <v>68</v>
          </cell>
          <cell r="E7078" t="str">
            <v>SANTANDERGUADALUPE</v>
          </cell>
          <cell r="F7078">
            <v>68320</v>
          </cell>
          <cell r="H7078" t="str">
            <v>SANTANDERGUADALUPESAN ANTONIO</v>
          </cell>
          <cell r="I7078">
            <v>68320003</v>
          </cell>
        </row>
        <row r="7079">
          <cell r="A7079" t="str">
            <v>SANTANDER</v>
          </cell>
          <cell r="B7079">
            <v>68</v>
          </cell>
          <cell r="E7079" t="str">
            <v>SANTANDERGUADALUPE</v>
          </cell>
          <cell r="F7079">
            <v>68320</v>
          </cell>
          <cell r="H7079" t="str">
            <v>SANTANDERGUADALUPEEL TIRANO</v>
          </cell>
          <cell r="I7079">
            <v>68320005</v>
          </cell>
        </row>
        <row r="7080">
          <cell r="A7080" t="str">
            <v>SANTANDER</v>
          </cell>
          <cell r="B7080">
            <v>68</v>
          </cell>
          <cell r="E7080" t="str">
            <v>SANTANDERGUAPOTA</v>
          </cell>
          <cell r="F7080">
            <v>68322</v>
          </cell>
          <cell r="H7080" t="str">
            <v>SANTANDERGUAPOTAGUAPOTÁ</v>
          </cell>
          <cell r="I7080">
            <v>68322000</v>
          </cell>
        </row>
        <row r="7081">
          <cell r="A7081" t="str">
            <v>SANTANDER</v>
          </cell>
          <cell r="B7081">
            <v>68</v>
          </cell>
          <cell r="E7081" t="str">
            <v>SANTANDERGUAPOTA</v>
          </cell>
          <cell r="F7081">
            <v>68322</v>
          </cell>
          <cell r="H7081" t="str">
            <v xml:space="preserve">SANTANDERGUAPOTALA SIBERIA </v>
          </cell>
          <cell r="I7081">
            <v>68322002</v>
          </cell>
        </row>
        <row r="7082">
          <cell r="A7082" t="str">
            <v>SANTANDER</v>
          </cell>
          <cell r="B7082">
            <v>68</v>
          </cell>
          <cell r="E7082" t="str">
            <v>SANTANDERGUAVATA</v>
          </cell>
          <cell r="F7082">
            <v>68324</v>
          </cell>
          <cell r="H7082" t="str">
            <v>SANTANDERGUAVATAGUAVATÁ</v>
          </cell>
          <cell r="I7082">
            <v>68324000</v>
          </cell>
        </row>
        <row r="7083">
          <cell r="A7083" t="str">
            <v>SANTANDER</v>
          </cell>
          <cell r="B7083">
            <v>68</v>
          </cell>
          <cell r="E7083" t="str">
            <v xml:space="preserve">SANTANDERGÜEPSA </v>
          </cell>
          <cell r="F7083">
            <v>68327</v>
          </cell>
          <cell r="H7083" t="str">
            <v xml:space="preserve">SANTANDERGÜEPSA GÜEPSA </v>
          </cell>
          <cell r="I7083">
            <v>68327000</v>
          </cell>
        </row>
        <row r="7084">
          <cell r="A7084" t="str">
            <v>SANTANDER</v>
          </cell>
          <cell r="B7084">
            <v>68</v>
          </cell>
          <cell r="E7084" t="str">
            <v xml:space="preserve">SANTANDERGÜEPSA </v>
          </cell>
          <cell r="F7084">
            <v>68327</v>
          </cell>
          <cell r="H7084" t="str">
            <v>SANTANDERGÜEPSA LA VIRGEN</v>
          </cell>
          <cell r="I7084">
            <v>68327001</v>
          </cell>
        </row>
        <row r="7085">
          <cell r="A7085" t="str">
            <v>SANTANDER</v>
          </cell>
          <cell r="B7085">
            <v>68</v>
          </cell>
          <cell r="E7085" t="str">
            <v xml:space="preserve">SANTANDERGÜEPSA </v>
          </cell>
          <cell r="F7085">
            <v>68327</v>
          </cell>
          <cell r="H7085" t="str">
            <v>SANTANDERGÜEPSA LA AURORA</v>
          </cell>
          <cell r="I7085">
            <v>68327004</v>
          </cell>
        </row>
        <row r="7086">
          <cell r="A7086" t="str">
            <v>SANTANDER</v>
          </cell>
          <cell r="B7086">
            <v>68</v>
          </cell>
          <cell r="E7086" t="str">
            <v xml:space="preserve">SANTANDERGÜEPSA </v>
          </cell>
          <cell r="F7086">
            <v>68327</v>
          </cell>
          <cell r="H7086" t="str">
            <v xml:space="preserve">SANTANDERGÜEPSA LA PORTADA </v>
          </cell>
          <cell r="I7086">
            <v>68327005</v>
          </cell>
        </row>
        <row r="7087">
          <cell r="A7087" t="str">
            <v>SANTANDER</v>
          </cell>
          <cell r="B7087">
            <v>68</v>
          </cell>
          <cell r="E7087" t="str">
            <v xml:space="preserve">SANTANDERHATO </v>
          </cell>
          <cell r="F7087">
            <v>68344</v>
          </cell>
          <cell r="H7087" t="str">
            <v xml:space="preserve">SANTANDERHATO HATO </v>
          </cell>
          <cell r="I7087">
            <v>68344000</v>
          </cell>
        </row>
        <row r="7088">
          <cell r="A7088" t="str">
            <v>SANTANDER</v>
          </cell>
          <cell r="B7088">
            <v>68</v>
          </cell>
          <cell r="E7088" t="str">
            <v xml:space="preserve">SANTANDERHATO </v>
          </cell>
          <cell r="F7088">
            <v>68344</v>
          </cell>
          <cell r="H7088" t="str">
            <v>SANTANDERHATO LA LAGUNA</v>
          </cell>
          <cell r="I7088">
            <v>68344001</v>
          </cell>
        </row>
        <row r="7089">
          <cell r="A7089" t="str">
            <v>SANTANDER</v>
          </cell>
          <cell r="B7089">
            <v>68</v>
          </cell>
          <cell r="E7089" t="str">
            <v xml:space="preserve">SANTANDERHATO </v>
          </cell>
          <cell r="F7089">
            <v>68344</v>
          </cell>
          <cell r="H7089" t="str">
            <v>SANTANDERHATO SANTO DOMINGO</v>
          </cell>
          <cell r="I7089">
            <v>68344002</v>
          </cell>
        </row>
        <row r="7090">
          <cell r="A7090" t="str">
            <v>SANTANDER</v>
          </cell>
          <cell r="B7090">
            <v>68</v>
          </cell>
          <cell r="E7090" t="str">
            <v>SANTANDERJESUS MARIA</v>
          </cell>
          <cell r="F7090">
            <v>68368</v>
          </cell>
          <cell r="H7090" t="str">
            <v>SANTANDERJESUS MARIAJESÚS MARÍA</v>
          </cell>
          <cell r="I7090">
            <v>68368000</v>
          </cell>
        </row>
        <row r="7091">
          <cell r="A7091" t="str">
            <v>SANTANDER</v>
          </cell>
          <cell r="B7091">
            <v>68</v>
          </cell>
          <cell r="E7091" t="str">
            <v>SANTANDERJESUS MARIA</v>
          </cell>
          <cell r="F7091">
            <v>68368</v>
          </cell>
          <cell r="H7091" t="str">
            <v>SANTANDERJESUS MARIAAGUA FRIA</v>
          </cell>
          <cell r="I7091">
            <v>68368001</v>
          </cell>
        </row>
        <row r="7092">
          <cell r="A7092" t="str">
            <v>SANTANDER</v>
          </cell>
          <cell r="B7092">
            <v>68</v>
          </cell>
          <cell r="E7092" t="str">
            <v>SANTANDERJESUS MARIA</v>
          </cell>
          <cell r="F7092">
            <v>68368</v>
          </cell>
          <cell r="H7092" t="str">
            <v>SANTANDERJESUS MARIALADERAS</v>
          </cell>
          <cell r="I7092">
            <v>68368010</v>
          </cell>
        </row>
        <row r="7093">
          <cell r="A7093" t="str">
            <v>SANTANDER</v>
          </cell>
          <cell r="B7093">
            <v>68</v>
          </cell>
          <cell r="E7093" t="str">
            <v>SANTANDERJESUS MARIA</v>
          </cell>
          <cell r="F7093">
            <v>68368</v>
          </cell>
          <cell r="H7093" t="str">
            <v>SANTANDERJESUS MARIAALTO CRUCES</v>
          </cell>
          <cell r="I7093">
            <v>68368012</v>
          </cell>
        </row>
        <row r="7094">
          <cell r="A7094" t="str">
            <v>SANTANDER</v>
          </cell>
          <cell r="B7094">
            <v>68</v>
          </cell>
          <cell r="E7094" t="str">
            <v>SANTANDERJESUS MARIA</v>
          </cell>
          <cell r="F7094">
            <v>68368</v>
          </cell>
          <cell r="H7094" t="str">
            <v>SANTANDERJESUS MARIACRISTALES</v>
          </cell>
          <cell r="I7094">
            <v>68368015</v>
          </cell>
        </row>
        <row r="7095">
          <cell r="A7095" t="str">
            <v>SANTANDER</v>
          </cell>
          <cell r="B7095">
            <v>68</v>
          </cell>
          <cell r="E7095" t="str">
            <v xml:space="preserve">SANTANDERJORDAN </v>
          </cell>
          <cell r="F7095">
            <v>68370</v>
          </cell>
          <cell r="H7095" t="str">
            <v>SANTANDERJORDAN JORDÁN SUBE</v>
          </cell>
          <cell r="I7095">
            <v>68370000</v>
          </cell>
        </row>
        <row r="7096">
          <cell r="A7096" t="str">
            <v>SANTANDER</v>
          </cell>
          <cell r="B7096">
            <v>68</v>
          </cell>
          <cell r="E7096" t="str">
            <v xml:space="preserve">SANTANDERLA BELLEZA </v>
          </cell>
          <cell r="F7096">
            <v>68377</v>
          </cell>
          <cell r="H7096" t="str">
            <v xml:space="preserve">SANTANDERLA BELLEZA LA BELLEZA </v>
          </cell>
          <cell r="I7096">
            <v>68377000</v>
          </cell>
        </row>
        <row r="7097">
          <cell r="A7097" t="str">
            <v>SANTANDER</v>
          </cell>
          <cell r="B7097">
            <v>68</v>
          </cell>
          <cell r="E7097" t="str">
            <v xml:space="preserve">SANTANDERLA BELLEZA </v>
          </cell>
          <cell r="F7097">
            <v>68377</v>
          </cell>
          <cell r="H7097" t="str">
            <v>SANTANDERLA BELLEZA LA QUITAZ</v>
          </cell>
          <cell r="I7097">
            <v>68377001</v>
          </cell>
        </row>
        <row r="7098">
          <cell r="A7098" t="str">
            <v>SANTANDER</v>
          </cell>
          <cell r="B7098">
            <v>68</v>
          </cell>
          <cell r="E7098" t="str">
            <v xml:space="preserve">SANTANDERLA BELLEZA </v>
          </cell>
          <cell r="F7098">
            <v>68377</v>
          </cell>
          <cell r="H7098" t="str">
            <v>SANTANDERLA BELLEZA EL RUBÍ</v>
          </cell>
          <cell r="I7098">
            <v>68377003</v>
          </cell>
        </row>
        <row r="7099">
          <cell r="A7099" t="str">
            <v>SANTANDER</v>
          </cell>
          <cell r="B7099">
            <v>68</v>
          </cell>
          <cell r="E7099" t="str">
            <v xml:space="preserve">SANTANDERLA BELLEZA </v>
          </cell>
          <cell r="F7099">
            <v>68377</v>
          </cell>
          <cell r="H7099" t="str">
            <v xml:space="preserve">SANTANDERLA BELLEZA LOS VALLES </v>
          </cell>
          <cell r="I7099">
            <v>68377005</v>
          </cell>
        </row>
        <row r="7100">
          <cell r="A7100" t="str">
            <v>SANTANDER</v>
          </cell>
          <cell r="B7100">
            <v>68</v>
          </cell>
          <cell r="E7100" t="str">
            <v>SANTANDERLANDAZURI</v>
          </cell>
          <cell r="F7100">
            <v>68385</v>
          </cell>
          <cell r="H7100" t="str">
            <v>SANTANDERLANDAZURILANDÁZURI</v>
          </cell>
          <cell r="I7100">
            <v>68385000</v>
          </cell>
        </row>
        <row r="7101">
          <cell r="A7101" t="str">
            <v>SANTANDER</v>
          </cell>
          <cell r="B7101">
            <v>68</v>
          </cell>
          <cell r="E7101" t="str">
            <v>SANTANDERLANDAZURI</v>
          </cell>
          <cell r="F7101">
            <v>68385</v>
          </cell>
          <cell r="H7101" t="str">
            <v>SANTANDERLANDAZURIBAJO JORDÁN</v>
          </cell>
          <cell r="I7101">
            <v>68385001</v>
          </cell>
        </row>
        <row r="7102">
          <cell r="A7102" t="str">
            <v>SANTANDER</v>
          </cell>
          <cell r="B7102">
            <v>68</v>
          </cell>
          <cell r="E7102" t="str">
            <v>SANTANDERLANDAZURI</v>
          </cell>
          <cell r="F7102">
            <v>68385</v>
          </cell>
          <cell r="H7102" t="str">
            <v>SANTANDERLANDAZURIPLAN DE ARMAS</v>
          </cell>
          <cell r="I7102">
            <v>68385005</v>
          </cell>
        </row>
        <row r="7103">
          <cell r="A7103" t="str">
            <v>SANTANDER</v>
          </cell>
          <cell r="B7103">
            <v>68</v>
          </cell>
          <cell r="E7103" t="str">
            <v>SANTANDERLANDAZURI</v>
          </cell>
          <cell r="F7103">
            <v>68385</v>
          </cell>
          <cell r="H7103" t="str">
            <v xml:space="preserve">SANTANDERLANDAZURISAN IGNACIO DEL OPÓN </v>
          </cell>
          <cell r="I7103">
            <v>68385006</v>
          </cell>
        </row>
        <row r="7104">
          <cell r="A7104" t="str">
            <v>SANTANDER</v>
          </cell>
          <cell r="B7104">
            <v>68</v>
          </cell>
          <cell r="E7104" t="str">
            <v>SANTANDERLANDAZURI</v>
          </cell>
          <cell r="F7104">
            <v>68385</v>
          </cell>
          <cell r="H7104" t="str">
            <v>SANTANDERLANDAZURIMIRALINDO</v>
          </cell>
          <cell r="I7104">
            <v>68385007</v>
          </cell>
        </row>
        <row r="7105">
          <cell r="A7105" t="str">
            <v>SANTANDER</v>
          </cell>
          <cell r="B7105">
            <v>68</v>
          </cell>
          <cell r="E7105" t="str">
            <v>SANTANDERLANDAZURI</v>
          </cell>
          <cell r="F7105">
            <v>68385</v>
          </cell>
          <cell r="H7105" t="str">
            <v xml:space="preserve">SANTANDERLANDAZURIKILÓMETRO 15 </v>
          </cell>
          <cell r="I7105">
            <v>68385008</v>
          </cell>
        </row>
        <row r="7106">
          <cell r="A7106" t="str">
            <v>SANTANDER</v>
          </cell>
          <cell r="B7106">
            <v>68</v>
          </cell>
          <cell r="E7106" t="str">
            <v>SANTANDERLANDAZURI</v>
          </cell>
          <cell r="F7106">
            <v>68385</v>
          </cell>
          <cell r="H7106" t="str">
            <v xml:space="preserve">SANTANDERLANDAZURILA INDIA </v>
          </cell>
          <cell r="I7106">
            <v>68385009</v>
          </cell>
        </row>
        <row r="7107">
          <cell r="A7107" t="str">
            <v>SANTANDER</v>
          </cell>
          <cell r="B7107">
            <v>68</v>
          </cell>
          <cell r="E7107" t="str">
            <v>SANTANDERLANDAZURI</v>
          </cell>
          <cell r="F7107">
            <v>68385</v>
          </cell>
          <cell r="H7107" t="str">
            <v xml:space="preserve">SANTANDERLANDAZURIRÍO BLANCO </v>
          </cell>
          <cell r="I7107">
            <v>68385014</v>
          </cell>
        </row>
        <row r="7108">
          <cell r="A7108" t="str">
            <v>SANTANDER</v>
          </cell>
          <cell r="B7108">
            <v>68</v>
          </cell>
          <cell r="E7108" t="str">
            <v>SANTANDERLANDAZURI</v>
          </cell>
          <cell r="F7108">
            <v>68385</v>
          </cell>
          <cell r="H7108" t="str">
            <v xml:space="preserve">SANTANDERLANDAZURISAN PEDRO DEL OPÓN </v>
          </cell>
          <cell r="I7108">
            <v>68385015</v>
          </cell>
        </row>
        <row r="7109">
          <cell r="A7109" t="str">
            <v>SANTANDER</v>
          </cell>
          <cell r="B7109">
            <v>68</v>
          </cell>
          <cell r="E7109" t="str">
            <v xml:space="preserve">SANTANDERLA PAZ </v>
          </cell>
          <cell r="F7109">
            <v>68397</v>
          </cell>
          <cell r="H7109" t="str">
            <v xml:space="preserve">SANTANDERLA PAZ LA PAZ </v>
          </cell>
          <cell r="I7109">
            <v>68397000</v>
          </cell>
        </row>
        <row r="7110">
          <cell r="A7110" t="str">
            <v>SANTANDER</v>
          </cell>
          <cell r="B7110">
            <v>68</v>
          </cell>
          <cell r="E7110" t="str">
            <v xml:space="preserve">SANTANDERLA PAZ </v>
          </cell>
          <cell r="F7110">
            <v>68397</v>
          </cell>
          <cell r="H7110" t="str">
            <v>SANTANDERLA PAZ LA LOMA</v>
          </cell>
          <cell r="I7110">
            <v>68397002</v>
          </cell>
        </row>
        <row r="7111">
          <cell r="A7111" t="str">
            <v>SANTANDER</v>
          </cell>
          <cell r="B7111">
            <v>68</v>
          </cell>
          <cell r="E7111" t="str">
            <v>SANTANDERLEBRIJA</v>
          </cell>
          <cell r="F7111">
            <v>68406</v>
          </cell>
          <cell r="H7111" t="str">
            <v>SANTANDERLEBRIJALEBRÍJA</v>
          </cell>
          <cell r="I7111">
            <v>68406000</v>
          </cell>
        </row>
        <row r="7112">
          <cell r="A7112" t="str">
            <v>SANTANDER</v>
          </cell>
          <cell r="B7112">
            <v>68</v>
          </cell>
          <cell r="E7112" t="str">
            <v>SANTANDERLEBRIJA</v>
          </cell>
          <cell r="F7112">
            <v>68406</v>
          </cell>
          <cell r="H7112" t="str">
            <v xml:space="preserve">SANTANDERLEBRIJAEL CONCHAL </v>
          </cell>
          <cell r="I7112">
            <v>68406003</v>
          </cell>
        </row>
        <row r="7113">
          <cell r="A7113" t="str">
            <v>SANTANDER</v>
          </cell>
          <cell r="B7113">
            <v>68</v>
          </cell>
          <cell r="E7113" t="str">
            <v>SANTANDERLEBRIJA</v>
          </cell>
          <cell r="F7113">
            <v>68406</v>
          </cell>
          <cell r="H7113" t="str">
            <v xml:space="preserve">SANTANDERLEBRIJAPORTUGAL </v>
          </cell>
          <cell r="I7113">
            <v>68406009</v>
          </cell>
        </row>
        <row r="7114">
          <cell r="A7114" t="str">
            <v>SANTANDER</v>
          </cell>
          <cell r="B7114">
            <v>68</v>
          </cell>
          <cell r="E7114" t="str">
            <v>SANTANDERLEBRIJA</v>
          </cell>
          <cell r="F7114">
            <v>68406</v>
          </cell>
          <cell r="H7114" t="str">
            <v>SANTANDERLEBRIJAURIBE URIBE</v>
          </cell>
          <cell r="I7114">
            <v>68406013</v>
          </cell>
        </row>
        <row r="7115">
          <cell r="A7115" t="str">
            <v>SANTANDER</v>
          </cell>
          <cell r="B7115">
            <v>68</v>
          </cell>
          <cell r="E7115" t="str">
            <v>SANTANDERLEBRIJA</v>
          </cell>
          <cell r="F7115">
            <v>68406</v>
          </cell>
          <cell r="H7115" t="str">
            <v>SANTANDERLEBRIJAVANEGAS</v>
          </cell>
          <cell r="I7115">
            <v>68406014</v>
          </cell>
        </row>
        <row r="7116">
          <cell r="A7116" t="str">
            <v>SANTANDER</v>
          </cell>
          <cell r="B7116">
            <v>68</v>
          </cell>
          <cell r="E7116" t="str">
            <v xml:space="preserve">SANTANDERLOS SANTOS </v>
          </cell>
          <cell r="F7116">
            <v>68418</v>
          </cell>
          <cell r="H7116" t="str">
            <v xml:space="preserve">SANTANDERLOS SANTOS LOS SANTOS </v>
          </cell>
          <cell r="I7116">
            <v>68418000</v>
          </cell>
        </row>
        <row r="7117">
          <cell r="A7117" t="str">
            <v>SANTANDER</v>
          </cell>
          <cell r="B7117">
            <v>68</v>
          </cell>
          <cell r="E7117" t="str">
            <v xml:space="preserve">SANTANDERMACARAVITA </v>
          </cell>
          <cell r="F7117">
            <v>68425</v>
          </cell>
          <cell r="H7117" t="str">
            <v xml:space="preserve">SANTANDERMACARAVITA MACARAVITA </v>
          </cell>
          <cell r="I7117">
            <v>68425000</v>
          </cell>
        </row>
        <row r="7118">
          <cell r="A7118" t="str">
            <v>SANTANDER</v>
          </cell>
          <cell r="B7118">
            <v>68</v>
          </cell>
          <cell r="E7118" t="str">
            <v xml:space="preserve">SANTANDERMACARAVITA </v>
          </cell>
          <cell r="F7118">
            <v>68425</v>
          </cell>
          <cell r="H7118" t="str">
            <v xml:space="preserve">SANTANDERMACARAVITA BUENAVISTA </v>
          </cell>
          <cell r="I7118">
            <v>68425001</v>
          </cell>
        </row>
        <row r="7119">
          <cell r="A7119" t="str">
            <v>SANTANDER</v>
          </cell>
          <cell r="B7119">
            <v>68</v>
          </cell>
          <cell r="E7119" t="str">
            <v xml:space="preserve">SANTANDERMACARAVITA </v>
          </cell>
          <cell r="F7119">
            <v>68425</v>
          </cell>
          <cell r="H7119" t="str">
            <v xml:space="preserve">SANTANDERMACARAVITA BURAGA </v>
          </cell>
          <cell r="I7119">
            <v>68425002</v>
          </cell>
        </row>
        <row r="7120">
          <cell r="A7120" t="str">
            <v>SANTANDER</v>
          </cell>
          <cell r="B7120">
            <v>68</v>
          </cell>
          <cell r="E7120" t="str">
            <v xml:space="preserve">SANTANDERMACARAVITA </v>
          </cell>
          <cell r="F7120">
            <v>68425</v>
          </cell>
          <cell r="H7120" t="str">
            <v>SANTANDERMACARAVITA LA BRICHA</v>
          </cell>
          <cell r="I7120">
            <v>68425003</v>
          </cell>
        </row>
        <row r="7121">
          <cell r="A7121" t="str">
            <v>SANTANDER</v>
          </cell>
          <cell r="B7121">
            <v>68</v>
          </cell>
          <cell r="E7121" t="str">
            <v xml:space="preserve">SANTANDERMACARAVITA </v>
          </cell>
          <cell r="F7121">
            <v>68425</v>
          </cell>
          <cell r="H7121" t="str">
            <v>SANTANDERMACARAVITA LA HUERTA</v>
          </cell>
          <cell r="I7121">
            <v>68425004</v>
          </cell>
        </row>
        <row r="7122">
          <cell r="A7122" t="str">
            <v>SANTANDER</v>
          </cell>
          <cell r="B7122">
            <v>68</v>
          </cell>
          <cell r="E7122" t="str">
            <v xml:space="preserve">SANTANDERMACARAVITA </v>
          </cell>
          <cell r="F7122">
            <v>68425</v>
          </cell>
          <cell r="H7122" t="str">
            <v>SANTANDERMACARAVITA ILARCUTA (TIENDA NUEVA)</v>
          </cell>
          <cell r="I7122">
            <v>68425005</v>
          </cell>
        </row>
        <row r="7123">
          <cell r="A7123" t="str">
            <v>SANTANDER</v>
          </cell>
          <cell r="B7123">
            <v>68</v>
          </cell>
          <cell r="E7123" t="str">
            <v xml:space="preserve">SANTANDERMACARAVITA </v>
          </cell>
          <cell r="F7123">
            <v>68425</v>
          </cell>
          <cell r="H7123" t="str">
            <v xml:space="preserve">SANTANDERMACARAVITA RASGÓN </v>
          </cell>
          <cell r="I7123">
            <v>68425006</v>
          </cell>
        </row>
        <row r="7124">
          <cell r="A7124" t="str">
            <v>SANTANDER</v>
          </cell>
          <cell r="B7124">
            <v>68</v>
          </cell>
          <cell r="E7124" t="str">
            <v xml:space="preserve">SANTANDERMALAGA </v>
          </cell>
          <cell r="F7124">
            <v>68432</v>
          </cell>
          <cell r="H7124" t="str">
            <v xml:space="preserve">SANTANDERMALAGA MÁLAGA </v>
          </cell>
          <cell r="I7124">
            <v>68432000</v>
          </cell>
        </row>
        <row r="7125">
          <cell r="A7125" t="str">
            <v>SANTANDER</v>
          </cell>
          <cell r="B7125">
            <v>68</v>
          </cell>
          <cell r="E7125" t="str">
            <v xml:space="preserve">SANTANDERMALAGA </v>
          </cell>
          <cell r="F7125">
            <v>68432</v>
          </cell>
          <cell r="H7125" t="str">
            <v>SANTANDERMALAGA ASODEMA</v>
          </cell>
          <cell r="I7125">
            <v>68432009</v>
          </cell>
        </row>
        <row r="7126">
          <cell r="A7126" t="str">
            <v>SANTANDER</v>
          </cell>
          <cell r="B7126">
            <v>68</v>
          </cell>
          <cell r="E7126" t="str">
            <v>SANTANDERMATANZA</v>
          </cell>
          <cell r="F7126">
            <v>68444</v>
          </cell>
          <cell r="H7126" t="str">
            <v>SANTANDERMATANZAMATANZA</v>
          </cell>
          <cell r="I7126">
            <v>68444000</v>
          </cell>
        </row>
        <row r="7127">
          <cell r="A7127" t="str">
            <v>SANTANDER</v>
          </cell>
          <cell r="B7127">
            <v>68</v>
          </cell>
          <cell r="E7127" t="str">
            <v>SANTANDERMATANZA</v>
          </cell>
          <cell r="F7127">
            <v>68444</v>
          </cell>
          <cell r="H7127" t="str">
            <v>SANTANDERMATANZAPATIO BARRIDO</v>
          </cell>
          <cell r="I7127">
            <v>68444001</v>
          </cell>
        </row>
        <row r="7128">
          <cell r="A7128" t="str">
            <v>SANTANDER</v>
          </cell>
          <cell r="B7128">
            <v>68</v>
          </cell>
          <cell r="E7128" t="str">
            <v>SANTANDERMATANZA</v>
          </cell>
          <cell r="F7128">
            <v>68444</v>
          </cell>
          <cell r="H7128" t="str">
            <v xml:space="preserve">SANTANDERMATANZAPAUJIL </v>
          </cell>
          <cell r="I7128">
            <v>68444002</v>
          </cell>
        </row>
        <row r="7129">
          <cell r="A7129" t="str">
            <v>SANTANDER</v>
          </cell>
          <cell r="B7129">
            <v>68</v>
          </cell>
          <cell r="E7129" t="str">
            <v>SANTANDERMATANZA</v>
          </cell>
          <cell r="F7129">
            <v>68444</v>
          </cell>
          <cell r="H7129" t="str">
            <v>SANTANDERMATANZASAN FRANCISCO</v>
          </cell>
          <cell r="I7129">
            <v>68444003</v>
          </cell>
        </row>
        <row r="7130">
          <cell r="A7130" t="str">
            <v>SANTANDER</v>
          </cell>
          <cell r="B7130">
            <v>68</v>
          </cell>
          <cell r="E7130" t="str">
            <v>SANTANDERMATANZA</v>
          </cell>
          <cell r="F7130">
            <v>68444</v>
          </cell>
          <cell r="H7130" t="str">
            <v>SANTANDERMATANZASANTA CRUZ DE LA COLINA</v>
          </cell>
          <cell r="I7130">
            <v>68444006</v>
          </cell>
        </row>
        <row r="7131">
          <cell r="A7131" t="str">
            <v>SANTANDER</v>
          </cell>
          <cell r="B7131">
            <v>68</v>
          </cell>
          <cell r="E7131" t="str">
            <v>SANTANDERMOGOTES</v>
          </cell>
          <cell r="F7131">
            <v>68464</v>
          </cell>
          <cell r="H7131" t="str">
            <v>SANTANDERMOGOTESMOGOTES</v>
          </cell>
          <cell r="I7131">
            <v>68464000</v>
          </cell>
        </row>
        <row r="7132">
          <cell r="A7132" t="str">
            <v>SANTANDER</v>
          </cell>
          <cell r="B7132">
            <v>68</v>
          </cell>
          <cell r="E7132" t="str">
            <v>SANTANDERMOGOTES</v>
          </cell>
          <cell r="F7132">
            <v>68464</v>
          </cell>
          <cell r="H7132" t="str">
            <v xml:space="preserve">SANTANDERMOGOTESPALMAS </v>
          </cell>
          <cell r="I7132">
            <v>68464001</v>
          </cell>
        </row>
        <row r="7133">
          <cell r="A7133" t="str">
            <v>SANTANDER</v>
          </cell>
          <cell r="B7133">
            <v>68</v>
          </cell>
          <cell r="E7133" t="str">
            <v>SANTANDERMOGOTES</v>
          </cell>
          <cell r="F7133">
            <v>68464</v>
          </cell>
          <cell r="H7133" t="str">
            <v xml:space="preserve">SANTANDERMOGOTESPITIGUAO </v>
          </cell>
          <cell r="I7133">
            <v>68464002</v>
          </cell>
        </row>
        <row r="7134">
          <cell r="A7134" t="str">
            <v>SANTANDER</v>
          </cell>
          <cell r="B7134">
            <v>68</v>
          </cell>
          <cell r="E7134" t="str">
            <v>SANTANDERMOGOTES</v>
          </cell>
          <cell r="F7134">
            <v>68464</v>
          </cell>
          <cell r="H7134" t="str">
            <v>SANTANDERMOGOTESLOS CAUCHOS</v>
          </cell>
          <cell r="I7134">
            <v>68464016</v>
          </cell>
        </row>
        <row r="7135">
          <cell r="A7135" t="str">
            <v>SANTANDER</v>
          </cell>
          <cell r="B7135">
            <v>68</v>
          </cell>
          <cell r="E7135" t="str">
            <v xml:space="preserve">SANTANDERMOLAGAVITA </v>
          </cell>
          <cell r="F7135">
            <v>68468</v>
          </cell>
          <cell r="H7135" t="str">
            <v xml:space="preserve">SANTANDERMOLAGAVITA MOLAGAVITA </v>
          </cell>
          <cell r="I7135">
            <v>68468000</v>
          </cell>
        </row>
        <row r="7136">
          <cell r="A7136" t="str">
            <v>SANTANDER</v>
          </cell>
          <cell r="B7136">
            <v>68</v>
          </cell>
          <cell r="E7136" t="str">
            <v xml:space="preserve">SANTANDERMOLAGAVITA </v>
          </cell>
          <cell r="F7136">
            <v>68468</v>
          </cell>
          <cell r="H7136" t="str">
            <v xml:space="preserve">SANTANDERMOLAGAVITA EL JUNCO </v>
          </cell>
          <cell r="I7136">
            <v>68468002</v>
          </cell>
        </row>
        <row r="7137">
          <cell r="A7137" t="str">
            <v>SANTANDER</v>
          </cell>
          <cell r="B7137">
            <v>68</v>
          </cell>
          <cell r="E7137" t="str">
            <v xml:space="preserve">SANTANDEROCAMONTE </v>
          </cell>
          <cell r="F7137">
            <v>68498</v>
          </cell>
          <cell r="H7137" t="str">
            <v xml:space="preserve">SANTANDEROCAMONTE OCAMONTE </v>
          </cell>
          <cell r="I7137">
            <v>68498000</v>
          </cell>
        </row>
        <row r="7138">
          <cell r="A7138" t="str">
            <v>SANTANDER</v>
          </cell>
          <cell r="B7138">
            <v>68</v>
          </cell>
          <cell r="E7138" t="str">
            <v xml:space="preserve">SANTANDEROCAMONTE </v>
          </cell>
          <cell r="F7138">
            <v>68498</v>
          </cell>
          <cell r="H7138" t="str">
            <v>SANTANDEROCAMONTE LA CAÑADA</v>
          </cell>
          <cell r="I7138">
            <v>68498002</v>
          </cell>
        </row>
        <row r="7139">
          <cell r="A7139" t="str">
            <v>SANTANDER</v>
          </cell>
          <cell r="B7139">
            <v>68</v>
          </cell>
          <cell r="E7139" t="str">
            <v xml:space="preserve">SANTANDEROCAMONTE </v>
          </cell>
          <cell r="F7139">
            <v>68498</v>
          </cell>
          <cell r="H7139" t="str">
            <v xml:space="preserve">SANTANDEROCAMONTE BUENAVISTA </v>
          </cell>
          <cell r="I7139">
            <v>68498003</v>
          </cell>
        </row>
        <row r="7140">
          <cell r="A7140" t="str">
            <v>SANTANDER</v>
          </cell>
          <cell r="B7140">
            <v>68</v>
          </cell>
          <cell r="E7140" t="str">
            <v xml:space="preserve">SANTANDEROCAMONTE </v>
          </cell>
          <cell r="F7140">
            <v>68498</v>
          </cell>
          <cell r="H7140" t="str">
            <v>SANTANDEROCAMONTE MOUCHIA</v>
          </cell>
          <cell r="I7140">
            <v>68498004</v>
          </cell>
        </row>
        <row r="7141">
          <cell r="A7141" t="str">
            <v>SANTANDER</v>
          </cell>
          <cell r="B7141">
            <v>68</v>
          </cell>
          <cell r="E7141" t="str">
            <v xml:space="preserve">SANTANDEROCAMONTE </v>
          </cell>
          <cell r="F7141">
            <v>68498</v>
          </cell>
          <cell r="H7141" t="str">
            <v xml:space="preserve">SANTANDEROCAMONTE EL HATILLO </v>
          </cell>
          <cell r="I7141">
            <v>68498006</v>
          </cell>
        </row>
        <row r="7142">
          <cell r="A7142" t="str">
            <v>SANTANDER</v>
          </cell>
          <cell r="B7142">
            <v>68</v>
          </cell>
          <cell r="E7142" t="str">
            <v xml:space="preserve">SANTANDEROCAMONTE </v>
          </cell>
          <cell r="F7142">
            <v>68498</v>
          </cell>
          <cell r="H7142" t="str">
            <v xml:space="preserve">SANTANDEROCAMONTE LAS FLORES </v>
          </cell>
          <cell r="I7142">
            <v>68498007</v>
          </cell>
        </row>
        <row r="7143">
          <cell r="A7143" t="str">
            <v>SANTANDER</v>
          </cell>
          <cell r="B7143">
            <v>68</v>
          </cell>
          <cell r="E7143" t="str">
            <v xml:space="preserve">SANTANDEROIBA </v>
          </cell>
          <cell r="F7143">
            <v>68500</v>
          </cell>
          <cell r="H7143" t="str">
            <v xml:space="preserve">SANTANDEROIBA OIBA </v>
          </cell>
          <cell r="I7143">
            <v>68500000</v>
          </cell>
        </row>
        <row r="7144">
          <cell r="A7144" t="str">
            <v>SANTANDER</v>
          </cell>
          <cell r="B7144">
            <v>68</v>
          </cell>
          <cell r="E7144" t="str">
            <v xml:space="preserve">SANTANDEROIBA </v>
          </cell>
          <cell r="F7144">
            <v>68500</v>
          </cell>
          <cell r="H7144" t="str">
            <v>SANTANDEROIBA SAN PEDRO</v>
          </cell>
          <cell r="I7144">
            <v>68500001</v>
          </cell>
        </row>
        <row r="7145">
          <cell r="A7145" t="str">
            <v>SANTANDER</v>
          </cell>
          <cell r="B7145">
            <v>68</v>
          </cell>
          <cell r="E7145" t="str">
            <v xml:space="preserve">SANTANDEROIBA </v>
          </cell>
          <cell r="F7145">
            <v>68500</v>
          </cell>
          <cell r="H7145" t="str">
            <v xml:space="preserve">SANTANDEROIBA MONJAS </v>
          </cell>
          <cell r="I7145">
            <v>68500003</v>
          </cell>
        </row>
        <row r="7146">
          <cell r="A7146" t="str">
            <v>SANTANDER</v>
          </cell>
          <cell r="B7146">
            <v>68</v>
          </cell>
          <cell r="E7146" t="str">
            <v xml:space="preserve">SANTANDEROIBA </v>
          </cell>
          <cell r="F7146">
            <v>68500</v>
          </cell>
          <cell r="H7146" t="str">
            <v>SANTANDEROIBA PIE DE ALTO</v>
          </cell>
          <cell r="I7146">
            <v>68500004</v>
          </cell>
        </row>
        <row r="7147">
          <cell r="A7147" t="str">
            <v>SANTANDER</v>
          </cell>
          <cell r="B7147">
            <v>68</v>
          </cell>
          <cell r="E7147" t="str">
            <v xml:space="preserve">SANTANDEROIBA </v>
          </cell>
          <cell r="F7147">
            <v>68500</v>
          </cell>
          <cell r="H7147" t="str">
            <v>SANTANDEROIBA LOMA DE HOYOS</v>
          </cell>
          <cell r="I7147">
            <v>68500005</v>
          </cell>
        </row>
        <row r="7148">
          <cell r="A7148" t="str">
            <v>SANTANDER</v>
          </cell>
          <cell r="B7148">
            <v>68</v>
          </cell>
          <cell r="E7148" t="str">
            <v xml:space="preserve">SANTANDEROIBA </v>
          </cell>
          <cell r="F7148">
            <v>68500</v>
          </cell>
          <cell r="H7148" t="str">
            <v xml:space="preserve">SANTANDEROIBA PUENTE LLANO </v>
          </cell>
          <cell r="I7148">
            <v>68500006</v>
          </cell>
        </row>
        <row r="7149">
          <cell r="A7149" t="str">
            <v>SANTANDER</v>
          </cell>
          <cell r="B7149">
            <v>68</v>
          </cell>
          <cell r="E7149" t="str">
            <v xml:space="preserve">SANTANDERONZAGA </v>
          </cell>
          <cell r="F7149">
            <v>68502</v>
          </cell>
          <cell r="H7149" t="str">
            <v xml:space="preserve">SANTANDERONZAGA ONZAGA </v>
          </cell>
          <cell r="I7149">
            <v>68502000</v>
          </cell>
        </row>
        <row r="7150">
          <cell r="A7150" t="str">
            <v>SANTANDER</v>
          </cell>
          <cell r="B7150">
            <v>68</v>
          </cell>
          <cell r="E7150" t="str">
            <v xml:space="preserve">SANTANDERONZAGA </v>
          </cell>
          <cell r="F7150">
            <v>68502</v>
          </cell>
          <cell r="H7150" t="str">
            <v>SANTANDERONZAGA PADUA</v>
          </cell>
          <cell r="I7150">
            <v>68502001</v>
          </cell>
        </row>
        <row r="7151">
          <cell r="A7151" t="str">
            <v>SANTANDER</v>
          </cell>
          <cell r="B7151">
            <v>68</v>
          </cell>
          <cell r="E7151" t="str">
            <v xml:space="preserve">SANTANDERONZAGA </v>
          </cell>
          <cell r="F7151">
            <v>68502</v>
          </cell>
          <cell r="H7151" t="str">
            <v xml:space="preserve">SANTANDERONZAGA SUSA </v>
          </cell>
          <cell r="I7151">
            <v>68502002</v>
          </cell>
        </row>
        <row r="7152">
          <cell r="A7152" t="str">
            <v>SANTANDER</v>
          </cell>
          <cell r="B7152">
            <v>68</v>
          </cell>
          <cell r="E7152" t="str">
            <v xml:space="preserve">SANTANDERONZAGA </v>
          </cell>
          <cell r="F7152">
            <v>68502</v>
          </cell>
          <cell r="H7152" t="str">
            <v xml:space="preserve">SANTANDERONZAGA CAPILLA DEL CARMEN </v>
          </cell>
          <cell r="I7152">
            <v>68502004</v>
          </cell>
        </row>
        <row r="7153">
          <cell r="A7153" t="str">
            <v>SANTANDER</v>
          </cell>
          <cell r="B7153">
            <v>68</v>
          </cell>
          <cell r="E7153" t="str">
            <v xml:space="preserve">SANTANDERPALMAR </v>
          </cell>
          <cell r="F7153">
            <v>68522</v>
          </cell>
          <cell r="H7153" t="str">
            <v xml:space="preserve">SANTANDERPALMAR PALMAR </v>
          </cell>
          <cell r="I7153">
            <v>68522000</v>
          </cell>
        </row>
        <row r="7154">
          <cell r="A7154" t="str">
            <v>SANTANDER</v>
          </cell>
          <cell r="B7154">
            <v>68</v>
          </cell>
          <cell r="E7154" t="str">
            <v xml:space="preserve">SANTANDERPALMAS DEL SOCORRO </v>
          </cell>
          <cell r="F7154">
            <v>68524</v>
          </cell>
          <cell r="H7154" t="str">
            <v xml:space="preserve">SANTANDERPALMAS DEL SOCORRO PALMAS DEL SOCORRO </v>
          </cell>
          <cell r="I7154">
            <v>68524000</v>
          </cell>
        </row>
        <row r="7155">
          <cell r="A7155" t="str">
            <v>SANTANDER</v>
          </cell>
          <cell r="B7155">
            <v>68</v>
          </cell>
          <cell r="E7155" t="str">
            <v xml:space="preserve">SANTANDERPARAMO </v>
          </cell>
          <cell r="F7155">
            <v>68533</v>
          </cell>
          <cell r="H7155" t="str">
            <v xml:space="preserve">SANTANDERPARAMO PÁRAMO </v>
          </cell>
          <cell r="I7155">
            <v>68533000</v>
          </cell>
        </row>
        <row r="7156">
          <cell r="A7156" t="str">
            <v>SANTANDER</v>
          </cell>
          <cell r="B7156">
            <v>68</v>
          </cell>
          <cell r="E7156" t="str">
            <v>SANTANDERPIEDECUESTA</v>
          </cell>
          <cell r="F7156">
            <v>68547</v>
          </cell>
          <cell r="H7156" t="str">
            <v>SANTANDERPIEDECUESTAPIEDECUESTA</v>
          </cell>
          <cell r="I7156">
            <v>68547000</v>
          </cell>
        </row>
        <row r="7157">
          <cell r="A7157" t="str">
            <v>SANTANDER</v>
          </cell>
          <cell r="B7157">
            <v>68</v>
          </cell>
          <cell r="E7157" t="str">
            <v>SANTANDERPIEDECUESTA</v>
          </cell>
          <cell r="F7157">
            <v>68547</v>
          </cell>
          <cell r="H7157" t="str">
            <v>SANTANDERPIEDECUESTASEVILLA</v>
          </cell>
          <cell r="I7157">
            <v>68547003</v>
          </cell>
        </row>
        <row r="7158">
          <cell r="A7158" t="str">
            <v>SANTANDER</v>
          </cell>
          <cell r="B7158">
            <v>68</v>
          </cell>
          <cell r="E7158" t="str">
            <v>SANTANDERPIEDECUESTA</v>
          </cell>
          <cell r="F7158">
            <v>68547</v>
          </cell>
          <cell r="H7158" t="str">
            <v xml:space="preserve">SANTANDERPIEDECUESTATABLANCA </v>
          </cell>
          <cell r="I7158">
            <v>68547006</v>
          </cell>
        </row>
        <row r="7159">
          <cell r="A7159" t="str">
            <v>SANTANDER</v>
          </cell>
          <cell r="B7159">
            <v>68</v>
          </cell>
          <cell r="E7159" t="str">
            <v>SANTANDERPIEDECUESTA</v>
          </cell>
          <cell r="F7159">
            <v>68547</v>
          </cell>
          <cell r="H7159" t="str">
            <v xml:space="preserve">SANTANDERPIEDECUESTAUMPALÁ </v>
          </cell>
          <cell r="I7159">
            <v>68547007</v>
          </cell>
        </row>
        <row r="7160">
          <cell r="A7160" t="str">
            <v>SANTANDER</v>
          </cell>
          <cell r="B7160">
            <v>68</v>
          </cell>
          <cell r="E7160" t="str">
            <v>SANTANDERPIEDECUESTA</v>
          </cell>
          <cell r="F7160">
            <v>68547</v>
          </cell>
          <cell r="H7160" t="str">
            <v>SANTANDERPIEDECUESTAPESCADERO</v>
          </cell>
          <cell r="I7160">
            <v>68547008</v>
          </cell>
        </row>
        <row r="7161">
          <cell r="A7161" t="str">
            <v>SANTANDER</v>
          </cell>
          <cell r="B7161">
            <v>68</v>
          </cell>
          <cell r="E7161" t="str">
            <v>SANTANDERPIEDECUESTA</v>
          </cell>
          <cell r="F7161">
            <v>68547</v>
          </cell>
          <cell r="H7161" t="str">
            <v xml:space="preserve">SANTANDERPIEDECUESTACONDOMINIO RUITOQUE COUNTRY CLUB </v>
          </cell>
          <cell r="I7161">
            <v>68547016</v>
          </cell>
        </row>
        <row r="7162">
          <cell r="A7162" t="str">
            <v>SANTANDER</v>
          </cell>
          <cell r="B7162">
            <v>68</v>
          </cell>
          <cell r="E7162" t="str">
            <v>SANTANDERPIEDECUESTA</v>
          </cell>
          <cell r="F7162">
            <v>68547</v>
          </cell>
          <cell r="H7162" t="str">
            <v xml:space="preserve">SANTANDERPIEDECUESTABUENOS AIRES MESA RUITOQUE </v>
          </cell>
          <cell r="I7162">
            <v>68547018</v>
          </cell>
        </row>
        <row r="7163">
          <cell r="A7163" t="str">
            <v>SANTANDER</v>
          </cell>
          <cell r="B7163">
            <v>68</v>
          </cell>
          <cell r="E7163" t="str">
            <v xml:space="preserve">SANTANDERPINCHOTE </v>
          </cell>
          <cell r="F7163">
            <v>68549</v>
          </cell>
          <cell r="H7163" t="str">
            <v xml:space="preserve">SANTANDERPINCHOTE PINCHOTE </v>
          </cell>
          <cell r="I7163">
            <v>68549000</v>
          </cell>
        </row>
        <row r="7164">
          <cell r="A7164" t="str">
            <v>SANTANDER</v>
          </cell>
          <cell r="B7164">
            <v>68</v>
          </cell>
          <cell r="E7164" t="str">
            <v>SANTANDERPUENTE NACIONAL</v>
          </cell>
          <cell r="F7164">
            <v>68572</v>
          </cell>
          <cell r="H7164" t="str">
            <v>SANTANDERPUENTE NACIONALPUENTE NACIONAL</v>
          </cell>
          <cell r="I7164">
            <v>68572000</v>
          </cell>
        </row>
        <row r="7165">
          <cell r="A7165" t="str">
            <v>SANTANDER</v>
          </cell>
          <cell r="B7165">
            <v>68</v>
          </cell>
          <cell r="E7165" t="str">
            <v>SANTANDERPUENTE NACIONAL</v>
          </cell>
          <cell r="F7165">
            <v>68572</v>
          </cell>
          <cell r="H7165" t="str">
            <v>SANTANDERPUENTE NACIONALCAPILLA</v>
          </cell>
          <cell r="I7165">
            <v>68572002</v>
          </cell>
        </row>
        <row r="7166">
          <cell r="A7166" t="str">
            <v>SANTANDER</v>
          </cell>
          <cell r="B7166">
            <v>68</v>
          </cell>
          <cell r="E7166" t="str">
            <v>SANTANDERPUENTE NACIONAL</v>
          </cell>
          <cell r="F7166">
            <v>68572</v>
          </cell>
          <cell r="H7166" t="str">
            <v>SANTANDERPUENTE NACIONALPROVIDENCIA</v>
          </cell>
          <cell r="I7166">
            <v>68572003</v>
          </cell>
        </row>
        <row r="7167">
          <cell r="A7167" t="str">
            <v>SANTANDER</v>
          </cell>
          <cell r="B7167">
            <v>68</v>
          </cell>
          <cell r="E7167" t="str">
            <v>SANTANDERPUENTE NACIONAL</v>
          </cell>
          <cell r="F7167">
            <v>68572</v>
          </cell>
          <cell r="H7167" t="str">
            <v xml:space="preserve">SANTANDERPUENTE NACIONALQUEBRADA NEGRA </v>
          </cell>
          <cell r="I7167">
            <v>68572004</v>
          </cell>
        </row>
        <row r="7168">
          <cell r="A7168" t="str">
            <v>SANTANDER</v>
          </cell>
          <cell r="B7168">
            <v>68</v>
          </cell>
          <cell r="E7168" t="str">
            <v>SANTANDERPUENTE NACIONAL</v>
          </cell>
          <cell r="F7168">
            <v>68572</v>
          </cell>
          <cell r="H7168" t="str">
            <v xml:space="preserve">SANTANDERPUENTE NACIONALROBLES </v>
          </cell>
          <cell r="I7168">
            <v>68572009</v>
          </cell>
        </row>
        <row r="7169">
          <cell r="A7169" t="str">
            <v>SANTANDER</v>
          </cell>
          <cell r="B7169">
            <v>68</v>
          </cell>
          <cell r="E7169" t="str">
            <v>SANTANDERPUENTE NACIONAL</v>
          </cell>
          <cell r="F7169">
            <v>68572</v>
          </cell>
          <cell r="H7169" t="str">
            <v>SANTANDERPUENTE NACIONALPEÑA BLANCA</v>
          </cell>
          <cell r="I7169">
            <v>68572012</v>
          </cell>
        </row>
        <row r="7170">
          <cell r="A7170" t="str">
            <v>SANTANDER</v>
          </cell>
          <cell r="B7170">
            <v>68</v>
          </cell>
          <cell r="E7170" t="str">
            <v>SANTANDERPUENTE NACIONAL</v>
          </cell>
          <cell r="F7170">
            <v>68572</v>
          </cell>
          <cell r="H7170" t="str">
            <v xml:space="preserve">SANTANDERPUENTE NACIONALDELICIAS </v>
          </cell>
          <cell r="I7170">
            <v>68572016</v>
          </cell>
        </row>
        <row r="7171">
          <cell r="A7171" t="str">
            <v>SANTANDER</v>
          </cell>
          <cell r="B7171">
            <v>68</v>
          </cell>
          <cell r="E7171" t="str">
            <v xml:space="preserve">SANTANDERPUERTO PARRA </v>
          </cell>
          <cell r="F7171">
            <v>68573</v>
          </cell>
          <cell r="H7171" t="str">
            <v xml:space="preserve">SANTANDERPUERTO PARRA PUERTO PARRA </v>
          </cell>
          <cell r="I7171">
            <v>68573000</v>
          </cell>
        </row>
        <row r="7172">
          <cell r="A7172" t="str">
            <v>SANTANDER</v>
          </cell>
          <cell r="B7172">
            <v>68</v>
          </cell>
          <cell r="E7172" t="str">
            <v xml:space="preserve">SANTANDERPUERTO PARRA </v>
          </cell>
          <cell r="F7172">
            <v>68573</v>
          </cell>
          <cell r="H7172" t="str">
            <v xml:space="preserve">SANTANDERPUERTO PARRA CAMPO CAPOTE </v>
          </cell>
          <cell r="I7172">
            <v>68573001</v>
          </cell>
        </row>
        <row r="7173">
          <cell r="A7173" t="str">
            <v>SANTANDER</v>
          </cell>
          <cell r="B7173">
            <v>68</v>
          </cell>
          <cell r="E7173" t="str">
            <v xml:space="preserve">SANTANDERPUERTO PARRA </v>
          </cell>
          <cell r="F7173">
            <v>68573</v>
          </cell>
          <cell r="H7173" t="str">
            <v xml:space="preserve">SANTANDERPUERTO PARRA LAS MONTOYAS </v>
          </cell>
          <cell r="I7173">
            <v>68573002</v>
          </cell>
        </row>
        <row r="7174">
          <cell r="A7174" t="str">
            <v>SANTANDER</v>
          </cell>
          <cell r="B7174">
            <v>68</v>
          </cell>
          <cell r="E7174" t="str">
            <v xml:space="preserve">SANTANDERPUERTO PARRA </v>
          </cell>
          <cell r="F7174">
            <v>68573</v>
          </cell>
          <cell r="H7174" t="str">
            <v xml:space="preserve">SANTANDERPUERTO PARRA BOCAS DEL CARARE </v>
          </cell>
          <cell r="I7174">
            <v>68573003</v>
          </cell>
        </row>
        <row r="7175">
          <cell r="A7175" t="str">
            <v>SANTANDER</v>
          </cell>
          <cell r="B7175">
            <v>68</v>
          </cell>
          <cell r="E7175" t="str">
            <v xml:space="preserve">SANTANDERPUERTO PARRA </v>
          </cell>
          <cell r="F7175">
            <v>68573</v>
          </cell>
          <cell r="H7175" t="str">
            <v xml:space="preserve">SANTANDERPUERTO PARRA AGUA LINDA </v>
          </cell>
          <cell r="I7175">
            <v>68573004</v>
          </cell>
        </row>
        <row r="7176">
          <cell r="A7176" t="str">
            <v>SANTANDER</v>
          </cell>
          <cell r="B7176">
            <v>68</v>
          </cell>
          <cell r="E7176" t="str">
            <v xml:space="preserve">SANTANDERPUERTO WILCHES </v>
          </cell>
          <cell r="F7176">
            <v>68575</v>
          </cell>
          <cell r="H7176" t="str">
            <v xml:space="preserve">SANTANDERPUERTO WILCHES PUERTO WILCHES </v>
          </cell>
          <cell r="I7176">
            <v>68575000</v>
          </cell>
        </row>
        <row r="7177">
          <cell r="A7177" t="str">
            <v>SANTANDER</v>
          </cell>
          <cell r="B7177">
            <v>68</v>
          </cell>
          <cell r="E7177" t="str">
            <v xml:space="preserve">SANTANDERPUERTO WILCHES </v>
          </cell>
          <cell r="F7177">
            <v>68575</v>
          </cell>
          <cell r="H7177" t="str">
            <v>SANTANDERPUERTO WILCHES BADILLO</v>
          </cell>
          <cell r="I7177">
            <v>68575001</v>
          </cell>
        </row>
        <row r="7178">
          <cell r="A7178" t="str">
            <v>SANTANDER</v>
          </cell>
          <cell r="B7178">
            <v>68</v>
          </cell>
          <cell r="E7178" t="str">
            <v xml:space="preserve">SANTANDERPUERTO WILCHES </v>
          </cell>
          <cell r="F7178">
            <v>68575</v>
          </cell>
          <cell r="H7178" t="str">
            <v>SANTANDERPUERTO WILCHES BOCAS ROSARIO</v>
          </cell>
          <cell r="I7178">
            <v>68575003</v>
          </cell>
        </row>
        <row r="7179">
          <cell r="A7179" t="str">
            <v>SANTANDER</v>
          </cell>
          <cell r="B7179">
            <v>68</v>
          </cell>
          <cell r="E7179" t="str">
            <v xml:space="preserve">SANTANDERPUERTO WILCHES </v>
          </cell>
          <cell r="F7179">
            <v>68575</v>
          </cell>
          <cell r="H7179" t="str">
            <v xml:space="preserve">SANTANDERPUERTO WILCHES CARPINTERO </v>
          </cell>
          <cell r="I7179">
            <v>68575004</v>
          </cell>
        </row>
        <row r="7180">
          <cell r="A7180" t="str">
            <v>SANTANDER</v>
          </cell>
          <cell r="B7180">
            <v>68</v>
          </cell>
          <cell r="E7180" t="str">
            <v xml:space="preserve">SANTANDERPUERTO WILCHES </v>
          </cell>
          <cell r="F7180">
            <v>68575</v>
          </cell>
          <cell r="H7180" t="str">
            <v xml:space="preserve">SANTANDERPUERTO WILCHES CHINGALE </v>
          </cell>
          <cell r="I7180">
            <v>68575005</v>
          </cell>
        </row>
        <row r="7181">
          <cell r="A7181" t="str">
            <v>SANTANDER</v>
          </cell>
          <cell r="B7181">
            <v>68</v>
          </cell>
          <cell r="E7181" t="str">
            <v xml:space="preserve">SANTANDERPUERTO WILCHES </v>
          </cell>
          <cell r="F7181">
            <v>68575</v>
          </cell>
          <cell r="H7181" t="str">
            <v xml:space="preserve">SANTANDERPUERTO WILCHES EL GUAYABO </v>
          </cell>
          <cell r="I7181">
            <v>68575006</v>
          </cell>
        </row>
        <row r="7182">
          <cell r="A7182" t="str">
            <v>SANTANDER</v>
          </cell>
          <cell r="B7182">
            <v>68</v>
          </cell>
          <cell r="E7182" t="str">
            <v xml:space="preserve">SANTANDERPUERTO WILCHES </v>
          </cell>
          <cell r="F7182">
            <v>68575</v>
          </cell>
          <cell r="H7182" t="str">
            <v>SANTANDERPUERTO WILCHES EL PEDRAL</v>
          </cell>
          <cell r="I7182">
            <v>68575007</v>
          </cell>
        </row>
        <row r="7183">
          <cell r="A7183" t="str">
            <v>SANTANDER</v>
          </cell>
          <cell r="B7183">
            <v>68</v>
          </cell>
          <cell r="E7183" t="str">
            <v xml:space="preserve">SANTANDERPUERTO WILCHES </v>
          </cell>
          <cell r="F7183">
            <v>68575</v>
          </cell>
          <cell r="H7183" t="str">
            <v xml:space="preserve">SANTANDERPUERTO WILCHES KILÓMETRO 16 </v>
          </cell>
          <cell r="I7183">
            <v>68575010</v>
          </cell>
        </row>
        <row r="7184">
          <cell r="A7184" t="str">
            <v>SANTANDER</v>
          </cell>
          <cell r="B7184">
            <v>68</v>
          </cell>
          <cell r="E7184" t="str">
            <v xml:space="preserve">SANTANDERPUERTO WILCHES </v>
          </cell>
          <cell r="F7184">
            <v>68575</v>
          </cell>
          <cell r="H7184" t="str">
            <v xml:space="preserve">SANTANDERPUERTO WILCHES KILÓMETRO 20 </v>
          </cell>
          <cell r="I7184">
            <v>68575011</v>
          </cell>
        </row>
        <row r="7185">
          <cell r="A7185" t="str">
            <v>SANTANDER</v>
          </cell>
          <cell r="B7185">
            <v>68</v>
          </cell>
          <cell r="E7185" t="str">
            <v xml:space="preserve">SANTANDERPUERTO WILCHES </v>
          </cell>
          <cell r="F7185">
            <v>68575</v>
          </cell>
          <cell r="H7185" t="str">
            <v>SANTANDERPUERTO WILCHES PATURIA</v>
          </cell>
          <cell r="I7185">
            <v>68575013</v>
          </cell>
        </row>
        <row r="7186">
          <cell r="A7186" t="str">
            <v>SANTANDER</v>
          </cell>
          <cell r="B7186">
            <v>68</v>
          </cell>
          <cell r="E7186" t="str">
            <v xml:space="preserve">SANTANDERPUERTO WILCHES </v>
          </cell>
          <cell r="F7186">
            <v>68575</v>
          </cell>
          <cell r="H7186" t="str">
            <v xml:space="preserve">SANTANDERPUERTO WILCHES PRADILLA </v>
          </cell>
          <cell r="I7186">
            <v>68575014</v>
          </cell>
        </row>
        <row r="7187">
          <cell r="A7187" t="str">
            <v>SANTANDER</v>
          </cell>
          <cell r="B7187">
            <v>68</v>
          </cell>
          <cell r="E7187" t="str">
            <v xml:space="preserve">SANTANDERPUERTO WILCHES </v>
          </cell>
          <cell r="F7187">
            <v>68575</v>
          </cell>
          <cell r="H7187" t="str">
            <v>SANTANDERPUERTO WILCHES PUENTE SOGAMOSO</v>
          </cell>
          <cell r="I7187">
            <v>68575015</v>
          </cell>
        </row>
        <row r="7188">
          <cell r="A7188" t="str">
            <v>SANTANDER</v>
          </cell>
          <cell r="B7188">
            <v>68</v>
          </cell>
          <cell r="E7188" t="str">
            <v xml:space="preserve">SANTANDERPUERTO WILCHES </v>
          </cell>
          <cell r="F7188">
            <v>68575</v>
          </cell>
          <cell r="H7188" t="str">
            <v xml:space="preserve">SANTANDERPUERTO WILCHES VIJAGUAL </v>
          </cell>
          <cell r="I7188">
            <v>68575018</v>
          </cell>
        </row>
        <row r="7189">
          <cell r="A7189" t="str">
            <v>SANTANDER</v>
          </cell>
          <cell r="B7189">
            <v>68</v>
          </cell>
          <cell r="E7189" t="str">
            <v xml:space="preserve">SANTANDERPUERTO WILCHES </v>
          </cell>
          <cell r="F7189">
            <v>68575</v>
          </cell>
          <cell r="H7189" t="str">
            <v>SANTANDERPUERTO WILCHES CAYUMBA</v>
          </cell>
          <cell r="I7189">
            <v>68575019</v>
          </cell>
        </row>
        <row r="7190">
          <cell r="A7190" t="str">
            <v>SANTANDER</v>
          </cell>
          <cell r="B7190">
            <v>68</v>
          </cell>
          <cell r="E7190" t="str">
            <v xml:space="preserve">SANTANDERPUERTO WILCHES </v>
          </cell>
          <cell r="F7190">
            <v>68575</v>
          </cell>
          <cell r="H7190" t="str">
            <v>SANTANDERPUERTO WILCHES SITIO NUEVO</v>
          </cell>
          <cell r="I7190">
            <v>68575022</v>
          </cell>
        </row>
        <row r="7191">
          <cell r="A7191" t="str">
            <v>SANTANDER</v>
          </cell>
          <cell r="B7191">
            <v>68</v>
          </cell>
          <cell r="E7191" t="str">
            <v xml:space="preserve">SANTANDERPUERTO WILCHES </v>
          </cell>
          <cell r="F7191">
            <v>68575</v>
          </cell>
          <cell r="H7191" t="str">
            <v xml:space="preserve">SANTANDERPUERTO WILCHES KILÓMETRO OCHO </v>
          </cell>
          <cell r="I7191">
            <v>68575023</v>
          </cell>
        </row>
        <row r="7192">
          <cell r="A7192" t="str">
            <v>SANTANDER</v>
          </cell>
          <cell r="B7192">
            <v>68</v>
          </cell>
          <cell r="E7192" t="str">
            <v xml:space="preserve">SANTANDERPUERTO WILCHES </v>
          </cell>
          <cell r="F7192">
            <v>68575</v>
          </cell>
          <cell r="H7192" t="str">
            <v xml:space="preserve">SANTANDERPUERTO WILCHES SAN CLAVER </v>
          </cell>
          <cell r="I7192">
            <v>68575024</v>
          </cell>
        </row>
        <row r="7193">
          <cell r="A7193" t="str">
            <v>SANTANDER</v>
          </cell>
          <cell r="B7193">
            <v>68</v>
          </cell>
          <cell r="E7193" t="str">
            <v xml:space="preserve">SANTANDERPUERTO WILCHES </v>
          </cell>
          <cell r="F7193">
            <v>68575</v>
          </cell>
          <cell r="H7193" t="str">
            <v>SANTANDERPUERTO WILCHES GARCÍA CADENA</v>
          </cell>
          <cell r="I7193">
            <v>68575025</v>
          </cell>
        </row>
        <row r="7194">
          <cell r="A7194" t="str">
            <v>SANTANDER</v>
          </cell>
          <cell r="B7194">
            <v>68</v>
          </cell>
          <cell r="E7194" t="str">
            <v xml:space="preserve">SANTANDERRIONEGRO </v>
          </cell>
          <cell r="F7194">
            <v>68615</v>
          </cell>
          <cell r="H7194" t="str">
            <v xml:space="preserve">SANTANDERRIONEGRO RIONEGRO </v>
          </cell>
          <cell r="I7194">
            <v>68615000</v>
          </cell>
        </row>
        <row r="7195">
          <cell r="A7195" t="str">
            <v>SANTANDER</v>
          </cell>
          <cell r="B7195">
            <v>68</v>
          </cell>
          <cell r="E7195" t="str">
            <v xml:space="preserve">SANTANDERRIONEGRO </v>
          </cell>
          <cell r="F7195">
            <v>68615</v>
          </cell>
          <cell r="H7195" t="str">
            <v>SANTANDERRIONEGRO CUESTA RICA</v>
          </cell>
          <cell r="I7195">
            <v>68615002</v>
          </cell>
        </row>
        <row r="7196">
          <cell r="A7196" t="str">
            <v>SANTANDER</v>
          </cell>
          <cell r="B7196">
            <v>68</v>
          </cell>
          <cell r="E7196" t="str">
            <v xml:space="preserve">SANTANDERRIONEGRO </v>
          </cell>
          <cell r="F7196">
            <v>68615</v>
          </cell>
          <cell r="H7196" t="str">
            <v>SANTANDERRIONEGRO LA SALINA</v>
          </cell>
          <cell r="I7196">
            <v>68615004</v>
          </cell>
        </row>
        <row r="7197">
          <cell r="A7197" t="str">
            <v>SANTANDER</v>
          </cell>
          <cell r="B7197">
            <v>68</v>
          </cell>
          <cell r="E7197" t="str">
            <v xml:space="preserve">SANTANDERRIONEGRO </v>
          </cell>
          <cell r="F7197">
            <v>68615</v>
          </cell>
          <cell r="H7197" t="str">
            <v>SANTANDERRIONEGRO POPAS</v>
          </cell>
          <cell r="I7197">
            <v>68615008</v>
          </cell>
        </row>
        <row r="7198">
          <cell r="A7198" t="str">
            <v>SANTANDER</v>
          </cell>
          <cell r="B7198">
            <v>68</v>
          </cell>
          <cell r="E7198" t="str">
            <v xml:space="preserve">SANTANDERRIONEGRO </v>
          </cell>
          <cell r="F7198">
            <v>68615</v>
          </cell>
          <cell r="H7198" t="str">
            <v xml:space="preserve">SANTANDERRIONEGRO LA CEIBA </v>
          </cell>
          <cell r="I7198">
            <v>68615009</v>
          </cell>
        </row>
        <row r="7199">
          <cell r="A7199" t="str">
            <v>SANTANDER</v>
          </cell>
          <cell r="B7199">
            <v>68</v>
          </cell>
          <cell r="E7199" t="str">
            <v xml:space="preserve">SANTANDERRIONEGRO </v>
          </cell>
          <cell r="F7199">
            <v>68615</v>
          </cell>
          <cell r="H7199" t="str">
            <v>SANTANDERRIONEGRO LLANO DE PALMAS</v>
          </cell>
          <cell r="I7199">
            <v>68615011</v>
          </cell>
        </row>
        <row r="7200">
          <cell r="A7200" t="str">
            <v>SANTANDER</v>
          </cell>
          <cell r="B7200">
            <v>68</v>
          </cell>
          <cell r="E7200" t="str">
            <v xml:space="preserve">SANTANDERRIONEGRO </v>
          </cell>
          <cell r="F7200">
            <v>68615</v>
          </cell>
          <cell r="H7200" t="str">
            <v xml:space="preserve">SANTANDERRIONEGRO MISIJUAY </v>
          </cell>
          <cell r="I7200">
            <v>68615012</v>
          </cell>
        </row>
        <row r="7201">
          <cell r="A7201" t="str">
            <v>SANTANDER</v>
          </cell>
          <cell r="B7201">
            <v>68</v>
          </cell>
          <cell r="E7201" t="str">
            <v xml:space="preserve">SANTANDERRIONEGRO </v>
          </cell>
          <cell r="F7201">
            <v>68615</v>
          </cell>
          <cell r="H7201" t="str">
            <v>SANTANDERRIONEGRO PAPAYAL</v>
          </cell>
          <cell r="I7201">
            <v>68615013</v>
          </cell>
        </row>
        <row r="7202">
          <cell r="A7202" t="str">
            <v>SANTANDER</v>
          </cell>
          <cell r="B7202">
            <v>68</v>
          </cell>
          <cell r="E7202" t="str">
            <v xml:space="preserve">SANTANDERRIONEGRO </v>
          </cell>
          <cell r="F7202">
            <v>68615</v>
          </cell>
          <cell r="H7202" t="str">
            <v>SANTANDERRIONEGRO VEINTE DE JULIO</v>
          </cell>
          <cell r="I7202">
            <v>68615017</v>
          </cell>
        </row>
        <row r="7203">
          <cell r="A7203" t="str">
            <v>SANTANDER</v>
          </cell>
          <cell r="B7203">
            <v>68</v>
          </cell>
          <cell r="E7203" t="str">
            <v xml:space="preserve">SANTANDERRIONEGRO </v>
          </cell>
          <cell r="F7203">
            <v>68615</v>
          </cell>
          <cell r="H7203" t="str">
            <v xml:space="preserve">SANTANDERRIONEGRO LA MUSANDA </v>
          </cell>
          <cell r="I7203">
            <v>68615024</v>
          </cell>
        </row>
        <row r="7204">
          <cell r="A7204" t="str">
            <v>SANTANDER</v>
          </cell>
          <cell r="B7204">
            <v>68</v>
          </cell>
          <cell r="E7204" t="str">
            <v xml:space="preserve">SANTANDERRIONEGRO </v>
          </cell>
          <cell r="F7204">
            <v>68615</v>
          </cell>
          <cell r="H7204" t="str">
            <v xml:space="preserve">SANTANDERRIONEGRO LA PLATANALA </v>
          </cell>
          <cell r="I7204">
            <v>68615026</v>
          </cell>
        </row>
        <row r="7205">
          <cell r="A7205" t="str">
            <v>SANTANDER</v>
          </cell>
          <cell r="B7205">
            <v>68</v>
          </cell>
          <cell r="E7205" t="str">
            <v xml:space="preserve">SANTANDERRIONEGRO </v>
          </cell>
          <cell r="F7205">
            <v>68615</v>
          </cell>
          <cell r="H7205" t="str">
            <v xml:space="preserve">SANTANDERRIONEGRO LOS CHORROS (SAN JOSÉ) </v>
          </cell>
          <cell r="I7205">
            <v>68615027</v>
          </cell>
        </row>
        <row r="7206">
          <cell r="A7206" t="str">
            <v>SANTANDER</v>
          </cell>
          <cell r="B7206">
            <v>68</v>
          </cell>
          <cell r="E7206" t="str">
            <v xml:space="preserve">SANTANDERRIONEGRO </v>
          </cell>
          <cell r="F7206">
            <v>68615</v>
          </cell>
          <cell r="H7206" t="str">
            <v xml:space="preserve">SANTANDERRIONEGRO SAN RAFAEL </v>
          </cell>
          <cell r="I7206">
            <v>68615031</v>
          </cell>
        </row>
        <row r="7207">
          <cell r="A7207" t="str">
            <v>SANTANDER</v>
          </cell>
          <cell r="B7207">
            <v>68</v>
          </cell>
          <cell r="E7207" t="str">
            <v xml:space="preserve">SANTANDERRIONEGRO </v>
          </cell>
          <cell r="F7207">
            <v>68615</v>
          </cell>
          <cell r="H7207" t="str">
            <v>SANTANDERRIONEGRO SAN JOSÉ DE AREVALO</v>
          </cell>
          <cell r="I7207">
            <v>68615033</v>
          </cell>
        </row>
        <row r="7208">
          <cell r="A7208" t="str">
            <v>SANTANDER</v>
          </cell>
          <cell r="B7208">
            <v>68</v>
          </cell>
          <cell r="E7208" t="str">
            <v xml:space="preserve">SANTANDERRIONEGRO </v>
          </cell>
          <cell r="F7208">
            <v>68615</v>
          </cell>
          <cell r="H7208" t="str">
            <v xml:space="preserve">SANTANDERRIONEGRO EL BAMBÚ </v>
          </cell>
          <cell r="I7208">
            <v>68615036</v>
          </cell>
        </row>
        <row r="7209">
          <cell r="A7209" t="str">
            <v>SANTANDER</v>
          </cell>
          <cell r="B7209">
            <v>68</v>
          </cell>
          <cell r="E7209" t="str">
            <v xml:space="preserve">SANTANDERSABANA DE TORRES </v>
          </cell>
          <cell r="F7209">
            <v>68655</v>
          </cell>
          <cell r="H7209" t="str">
            <v xml:space="preserve">SANTANDERSABANA DE TORRES SABANA DE TORRES </v>
          </cell>
          <cell r="I7209">
            <v>68655000</v>
          </cell>
        </row>
        <row r="7210">
          <cell r="A7210" t="str">
            <v>SANTANDER</v>
          </cell>
          <cell r="B7210">
            <v>68</v>
          </cell>
          <cell r="E7210" t="str">
            <v xml:space="preserve">SANTANDERSABANA DE TORRES </v>
          </cell>
          <cell r="F7210">
            <v>68655</v>
          </cell>
          <cell r="H7210" t="str">
            <v xml:space="preserve">SANTANDERSABANA DE TORRES LA GÓMEZ </v>
          </cell>
          <cell r="I7210">
            <v>68655001</v>
          </cell>
        </row>
        <row r="7211">
          <cell r="A7211" t="str">
            <v>SANTANDER</v>
          </cell>
          <cell r="B7211">
            <v>68</v>
          </cell>
          <cell r="E7211" t="str">
            <v xml:space="preserve">SANTANDERSABANA DE TORRES </v>
          </cell>
          <cell r="F7211">
            <v>68655</v>
          </cell>
          <cell r="H7211" t="str">
            <v xml:space="preserve">SANTANDERSABANA DE TORRES SABANETA </v>
          </cell>
          <cell r="I7211">
            <v>68655002</v>
          </cell>
        </row>
        <row r="7212">
          <cell r="A7212" t="str">
            <v>SANTANDER</v>
          </cell>
          <cell r="B7212">
            <v>68</v>
          </cell>
          <cell r="E7212" t="str">
            <v xml:space="preserve">SANTANDERSABANA DE TORRES </v>
          </cell>
          <cell r="F7212">
            <v>68655</v>
          </cell>
          <cell r="H7212" t="str">
            <v>SANTANDERSABANA DE TORRES PROVINCIA</v>
          </cell>
          <cell r="I7212">
            <v>68655004</v>
          </cell>
        </row>
        <row r="7213">
          <cell r="A7213" t="str">
            <v>SANTANDER</v>
          </cell>
          <cell r="B7213">
            <v>68</v>
          </cell>
          <cell r="E7213" t="str">
            <v xml:space="preserve">SANTANDERSABANA DE TORRES </v>
          </cell>
          <cell r="F7213">
            <v>68655</v>
          </cell>
          <cell r="H7213" t="str">
            <v>SANTANDERSABANA DE TORRES VERACRUZ KILÓMETRO 80</v>
          </cell>
          <cell r="I7213">
            <v>68655006</v>
          </cell>
        </row>
        <row r="7214">
          <cell r="A7214" t="str">
            <v>SANTANDER</v>
          </cell>
          <cell r="B7214">
            <v>68</v>
          </cell>
          <cell r="E7214" t="str">
            <v xml:space="preserve">SANTANDERSABANA DE TORRES </v>
          </cell>
          <cell r="F7214">
            <v>68655</v>
          </cell>
          <cell r="H7214" t="str">
            <v>SANTANDERSABANA DE TORRES PAYOA CINCO</v>
          </cell>
          <cell r="I7214">
            <v>68655008</v>
          </cell>
        </row>
        <row r="7215">
          <cell r="A7215" t="str">
            <v>SANTANDER</v>
          </cell>
          <cell r="B7215">
            <v>68</v>
          </cell>
          <cell r="E7215" t="str">
            <v xml:space="preserve">SANTANDERSABANA DE TORRES </v>
          </cell>
          <cell r="F7215">
            <v>68655</v>
          </cell>
          <cell r="H7215" t="str">
            <v>SANTANDERSABANA DE TORRES PUERTO SANTOS</v>
          </cell>
          <cell r="I7215">
            <v>68655009</v>
          </cell>
        </row>
        <row r="7216">
          <cell r="A7216" t="str">
            <v>SANTANDER</v>
          </cell>
          <cell r="B7216">
            <v>68</v>
          </cell>
          <cell r="E7216" t="str">
            <v xml:space="preserve">SANTANDERSABANA DE TORRES </v>
          </cell>
          <cell r="F7216">
            <v>68655</v>
          </cell>
          <cell r="H7216" t="str">
            <v>SANTANDERSABANA DE TORRES VILLA EVA</v>
          </cell>
          <cell r="I7216">
            <v>68655012</v>
          </cell>
        </row>
        <row r="7217">
          <cell r="A7217" t="str">
            <v>SANTANDER</v>
          </cell>
          <cell r="B7217">
            <v>68</v>
          </cell>
          <cell r="E7217" t="str">
            <v xml:space="preserve">SANTANDERSAN ANDRES </v>
          </cell>
          <cell r="F7217">
            <v>68669</v>
          </cell>
          <cell r="H7217" t="str">
            <v xml:space="preserve">SANTANDERSAN ANDRES SAN ANDRÉS </v>
          </cell>
          <cell r="I7217">
            <v>68669000</v>
          </cell>
        </row>
        <row r="7218">
          <cell r="A7218" t="str">
            <v>SANTANDER</v>
          </cell>
          <cell r="B7218">
            <v>68</v>
          </cell>
          <cell r="E7218" t="str">
            <v xml:space="preserve">SANTANDERSAN ANDRES </v>
          </cell>
          <cell r="F7218">
            <v>68669</v>
          </cell>
          <cell r="H7218" t="str">
            <v>SANTANDERSAN ANDRES LAGUNA DE ORTICES</v>
          </cell>
          <cell r="I7218">
            <v>68669005</v>
          </cell>
        </row>
        <row r="7219">
          <cell r="A7219" t="str">
            <v>SANTANDER</v>
          </cell>
          <cell r="B7219">
            <v>68</v>
          </cell>
          <cell r="E7219" t="str">
            <v xml:space="preserve">SANTANDERSAN ANDRES </v>
          </cell>
          <cell r="F7219">
            <v>68669</v>
          </cell>
          <cell r="H7219" t="str">
            <v>SANTANDERSAN ANDRES PANGOTE</v>
          </cell>
          <cell r="I7219">
            <v>68669007</v>
          </cell>
        </row>
        <row r="7220">
          <cell r="A7220" t="str">
            <v>SANTANDER</v>
          </cell>
          <cell r="B7220">
            <v>68</v>
          </cell>
          <cell r="E7220" t="str">
            <v xml:space="preserve">SANTANDERSAN BENITO </v>
          </cell>
          <cell r="F7220">
            <v>68673</v>
          </cell>
          <cell r="H7220" t="str">
            <v xml:space="preserve">SANTANDERSAN BENITO SAN BENITO </v>
          </cell>
          <cell r="I7220">
            <v>68673000</v>
          </cell>
        </row>
        <row r="7221">
          <cell r="A7221" t="str">
            <v>SANTANDER</v>
          </cell>
          <cell r="B7221">
            <v>68</v>
          </cell>
          <cell r="E7221" t="str">
            <v xml:space="preserve">SANTANDERSAN BENITO </v>
          </cell>
          <cell r="F7221">
            <v>68673</v>
          </cell>
          <cell r="H7221" t="str">
            <v xml:space="preserve">SANTANDERSAN BENITO SAN BENITO </v>
          </cell>
          <cell r="I7221">
            <v>68673001</v>
          </cell>
        </row>
        <row r="7222">
          <cell r="A7222" t="str">
            <v>SANTANDER</v>
          </cell>
          <cell r="B7222">
            <v>68</v>
          </cell>
          <cell r="E7222" t="str">
            <v xml:space="preserve">SANTANDERSAN BENITO </v>
          </cell>
          <cell r="F7222">
            <v>68673</v>
          </cell>
          <cell r="H7222" t="str">
            <v xml:space="preserve">SANTANDERSAN BENITO ALTO SAN ROQUE </v>
          </cell>
          <cell r="I7222">
            <v>68673002</v>
          </cell>
        </row>
        <row r="7223">
          <cell r="A7223" t="str">
            <v>SANTANDER</v>
          </cell>
          <cell r="B7223">
            <v>68</v>
          </cell>
          <cell r="E7223" t="str">
            <v xml:space="preserve">SANTANDERSAN BENITO </v>
          </cell>
          <cell r="F7223">
            <v>68673</v>
          </cell>
          <cell r="H7223" t="str">
            <v xml:space="preserve">SANTANDERSAN BENITO SAN BENITO NUEVO </v>
          </cell>
          <cell r="I7223">
            <v>68673003</v>
          </cell>
        </row>
        <row r="7224">
          <cell r="A7224" t="str">
            <v>SANTANDER</v>
          </cell>
          <cell r="B7224">
            <v>68</v>
          </cell>
          <cell r="E7224" t="str">
            <v xml:space="preserve">SANTANDERSAN BENITO </v>
          </cell>
          <cell r="F7224">
            <v>68673</v>
          </cell>
          <cell r="H7224" t="str">
            <v xml:space="preserve">SANTANDERSAN BENITO LA CARRERA </v>
          </cell>
          <cell r="I7224">
            <v>68673004</v>
          </cell>
        </row>
        <row r="7225">
          <cell r="A7225" t="str">
            <v>SANTANDER</v>
          </cell>
          <cell r="B7225">
            <v>68</v>
          </cell>
          <cell r="E7225" t="str">
            <v xml:space="preserve">SANTANDERSAN BENITO </v>
          </cell>
          <cell r="F7225">
            <v>68673</v>
          </cell>
          <cell r="H7225" t="str">
            <v>SANTANDERSAN BENITO LAS CASITAS</v>
          </cell>
          <cell r="I7225">
            <v>68673005</v>
          </cell>
        </row>
        <row r="7226">
          <cell r="A7226" t="str">
            <v>SANTANDER</v>
          </cell>
          <cell r="B7226">
            <v>68</v>
          </cell>
          <cell r="E7226" t="str">
            <v>SANTANDERSAN GIL</v>
          </cell>
          <cell r="F7226">
            <v>68679</v>
          </cell>
          <cell r="H7226" t="str">
            <v>SANTANDERSAN GILSAN GIL</v>
          </cell>
          <cell r="I7226">
            <v>68679000</v>
          </cell>
        </row>
        <row r="7227">
          <cell r="A7227" t="str">
            <v>SANTANDER</v>
          </cell>
          <cell r="B7227">
            <v>68</v>
          </cell>
          <cell r="E7227" t="str">
            <v>SANTANDERSAN JOAQUIN</v>
          </cell>
          <cell r="F7227">
            <v>68682</v>
          </cell>
          <cell r="H7227" t="str">
            <v>SANTANDERSAN JOAQUINSAN JOAQUÍN</v>
          </cell>
          <cell r="I7227">
            <v>68682000</v>
          </cell>
        </row>
        <row r="7228">
          <cell r="A7228" t="str">
            <v>SANTANDER</v>
          </cell>
          <cell r="B7228">
            <v>68</v>
          </cell>
          <cell r="E7228" t="str">
            <v>SANTANDERSAN JOAQUIN</v>
          </cell>
          <cell r="F7228">
            <v>68682</v>
          </cell>
          <cell r="H7228" t="str">
            <v xml:space="preserve">SANTANDERSAN JOAQUINRICAURTE </v>
          </cell>
          <cell r="I7228">
            <v>68682001</v>
          </cell>
        </row>
        <row r="7229">
          <cell r="A7229" t="str">
            <v>SANTANDER</v>
          </cell>
          <cell r="B7229">
            <v>68</v>
          </cell>
          <cell r="E7229" t="str">
            <v>SANTANDERSAN JOSE DE MIRANDA</v>
          </cell>
          <cell r="F7229">
            <v>68684</v>
          </cell>
          <cell r="H7229" t="str">
            <v>SANTANDERSAN JOSE DE MIRANDASAN JOSÉ DE MIRANDA</v>
          </cell>
          <cell r="I7229">
            <v>68684000</v>
          </cell>
        </row>
        <row r="7230">
          <cell r="A7230" t="str">
            <v>SANTANDER</v>
          </cell>
          <cell r="B7230">
            <v>68</v>
          </cell>
          <cell r="E7230" t="str">
            <v>SANTANDERSAN JOSE DE MIRANDA</v>
          </cell>
          <cell r="F7230">
            <v>68684</v>
          </cell>
          <cell r="H7230" t="str">
            <v xml:space="preserve">SANTANDERSAN JOSE DE MIRANDATEQUIA </v>
          </cell>
          <cell r="I7230">
            <v>68684003</v>
          </cell>
        </row>
        <row r="7231">
          <cell r="A7231" t="str">
            <v>SANTANDER</v>
          </cell>
          <cell r="B7231">
            <v>68</v>
          </cell>
          <cell r="E7231" t="str">
            <v>SANTANDERSAN JOSE DE MIRANDA</v>
          </cell>
          <cell r="F7231">
            <v>68684</v>
          </cell>
          <cell r="H7231" t="str">
            <v>SANTANDERSAN JOSE DE MIRANDACUTALIGUA</v>
          </cell>
          <cell r="I7231">
            <v>68684008</v>
          </cell>
        </row>
        <row r="7232">
          <cell r="A7232" t="str">
            <v>SANTANDER</v>
          </cell>
          <cell r="B7232">
            <v>68</v>
          </cell>
          <cell r="E7232" t="str">
            <v xml:space="preserve">SANTANDERSAN MIGUEL </v>
          </cell>
          <cell r="F7232">
            <v>68686</v>
          </cell>
          <cell r="H7232" t="str">
            <v xml:space="preserve">SANTANDERSAN MIGUEL SAN MIGUEL </v>
          </cell>
          <cell r="I7232">
            <v>68686000</v>
          </cell>
        </row>
        <row r="7233">
          <cell r="A7233" t="str">
            <v>SANTANDER</v>
          </cell>
          <cell r="B7233">
            <v>68</v>
          </cell>
          <cell r="E7233" t="str">
            <v xml:space="preserve">SANTANDERSAN VICENTE DE CHUCURI </v>
          </cell>
          <cell r="F7233">
            <v>68689</v>
          </cell>
          <cell r="H7233" t="str">
            <v xml:space="preserve">SANTANDERSAN VICENTE DE CHUCURI SAN VICENTE DE CHUCURÍ </v>
          </cell>
          <cell r="I7233">
            <v>68689000</v>
          </cell>
        </row>
        <row r="7234">
          <cell r="A7234" t="str">
            <v>SANTANDER</v>
          </cell>
          <cell r="B7234">
            <v>68</v>
          </cell>
          <cell r="E7234" t="str">
            <v xml:space="preserve">SANTANDERSAN VICENTE DE CHUCURI </v>
          </cell>
          <cell r="F7234">
            <v>68689</v>
          </cell>
          <cell r="H7234" t="str">
            <v>SANTANDERSAN VICENTE DE CHUCURI ALBANIA</v>
          </cell>
          <cell r="I7234">
            <v>68689001</v>
          </cell>
        </row>
        <row r="7235">
          <cell r="A7235" t="str">
            <v>SANTANDER</v>
          </cell>
          <cell r="B7235">
            <v>68</v>
          </cell>
          <cell r="E7235" t="str">
            <v xml:space="preserve">SANTANDERSAN VICENTE DE CHUCURI </v>
          </cell>
          <cell r="F7235">
            <v>68689</v>
          </cell>
          <cell r="H7235" t="str">
            <v xml:space="preserve">SANTANDERSAN VICENTE DE CHUCURI YARIMA </v>
          </cell>
          <cell r="I7235">
            <v>68689012</v>
          </cell>
        </row>
        <row r="7236">
          <cell r="A7236" t="str">
            <v>SANTANDER</v>
          </cell>
          <cell r="B7236">
            <v>68</v>
          </cell>
          <cell r="E7236" t="str">
            <v>SANTANDERSANTA BARBARA</v>
          </cell>
          <cell r="F7236">
            <v>68705</v>
          </cell>
          <cell r="H7236" t="str">
            <v>SANTANDERSANTA BARBARASANTA BÁRBARA</v>
          </cell>
          <cell r="I7236">
            <v>68705000</v>
          </cell>
        </row>
        <row r="7237">
          <cell r="A7237" t="str">
            <v>SANTANDER</v>
          </cell>
          <cell r="B7237">
            <v>68</v>
          </cell>
          <cell r="E7237" t="str">
            <v>SANTANDERSANTA BARBARA</v>
          </cell>
          <cell r="F7237">
            <v>68705</v>
          </cell>
          <cell r="H7237" t="str">
            <v>SANTANDERSANTA BARBARALA CEBA</v>
          </cell>
          <cell r="I7237">
            <v>68705002</v>
          </cell>
        </row>
        <row r="7238">
          <cell r="A7238" t="str">
            <v>SANTANDER</v>
          </cell>
          <cell r="B7238">
            <v>68</v>
          </cell>
          <cell r="E7238" t="str">
            <v>SANTANDERSANTA HELENA DEL OPON</v>
          </cell>
          <cell r="F7238">
            <v>68720</v>
          </cell>
          <cell r="H7238" t="str">
            <v>SANTANDERSANTA HELENA DEL OPONSANTA HELENA DEL OPÓN</v>
          </cell>
          <cell r="I7238">
            <v>68720000</v>
          </cell>
        </row>
        <row r="7239">
          <cell r="A7239" t="str">
            <v>SANTANDER</v>
          </cell>
          <cell r="B7239">
            <v>68</v>
          </cell>
          <cell r="E7239" t="str">
            <v>SANTANDERSANTA HELENA DEL OPON</v>
          </cell>
          <cell r="F7239">
            <v>68720</v>
          </cell>
          <cell r="H7239" t="str">
            <v>SANTANDERSANTA HELENA DEL OPONLA ARAGUA</v>
          </cell>
          <cell r="I7239">
            <v>68720001</v>
          </cell>
        </row>
        <row r="7240">
          <cell r="A7240" t="str">
            <v>SANTANDER</v>
          </cell>
          <cell r="B7240">
            <v>68</v>
          </cell>
          <cell r="E7240" t="str">
            <v>SANTANDERSANTA HELENA DEL OPON</v>
          </cell>
          <cell r="F7240">
            <v>68720</v>
          </cell>
          <cell r="H7240" t="str">
            <v xml:space="preserve">SANTANDERSANTA HELENA DEL OPONCACHIPAY </v>
          </cell>
          <cell r="I7240">
            <v>68720002</v>
          </cell>
        </row>
        <row r="7241">
          <cell r="A7241" t="str">
            <v>SANTANDER</v>
          </cell>
          <cell r="B7241">
            <v>68</v>
          </cell>
          <cell r="E7241" t="str">
            <v>SANTANDERSANTA HELENA DEL OPON</v>
          </cell>
          <cell r="F7241">
            <v>68720</v>
          </cell>
          <cell r="H7241" t="str">
            <v xml:space="preserve">SANTANDERSANTA HELENA DEL OPONSAN JUAN BOSCO </v>
          </cell>
          <cell r="I7241">
            <v>68720003</v>
          </cell>
        </row>
        <row r="7242">
          <cell r="A7242" t="str">
            <v>SANTANDER</v>
          </cell>
          <cell r="B7242">
            <v>68</v>
          </cell>
          <cell r="E7242" t="str">
            <v>SANTANDERSANTA HELENA DEL OPON</v>
          </cell>
          <cell r="F7242">
            <v>68720</v>
          </cell>
          <cell r="H7242" t="str">
            <v>SANTANDERSANTA HELENA DEL OPONPLAN DE ALVAREZ</v>
          </cell>
          <cell r="I7242">
            <v>68720004</v>
          </cell>
        </row>
        <row r="7243">
          <cell r="A7243" t="str">
            <v>SANTANDER</v>
          </cell>
          <cell r="B7243">
            <v>68</v>
          </cell>
          <cell r="E7243" t="str">
            <v>SANTANDERSANTA HELENA DEL OPON</v>
          </cell>
          <cell r="F7243">
            <v>68720</v>
          </cell>
          <cell r="H7243" t="str">
            <v xml:space="preserve">SANTANDERSANTA HELENA DEL OPONSAN JUAN DE LA VERDE </v>
          </cell>
          <cell r="I7243">
            <v>68720005</v>
          </cell>
        </row>
        <row r="7244">
          <cell r="A7244" t="str">
            <v>SANTANDER</v>
          </cell>
          <cell r="B7244">
            <v>68</v>
          </cell>
          <cell r="E7244" t="str">
            <v xml:space="preserve">SANTANDERSIMACOTA </v>
          </cell>
          <cell r="F7244">
            <v>68745</v>
          </cell>
          <cell r="H7244" t="str">
            <v xml:space="preserve">SANTANDERSIMACOTA SIMACOTA </v>
          </cell>
          <cell r="I7244">
            <v>68745000</v>
          </cell>
        </row>
        <row r="7245">
          <cell r="A7245" t="str">
            <v>SANTANDER</v>
          </cell>
          <cell r="B7245">
            <v>68</v>
          </cell>
          <cell r="E7245" t="str">
            <v xml:space="preserve">SANTANDERSIMACOTA </v>
          </cell>
          <cell r="F7245">
            <v>68745</v>
          </cell>
          <cell r="H7245" t="str">
            <v>SANTANDERSIMACOTA AGUA BLANCA</v>
          </cell>
          <cell r="I7245">
            <v>68745001</v>
          </cell>
        </row>
        <row r="7246">
          <cell r="A7246" t="str">
            <v>SANTANDER</v>
          </cell>
          <cell r="B7246">
            <v>68</v>
          </cell>
          <cell r="E7246" t="str">
            <v xml:space="preserve">SANTANDERSIMACOTA </v>
          </cell>
          <cell r="F7246">
            <v>68745</v>
          </cell>
          <cell r="H7246" t="str">
            <v xml:space="preserve">SANTANDERSIMACOTA EL SALTO </v>
          </cell>
          <cell r="I7246">
            <v>68745003</v>
          </cell>
        </row>
        <row r="7247">
          <cell r="A7247" t="str">
            <v>SANTANDER</v>
          </cell>
          <cell r="B7247">
            <v>68</v>
          </cell>
          <cell r="E7247" t="str">
            <v xml:space="preserve">SANTANDERSIMACOTA </v>
          </cell>
          <cell r="F7247">
            <v>68745</v>
          </cell>
          <cell r="H7247" t="str">
            <v xml:space="preserve">SANTANDERSIMACOTA GUAYABAL </v>
          </cell>
          <cell r="I7247">
            <v>68745004</v>
          </cell>
        </row>
        <row r="7248">
          <cell r="A7248" t="str">
            <v>SANTANDER</v>
          </cell>
          <cell r="B7248">
            <v>68</v>
          </cell>
          <cell r="E7248" t="str">
            <v xml:space="preserve">SANTANDERSIMACOTA </v>
          </cell>
          <cell r="F7248">
            <v>68745</v>
          </cell>
          <cell r="H7248" t="str">
            <v>SANTANDERSIMACOTA CINCO MIL</v>
          </cell>
          <cell r="I7248">
            <v>68745005</v>
          </cell>
        </row>
        <row r="7249">
          <cell r="A7249" t="str">
            <v>SANTANDER</v>
          </cell>
          <cell r="B7249">
            <v>68</v>
          </cell>
          <cell r="E7249" t="str">
            <v xml:space="preserve">SANTANDERSIMACOTA </v>
          </cell>
          <cell r="F7249">
            <v>68745</v>
          </cell>
          <cell r="H7249" t="str">
            <v xml:space="preserve">SANTANDERSIMACOTA LA LLANITA </v>
          </cell>
          <cell r="I7249">
            <v>68745006</v>
          </cell>
        </row>
        <row r="7250">
          <cell r="A7250" t="str">
            <v>SANTANDER</v>
          </cell>
          <cell r="B7250">
            <v>68</v>
          </cell>
          <cell r="E7250" t="str">
            <v xml:space="preserve">SANTANDERSIMACOTA </v>
          </cell>
          <cell r="F7250">
            <v>68745</v>
          </cell>
          <cell r="H7250" t="str">
            <v>SANTANDERSIMACOTA VIZCAÍNA ALTA</v>
          </cell>
          <cell r="I7250">
            <v>68745007</v>
          </cell>
        </row>
        <row r="7251">
          <cell r="A7251" t="str">
            <v>SANTANDER</v>
          </cell>
          <cell r="B7251">
            <v>68</v>
          </cell>
          <cell r="E7251" t="str">
            <v xml:space="preserve">SANTANDERSIMACOTA </v>
          </cell>
          <cell r="F7251">
            <v>68745</v>
          </cell>
          <cell r="H7251" t="str">
            <v>SANTANDERSIMACOTA VIZCAÍNA BAJA</v>
          </cell>
          <cell r="I7251">
            <v>68745008</v>
          </cell>
        </row>
        <row r="7252">
          <cell r="A7252" t="str">
            <v>SANTANDER</v>
          </cell>
          <cell r="B7252">
            <v>68</v>
          </cell>
          <cell r="E7252" t="str">
            <v xml:space="preserve">SANTANDERSIMACOTA </v>
          </cell>
          <cell r="F7252">
            <v>68745</v>
          </cell>
          <cell r="H7252" t="str">
            <v xml:space="preserve">SANTANDERSIMACOTA LA ROCHELA </v>
          </cell>
          <cell r="I7252">
            <v>68745009</v>
          </cell>
        </row>
        <row r="7253">
          <cell r="A7253" t="str">
            <v>SANTANDER</v>
          </cell>
          <cell r="B7253">
            <v>68</v>
          </cell>
          <cell r="E7253" t="str">
            <v xml:space="preserve">SANTANDERSIMACOTA </v>
          </cell>
          <cell r="F7253">
            <v>68745</v>
          </cell>
          <cell r="H7253" t="str">
            <v xml:space="preserve">SANTANDERSIMACOTA CIENAGA DEL OPON </v>
          </cell>
          <cell r="I7253">
            <v>68745010</v>
          </cell>
        </row>
        <row r="7254">
          <cell r="A7254" t="str">
            <v>SANTANDER</v>
          </cell>
          <cell r="B7254">
            <v>68</v>
          </cell>
          <cell r="E7254" t="str">
            <v>SANTANDERSOCORRO</v>
          </cell>
          <cell r="F7254">
            <v>68755</v>
          </cell>
          <cell r="H7254" t="str">
            <v>SANTANDERSOCORROSOCORRO</v>
          </cell>
          <cell r="I7254">
            <v>68755000</v>
          </cell>
        </row>
        <row r="7255">
          <cell r="A7255" t="str">
            <v>SANTANDER</v>
          </cell>
          <cell r="B7255">
            <v>68</v>
          </cell>
          <cell r="E7255" t="str">
            <v xml:space="preserve">SANTANDERSUAITA </v>
          </cell>
          <cell r="F7255">
            <v>68770</v>
          </cell>
          <cell r="H7255" t="str">
            <v xml:space="preserve">SANTANDERSUAITA SUAITA </v>
          </cell>
          <cell r="I7255">
            <v>68770000</v>
          </cell>
        </row>
        <row r="7256">
          <cell r="A7256" t="str">
            <v>SANTANDER</v>
          </cell>
          <cell r="B7256">
            <v>68</v>
          </cell>
          <cell r="E7256" t="str">
            <v xml:space="preserve">SANTANDERSUAITA </v>
          </cell>
          <cell r="F7256">
            <v>68770</v>
          </cell>
          <cell r="H7256" t="str">
            <v xml:space="preserve">SANTANDERSUAITA OLIVAL </v>
          </cell>
          <cell r="I7256">
            <v>68770001</v>
          </cell>
        </row>
        <row r="7257">
          <cell r="A7257" t="str">
            <v>SANTANDER</v>
          </cell>
          <cell r="B7257">
            <v>68</v>
          </cell>
          <cell r="E7257" t="str">
            <v xml:space="preserve">SANTANDERSUAITA </v>
          </cell>
          <cell r="F7257">
            <v>68770</v>
          </cell>
          <cell r="H7257" t="str">
            <v>SANTANDERSUAITA SAN JOSÉ SUAITA</v>
          </cell>
          <cell r="I7257">
            <v>68770002</v>
          </cell>
        </row>
        <row r="7258">
          <cell r="A7258" t="str">
            <v>SANTANDER</v>
          </cell>
          <cell r="B7258">
            <v>68</v>
          </cell>
          <cell r="E7258" t="str">
            <v xml:space="preserve">SANTANDERSUAITA </v>
          </cell>
          <cell r="F7258">
            <v>68770</v>
          </cell>
          <cell r="H7258" t="str">
            <v>SANTANDERSUAITA VADO REAL</v>
          </cell>
          <cell r="I7258">
            <v>68770003</v>
          </cell>
        </row>
        <row r="7259">
          <cell r="A7259" t="str">
            <v>SANTANDER</v>
          </cell>
          <cell r="B7259">
            <v>68</v>
          </cell>
          <cell r="E7259" t="str">
            <v xml:space="preserve">SANTANDERSUAITA </v>
          </cell>
          <cell r="F7259">
            <v>68770</v>
          </cell>
          <cell r="H7259" t="str">
            <v xml:space="preserve">SANTANDERSUAITA TOLOTÁ </v>
          </cell>
          <cell r="I7259">
            <v>68770008</v>
          </cell>
        </row>
        <row r="7260">
          <cell r="A7260" t="str">
            <v>SANTANDER</v>
          </cell>
          <cell r="B7260">
            <v>68</v>
          </cell>
          <cell r="E7260" t="str">
            <v>SANTANDERSUCRE</v>
          </cell>
          <cell r="F7260">
            <v>68773</v>
          </cell>
          <cell r="H7260" t="str">
            <v>SANTANDERSUCRESUCRE</v>
          </cell>
          <cell r="I7260">
            <v>68773000</v>
          </cell>
        </row>
        <row r="7261">
          <cell r="A7261" t="str">
            <v>SANTANDER</v>
          </cell>
          <cell r="B7261">
            <v>68</v>
          </cell>
          <cell r="E7261" t="str">
            <v>SANTANDERSUCRE</v>
          </cell>
          <cell r="F7261">
            <v>68773</v>
          </cell>
          <cell r="H7261" t="str">
            <v>SANTANDERSUCRELA GRANJA</v>
          </cell>
          <cell r="I7261">
            <v>68773001</v>
          </cell>
        </row>
        <row r="7262">
          <cell r="A7262" t="str">
            <v>SANTANDER</v>
          </cell>
          <cell r="B7262">
            <v>68</v>
          </cell>
          <cell r="E7262" t="str">
            <v>SANTANDERSUCRE</v>
          </cell>
          <cell r="F7262">
            <v>68773</v>
          </cell>
          <cell r="H7262" t="str">
            <v xml:space="preserve">SANTANDERSUCRELA PRADERA </v>
          </cell>
          <cell r="I7262">
            <v>68773002</v>
          </cell>
        </row>
        <row r="7263">
          <cell r="A7263" t="str">
            <v>SANTANDER</v>
          </cell>
          <cell r="B7263">
            <v>68</v>
          </cell>
          <cell r="E7263" t="str">
            <v>SANTANDERSUCRE</v>
          </cell>
          <cell r="F7263">
            <v>68773</v>
          </cell>
          <cell r="H7263" t="str">
            <v>SANTANDERSUCRESABANA GRANDE</v>
          </cell>
          <cell r="I7263">
            <v>68773003</v>
          </cell>
        </row>
        <row r="7264">
          <cell r="A7264" t="str">
            <v>SANTANDER</v>
          </cell>
          <cell r="B7264">
            <v>68</v>
          </cell>
          <cell r="E7264" t="str">
            <v>SANTANDERSUCRE</v>
          </cell>
          <cell r="F7264">
            <v>68773</v>
          </cell>
          <cell r="H7264" t="str">
            <v xml:space="preserve">SANTANDERSUCREARALES </v>
          </cell>
          <cell r="I7264">
            <v>68773004</v>
          </cell>
        </row>
        <row r="7265">
          <cell r="A7265" t="str">
            <v>SANTANDER</v>
          </cell>
          <cell r="B7265">
            <v>68</v>
          </cell>
          <cell r="E7265" t="str">
            <v>SANTANDERSUCRE</v>
          </cell>
          <cell r="F7265">
            <v>68773</v>
          </cell>
          <cell r="H7265" t="str">
            <v xml:space="preserve">SANTANDERSUCREPORVENIR </v>
          </cell>
          <cell r="I7265">
            <v>68773011</v>
          </cell>
        </row>
        <row r="7266">
          <cell r="A7266" t="str">
            <v>SANTANDER</v>
          </cell>
          <cell r="B7266">
            <v>68</v>
          </cell>
          <cell r="E7266" t="str">
            <v>SANTANDERSUCRE</v>
          </cell>
          <cell r="F7266">
            <v>68773</v>
          </cell>
          <cell r="H7266" t="str">
            <v xml:space="preserve">SANTANDERSUCRESAN ISIDRO </v>
          </cell>
          <cell r="I7266">
            <v>68773014</v>
          </cell>
        </row>
        <row r="7267">
          <cell r="A7267" t="str">
            <v>SANTANDER</v>
          </cell>
          <cell r="B7267">
            <v>68</v>
          </cell>
          <cell r="E7267" t="str">
            <v xml:space="preserve">SANTANDERSURATA </v>
          </cell>
          <cell r="F7267">
            <v>68780</v>
          </cell>
          <cell r="H7267" t="str">
            <v xml:space="preserve">SANTANDERSURATA SURATÁ </v>
          </cell>
          <cell r="I7267">
            <v>68780000</v>
          </cell>
        </row>
        <row r="7268">
          <cell r="A7268" t="str">
            <v>SANTANDER</v>
          </cell>
          <cell r="B7268">
            <v>68</v>
          </cell>
          <cell r="E7268" t="str">
            <v xml:space="preserve">SANTANDERSURATA </v>
          </cell>
          <cell r="F7268">
            <v>68780</v>
          </cell>
          <cell r="H7268" t="str">
            <v>SANTANDERSURATA CACHIRÍ</v>
          </cell>
          <cell r="I7268">
            <v>68780001</v>
          </cell>
        </row>
        <row r="7269">
          <cell r="A7269" t="str">
            <v>SANTANDER</v>
          </cell>
          <cell r="B7269">
            <v>68</v>
          </cell>
          <cell r="E7269" t="str">
            <v xml:space="preserve">SANTANDERSURATA </v>
          </cell>
          <cell r="F7269">
            <v>68780</v>
          </cell>
          <cell r="H7269" t="str">
            <v xml:space="preserve">SANTANDERSURATA EL MOHÁN </v>
          </cell>
          <cell r="I7269">
            <v>68780002</v>
          </cell>
        </row>
        <row r="7270">
          <cell r="A7270" t="str">
            <v>SANTANDER</v>
          </cell>
          <cell r="B7270">
            <v>68</v>
          </cell>
          <cell r="E7270" t="str">
            <v xml:space="preserve">SANTANDERSURATA </v>
          </cell>
          <cell r="F7270">
            <v>68780</v>
          </cell>
          <cell r="H7270" t="str">
            <v xml:space="preserve">SANTANDERSURATA CARTAGUA </v>
          </cell>
          <cell r="I7270">
            <v>68780007</v>
          </cell>
        </row>
        <row r="7271">
          <cell r="A7271" t="str">
            <v>SANTANDER</v>
          </cell>
          <cell r="B7271">
            <v>68</v>
          </cell>
          <cell r="E7271" t="str">
            <v xml:space="preserve">SANTANDERSURATA </v>
          </cell>
          <cell r="F7271">
            <v>68780</v>
          </cell>
          <cell r="H7271" t="str">
            <v xml:space="preserve">SANTANDERSURATA TURBAY </v>
          </cell>
          <cell r="I7271">
            <v>68780008</v>
          </cell>
        </row>
        <row r="7272">
          <cell r="A7272" t="str">
            <v>SANTANDER</v>
          </cell>
          <cell r="B7272">
            <v>68</v>
          </cell>
          <cell r="E7272" t="str">
            <v xml:space="preserve">SANTANDERTONA </v>
          </cell>
          <cell r="F7272">
            <v>68820</v>
          </cell>
          <cell r="H7272" t="str">
            <v xml:space="preserve">SANTANDERTONA TONA </v>
          </cell>
          <cell r="I7272">
            <v>68820000</v>
          </cell>
        </row>
        <row r="7273">
          <cell r="A7273" t="str">
            <v>SANTANDER</v>
          </cell>
          <cell r="B7273">
            <v>68</v>
          </cell>
          <cell r="E7273" t="str">
            <v xml:space="preserve">SANTANDERTONA </v>
          </cell>
          <cell r="F7273">
            <v>68820</v>
          </cell>
          <cell r="H7273" t="str">
            <v xml:space="preserve">SANTANDERTONA BERLÍN </v>
          </cell>
          <cell r="I7273">
            <v>68820001</v>
          </cell>
        </row>
        <row r="7274">
          <cell r="A7274" t="str">
            <v>SANTANDER</v>
          </cell>
          <cell r="B7274">
            <v>68</v>
          </cell>
          <cell r="E7274" t="str">
            <v xml:space="preserve">SANTANDERTONA </v>
          </cell>
          <cell r="F7274">
            <v>68820</v>
          </cell>
          <cell r="H7274" t="str">
            <v xml:space="preserve">SANTANDERTONA LA CORCOVA </v>
          </cell>
          <cell r="I7274">
            <v>68820002</v>
          </cell>
        </row>
        <row r="7275">
          <cell r="A7275" t="str">
            <v>SANTANDER</v>
          </cell>
          <cell r="B7275">
            <v>68</v>
          </cell>
          <cell r="E7275" t="str">
            <v xml:space="preserve">SANTANDERTONA </v>
          </cell>
          <cell r="F7275">
            <v>68820</v>
          </cell>
          <cell r="H7275" t="str">
            <v xml:space="preserve">SANTANDERTONA CARRIZAL </v>
          </cell>
          <cell r="I7275">
            <v>68820003</v>
          </cell>
        </row>
        <row r="7276">
          <cell r="A7276" t="str">
            <v>SANTANDER</v>
          </cell>
          <cell r="B7276">
            <v>68</v>
          </cell>
          <cell r="E7276" t="str">
            <v xml:space="preserve">SANTANDERTONA </v>
          </cell>
          <cell r="F7276">
            <v>68820</v>
          </cell>
          <cell r="H7276" t="str">
            <v>SANTANDERTONA VEGAS</v>
          </cell>
          <cell r="I7276">
            <v>68820004</v>
          </cell>
        </row>
        <row r="7277">
          <cell r="A7277" t="str">
            <v>SANTANDER</v>
          </cell>
          <cell r="B7277">
            <v>68</v>
          </cell>
          <cell r="E7277" t="str">
            <v xml:space="preserve">SANTANDERTONA </v>
          </cell>
          <cell r="F7277">
            <v>68820</v>
          </cell>
          <cell r="H7277" t="str">
            <v xml:space="preserve">SANTANDERTONA GRAMAL </v>
          </cell>
          <cell r="I7277">
            <v>68820005</v>
          </cell>
        </row>
        <row r="7278">
          <cell r="A7278" t="str">
            <v>SANTANDER</v>
          </cell>
          <cell r="B7278">
            <v>68</v>
          </cell>
          <cell r="E7278" t="str">
            <v xml:space="preserve">SANTANDERTONA </v>
          </cell>
          <cell r="F7278">
            <v>68820</v>
          </cell>
          <cell r="H7278" t="str">
            <v xml:space="preserve">SANTANDERTONA PUERTO DEL LLANO </v>
          </cell>
          <cell r="I7278">
            <v>68820006</v>
          </cell>
        </row>
        <row r="7279">
          <cell r="A7279" t="str">
            <v>SANTANDER</v>
          </cell>
          <cell r="B7279">
            <v>68</v>
          </cell>
          <cell r="E7279" t="str">
            <v>SANTANDERVALLE DE SAN JOSE</v>
          </cell>
          <cell r="F7279">
            <v>68855</v>
          </cell>
          <cell r="H7279" t="str">
            <v>SANTANDERVALLE DE SAN JOSEVALLE DE SAN JOSÉ</v>
          </cell>
          <cell r="I7279">
            <v>68855000</v>
          </cell>
        </row>
        <row r="7280">
          <cell r="A7280" t="str">
            <v>SANTANDER</v>
          </cell>
          <cell r="B7280">
            <v>68</v>
          </cell>
          <cell r="E7280" t="str">
            <v>SANTANDERVALLE DE SAN JOSE</v>
          </cell>
          <cell r="F7280">
            <v>68855</v>
          </cell>
          <cell r="H7280" t="str">
            <v xml:space="preserve">SANTANDERVALLE DE SAN JOSESANTA TERESA </v>
          </cell>
          <cell r="I7280">
            <v>68855001</v>
          </cell>
        </row>
        <row r="7281">
          <cell r="A7281" t="str">
            <v>SANTANDER</v>
          </cell>
          <cell r="B7281">
            <v>68</v>
          </cell>
          <cell r="E7281" t="str">
            <v>SANTANDERVALLE DE SAN JOSE</v>
          </cell>
          <cell r="F7281">
            <v>68855</v>
          </cell>
          <cell r="H7281" t="str">
            <v xml:space="preserve">SANTANDERVALLE DE SAN JOSEEL CERRO </v>
          </cell>
          <cell r="I7281">
            <v>68855004</v>
          </cell>
        </row>
        <row r="7282">
          <cell r="A7282" t="str">
            <v>SANTANDER</v>
          </cell>
          <cell r="B7282">
            <v>68</v>
          </cell>
          <cell r="E7282" t="str">
            <v>SANTANDERVALLE DE SAN JOSE</v>
          </cell>
          <cell r="F7282">
            <v>68855</v>
          </cell>
          <cell r="H7282" t="str">
            <v>SANTANDERVALLE DE SAN JOSEEL GUACAL</v>
          </cell>
          <cell r="I7282">
            <v>68855005</v>
          </cell>
        </row>
        <row r="7283">
          <cell r="A7283" t="str">
            <v>SANTANDER</v>
          </cell>
          <cell r="B7283">
            <v>68</v>
          </cell>
          <cell r="E7283" t="str">
            <v>SANTANDERVALLE DE SAN JOSE</v>
          </cell>
          <cell r="F7283">
            <v>68855</v>
          </cell>
          <cell r="H7283" t="str">
            <v>SANTANDERVALLE DE SAN JOSELA LAGUNA</v>
          </cell>
          <cell r="I7283">
            <v>68855006</v>
          </cell>
        </row>
        <row r="7284">
          <cell r="A7284" t="str">
            <v>SANTANDER</v>
          </cell>
          <cell r="B7284">
            <v>68</v>
          </cell>
          <cell r="E7284" t="str">
            <v>SANTANDERVELEZ</v>
          </cell>
          <cell r="F7284">
            <v>68861</v>
          </cell>
          <cell r="H7284" t="str">
            <v>SANTANDERVELEZVÉLEZ</v>
          </cell>
          <cell r="I7284">
            <v>68861000</v>
          </cell>
        </row>
        <row r="7285">
          <cell r="A7285" t="str">
            <v>SANTANDER</v>
          </cell>
          <cell r="B7285">
            <v>68</v>
          </cell>
          <cell r="E7285" t="str">
            <v>SANTANDERVELEZ</v>
          </cell>
          <cell r="F7285">
            <v>68861</v>
          </cell>
          <cell r="H7285" t="str">
            <v>SANTANDERVELEZALTO JORDÁN</v>
          </cell>
          <cell r="I7285">
            <v>68861001</v>
          </cell>
        </row>
        <row r="7286">
          <cell r="A7286" t="str">
            <v>SANTANDER</v>
          </cell>
          <cell r="B7286">
            <v>68</v>
          </cell>
          <cell r="E7286" t="str">
            <v>SANTANDERVELEZ</v>
          </cell>
          <cell r="F7286">
            <v>68861</v>
          </cell>
          <cell r="H7286" t="str">
            <v>SANTANDERVELEZGUALILO</v>
          </cell>
          <cell r="I7286">
            <v>68861002</v>
          </cell>
        </row>
        <row r="7287">
          <cell r="A7287" t="str">
            <v>SANTANDER</v>
          </cell>
          <cell r="B7287">
            <v>68</v>
          </cell>
          <cell r="E7287" t="str">
            <v>SANTANDERVELEZ</v>
          </cell>
          <cell r="F7287">
            <v>68861</v>
          </cell>
          <cell r="H7287" t="str">
            <v>SANTANDERVELEZLOMALTA</v>
          </cell>
          <cell r="I7287">
            <v>68861022</v>
          </cell>
        </row>
        <row r="7288">
          <cell r="A7288" t="str">
            <v>SANTANDER</v>
          </cell>
          <cell r="B7288">
            <v>68</v>
          </cell>
          <cell r="E7288" t="str">
            <v>SANTANDERVELEZ</v>
          </cell>
          <cell r="F7288">
            <v>68861</v>
          </cell>
          <cell r="H7288" t="str">
            <v xml:space="preserve">SANTANDERVELEZROPERO </v>
          </cell>
          <cell r="I7288">
            <v>68861023</v>
          </cell>
        </row>
        <row r="7289">
          <cell r="A7289" t="str">
            <v>SANTANDER</v>
          </cell>
          <cell r="B7289">
            <v>68</v>
          </cell>
          <cell r="E7289" t="str">
            <v>SANTANDERVELEZ</v>
          </cell>
          <cell r="F7289">
            <v>68861</v>
          </cell>
          <cell r="H7289" t="str">
            <v xml:space="preserve">SANTANDERVELEZLOS GUAYABOS </v>
          </cell>
          <cell r="I7289">
            <v>68861024</v>
          </cell>
        </row>
        <row r="7290">
          <cell r="A7290" t="str">
            <v>SANTANDER</v>
          </cell>
          <cell r="B7290">
            <v>68</v>
          </cell>
          <cell r="E7290" t="str">
            <v>SANTANDERVETAS</v>
          </cell>
          <cell r="F7290">
            <v>68867</v>
          </cell>
          <cell r="H7290" t="str">
            <v>SANTANDERVETASVETAS</v>
          </cell>
          <cell r="I7290">
            <v>68867000</v>
          </cell>
        </row>
        <row r="7291">
          <cell r="A7291" t="str">
            <v>SANTANDER</v>
          </cell>
          <cell r="B7291">
            <v>68</v>
          </cell>
          <cell r="E7291" t="str">
            <v>SANTANDERVETAS</v>
          </cell>
          <cell r="F7291">
            <v>68867</v>
          </cell>
          <cell r="H7291" t="str">
            <v>SANTANDERVETASBORRERO</v>
          </cell>
          <cell r="I7291">
            <v>68867001</v>
          </cell>
        </row>
        <row r="7292">
          <cell r="A7292" t="str">
            <v>SANTANDER</v>
          </cell>
          <cell r="B7292">
            <v>68</v>
          </cell>
          <cell r="E7292" t="str">
            <v>SANTANDERVETAS</v>
          </cell>
          <cell r="F7292">
            <v>68867</v>
          </cell>
          <cell r="H7292" t="str">
            <v>SANTANDERVETASTOSCA</v>
          </cell>
          <cell r="I7292">
            <v>68867002</v>
          </cell>
        </row>
        <row r="7293">
          <cell r="A7293" t="str">
            <v>SANTANDER</v>
          </cell>
          <cell r="B7293">
            <v>68</v>
          </cell>
          <cell r="E7293" t="str">
            <v>SANTANDERVETAS</v>
          </cell>
          <cell r="F7293">
            <v>68867</v>
          </cell>
          <cell r="H7293" t="str">
            <v xml:space="preserve">SANTANDERVETASVOLCÁN </v>
          </cell>
          <cell r="I7293">
            <v>68867003</v>
          </cell>
        </row>
        <row r="7294">
          <cell r="A7294" t="str">
            <v>SANTANDER</v>
          </cell>
          <cell r="B7294">
            <v>68</v>
          </cell>
          <cell r="E7294" t="str">
            <v xml:space="preserve">SANTANDERVILLANUEVA </v>
          </cell>
          <cell r="F7294">
            <v>68872</v>
          </cell>
          <cell r="H7294" t="str">
            <v xml:space="preserve">SANTANDERVILLANUEVA VILLANUEVA </v>
          </cell>
          <cell r="I7294">
            <v>68872000</v>
          </cell>
        </row>
        <row r="7295">
          <cell r="A7295" t="str">
            <v>SANTANDER</v>
          </cell>
          <cell r="B7295">
            <v>68</v>
          </cell>
          <cell r="E7295" t="str">
            <v xml:space="preserve">SANTANDERZAPATOCA </v>
          </cell>
          <cell r="F7295">
            <v>68895</v>
          </cell>
          <cell r="H7295" t="str">
            <v xml:space="preserve">SANTANDERZAPATOCA ZAPATOCA </v>
          </cell>
          <cell r="I7295">
            <v>68895000</v>
          </cell>
        </row>
        <row r="7296">
          <cell r="A7296" t="str">
            <v>SANTANDER</v>
          </cell>
          <cell r="B7296">
            <v>68</v>
          </cell>
          <cell r="E7296" t="str">
            <v xml:space="preserve">SANTANDERZAPATOCA </v>
          </cell>
          <cell r="F7296">
            <v>68895</v>
          </cell>
          <cell r="H7296" t="str">
            <v>SANTANDERZAPATOCA LA FUENTE</v>
          </cell>
          <cell r="I7296">
            <v>68895001</v>
          </cell>
        </row>
        <row r="7297">
          <cell r="A7297" t="str">
            <v>SANTANDER</v>
          </cell>
          <cell r="B7297">
            <v>68</v>
          </cell>
          <cell r="E7297" t="str">
            <v xml:space="preserve">SANTANDERZAPATOCA </v>
          </cell>
          <cell r="F7297">
            <v>68895</v>
          </cell>
          <cell r="H7297" t="str">
            <v>SANTANDERZAPATOCA LA PLAZUELA</v>
          </cell>
          <cell r="I7297">
            <v>68895002</v>
          </cell>
        </row>
        <row r="7298">
          <cell r="A7298" t="str">
            <v>SUCRE</v>
          </cell>
          <cell r="B7298">
            <v>70</v>
          </cell>
          <cell r="E7298" t="str">
            <v>SUCRESINCELEJO</v>
          </cell>
          <cell r="F7298">
            <v>70001</v>
          </cell>
          <cell r="H7298" t="str">
            <v>SUCRESINCELEJOSINCELEJO</v>
          </cell>
          <cell r="I7298">
            <v>70001000</v>
          </cell>
        </row>
        <row r="7299">
          <cell r="A7299" t="str">
            <v>SUCRE</v>
          </cell>
          <cell r="B7299">
            <v>70</v>
          </cell>
          <cell r="E7299" t="str">
            <v>SUCRESINCELEJO</v>
          </cell>
          <cell r="F7299">
            <v>70001</v>
          </cell>
          <cell r="H7299" t="str">
            <v xml:space="preserve">SUCRESINCELEJOBUENAVISTA </v>
          </cell>
          <cell r="I7299">
            <v>70001001</v>
          </cell>
        </row>
        <row r="7300">
          <cell r="A7300" t="str">
            <v>SUCRE</v>
          </cell>
          <cell r="B7300">
            <v>70</v>
          </cell>
          <cell r="E7300" t="str">
            <v>SUCRESINCELEJO</v>
          </cell>
          <cell r="F7300">
            <v>70001</v>
          </cell>
          <cell r="H7300" t="str">
            <v xml:space="preserve">SUCRESINCELEJOCRUZ DEL BEQUE </v>
          </cell>
          <cell r="I7300">
            <v>70001002</v>
          </cell>
        </row>
        <row r="7301">
          <cell r="A7301" t="str">
            <v>SUCRE</v>
          </cell>
          <cell r="B7301">
            <v>70</v>
          </cell>
          <cell r="E7301" t="str">
            <v>SUCRESINCELEJO</v>
          </cell>
          <cell r="F7301">
            <v>70001</v>
          </cell>
          <cell r="H7301" t="str">
            <v xml:space="preserve">SUCRESINCELEJOCHOCHO </v>
          </cell>
          <cell r="I7301">
            <v>70001003</v>
          </cell>
        </row>
        <row r="7302">
          <cell r="A7302" t="str">
            <v>SUCRE</v>
          </cell>
          <cell r="B7302">
            <v>70</v>
          </cell>
          <cell r="E7302" t="str">
            <v>SUCRESINCELEJO</v>
          </cell>
          <cell r="F7302">
            <v>70001</v>
          </cell>
          <cell r="H7302" t="str">
            <v>SUCRESINCELEJOCERRITO DE LA PALMA</v>
          </cell>
          <cell r="I7302">
            <v>70001004</v>
          </cell>
        </row>
        <row r="7303">
          <cell r="A7303" t="str">
            <v>SUCRE</v>
          </cell>
          <cell r="B7303">
            <v>70</v>
          </cell>
          <cell r="E7303" t="str">
            <v>SUCRESINCELEJO</v>
          </cell>
          <cell r="F7303">
            <v>70001</v>
          </cell>
          <cell r="H7303" t="str">
            <v xml:space="preserve">SUCRESINCELEJOLA ARENA </v>
          </cell>
          <cell r="I7303">
            <v>70001005</v>
          </cell>
        </row>
        <row r="7304">
          <cell r="A7304" t="str">
            <v>SUCRE</v>
          </cell>
          <cell r="B7304">
            <v>70</v>
          </cell>
          <cell r="E7304" t="str">
            <v>SUCRESINCELEJO</v>
          </cell>
          <cell r="F7304">
            <v>70001</v>
          </cell>
          <cell r="H7304" t="str">
            <v xml:space="preserve">SUCRESINCELEJOLA CHIVERA </v>
          </cell>
          <cell r="I7304">
            <v>70001006</v>
          </cell>
        </row>
        <row r="7305">
          <cell r="A7305" t="str">
            <v>SUCRE</v>
          </cell>
          <cell r="B7305">
            <v>70</v>
          </cell>
          <cell r="E7305" t="str">
            <v>SUCRESINCELEJO</v>
          </cell>
          <cell r="F7305">
            <v>70001</v>
          </cell>
          <cell r="H7305" t="str">
            <v xml:space="preserve">SUCRESINCELEJOLA GALLERA </v>
          </cell>
          <cell r="I7305">
            <v>70001007</v>
          </cell>
        </row>
        <row r="7306">
          <cell r="A7306" t="str">
            <v>SUCRE</v>
          </cell>
          <cell r="B7306">
            <v>70</v>
          </cell>
          <cell r="E7306" t="str">
            <v>SUCRESINCELEJO</v>
          </cell>
          <cell r="F7306">
            <v>70001</v>
          </cell>
          <cell r="H7306" t="str">
            <v>SUCRESINCELEJOLA PEÑATA</v>
          </cell>
          <cell r="I7306">
            <v>70001008</v>
          </cell>
        </row>
        <row r="7307">
          <cell r="A7307" t="str">
            <v>SUCRE</v>
          </cell>
          <cell r="B7307">
            <v>70</v>
          </cell>
          <cell r="E7307" t="str">
            <v>SUCRESINCELEJO</v>
          </cell>
          <cell r="F7307">
            <v>70001</v>
          </cell>
          <cell r="H7307" t="str">
            <v>SUCRESINCELEJOLAGUNA FLOR</v>
          </cell>
          <cell r="I7307">
            <v>70001009</v>
          </cell>
        </row>
        <row r="7308">
          <cell r="A7308" t="str">
            <v>SUCRE</v>
          </cell>
          <cell r="B7308">
            <v>70</v>
          </cell>
          <cell r="E7308" t="str">
            <v>SUCRESINCELEJO</v>
          </cell>
          <cell r="F7308">
            <v>70001</v>
          </cell>
          <cell r="H7308" t="str">
            <v>SUCRESINCELEJOLAS HUERTAS</v>
          </cell>
          <cell r="I7308">
            <v>70001010</v>
          </cell>
        </row>
        <row r="7309">
          <cell r="A7309" t="str">
            <v>SUCRE</v>
          </cell>
          <cell r="B7309">
            <v>70</v>
          </cell>
          <cell r="E7309" t="str">
            <v>SUCRESINCELEJO</v>
          </cell>
          <cell r="F7309">
            <v>70001</v>
          </cell>
          <cell r="H7309" t="str">
            <v xml:space="preserve">SUCRESINCELEJOLAS MAJAGUAS </v>
          </cell>
          <cell r="I7309">
            <v>70001011</v>
          </cell>
        </row>
        <row r="7310">
          <cell r="A7310" t="str">
            <v>SUCRE</v>
          </cell>
          <cell r="B7310">
            <v>70</v>
          </cell>
          <cell r="E7310" t="str">
            <v>SUCRESINCELEJO</v>
          </cell>
          <cell r="F7310">
            <v>70001</v>
          </cell>
          <cell r="H7310" t="str">
            <v>SUCRESINCELEJOSABANAS DEL POTRERO</v>
          </cell>
          <cell r="I7310">
            <v>70001013</v>
          </cell>
        </row>
        <row r="7311">
          <cell r="A7311" t="str">
            <v>SUCRE</v>
          </cell>
          <cell r="B7311">
            <v>70</v>
          </cell>
          <cell r="E7311" t="str">
            <v>SUCRESINCELEJO</v>
          </cell>
          <cell r="F7311">
            <v>70001</v>
          </cell>
          <cell r="H7311" t="str">
            <v>SUCRESINCELEJOSAN ANTONIO</v>
          </cell>
          <cell r="I7311">
            <v>70001014</v>
          </cell>
        </row>
        <row r="7312">
          <cell r="A7312" t="str">
            <v>SUCRE</v>
          </cell>
          <cell r="B7312">
            <v>70</v>
          </cell>
          <cell r="E7312" t="str">
            <v>SUCRESINCELEJO</v>
          </cell>
          <cell r="F7312">
            <v>70001</v>
          </cell>
          <cell r="H7312" t="str">
            <v xml:space="preserve">SUCRESINCELEJOSAN MARTIN </v>
          </cell>
          <cell r="I7312">
            <v>70001015</v>
          </cell>
        </row>
        <row r="7313">
          <cell r="A7313" t="str">
            <v>SUCRE</v>
          </cell>
          <cell r="B7313">
            <v>70</v>
          </cell>
          <cell r="E7313" t="str">
            <v>SUCRESINCELEJO</v>
          </cell>
          <cell r="F7313">
            <v>70001</v>
          </cell>
          <cell r="H7313" t="str">
            <v xml:space="preserve">SUCRESINCELEJOSAN RAFAEL </v>
          </cell>
          <cell r="I7313">
            <v>70001016</v>
          </cell>
        </row>
        <row r="7314">
          <cell r="A7314" t="str">
            <v>SUCRE</v>
          </cell>
          <cell r="B7314">
            <v>70</v>
          </cell>
          <cell r="E7314" t="str">
            <v>SUCRESINCELEJO</v>
          </cell>
          <cell r="F7314">
            <v>70001</v>
          </cell>
          <cell r="H7314" t="str">
            <v xml:space="preserve">SUCRESINCELEJOBUENAVISTICA </v>
          </cell>
          <cell r="I7314">
            <v>70001017</v>
          </cell>
        </row>
        <row r="7315">
          <cell r="A7315" t="str">
            <v>SUCRE</v>
          </cell>
          <cell r="B7315">
            <v>70</v>
          </cell>
          <cell r="E7315" t="str">
            <v>SUCRESINCELEJO</v>
          </cell>
          <cell r="F7315">
            <v>70001</v>
          </cell>
          <cell r="H7315" t="str">
            <v xml:space="preserve">SUCRESINCELEJOLAS PALMAS </v>
          </cell>
          <cell r="I7315">
            <v>70001018</v>
          </cell>
        </row>
        <row r="7316">
          <cell r="A7316" t="str">
            <v>SUCRE</v>
          </cell>
          <cell r="B7316">
            <v>70</v>
          </cell>
          <cell r="E7316" t="str">
            <v>SUCRESINCELEJO</v>
          </cell>
          <cell r="F7316">
            <v>70001</v>
          </cell>
          <cell r="H7316" t="str">
            <v>SUCRESINCELEJOCASTAÑEDA</v>
          </cell>
          <cell r="I7316">
            <v>70001019</v>
          </cell>
        </row>
        <row r="7317">
          <cell r="A7317" t="str">
            <v>SUCRE</v>
          </cell>
          <cell r="B7317">
            <v>70</v>
          </cell>
          <cell r="E7317" t="str">
            <v>SUCRESINCELEJO</v>
          </cell>
          <cell r="F7317">
            <v>70001</v>
          </cell>
          <cell r="H7317" t="str">
            <v>SUCRESINCELEJOPOLICARPA</v>
          </cell>
          <cell r="I7317">
            <v>70001020</v>
          </cell>
        </row>
        <row r="7318">
          <cell r="A7318" t="str">
            <v>SUCRE</v>
          </cell>
          <cell r="B7318">
            <v>70</v>
          </cell>
          <cell r="E7318" t="str">
            <v>SUCRESINCELEJO</v>
          </cell>
          <cell r="F7318">
            <v>70001</v>
          </cell>
          <cell r="H7318" t="str">
            <v>SUCRESINCELEJOSAN JACINTO</v>
          </cell>
          <cell r="I7318">
            <v>70001021</v>
          </cell>
        </row>
        <row r="7319">
          <cell r="A7319" t="str">
            <v>SUCRE</v>
          </cell>
          <cell r="B7319">
            <v>70</v>
          </cell>
          <cell r="E7319" t="str">
            <v>SUCRESINCELEJO</v>
          </cell>
          <cell r="F7319">
            <v>70001</v>
          </cell>
          <cell r="H7319" t="str">
            <v>SUCRESINCELEJOSAN NICOLAS</v>
          </cell>
          <cell r="I7319">
            <v>70001022</v>
          </cell>
        </row>
        <row r="7320">
          <cell r="A7320" t="str">
            <v>SUCRE</v>
          </cell>
          <cell r="B7320">
            <v>70</v>
          </cell>
          <cell r="E7320" t="str">
            <v>SUCRESINCELEJO</v>
          </cell>
          <cell r="F7320">
            <v>70001</v>
          </cell>
          <cell r="H7320" t="str">
            <v xml:space="preserve">SUCRESINCELEJOVILLA ROSITA </v>
          </cell>
          <cell r="I7320">
            <v>70001023</v>
          </cell>
        </row>
        <row r="7321">
          <cell r="A7321" t="str">
            <v>SUCRE</v>
          </cell>
          <cell r="B7321">
            <v>70</v>
          </cell>
          <cell r="E7321" t="str">
            <v xml:space="preserve">SUCREBUENAVISTA </v>
          </cell>
          <cell r="F7321">
            <v>70110</v>
          </cell>
          <cell r="H7321" t="str">
            <v xml:space="preserve">SUCREBUENAVISTA BUENAVISTA </v>
          </cell>
          <cell r="I7321">
            <v>70110000</v>
          </cell>
        </row>
        <row r="7322">
          <cell r="A7322" t="str">
            <v>SUCRE</v>
          </cell>
          <cell r="B7322">
            <v>70</v>
          </cell>
          <cell r="E7322" t="str">
            <v xml:space="preserve">SUCREBUENAVISTA </v>
          </cell>
          <cell r="F7322">
            <v>70110</v>
          </cell>
          <cell r="H7322" t="str">
            <v>SUCREBUENAVISTA LAS CHICHAS</v>
          </cell>
          <cell r="I7322">
            <v>70110004</v>
          </cell>
        </row>
        <row r="7323">
          <cell r="A7323" t="str">
            <v>SUCRE</v>
          </cell>
          <cell r="B7323">
            <v>70</v>
          </cell>
          <cell r="E7323" t="str">
            <v xml:space="preserve">SUCREBUENAVISTA </v>
          </cell>
          <cell r="F7323">
            <v>70110</v>
          </cell>
          <cell r="H7323" t="str">
            <v xml:space="preserve">SUCREBUENAVISTA LOS ANONES </v>
          </cell>
          <cell r="I7323">
            <v>70110005</v>
          </cell>
        </row>
        <row r="7324">
          <cell r="A7324" t="str">
            <v>SUCRE</v>
          </cell>
          <cell r="B7324">
            <v>70</v>
          </cell>
          <cell r="E7324" t="str">
            <v xml:space="preserve">SUCREBUENAVISTA </v>
          </cell>
          <cell r="F7324">
            <v>70110</v>
          </cell>
          <cell r="H7324" t="str">
            <v>SUCREBUENAVISTA PROVIDENCIA</v>
          </cell>
          <cell r="I7324">
            <v>70110006</v>
          </cell>
        </row>
        <row r="7325">
          <cell r="A7325" t="str">
            <v>SUCRE</v>
          </cell>
          <cell r="B7325">
            <v>70</v>
          </cell>
          <cell r="E7325" t="str">
            <v>SUCRECAIMITO</v>
          </cell>
          <cell r="F7325">
            <v>70124</v>
          </cell>
          <cell r="H7325" t="str">
            <v>SUCRECAIMITOCAIMITO</v>
          </cell>
          <cell r="I7325">
            <v>70124000</v>
          </cell>
        </row>
        <row r="7326">
          <cell r="A7326" t="str">
            <v>SUCRE</v>
          </cell>
          <cell r="B7326">
            <v>70</v>
          </cell>
          <cell r="E7326" t="str">
            <v>SUCRECAIMITO</v>
          </cell>
          <cell r="F7326">
            <v>70124</v>
          </cell>
          <cell r="H7326" t="str">
            <v xml:space="preserve">SUCRECAIMITOEL MAMÓN </v>
          </cell>
          <cell r="I7326">
            <v>70124001</v>
          </cell>
        </row>
        <row r="7327">
          <cell r="A7327" t="str">
            <v>SUCRE</v>
          </cell>
          <cell r="B7327">
            <v>70</v>
          </cell>
          <cell r="E7327" t="str">
            <v>SUCRECAIMITO</v>
          </cell>
          <cell r="F7327">
            <v>70124</v>
          </cell>
          <cell r="H7327" t="str">
            <v xml:space="preserve">SUCRECAIMITOSIETE PALMAS </v>
          </cell>
          <cell r="I7327">
            <v>70124002</v>
          </cell>
        </row>
        <row r="7328">
          <cell r="A7328" t="str">
            <v>SUCRE</v>
          </cell>
          <cell r="B7328">
            <v>70</v>
          </cell>
          <cell r="E7328" t="str">
            <v>SUCRECAIMITO</v>
          </cell>
          <cell r="F7328">
            <v>70124</v>
          </cell>
          <cell r="H7328" t="str">
            <v>SUCRECAIMITOALFÉREZ</v>
          </cell>
          <cell r="I7328">
            <v>70124003</v>
          </cell>
        </row>
        <row r="7329">
          <cell r="A7329" t="str">
            <v>SUCRE</v>
          </cell>
          <cell r="B7329">
            <v>70</v>
          </cell>
          <cell r="E7329" t="str">
            <v>SUCRECAIMITO</v>
          </cell>
          <cell r="F7329">
            <v>70124</v>
          </cell>
          <cell r="H7329" t="str">
            <v>SUCRECAIMITOLOS CAYITOS</v>
          </cell>
          <cell r="I7329">
            <v>70124004</v>
          </cell>
        </row>
        <row r="7330">
          <cell r="A7330" t="str">
            <v>SUCRE</v>
          </cell>
          <cell r="B7330">
            <v>70</v>
          </cell>
          <cell r="E7330" t="str">
            <v>SUCRECAIMITO</v>
          </cell>
          <cell r="F7330">
            <v>70124</v>
          </cell>
          <cell r="H7330" t="str">
            <v xml:space="preserve">SUCRECAIMITOCANDELARIA </v>
          </cell>
          <cell r="I7330">
            <v>70124005</v>
          </cell>
        </row>
        <row r="7331">
          <cell r="A7331" t="str">
            <v>SUCRE</v>
          </cell>
          <cell r="B7331">
            <v>70</v>
          </cell>
          <cell r="E7331" t="str">
            <v>SUCRECAIMITO</v>
          </cell>
          <cell r="F7331">
            <v>70124</v>
          </cell>
          <cell r="H7331" t="str">
            <v>SUCRECAIMITOLA SOLERA</v>
          </cell>
          <cell r="I7331">
            <v>70124006</v>
          </cell>
        </row>
        <row r="7332">
          <cell r="A7332" t="str">
            <v>SUCRE</v>
          </cell>
          <cell r="B7332">
            <v>70</v>
          </cell>
          <cell r="E7332" t="str">
            <v>SUCRECAIMITO</v>
          </cell>
          <cell r="F7332">
            <v>70124</v>
          </cell>
          <cell r="H7332" t="str">
            <v xml:space="preserve">SUCRECAIMITOTOFEME </v>
          </cell>
          <cell r="I7332">
            <v>70124007</v>
          </cell>
        </row>
        <row r="7333">
          <cell r="A7333" t="str">
            <v>SUCRE</v>
          </cell>
          <cell r="B7333">
            <v>70</v>
          </cell>
          <cell r="E7333" t="str">
            <v>SUCRECAIMITO</v>
          </cell>
          <cell r="F7333">
            <v>70124</v>
          </cell>
          <cell r="H7333" t="str">
            <v xml:space="preserve">SUCRECAIMITOCEDEÑO </v>
          </cell>
          <cell r="I7333">
            <v>70124008</v>
          </cell>
        </row>
        <row r="7334">
          <cell r="A7334" t="str">
            <v>SUCRE</v>
          </cell>
          <cell r="B7334">
            <v>70</v>
          </cell>
          <cell r="E7334" t="str">
            <v>SUCRECAIMITO</v>
          </cell>
          <cell r="F7334">
            <v>70124</v>
          </cell>
          <cell r="H7334" t="str">
            <v xml:space="preserve">SUCRECAIMITOMOLINERO </v>
          </cell>
          <cell r="I7334">
            <v>70124009</v>
          </cell>
        </row>
        <row r="7335">
          <cell r="A7335" t="str">
            <v>SUCRE</v>
          </cell>
          <cell r="B7335">
            <v>70</v>
          </cell>
          <cell r="E7335" t="str">
            <v>SUCRECAIMITO</v>
          </cell>
          <cell r="F7335">
            <v>70124</v>
          </cell>
          <cell r="H7335" t="str">
            <v xml:space="preserve">SUCRECAIMITONUEVA ESTACIÓN </v>
          </cell>
          <cell r="I7335">
            <v>70124010</v>
          </cell>
        </row>
        <row r="7336">
          <cell r="A7336" t="str">
            <v>SUCRE</v>
          </cell>
          <cell r="B7336">
            <v>70</v>
          </cell>
          <cell r="E7336" t="str">
            <v>SUCRECAIMITO</v>
          </cell>
          <cell r="F7336">
            <v>70124</v>
          </cell>
          <cell r="H7336" t="str">
            <v xml:space="preserve">SUCRECAIMITOLA MEJÍA </v>
          </cell>
          <cell r="I7336">
            <v>70124011</v>
          </cell>
        </row>
        <row r="7337">
          <cell r="A7337" t="str">
            <v>SUCRE</v>
          </cell>
          <cell r="B7337">
            <v>70</v>
          </cell>
          <cell r="E7337" t="str">
            <v>SUCRECAIMITO</v>
          </cell>
          <cell r="F7337">
            <v>70124</v>
          </cell>
          <cell r="H7337" t="str">
            <v>SUCRECAIMITOLAS PAVITAS</v>
          </cell>
          <cell r="I7337">
            <v>70124012</v>
          </cell>
        </row>
        <row r="7338">
          <cell r="A7338" t="str">
            <v>SUCRE</v>
          </cell>
          <cell r="B7338">
            <v>70</v>
          </cell>
          <cell r="E7338" t="str">
            <v>SUCRECAIMITO</v>
          </cell>
          <cell r="F7338">
            <v>70124</v>
          </cell>
          <cell r="H7338" t="str">
            <v xml:space="preserve">SUCRECAIMITONUEVA ESTRELLA </v>
          </cell>
          <cell r="I7338">
            <v>70124013</v>
          </cell>
        </row>
        <row r="7339">
          <cell r="A7339" t="str">
            <v>SUCRE</v>
          </cell>
          <cell r="B7339">
            <v>70</v>
          </cell>
          <cell r="E7339" t="str">
            <v>SUCRECAIMITO</v>
          </cell>
          <cell r="F7339">
            <v>70124</v>
          </cell>
          <cell r="H7339" t="str">
            <v xml:space="preserve">SUCRECAIMITONUEVA FE </v>
          </cell>
          <cell r="I7339">
            <v>70124014</v>
          </cell>
        </row>
        <row r="7340">
          <cell r="A7340" t="str">
            <v>SUCRE</v>
          </cell>
          <cell r="B7340">
            <v>70</v>
          </cell>
          <cell r="E7340" t="str">
            <v>SUCRECAIMITO</v>
          </cell>
          <cell r="F7340">
            <v>70124</v>
          </cell>
          <cell r="H7340" t="str">
            <v>SUCRECAIMITOPAMPUMA</v>
          </cell>
          <cell r="I7340">
            <v>70124015</v>
          </cell>
        </row>
        <row r="7341">
          <cell r="A7341" t="str">
            <v>SUCRE</v>
          </cell>
          <cell r="B7341">
            <v>70</v>
          </cell>
          <cell r="E7341" t="str">
            <v xml:space="preserve">SUCRECOLOSO </v>
          </cell>
          <cell r="F7341">
            <v>70204</v>
          </cell>
          <cell r="H7341" t="str">
            <v>SUCRECOLOSO RICAURTE-COLOSO</v>
          </cell>
          <cell r="I7341">
            <v>70204000</v>
          </cell>
        </row>
        <row r="7342">
          <cell r="A7342" t="str">
            <v>SUCRE</v>
          </cell>
          <cell r="B7342">
            <v>70</v>
          </cell>
          <cell r="E7342" t="str">
            <v xml:space="preserve">SUCRECOLOSO </v>
          </cell>
          <cell r="F7342">
            <v>70204</v>
          </cell>
          <cell r="H7342" t="str">
            <v>SUCRECOLOSO CHINULITO</v>
          </cell>
          <cell r="I7342">
            <v>70204002</v>
          </cell>
        </row>
        <row r="7343">
          <cell r="A7343" t="str">
            <v>SUCRE</v>
          </cell>
          <cell r="B7343">
            <v>70</v>
          </cell>
          <cell r="E7343" t="str">
            <v xml:space="preserve">SUCRECOLOSO </v>
          </cell>
          <cell r="F7343">
            <v>70204</v>
          </cell>
          <cell r="H7343" t="str">
            <v xml:space="preserve">SUCRECOLOSO EL CERRO </v>
          </cell>
          <cell r="I7343">
            <v>70204004</v>
          </cell>
        </row>
        <row r="7344">
          <cell r="A7344" t="str">
            <v>SUCRE</v>
          </cell>
          <cell r="B7344">
            <v>70</v>
          </cell>
          <cell r="E7344" t="str">
            <v xml:space="preserve">SUCRECOLOSO </v>
          </cell>
          <cell r="F7344">
            <v>70204</v>
          </cell>
          <cell r="H7344" t="str">
            <v>SUCRECOLOSO BAJO DON JUAN</v>
          </cell>
          <cell r="I7344">
            <v>70204005</v>
          </cell>
        </row>
        <row r="7345">
          <cell r="A7345" t="str">
            <v>SUCRE</v>
          </cell>
          <cell r="B7345">
            <v>70</v>
          </cell>
          <cell r="E7345" t="str">
            <v xml:space="preserve">SUCRECOLOSO </v>
          </cell>
          <cell r="F7345">
            <v>70204</v>
          </cell>
          <cell r="H7345" t="str">
            <v xml:space="preserve">SUCRECOLOSO EL OJITO </v>
          </cell>
          <cell r="I7345">
            <v>70204006</v>
          </cell>
        </row>
        <row r="7346">
          <cell r="A7346" t="str">
            <v>SUCRE</v>
          </cell>
          <cell r="B7346">
            <v>70</v>
          </cell>
          <cell r="E7346" t="str">
            <v xml:space="preserve">SUCRECOLOSO </v>
          </cell>
          <cell r="F7346">
            <v>70204</v>
          </cell>
          <cell r="H7346" t="str">
            <v>SUCRECOLOSO JONEY</v>
          </cell>
          <cell r="I7346">
            <v>70204007</v>
          </cell>
        </row>
        <row r="7347">
          <cell r="A7347" t="str">
            <v>SUCRE</v>
          </cell>
          <cell r="B7347">
            <v>70</v>
          </cell>
          <cell r="E7347" t="str">
            <v>SUCRECOROZAL</v>
          </cell>
          <cell r="F7347">
            <v>70215</v>
          </cell>
          <cell r="H7347" t="str">
            <v>SUCRECOROZALCOROZAL</v>
          </cell>
          <cell r="I7347">
            <v>70215000</v>
          </cell>
        </row>
        <row r="7348">
          <cell r="A7348" t="str">
            <v>SUCRE</v>
          </cell>
          <cell r="B7348">
            <v>70</v>
          </cell>
          <cell r="E7348" t="str">
            <v>SUCRECOROZAL</v>
          </cell>
          <cell r="F7348">
            <v>70215</v>
          </cell>
          <cell r="H7348" t="str">
            <v xml:space="preserve">SUCRECOROZALCANTAGALLO </v>
          </cell>
          <cell r="I7348">
            <v>70215001</v>
          </cell>
        </row>
        <row r="7349">
          <cell r="A7349" t="str">
            <v>SUCRE</v>
          </cell>
          <cell r="B7349">
            <v>70</v>
          </cell>
          <cell r="E7349" t="str">
            <v>SUCRECOROZAL</v>
          </cell>
          <cell r="F7349">
            <v>70215</v>
          </cell>
          <cell r="H7349" t="str">
            <v>SUCRECOROZALCHAPINERO</v>
          </cell>
          <cell r="I7349">
            <v>70215004</v>
          </cell>
        </row>
        <row r="7350">
          <cell r="A7350" t="str">
            <v>SUCRE</v>
          </cell>
          <cell r="B7350">
            <v>70</v>
          </cell>
          <cell r="E7350" t="str">
            <v>SUCRECOROZAL</v>
          </cell>
          <cell r="F7350">
            <v>70215</v>
          </cell>
          <cell r="H7350" t="str">
            <v xml:space="preserve">SUCRECOROZALDON ALONSO </v>
          </cell>
          <cell r="I7350">
            <v>70215005</v>
          </cell>
        </row>
        <row r="7351">
          <cell r="A7351" t="str">
            <v>SUCRE</v>
          </cell>
          <cell r="B7351">
            <v>70</v>
          </cell>
          <cell r="E7351" t="str">
            <v>SUCRECOROZAL</v>
          </cell>
          <cell r="F7351">
            <v>70215</v>
          </cell>
          <cell r="H7351" t="str">
            <v xml:space="preserve">SUCRECOROZALEL MAMÓN </v>
          </cell>
          <cell r="I7351">
            <v>70215006</v>
          </cell>
        </row>
        <row r="7352">
          <cell r="A7352" t="str">
            <v>SUCRE</v>
          </cell>
          <cell r="B7352">
            <v>70</v>
          </cell>
          <cell r="E7352" t="str">
            <v>SUCRECOROZAL</v>
          </cell>
          <cell r="F7352">
            <v>70215</v>
          </cell>
          <cell r="H7352" t="str">
            <v xml:space="preserve">SUCRECOROZALHATO NUEVO </v>
          </cell>
          <cell r="I7352">
            <v>70215009</v>
          </cell>
        </row>
        <row r="7353">
          <cell r="A7353" t="str">
            <v>SUCRE</v>
          </cell>
          <cell r="B7353">
            <v>70</v>
          </cell>
          <cell r="E7353" t="str">
            <v>SUCRECOROZAL</v>
          </cell>
          <cell r="F7353">
            <v>70215</v>
          </cell>
          <cell r="H7353" t="str">
            <v xml:space="preserve">SUCRECOROZALLAS LLANADAS </v>
          </cell>
          <cell r="I7353">
            <v>70215010</v>
          </cell>
        </row>
        <row r="7354">
          <cell r="A7354" t="str">
            <v>SUCRE</v>
          </cell>
          <cell r="B7354">
            <v>70</v>
          </cell>
          <cell r="E7354" t="str">
            <v>SUCRECOROZAL</v>
          </cell>
          <cell r="F7354">
            <v>70215</v>
          </cell>
          <cell r="H7354" t="str">
            <v>SUCRECOROZALLAS TINAS</v>
          </cell>
          <cell r="I7354">
            <v>70215011</v>
          </cell>
        </row>
        <row r="7355">
          <cell r="A7355" t="str">
            <v>SUCRE</v>
          </cell>
          <cell r="B7355">
            <v>70</v>
          </cell>
          <cell r="E7355" t="str">
            <v>SUCRECOROZAL</v>
          </cell>
          <cell r="F7355">
            <v>70215</v>
          </cell>
          <cell r="H7355" t="str">
            <v xml:space="preserve">SUCRECOROZALSAN JOSE DE PILETA </v>
          </cell>
          <cell r="I7355">
            <v>70215014</v>
          </cell>
        </row>
        <row r="7356">
          <cell r="A7356" t="str">
            <v>SUCRE</v>
          </cell>
          <cell r="B7356">
            <v>70</v>
          </cell>
          <cell r="E7356" t="str">
            <v>SUCRECOROZAL</v>
          </cell>
          <cell r="F7356">
            <v>70215</v>
          </cell>
          <cell r="H7356" t="str">
            <v>SUCRECOROZALEL RINCON DE LAS FLORES</v>
          </cell>
          <cell r="I7356">
            <v>70215016</v>
          </cell>
        </row>
        <row r="7357">
          <cell r="A7357" t="str">
            <v>SUCRE</v>
          </cell>
          <cell r="B7357">
            <v>70</v>
          </cell>
          <cell r="E7357" t="str">
            <v>SUCRECOROZAL</v>
          </cell>
          <cell r="F7357">
            <v>70215</v>
          </cell>
          <cell r="H7357" t="str">
            <v>SUCRECOROZALLAS PEÑAS</v>
          </cell>
          <cell r="I7357">
            <v>70215018</v>
          </cell>
        </row>
        <row r="7358">
          <cell r="A7358" t="str">
            <v>SUCRE</v>
          </cell>
          <cell r="B7358">
            <v>70</v>
          </cell>
          <cell r="E7358" t="str">
            <v>SUCRECOROZAL</v>
          </cell>
          <cell r="F7358">
            <v>70215</v>
          </cell>
          <cell r="H7358" t="str">
            <v>SUCRECOROZALCALLE NUEVA</v>
          </cell>
          <cell r="I7358">
            <v>70215019</v>
          </cell>
        </row>
        <row r="7359">
          <cell r="A7359" t="str">
            <v>SUCRE</v>
          </cell>
          <cell r="B7359">
            <v>70</v>
          </cell>
          <cell r="E7359" t="str">
            <v>SUCRECOROZAL</v>
          </cell>
          <cell r="F7359">
            <v>70215</v>
          </cell>
          <cell r="H7359" t="str">
            <v>SUCRECOROZALLA PANELA</v>
          </cell>
          <cell r="I7359">
            <v>70215020</v>
          </cell>
        </row>
        <row r="7360">
          <cell r="A7360" t="str">
            <v>SUCRE</v>
          </cell>
          <cell r="B7360">
            <v>70</v>
          </cell>
          <cell r="E7360" t="str">
            <v>SUCRECOROZAL</v>
          </cell>
          <cell r="F7360">
            <v>70215</v>
          </cell>
          <cell r="H7360" t="str">
            <v xml:space="preserve">SUCRECOROZALLAS BRUJAS </v>
          </cell>
          <cell r="I7360">
            <v>70215021</v>
          </cell>
        </row>
        <row r="7361">
          <cell r="A7361" t="str">
            <v>SUCRE</v>
          </cell>
          <cell r="B7361">
            <v>70</v>
          </cell>
          <cell r="E7361" t="str">
            <v>SUCRECOROZAL</v>
          </cell>
          <cell r="F7361">
            <v>70215</v>
          </cell>
          <cell r="H7361" t="str">
            <v>SUCRECOROZALVILLA NUEVA</v>
          </cell>
          <cell r="I7361">
            <v>70215022</v>
          </cell>
        </row>
        <row r="7362">
          <cell r="A7362" t="str">
            <v>SUCRE</v>
          </cell>
          <cell r="B7362">
            <v>70</v>
          </cell>
          <cell r="E7362" t="str">
            <v>SUCRECOVEÑAS</v>
          </cell>
          <cell r="F7362">
            <v>70221</v>
          </cell>
          <cell r="H7362" t="str">
            <v>SUCRECOVEÑASCOVEÑAS</v>
          </cell>
          <cell r="I7362">
            <v>70221000</v>
          </cell>
        </row>
        <row r="7363">
          <cell r="A7363" t="str">
            <v>SUCRE</v>
          </cell>
          <cell r="B7363">
            <v>70</v>
          </cell>
          <cell r="E7363" t="str">
            <v>SUCRECOVEÑAS</v>
          </cell>
          <cell r="F7363">
            <v>70221</v>
          </cell>
          <cell r="H7363" t="str">
            <v xml:space="preserve">SUCRECOVEÑASBOCA DE LA CIÉNAGA </v>
          </cell>
          <cell r="I7363">
            <v>70221001</v>
          </cell>
        </row>
        <row r="7364">
          <cell r="A7364" t="str">
            <v>SUCRE</v>
          </cell>
          <cell r="B7364">
            <v>70</v>
          </cell>
          <cell r="E7364" t="str">
            <v>SUCRECOVEÑAS</v>
          </cell>
          <cell r="F7364">
            <v>70221</v>
          </cell>
          <cell r="H7364" t="str">
            <v>SUCRECOVEÑASEL REPARO</v>
          </cell>
          <cell r="I7364">
            <v>70221002</v>
          </cell>
        </row>
        <row r="7365">
          <cell r="A7365" t="str">
            <v>SUCRE</v>
          </cell>
          <cell r="B7365">
            <v>70</v>
          </cell>
          <cell r="E7365" t="str">
            <v>SUCRECOVEÑAS</v>
          </cell>
          <cell r="F7365">
            <v>70221</v>
          </cell>
          <cell r="H7365" t="str">
            <v xml:space="preserve">SUCRECOVEÑASGUAYABAL </v>
          </cell>
          <cell r="I7365">
            <v>70221003</v>
          </cell>
        </row>
        <row r="7366">
          <cell r="A7366" t="str">
            <v>SUCRE</v>
          </cell>
          <cell r="B7366">
            <v>70</v>
          </cell>
          <cell r="E7366" t="str">
            <v>SUCRECOVEÑAS</v>
          </cell>
          <cell r="F7366">
            <v>70221</v>
          </cell>
          <cell r="H7366" t="str">
            <v xml:space="preserve">SUCRECOVEÑASPUNTA SECA </v>
          </cell>
          <cell r="I7366">
            <v>70221004</v>
          </cell>
        </row>
        <row r="7367">
          <cell r="A7367" t="str">
            <v>SUCRE</v>
          </cell>
          <cell r="B7367">
            <v>70</v>
          </cell>
          <cell r="E7367" t="str">
            <v>SUCRECOVEÑAS</v>
          </cell>
          <cell r="F7367">
            <v>70221</v>
          </cell>
          <cell r="H7367" t="str">
            <v xml:space="preserve">SUCRECOVEÑASEL MAMEY </v>
          </cell>
          <cell r="I7367">
            <v>70221005</v>
          </cell>
        </row>
        <row r="7368">
          <cell r="A7368" t="str">
            <v>SUCRE</v>
          </cell>
          <cell r="B7368">
            <v>70</v>
          </cell>
          <cell r="E7368" t="str">
            <v xml:space="preserve">SUCRECHALAN </v>
          </cell>
          <cell r="F7368">
            <v>70230</v>
          </cell>
          <cell r="H7368" t="str">
            <v xml:space="preserve">SUCRECHALAN CHALÁN </v>
          </cell>
          <cell r="I7368">
            <v>70230000</v>
          </cell>
        </row>
        <row r="7369">
          <cell r="A7369" t="str">
            <v>SUCRE</v>
          </cell>
          <cell r="B7369">
            <v>70</v>
          </cell>
          <cell r="E7369" t="str">
            <v xml:space="preserve">SUCRECHALAN </v>
          </cell>
          <cell r="F7369">
            <v>70230</v>
          </cell>
          <cell r="H7369" t="str">
            <v xml:space="preserve">SUCRECHALAN LA CEIBA </v>
          </cell>
          <cell r="I7369">
            <v>70230001</v>
          </cell>
        </row>
        <row r="7370">
          <cell r="A7370" t="str">
            <v>SUCRE</v>
          </cell>
          <cell r="B7370">
            <v>70</v>
          </cell>
          <cell r="E7370" t="str">
            <v xml:space="preserve">SUCRECHALAN </v>
          </cell>
          <cell r="F7370">
            <v>70230</v>
          </cell>
          <cell r="H7370" t="str">
            <v xml:space="preserve">SUCRECHALAN ALEMANIA </v>
          </cell>
          <cell r="I7370">
            <v>70230002</v>
          </cell>
        </row>
        <row r="7371">
          <cell r="A7371" t="str">
            <v>SUCRE</v>
          </cell>
          <cell r="B7371">
            <v>70</v>
          </cell>
          <cell r="E7371" t="str">
            <v xml:space="preserve">SUCRECHALAN </v>
          </cell>
          <cell r="F7371">
            <v>70230</v>
          </cell>
          <cell r="H7371" t="str">
            <v xml:space="preserve">SUCRECHALAN MANZANARES </v>
          </cell>
          <cell r="I7371">
            <v>70230003</v>
          </cell>
        </row>
        <row r="7372">
          <cell r="A7372" t="str">
            <v>SUCRE</v>
          </cell>
          <cell r="B7372">
            <v>70</v>
          </cell>
          <cell r="E7372" t="str">
            <v xml:space="preserve">SUCREEL ROBLE </v>
          </cell>
          <cell r="F7372">
            <v>70233</v>
          </cell>
          <cell r="H7372" t="str">
            <v xml:space="preserve">SUCREEL ROBLE EL ROBLE </v>
          </cell>
          <cell r="I7372">
            <v>70233000</v>
          </cell>
        </row>
        <row r="7373">
          <cell r="A7373" t="str">
            <v>SUCRE</v>
          </cell>
          <cell r="B7373">
            <v>70</v>
          </cell>
          <cell r="E7373" t="str">
            <v xml:space="preserve">SUCREEL ROBLE </v>
          </cell>
          <cell r="F7373">
            <v>70233</v>
          </cell>
          <cell r="H7373" t="str">
            <v xml:space="preserve">SUCREEL ROBLE CALLEJÓN </v>
          </cell>
          <cell r="I7373">
            <v>70233001</v>
          </cell>
        </row>
        <row r="7374">
          <cell r="A7374" t="str">
            <v>SUCRE</v>
          </cell>
          <cell r="B7374">
            <v>70</v>
          </cell>
          <cell r="E7374" t="str">
            <v xml:space="preserve">SUCREEL ROBLE </v>
          </cell>
          <cell r="F7374">
            <v>70233</v>
          </cell>
          <cell r="H7374" t="str">
            <v>SUCREEL ROBLE CAYO DE PALMA</v>
          </cell>
          <cell r="I7374">
            <v>70233002</v>
          </cell>
        </row>
        <row r="7375">
          <cell r="A7375" t="str">
            <v>SUCRE</v>
          </cell>
          <cell r="B7375">
            <v>70</v>
          </cell>
          <cell r="E7375" t="str">
            <v xml:space="preserve">SUCREEL ROBLE </v>
          </cell>
          <cell r="F7375">
            <v>70233</v>
          </cell>
          <cell r="H7375" t="str">
            <v>SUCREEL ROBLE CORNETA</v>
          </cell>
          <cell r="I7375">
            <v>70233003</v>
          </cell>
        </row>
        <row r="7376">
          <cell r="A7376" t="str">
            <v>SUCRE</v>
          </cell>
          <cell r="B7376">
            <v>70</v>
          </cell>
          <cell r="E7376" t="str">
            <v xml:space="preserve">SUCREEL ROBLE </v>
          </cell>
          <cell r="F7376">
            <v>70233</v>
          </cell>
          <cell r="H7376" t="str">
            <v xml:space="preserve">SUCREEL ROBLE EL SITIO </v>
          </cell>
          <cell r="I7376">
            <v>70233004</v>
          </cell>
        </row>
        <row r="7377">
          <cell r="A7377" t="str">
            <v>SUCRE</v>
          </cell>
          <cell r="B7377">
            <v>70</v>
          </cell>
          <cell r="E7377" t="str">
            <v xml:space="preserve">SUCREEL ROBLE </v>
          </cell>
          <cell r="F7377">
            <v>70233</v>
          </cell>
          <cell r="H7377" t="str">
            <v xml:space="preserve">SUCREEL ROBLE LAS TABLITAS </v>
          </cell>
          <cell r="I7377">
            <v>70233005</v>
          </cell>
        </row>
        <row r="7378">
          <cell r="A7378" t="str">
            <v>SUCRE</v>
          </cell>
          <cell r="B7378">
            <v>70</v>
          </cell>
          <cell r="E7378" t="str">
            <v xml:space="preserve">SUCREEL ROBLE </v>
          </cell>
          <cell r="F7378">
            <v>70233</v>
          </cell>
          <cell r="H7378" t="str">
            <v xml:space="preserve">SUCREEL ROBLE PALMITAL </v>
          </cell>
          <cell r="I7378">
            <v>70233006</v>
          </cell>
        </row>
        <row r="7379">
          <cell r="A7379" t="str">
            <v>SUCRE</v>
          </cell>
          <cell r="B7379">
            <v>70</v>
          </cell>
          <cell r="E7379" t="str">
            <v xml:space="preserve">SUCREEL ROBLE </v>
          </cell>
          <cell r="F7379">
            <v>70233</v>
          </cell>
          <cell r="H7379" t="str">
            <v xml:space="preserve">SUCREEL ROBLE PATILLAL </v>
          </cell>
          <cell r="I7379">
            <v>70233007</v>
          </cell>
        </row>
        <row r="7380">
          <cell r="A7380" t="str">
            <v>SUCRE</v>
          </cell>
          <cell r="B7380">
            <v>70</v>
          </cell>
          <cell r="E7380" t="str">
            <v xml:space="preserve">SUCREEL ROBLE </v>
          </cell>
          <cell r="F7380">
            <v>70233</v>
          </cell>
          <cell r="H7380" t="str">
            <v xml:space="preserve">SUCREEL ROBLE PUEBLO NUEVO O GRILLO ALEGRE </v>
          </cell>
          <cell r="I7380">
            <v>70233008</v>
          </cell>
        </row>
        <row r="7381">
          <cell r="A7381" t="str">
            <v>SUCRE</v>
          </cell>
          <cell r="B7381">
            <v>70</v>
          </cell>
          <cell r="E7381" t="str">
            <v xml:space="preserve">SUCREEL ROBLE </v>
          </cell>
          <cell r="F7381">
            <v>70233</v>
          </cell>
          <cell r="H7381" t="str">
            <v>SUCREEL ROBLE RANCHO DE LA CRUZ</v>
          </cell>
          <cell r="I7381">
            <v>70233009</v>
          </cell>
        </row>
        <row r="7382">
          <cell r="A7382" t="str">
            <v>SUCRE</v>
          </cell>
          <cell r="B7382">
            <v>70</v>
          </cell>
          <cell r="E7382" t="str">
            <v xml:space="preserve">SUCREEL ROBLE </v>
          </cell>
          <cell r="F7382">
            <v>70233</v>
          </cell>
          <cell r="H7382" t="str">
            <v>SUCREEL ROBLE SAN FRANCISCO</v>
          </cell>
          <cell r="I7382">
            <v>70233010</v>
          </cell>
        </row>
        <row r="7383">
          <cell r="A7383" t="str">
            <v>SUCRE</v>
          </cell>
          <cell r="B7383">
            <v>70</v>
          </cell>
          <cell r="E7383" t="str">
            <v xml:space="preserve">SUCREEL ROBLE </v>
          </cell>
          <cell r="F7383">
            <v>70233</v>
          </cell>
          <cell r="H7383" t="str">
            <v xml:space="preserve">SUCREEL ROBLE SANTA ROSA </v>
          </cell>
          <cell r="I7383">
            <v>70233011</v>
          </cell>
        </row>
        <row r="7384">
          <cell r="A7384" t="str">
            <v>SUCRE</v>
          </cell>
          <cell r="B7384">
            <v>70</v>
          </cell>
          <cell r="E7384" t="str">
            <v xml:space="preserve">SUCREEL ROBLE </v>
          </cell>
          <cell r="F7384">
            <v>70233</v>
          </cell>
          <cell r="H7384" t="str">
            <v xml:space="preserve">SUCREEL ROBLE TIERRA SANTA </v>
          </cell>
          <cell r="I7384">
            <v>70233012</v>
          </cell>
        </row>
        <row r="7385">
          <cell r="A7385" t="str">
            <v>SUCRE</v>
          </cell>
          <cell r="B7385">
            <v>70</v>
          </cell>
          <cell r="E7385" t="str">
            <v xml:space="preserve">SUCREEL ROBLE </v>
          </cell>
          <cell r="F7385">
            <v>70233</v>
          </cell>
          <cell r="H7385" t="str">
            <v>SUCREEL ROBLE VILLAVICENCIO</v>
          </cell>
          <cell r="I7385">
            <v>70233013</v>
          </cell>
        </row>
        <row r="7386">
          <cell r="A7386" t="str">
            <v>SUCRE</v>
          </cell>
          <cell r="B7386">
            <v>70</v>
          </cell>
          <cell r="E7386" t="str">
            <v>SUCREGALERAS</v>
          </cell>
          <cell r="F7386">
            <v>70235</v>
          </cell>
          <cell r="H7386" t="str">
            <v>SUCREGALERASGALERAS</v>
          </cell>
          <cell r="I7386">
            <v>70235000</v>
          </cell>
        </row>
        <row r="7387">
          <cell r="A7387" t="str">
            <v>SUCRE</v>
          </cell>
          <cell r="B7387">
            <v>70</v>
          </cell>
          <cell r="E7387" t="str">
            <v>SUCREGALERAS</v>
          </cell>
          <cell r="F7387">
            <v>70235</v>
          </cell>
          <cell r="H7387" t="str">
            <v xml:space="preserve">SUCREGALERASBARAYA </v>
          </cell>
          <cell r="I7387">
            <v>70235001</v>
          </cell>
        </row>
        <row r="7388">
          <cell r="A7388" t="str">
            <v>SUCRE</v>
          </cell>
          <cell r="B7388">
            <v>70</v>
          </cell>
          <cell r="E7388" t="str">
            <v>SUCREGALERAS</v>
          </cell>
          <cell r="F7388">
            <v>70235</v>
          </cell>
          <cell r="H7388" t="str">
            <v xml:space="preserve">SUCREGALERASSAN ANDRÉS DE PALOMO </v>
          </cell>
          <cell r="I7388">
            <v>70235002</v>
          </cell>
        </row>
        <row r="7389">
          <cell r="A7389" t="str">
            <v>SUCRE</v>
          </cell>
          <cell r="B7389">
            <v>70</v>
          </cell>
          <cell r="E7389" t="str">
            <v>SUCREGALERAS</v>
          </cell>
          <cell r="F7389">
            <v>70235</v>
          </cell>
          <cell r="H7389" t="str">
            <v xml:space="preserve">SUCREGALERASSAN JOSÉ DE RIVERA </v>
          </cell>
          <cell r="I7389">
            <v>70235003</v>
          </cell>
        </row>
        <row r="7390">
          <cell r="A7390" t="str">
            <v>SUCRE</v>
          </cell>
          <cell r="B7390">
            <v>70</v>
          </cell>
          <cell r="E7390" t="str">
            <v>SUCREGALERAS</v>
          </cell>
          <cell r="F7390">
            <v>70235</v>
          </cell>
          <cell r="H7390" t="str">
            <v>SUCREGALERASPUEBLO NUEVO II</v>
          </cell>
          <cell r="I7390">
            <v>70235007</v>
          </cell>
        </row>
        <row r="7391">
          <cell r="A7391" t="str">
            <v>SUCRE</v>
          </cell>
          <cell r="B7391">
            <v>70</v>
          </cell>
          <cell r="E7391" t="str">
            <v>SUCREGALERAS</v>
          </cell>
          <cell r="F7391">
            <v>70235</v>
          </cell>
          <cell r="H7391" t="str">
            <v xml:space="preserve">SUCREGALERASPUEBLO NUEVO I (JUNÍN) </v>
          </cell>
          <cell r="I7391">
            <v>70235009</v>
          </cell>
        </row>
        <row r="7392">
          <cell r="A7392" t="str">
            <v>SUCRE</v>
          </cell>
          <cell r="B7392">
            <v>70</v>
          </cell>
          <cell r="E7392" t="str">
            <v>SUCREGALERAS</v>
          </cell>
          <cell r="F7392">
            <v>70235</v>
          </cell>
          <cell r="H7392" t="str">
            <v>SUCREGALERASPUERTO FRANCO</v>
          </cell>
          <cell r="I7392">
            <v>70235011</v>
          </cell>
        </row>
        <row r="7393">
          <cell r="A7393" t="str">
            <v>SUCRE</v>
          </cell>
          <cell r="B7393">
            <v>70</v>
          </cell>
          <cell r="E7393" t="str">
            <v xml:space="preserve">SUCREGUARANDA </v>
          </cell>
          <cell r="F7393">
            <v>70265</v>
          </cell>
          <cell r="H7393" t="str">
            <v xml:space="preserve">SUCREGUARANDA GUARANDA </v>
          </cell>
          <cell r="I7393">
            <v>70265000</v>
          </cell>
        </row>
        <row r="7394">
          <cell r="A7394" t="str">
            <v>SUCRE</v>
          </cell>
          <cell r="B7394">
            <v>70</v>
          </cell>
          <cell r="E7394" t="str">
            <v xml:space="preserve">SUCREGUARANDA </v>
          </cell>
          <cell r="F7394">
            <v>70265</v>
          </cell>
          <cell r="H7394" t="str">
            <v xml:space="preserve">SUCREGUARANDA DIAZGRANADOS </v>
          </cell>
          <cell r="I7394">
            <v>70265002</v>
          </cell>
        </row>
        <row r="7395">
          <cell r="A7395" t="str">
            <v>SUCRE</v>
          </cell>
          <cell r="B7395">
            <v>70</v>
          </cell>
          <cell r="E7395" t="str">
            <v xml:space="preserve">SUCREGUARANDA </v>
          </cell>
          <cell r="F7395">
            <v>70265</v>
          </cell>
          <cell r="H7395" t="str">
            <v>SUCREGUARANDA GAVALDA</v>
          </cell>
          <cell r="I7395">
            <v>70265004</v>
          </cell>
        </row>
        <row r="7396">
          <cell r="A7396" t="str">
            <v>SUCRE</v>
          </cell>
          <cell r="B7396">
            <v>70</v>
          </cell>
          <cell r="E7396" t="str">
            <v xml:space="preserve">SUCREGUARANDA </v>
          </cell>
          <cell r="F7396">
            <v>70265</v>
          </cell>
          <cell r="H7396" t="str">
            <v xml:space="preserve">SUCREGUARANDA LA CONCORDIA </v>
          </cell>
          <cell r="I7396">
            <v>70265006</v>
          </cell>
        </row>
        <row r="7397">
          <cell r="A7397" t="str">
            <v>SUCRE</v>
          </cell>
          <cell r="B7397">
            <v>70</v>
          </cell>
          <cell r="E7397" t="str">
            <v xml:space="preserve">SUCREGUARANDA </v>
          </cell>
          <cell r="F7397">
            <v>70265</v>
          </cell>
          <cell r="H7397" t="str">
            <v>SUCREGUARANDA PALMARITICO</v>
          </cell>
          <cell r="I7397">
            <v>70265008</v>
          </cell>
        </row>
        <row r="7398">
          <cell r="A7398" t="str">
            <v>SUCRE</v>
          </cell>
          <cell r="B7398">
            <v>70</v>
          </cell>
          <cell r="E7398" t="str">
            <v xml:space="preserve">SUCREGUARANDA </v>
          </cell>
          <cell r="F7398">
            <v>70265</v>
          </cell>
          <cell r="H7398" t="str">
            <v xml:space="preserve">SUCREGUARANDA PUERTO LÓPEZ </v>
          </cell>
          <cell r="I7398">
            <v>70265009</v>
          </cell>
        </row>
        <row r="7399">
          <cell r="A7399" t="str">
            <v>SUCRE</v>
          </cell>
          <cell r="B7399">
            <v>70</v>
          </cell>
          <cell r="E7399" t="str">
            <v xml:space="preserve">SUCRELA UNION </v>
          </cell>
          <cell r="F7399">
            <v>70400</v>
          </cell>
          <cell r="H7399" t="str">
            <v xml:space="preserve">SUCRELA UNION LA UNIÓN </v>
          </cell>
          <cell r="I7399">
            <v>70400000</v>
          </cell>
        </row>
        <row r="7400">
          <cell r="A7400" t="str">
            <v>SUCRE</v>
          </cell>
          <cell r="B7400">
            <v>70</v>
          </cell>
          <cell r="E7400" t="str">
            <v xml:space="preserve">SUCRELA UNION </v>
          </cell>
          <cell r="F7400">
            <v>70400</v>
          </cell>
          <cell r="H7400" t="str">
            <v xml:space="preserve">SUCRELA UNION CAYO DELGADO </v>
          </cell>
          <cell r="I7400">
            <v>70400001</v>
          </cell>
        </row>
        <row r="7401">
          <cell r="A7401" t="str">
            <v>SUCRE</v>
          </cell>
          <cell r="B7401">
            <v>70</v>
          </cell>
          <cell r="E7401" t="str">
            <v xml:space="preserve">SUCRELA UNION </v>
          </cell>
          <cell r="F7401">
            <v>70400</v>
          </cell>
          <cell r="H7401" t="str">
            <v xml:space="preserve">SUCRELA UNION PAJARITO </v>
          </cell>
          <cell r="I7401">
            <v>70400002</v>
          </cell>
        </row>
        <row r="7402">
          <cell r="A7402" t="str">
            <v>SUCRE</v>
          </cell>
          <cell r="B7402">
            <v>70</v>
          </cell>
          <cell r="E7402" t="str">
            <v xml:space="preserve">SUCRELA UNION </v>
          </cell>
          <cell r="F7402">
            <v>70400</v>
          </cell>
          <cell r="H7402" t="str">
            <v xml:space="preserve">SUCRELA UNION CASCARILLA </v>
          </cell>
          <cell r="I7402">
            <v>70400003</v>
          </cell>
        </row>
        <row r="7403">
          <cell r="A7403" t="str">
            <v>SUCRE</v>
          </cell>
          <cell r="B7403">
            <v>70</v>
          </cell>
          <cell r="E7403" t="str">
            <v xml:space="preserve">SUCRELA UNION </v>
          </cell>
          <cell r="F7403">
            <v>70400</v>
          </cell>
          <cell r="H7403" t="str">
            <v xml:space="preserve">SUCRELA UNION LAS PALMITAS </v>
          </cell>
          <cell r="I7403">
            <v>70400004</v>
          </cell>
        </row>
        <row r="7404">
          <cell r="A7404" t="str">
            <v>SUCRE</v>
          </cell>
          <cell r="B7404">
            <v>70</v>
          </cell>
          <cell r="E7404" t="str">
            <v xml:space="preserve">SUCRELA UNION </v>
          </cell>
          <cell r="F7404">
            <v>70400</v>
          </cell>
          <cell r="H7404" t="str">
            <v xml:space="preserve">SUCRELA UNION SABANETA </v>
          </cell>
          <cell r="I7404">
            <v>70400005</v>
          </cell>
        </row>
        <row r="7405">
          <cell r="A7405" t="str">
            <v>SUCRE</v>
          </cell>
          <cell r="B7405">
            <v>70</v>
          </cell>
          <cell r="E7405" t="str">
            <v xml:space="preserve">SUCRELA UNION </v>
          </cell>
          <cell r="F7405">
            <v>70400</v>
          </cell>
          <cell r="H7405" t="str">
            <v xml:space="preserve">SUCRELA UNION BOCA NEGRA </v>
          </cell>
          <cell r="I7405">
            <v>70400006</v>
          </cell>
        </row>
        <row r="7406">
          <cell r="A7406" t="str">
            <v>SUCRE</v>
          </cell>
          <cell r="B7406">
            <v>70</v>
          </cell>
          <cell r="E7406" t="str">
            <v xml:space="preserve">SUCRELA UNION </v>
          </cell>
          <cell r="F7406">
            <v>70400</v>
          </cell>
          <cell r="H7406" t="str">
            <v>SUCRELA UNION CONQUITOS</v>
          </cell>
          <cell r="I7406">
            <v>70400007</v>
          </cell>
        </row>
        <row r="7407">
          <cell r="A7407" t="str">
            <v>SUCRE</v>
          </cell>
          <cell r="B7407">
            <v>70</v>
          </cell>
          <cell r="E7407" t="str">
            <v xml:space="preserve">SUCRELA UNION </v>
          </cell>
          <cell r="F7407">
            <v>70400</v>
          </cell>
          <cell r="H7407" t="str">
            <v>SUCRELA UNION LA GLORIA</v>
          </cell>
          <cell r="I7407">
            <v>70400008</v>
          </cell>
        </row>
        <row r="7408">
          <cell r="A7408" t="str">
            <v>SUCRE</v>
          </cell>
          <cell r="B7408">
            <v>70</v>
          </cell>
          <cell r="E7408" t="str">
            <v xml:space="preserve">SUCRELA UNION </v>
          </cell>
          <cell r="F7408">
            <v>70400</v>
          </cell>
          <cell r="H7408" t="str">
            <v xml:space="preserve">SUCRELA UNION VILLA FÁTIMA </v>
          </cell>
          <cell r="I7408">
            <v>70400009</v>
          </cell>
        </row>
        <row r="7409">
          <cell r="A7409" t="str">
            <v>SUCRE</v>
          </cell>
          <cell r="B7409">
            <v>70</v>
          </cell>
          <cell r="E7409" t="str">
            <v xml:space="preserve">SUCRELOS PALMITOS </v>
          </cell>
          <cell r="F7409">
            <v>70418</v>
          </cell>
          <cell r="H7409" t="str">
            <v xml:space="preserve">SUCRELOS PALMITOS LOS PALMITOS </v>
          </cell>
          <cell r="I7409">
            <v>70418000</v>
          </cell>
        </row>
        <row r="7410">
          <cell r="A7410" t="str">
            <v>SUCRE</v>
          </cell>
          <cell r="B7410">
            <v>70</v>
          </cell>
          <cell r="E7410" t="str">
            <v xml:space="preserve">SUCRELOS PALMITOS </v>
          </cell>
          <cell r="F7410">
            <v>70418</v>
          </cell>
          <cell r="H7410" t="str">
            <v xml:space="preserve">SUCRELOS PALMITOS EL COLEY </v>
          </cell>
          <cell r="I7410">
            <v>70418001</v>
          </cell>
        </row>
        <row r="7411">
          <cell r="A7411" t="str">
            <v>SUCRE</v>
          </cell>
          <cell r="B7411">
            <v>70</v>
          </cell>
          <cell r="E7411" t="str">
            <v xml:space="preserve">SUCRELOS PALMITOS </v>
          </cell>
          <cell r="F7411">
            <v>70418</v>
          </cell>
          <cell r="H7411" t="str">
            <v xml:space="preserve">SUCRELOS PALMITOS EL PIÑAL </v>
          </cell>
          <cell r="I7411">
            <v>70418002</v>
          </cell>
        </row>
        <row r="7412">
          <cell r="A7412" t="str">
            <v>SUCRE</v>
          </cell>
          <cell r="B7412">
            <v>70</v>
          </cell>
          <cell r="E7412" t="str">
            <v xml:space="preserve">SUCRELOS PALMITOS </v>
          </cell>
          <cell r="F7412">
            <v>70418</v>
          </cell>
          <cell r="H7412" t="str">
            <v xml:space="preserve">SUCRELOS PALMITOS PALMAS DE VINO </v>
          </cell>
          <cell r="I7412">
            <v>70418003</v>
          </cell>
        </row>
        <row r="7413">
          <cell r="A7413" t="str">
            <v>SUCRE</v>
          </cell>
          <cell r="B7413">
            <v>70</v>
          </cell>
          <cell r="E7413" t="str">
            <v xml:space="preserve">SUCRELOS PALMITOS </v>
          </cell>
          <cell r="F7413">
            <v>70418</v>
          </cell>
          <cell r="H7413" t="str">
            <v xml:space="preserve">SUCRELOS PALMITOS SABANAS DE BELTRÁN </v>
          </cell>
          <cell r="I7413">
            <v>70418004</v>
          </cell>
        </row>
        <row r="7414">
          <cell r="A7414" t="str">
            <v>SUCRE</v>
          </cell>
          <cell r="B7414">
            <v>70</v>
          </cell>
          <cell r="E7414" t="str">
            <v xml:space="preserve">SUCRELOS PALMITOS </v>
          </cell>
          <cell r="F7414">
            <v>70418</v>
          </cell>
          <cell r="H7414" t="str">
            <v xml:space="preserve">SUCRELOS PALMITOS SABANAS DE PEDRO </v>
          </cell>
          <cell r="I7414">
            <v>70418005</v>
          </cell>
        </row>
        <row r="7415">
          <cell r="A7415" t="str">
            <v>SUCRE</v>
          </cell>
          <cell r="B7415">
            <v>70</v>
          </cell>
          <cell r="E7415" t="str">
            <v xml:space="preserve">SUCRELOS PALMITOS </v>
          </cell>
          <cell r="F7415">
            <v>70418</v>
          </cell>
          <cell r="H7415" t="str">
            <v>SUCRELOS PALMITOS HATILLO</v>
          </cell>
          <cell r="I7415">
            <v>70418006</v>
          </cell>
        </row>
        <row r="7416">
          <cell r="A7416" t="str">
            <v>SUCRE</v>
          </cell>
          <cell r="B7416">
            <v>70</v>
          </cell>
          <cell r="E7416" t="str">
            <v xml:space="preserve">SUCRELOS PALMITOS </v>
          </cell>
          <cell r="F7416">
            <v>70418</v>
          </cell>
          <cell r="H7416" t="str">
            <v xml:space="preserve">SUCRELOS PALMITOS NARANJAL </v>
          </cell>
          <cell r="I7416">
            <v>70418007</v>
          </cell>
        </row>
        <row r="7417">
          <cell r="A7417" t="str">
            <v>SUCRE</v>
          </cell>
          <cell r="B7417">
            <v>70</v>
          </cell>
          <cell r="E7417" t="str">
            <v xml:space="preserve">SUCRELOS PALMITOS </v>
          </cell>
          <cell r="F7417">
            <v>70418</v>
          </cell>
          <cell r="H7417" t="str">
            <v xml:space="preserve">SUCRELOS PALMITOS BIRMANIA </v>
          </cell>
          <cell r="I7417">
            <v>70418008</v>
          </cell>
        </row>
        <row r="7418">
          <cell r="A7418" t="str">
            <v>SUCRE</v>
          </cell>
          <cell r="B7418">
            <v>70</v>
          </cell>
          <cell r="E7418" t="str">
            <v xml:space="preserve">SUCREMAJAGUAL </v>
          </cell>
          <cell r="F7418">
            <v>70429</v>
          </cell>
          <cell r="H7418" t="str">
            <v xml:space="preserve">SUCREMAJAGUAL MAJAGUAL </v>
          </cell>
          <cell r="I7418">
            <v>70429000</v>
          </cell>
        </row>
        <row r="7419">
          <cell r="A7419" t="str">
            <v>SUCRE</v>
          </cell>
          <cell r="B7419">
            <v>70</v>
          </cell>
          <cell r="E7419" t="str">
            <v xml:space="preserve">SUCREMAJAGUAL </v>
          </cell>
          <cell r="F7419">
            <v>70429</v>
          </cell>
          <cell r="H7419" t="str">
            <v xml:space="preserve">SUCREMAJAGUAL EL NARANJO </v>
          </cell>
          <cell r="I7419">
            <v>70429002</v>
          </cell>
        </row>
        <row r="7420">
          <cell r="A7420" t="str">
            <v>SUCRE</v>
          </cell>
          <cell r="B7420">
            <v>70</v>
          </cell>
          <cell r="E7420" t="str">
            <v xml:space="preserve">SUCREMAJAGUAL </v>
          </cell>
          <cell r="F7420">
            <v>70429</v>
          </cell>
          <cell r="H7420" t="str">
            <v>SUCREMAJAGUAL LA SIERPITA</v>
          </cell>
          <cell r="I7420">
            <v>70429005</v>
          </cell>
        </row>
        <row r="7421">
          <cell r="A7421" t="str">
            <v>SUCRE</v>
          </cell>
          <cell r="B7421">
            <v>70</v>
          </cell>
          <cell r="E7421" t="str">
            <v xml:space="preserve">SUCREMAJAGUAL </v>
          </cell>
          <cell r="F7421">
            <v>70429</v>
          </cell>
          <cell r="H7421" t="str">
            <v xml:space="preserve">SUCREMAJAGUAL LAS PALMITAS </v>
          </cell>
          <cell r="I7421">
            <v>70429006</v>
          </cell>
        </row>
        <row r="7422">
          <cell r="A7422" t="str">
            <v>SUCRE</v>
          </cell>
          <cell r="B7422">
            <v>70</v>
          </cell>
          <cell r="E7422" t="str">
            <v xml:space="preserve">SUCREMAJAGUAL </v>
          </cell>
          <cell r="F7422">
            <v>70429</v>
          </cell>
          <cell r="H7422" t="str">
            <v xml:space="preserve">SUCREMAJAGUAL PIZA </v>
          </cell>
          <cell r="I7422">
            <v>70429008</v>
          </cell>
        </row>
        <row r="7423">
          <cell r="A7423" t="str">
            <v>SUCRE</v>
          </cell>
          <cell r="B7423">
            <v>70</v>
          </cell>
          <cell r="E7423" t="str">
            <v xml:space="preserve">SUCREMAJAGUAL </v>
          </cell>
          <cell r="F7423">
            <v>70429</v>
          </cell>
          <cell r="H7423" t="str">
            <v>SUCREMAJAGUAL PUEBLONUEVO</v>
          </cell>
          <cell r="I7423">
            <v>70429009</v>
          </cell>
        </row>
        <row r="7424">
          <cell r="A7424" t="str">
            <v>SUCRE</v>
          </cell>
          <cell r="B7424">
            <v>70</v>
          </cell>
          <cell r="E7424" t="str">
            <v xml:space="preserve">SUCREMAJAGUAL </v>
          </cell>
          <cell r="F7424">
            <v>70429</v>
          </cell>
          <cell r="H7424" t="str">
            <v>SUCREMAJAGUAL SAN ROQUE</v>
          </cell>
          <cell r="I7424">
            <v>70429010</v>
          </cell>
        </row>
        <row r="7425">
          <cell r="A7425" t="str">
            <v>SUCRE</v>
          </cell>
          <cell r="B7425">
            <v>70</v>
          </cell>
          <cell r="E7425" t="str">
            <v xml:space="preserve">SUCREMAJAGUAL </v>
          </cell>
          <cell r="F7425">
            <v>70429</v>
          </cell>
          <cell r="H7425" t="str">
            <v>SUCREMAJAGUAL SANTANDER</v>
          </cell>
          <cell r="I7425">
            <v>70429011</v>
          </cell>
        </row>
        <row r="7426">
          <cell r="A7426" t="str">
            <v>SUCRE</v>
          </cell>
          <cell r="B7426">
            <v>70</v>
          </cell>
          <cell r="E7426" t="str">
            <v xml:space="preserve">SUCREMAJAGUAL </v>
          </cell>
          <cell r="F7426">
            <v>70429</v>
          </cell>
          <cell r="H7426" t="str">
            <v xml:space="preserve">SUCREMAJAGUAL TOMALA </v>
          </cell>
          <cell r="I7426">
            <v>70429012</v>
          </cell>
        </row>
        <row r="7427">
          <cell r="A7427" t="str">
            <v>SUCRE</v>
          </cell>
          <cell r="B7427">
            <v>70</v>
          </cell>
          <cell r="E7427" t="str">
            <v xml:space="preserve">SUCREMAJAGUAL </v>
          </cell>
          <cell r="F7427">
            <v>70429</v>
          </cell>
          <cell r="H7427" t="str">
            <v xml:space="preserve">SUCREMAJAGUAL ZAPATA </v>
          </cell>
          <cell r="I7427">
            <v>70429013</v>
          </cell>
        </row>
        <row r="7428">
          <cell r="A7428" t="str">
            <v>SUCRE</v>
          </cell>
          <cell r="B7428">
            <v>70</v>
          </cell>
          <cell r="E7428" t="str">
            <v xml:space="preserve">SUCREMAJAGUAL </v>
          </cell>
          <cell r="F7428">
            <v>70429</v>
          </cell>
          <cell r="H7428" t="str">
            <v>SUCREMAJAGUAL SINCELEJITO</v>
          </cell>
          <cell r="I7428">
            <v>70429014</v>
          </cell>
        </row>
        <row r="7429">
          <cell r="A7429" t="str">
            <v>SUCRE</v>
          </cell>
          <cell r="B7429">
            <v>70</v>
          </cell>
          <cell r="E7429" t="str">
            <v xml:space="preserve">SUCREMAJAGUAL </v>
          </cell>
          <cell r="F7429">
            <v>70429</v>
          </cell>
          <cell r="H7429" t="str">
            <v xml:space="preserve">SUCREMAJAGUAL BELLAVISTA </v>
          </cell>
          <cell r="I7429">
            <v>70429015</v>
          </cell>
        </row>
        <row r="7430">
          <cell r="A7430" t="str">
            <v>SUCRE</v>
          </cell>
          <cell r="B7430">
            <v>70</v>
          </cell>
          <cell r="E7430" t="str">
            <v xml:space="preserve">SUCREMAJAGUAL </v>
          </cell>
          <cell r="F7430">
            <v>70429</v>
          </cell>
          <cell r="H7430" t="str">
            <v>SUCREMAJAGUAL LEÓN BLANCO</v>
          </cell>
          <cell r="I7430">
            <v>70429016</v>
          </cell>
        </row>
        <row r="7431">
          <cell r="A7431" t="str">
            <v>SUCRE</v>
          </cell>
          <cell r="B7431">
            <v>70</v>
          </cell>
          <cell r="E7431" t="str">
            <v xml:space="preserve">SUCREMAJAGUAL </v>
          </cell>
          <cell r="F7431">
            <v>70429</v>
          </cell>
          <cell r="H7431" t="str">
            <v>SUCREMAJAGUAL PALMAR TIPICO</v>
          </cell>
          <cell r="I7431">
            <v>70429017</v>
          </cell>
        </row>
        <row r="7432">
          <cell r="A7432" t="str">
            <v>SUCRE</v>
          </cell>
          <cell r="B7432">
            <v>70</v>
          </cell>
          <cell r="E7432" t="str">
            <v xml:space="preserve">SUCREMAJAGUAL </v>
          </cell>
          <cell r="F7432">
            <v>70429</v>
          </cell>
          <cell r="H7432" t="str">
            <v xml:space="preserve">SUCREMAJAGUAL EDUARDO SANTOS </v>
          </cell>
          <cell r="I7432">
            <v>70429019</v>
          </cell>
        </row>
        <row r="7433">
          <cell r="A7433" t="str">
            <v>SUCRE</v>
          </cell>
          <cell r="B7433">
            <v>70</v>
          </cell>
          <cell r="E7433" t="str">
            <v xml:space="preserve">SUCREMAJAGUAL </v>
          </cell>
          <cell r="F7433">
            <v>70429</v>
          </cell>
          <cell r="H7433" t="str">
            <v xml:space="preserve">SUCREMAJAGUAL SAN MIGUEL </v>
          </cell>
          <cell r="I7433">
            <v>70429021</v>
          </cell>
        </row>
        <row r="7434">
          <cell r="A7434" t="str">
            <v>SUCRE</v>
          </cell>
          <cell r="B7434">
            <v>70</v>
          </cell>
          <cell r="E7434" t="str">
            <v xml:space="preserve">SUCREMAJAGUAL </v>
          </cell>
          <cell r="F7434">
            <v>70429</v>
          </cell>
          <cell r="H7434" t="str">
            <v>SUCREMAJAGUAL LAS CANDELARIAS</v>
          </cell>
          <cell r="I7434">
            <v>70429022</v>
          </cell>
        </row>
        <row r="7435">
          <cell r="A7435" t="str">
            <v>SUCRE</v>
          </cell>
          <cell r="B7435">
            <v>70</v>
          </cell>
          <cell r="E7435" t="str">
            <v xml:space="preserve">SUCREMAJAGUAL </v>
          </cell>
          <cell r="F7435">
            <v>70429</v>
          </cell>
          <cell r="H7435" t="str">
            <v>SUCREMAJAGUAL LOS PATOS</v>
          </cell>
          <cell r="I7435">
            <v>70429023</v>
          </cell>
        </row>
        <row r="7436">
          <cell r="A7436" t="str">
            <v>SUCRE</v>
          </cell>
          <cell r="B7436">
            <v>70</v>
          </cell>
          <cell r="E7436" t="str">
            <v xml:space="preserve">SUCREMAJAGUAL </v>
          </cell>
          <cell r="F7436">
            <v>70429</v>
          </cell>
          <cell r="H7436" t="str">
            <v xml:space="preserve">SUCREMAJAGUAL MIRAFLORES </v>
          </cell>
          <cell r="I7436">
            <v>70429024</v>
          </cell>
        </row>
        <row r="7437">
          <cell r="A7437" t="str">
            <v>SUCRE</v>
          </cell>
          <cell r="B7437">
            <v>70</v>
          </cell>
          <cell r="E7437" t="str">
            <v xml:space="preserve">SUCREMAJAGUAL </v>
          </cell>
          <cell r="F7437">
            <v>70429</v>
          </cell>
          <cell r="H7437" t="str">
            <v>SUCREMAJAGUAL PALMARITO</v>
          </cell>
          <cell r="I7437">
            <v>70429025</v>
          </cell>
        </row>
        <row r="7438">
          <cell r="A7438" t="str">
            <v>SUCRE</v>
          </cell>
          <cell r="B7438">
            <v>70</v>
          </cell>
          <cell r="E7438" t="str">
            <v xml:space="preserve">SUCREMORROA </v>
          </cell>
          <cell r="F7438">
            <v>70473</v>
          </cell>
          <cell r="H7438" t="str">
            <v xml:space="preserve">SUCREMORROA MORROA </v>
          </cell>
          <cell r="I7438">
            <v>70473000</v>
          </cell>
        </row>
        <row r="7439">
          <cell r="A7439" t="str">
            <v>SUCRE</v>
          </cell>
          <cell r="B7439">
            <v>70</v>
          </cell>
          <cell r="E7439" t="str">
            <v xml:space="preserve">SUCREMORROA </v>
          </cell>
          <cell r="F7439">
            <v>70473</v>
          </cell>
          <cell r="H7439" t="str">
            <v xml:space="preserve">SUCREMORROA CAMBIMBA </v>
          </cell>
          <cell r="I7439">
            <v>70473001</v>
          </cell>
        </row>
        <row r="7440">
          <cell r="A7440" t="str">
            <v>SUCRE</v>
          </cell>
          <cell r="B7440">
            <v>70</v>
          </cell>
          <cell r="E7440" t="str">
            <v xml:space="preserve">SUCREMORROA </v>
          </cell>
          <cell r="F7440">
            <v>70473</v>
          </cell>
          <cell r="H7440" t="str">
            <v>SUCREMORROA EL RINCÓN</v>
          </cell>
          <cell r="I7440">
            <v>70473002</v>
          </cell>
        </row>
        <row r="7441">
          <cell r="A7441" t="str">
            <v>SUCRE</v>
          </cell>
          <cell r="B7441">
            <v>70</v>
          </cell>
          <cell r="E7441" t="str">
            <v xml:space="preserve">SUCREMORROA </v>
          </cell>
          <cell r="F7441">
            <v>70473</v>
          </cell>
          <cell r="H7441" t="str">
            <v>SUCREMORROA EL YESO</v>
          </cell>
          <cell r="I7441">
            <v>70473003</v>
          </cell>
        </row>
        <row r="7442">
          <cell r="A7442" t="str">
            <v>SUCRE</v>
          </cell>
          <cell r="B7442">
            <v>70</v>
          </cell>
          <cell r="E7442" t="str">
            <v xml:space="preserve">SUCREMORROA </v>
          </cell>
          <cell r="F7442">
            <v>70473</v>
          </cell>
          <cell r="H7442" t="str">
            <v xml:space="preserve">SUCREMORROA LAS FLORES </v>
          </cell>
          <cell r="I7442">
            <v>70473004</v>
          </cell>
        </row>
        <row r="7443">
          <cell r="A7443" t="str">
            <v>SUCRE</v>
          </cell>
          <cell r="B7443">
            <v>70</v>
          </cell>
          <cell r="E7443" t="str">
            <v xml:space="preserve">SUCREMORROA </v>
          </cell>
          <cell r="F7443">
            <v>70473</v>
          </cell>
          <cell r="H7443" t="str">
            <v xml:space="preserve">SUCREMORROA SABANETA </v>
          </cell>
          <cell r="I7443">
            <v>70473005</v>
          </cell>
        </row>
        <row r="7444">
          <cell r="A7444" t="str">
            <v>SUCRE</v>
          </cell>
          <cell r="B7444">
            <v>70</v>
          </cell>
          <cell r="E7444" t="str">
            <v xml:space="preserve">SUCREMORROA </v>
          </cell>
          <cell r="F7444">
            <v>70473</v>
          </cell>
          <cell r="H7444" t="str">
            <v>SUCREMORROA TUMBATORO</v>
          </cell>
          <cell r="I7444">
            <v>70473006</v>
          </cell>
        </row>
        <row r="7445">
          <cell r="A7445" t="str">
            <v>SUCRE</v>
          </cell>
          <cell r="B7445">
            <v>70</v>
          </cell>
          <cell r="E7445" t="str">
            <v xml:space="preserve">SUCREMORROA </v>
          </cell>
          <cell r="F7445">
            <v>70473</v>
          </cell>
          <cell r="H7445" t="str">
            <v xml:space="preserve">SUCREMORROA MEDELLÍN </v>
          </cell>
          <cell r="I7445">
            <v>70473008</v>
          </cell>
        </row>
        <row r="7446">
          <cell r="A7446" t="str">
            <v>SUCRE</v>
          </cell>
          <cell r="B7446">
            <v>70</v>
          </cell>
          <cell r="E7446" t="str">
            <v xml:space="preserve">SUCREMORROA </v>
          </cell>
          <cell r="F7446">
            <v>70473</v>
          </cell>
          <cell r="H7446" t="str">
            <v>SUCREMORROA SABANAS DE CALI</v>
          </cell>
          <cell r="I7446">
            <v>70473009</v>
          </cell>
        </row>
        <row r="7447">
          <cell r="A7447" t="str">
            <v>SUCRE</v>
          </cell>
          <cell r="B7447">
            <v>70</v>
          </cell>
          <cell r="E7447" t="str">
            <v xml:space="preserve">SUCREMORROA </v>
          </cell>
          <cell r="F7447">
            <v>70473</v>
          </cell>
          <cell r="H7447" t="str">
            <v xml:space="preserve">SUCREMORROA BRISAS DEL MAR </v>
          </cell>
          <cell r="I7447">
            <v>70473010</v>
          </cell>
        </row>
        <row r="7448">
          <cell r="A7448" t="str">
            <v>SUCRE</v>
          </cell>
          <cell r="B7448">
            <v>70</v>
          </cell>
          <cell r="E7448" t="str">
            <v xml:space="preserve">SUCREOVEJAS </v>
          </cell>
          <cell r="F7448">
            <v>70508</v>
          </cell>
          <cell r="H7448" t="str">
            <v xml:space="preserve">SUCREOVEJAS OVEJAS </v>
          </cell>
          <cell r="I7448">
            <v>70508000</v>
          </cell>
        </row>
        <row r="7449">
          <cell r="A7449" t="str">
            <v>SUCRE</v>
          </cell>
          <cell r="B7449">
            <v>70</v>
          </cell>
          <cell r="E7449" t="str">
            <v xml:space="preserve">SUCREOVEJAS </v>
          </cell>
          <cell r="F7449">
            <v>70508</v>
          </cell>
          <cell r="H7449" t="str">
            <v>SUCREOVEJAS ALMAGRA</v>
          </cell>
          <cell r="I7449">
            <v>70508001</v>
          </cell>
        </row>
        <row r="7450">
          <cell r="A7450" t="str">
            <v>SUCRE</v>
          </cell>
          <cell r="B7450">
            <v>70</v>
          </cell>
          <cell r="E7450" t="str">
            <v xml:space="preserve">SUCREOVEJAS </v>
          </cell>
          <cell r="F7450">
            <v>70508</v>
          </cell>
          <cell r="H7450" t="str">
            <v>SUCREOVEJAS CANUTAL</v>
          </cell>
          <cell r="I7450">
            <v>70508002</v>
          </cell>
        </row>
        <row r="7451">
          <cell r="A7451" t="str">
            <v>SUCRE</v>
          </cell>
          <cell r="B7451">
            <v>70</v>
          </cell>
          <cell r="E7451" t="str">
            <v xml:space="preserve">SUCREOVEJAS </v>
          </cell>
          <cell r="F7451">
            <v>70508</v>
          </cell>
          <cell r="H7451" t="str">
            <v xml:space="preserve">SUCREOVEJAS CANUTALITO </v>
          </cell>
          <cell r="I7451">
            <v>70508003</v>
          </cell>
        </row>
        <row r="7452">
          <cell r="A7452" t="str">
            <v>SUCRE</v>
          </cell>
          <cell r="B7452">
            <v>70</v>
          </cell>
          <cell r="E7452" t="str">
            <v xml:space="preserve">SUCREOVEJAS </v>
          </cell>
          <cell r="F7452">
            <v>70508</v>
          </cell>
          <cell r="H7452" t="str">
            <v>SUCREOVEJAS CHENGUE</v>
          </cell>
          <cell r="I7452">
            <v>70508004</v>
          </cell>
        </row>
        <row r="7453">
          <cell r="A7453" t="str">
            <v>SUCRE</v>
          </cell>
          <cell r="B7453">
            <v>70</v>
          </cell>
          <cell r="E7453" t="str">
            <v xml:space="preserve">SUCREOVEJAS </v>
          </cell>
          <cell r="F7453">
            <v>70508</v>
          </cell>
          <cell r="H7453" t="str">
            <v>SUCREOVEJAS DAMASCO</v>
          </cell>
          <cell r="I7453">
            <v>70508005</v>
          </cell>
        </row>
        <row r="7454">
          <cell r="A7454" t="str">
            <v>SUCRE</v>
          </cell>
          <cell r="B7454">
            <v>70</v>
          </cell>
          <cell r="E7454" t="str">
            <v xml:space="preserve">SUCREOVEJAS </v>
          </cell>
          <cell r="F7454">
            <v>70508</v>
          </cell>
          <cell r="H7454" t="str">
            <v>SUCREOVEJAS DON GABRIEL</v>
          </cell>
          <cell r="I7454">
            <v>70508006</v>
          </cell>
        </row>
        <row r="7455">
          <cell r="A7455" t="str">
            <v>SUCRE</v>
          </cell>
          <cell r="B7455">
            <v>70</v>
          </cell>
          <cell r="E7455" t="str">
            <v xml:space="preserve">SUCREOVEJAS </v>
          </cell>
          <cell r="F7455">
            <v>70508</v>
          </cell>
          <cell r="H7455" t="str">
            <v>SUCREOVEJAS EL FLORAL</v>
          </cell>
          <cell r="I7455">
            <v>70508007</v>
          </cell>
        </row>
        <row r="7456">
          <cell r="A7456" t="str">
            <v>SUCRE</v>
          </cell>
          <cell r="B7456">
            <v>70</v>
          </cell>
          <cell r="E7456" t="str">
            <v xml:space="preserve">SUCREOVEJAS </v>
          </cell>
          <cell r="F7456">
            <v>70508</v>
          </cell>
          <cell r="H7456" t="str">
            <v>SUCREOVEJAS EL PALMAR</v>
          </cell>
          <cell r="I7456">
            <v>70508008</v>
          </cell>
        </row>
        <row r="7457">
          <cell r="A7457" t="str">
            <v>SUCRE</v>
          </cell>
          <cell r="B7457">
            <v>70</v>
          </cell>
          <cell r="E7457" t="str">
            <v xml:space="preserve">SUCREOVEJAS </v>
          </cell>
          <cell r="F7457">
            <v>70508</v>
          </cell>
          <cell r="H7457" t="str">
            <v xml:space="preserve">SUCREOVEJAS FLOR DEL MONTE </v>
          </cell>
          <cell r="I7457">
            <v>70508009</v>
          </cell>
        </row>
        <row r="7458">
          <cell r="A7458" t="str">
            <v>SUCRE</v>
          </cell>
          <cell r="B7458">
            <v>70</v>
          </cell>
          <cell r="E7458" t="str">
            <v xml:space="preserve">SUCREOVEJAS </v>
          </cell>
          <cell r="F7458">
            <v>70508</v>
          </cell>
          <cell r="H7458" t="str">
            <v>SUCREOVEJAS LA PEÑA</v>
          </cell>
          <cell r="I7458">
            <v>70508011</v>
          </cell>
        </row>
        <row r="7459">
          <cell r="A7459" t="str">
            <v>SUCRE</v>
          </cell>
          <cell r="B7459">
            <v>70</v>
          </cell>
          <cell r="E7459" t="str">
            <v xml:space="preserve">SUCREOVEJAS </v>
          </cell>
          <cell r="F7459">
            <v>70508</v>
          </cell>
          <cell r="H7459" t="str">
            <v xml:space="preserve">SUCREOVEJAS OSOS </v>
          </cell>
          <cell r="I7459">
            <v>70508012</v>
          </cell>
        </row>
        <row r="7460">
          <cell r="A7460" t="str">
            <v>SUCRE</v>
          </cell>
          <cell r="B7460">
            <v>70</v>
          </cell>
          <cell r="E7460" t="str">
            <v xml:space="preserve">SUCREOVEJAS </v>
          </cell>
          <cell r="F7460">
            <v>70508</v>
          </cell>
          <cell r="H7460" t="str">
            <v xml:space="preserve">SUCREOVEJAS PIJIGUAY </v>
          </cell>
          <cell r="I7460">
            <v>70508013</v>
          </cell>
        </row>
        <row r="7461">
          <cell r="A7461" t="str">
            <v>SUCRE</v>
          </cell>
          <cell r="B7461">
            <v>70</v>
          </cell>
          <cell r="E7461" t="str">
            <v xml:space="preserve">SUCREOVEJAS </v>
          </cell>
          <cell r="F7461">
            <v>70508</v>
          </cell>
          <cell r="H7461" t="str">
            <v xml:space="preserve">SUCREOVEJAS SAN RAFAEL </v>
          </cell>
          <cell r="I7461">
            <v>70508014</v>
          </cell>
        </row>
        <row r="7462">
          <cell r="A7462" t="str">
            <v>SUCRE</v>
          </cell>
          <cell r="B7462">
            <v>70</v>
          </cell>
          <cell r="E7462" t="str">
            <v xml:space="preserve">SUCREOVEJAS </v>
          </cell>
          <cell r="F7462">
            <v>70508</v>
          </cell>
          <cell r="H7462" t="str">
            <v xml:space="preserve">SUCREOVEJAS SALITRAL </v>
          </cell>
          <cell r="I7462">
            <v>70508015</v>
          </cell>
        </row>
        <row r="7463">
          <cell r="A7463" t="str">
            <v>SUCRE</v>
          </cell>
          <cell r="B7463">
            <v>70</v>
          </cell>
          <cell r="E7463" t="str">
            <v xml:space="preserve">SUCREOVEJAS </v>
          </cell>
          <cell r="F7463">
            <v>70508</v>
          </cell>
          <cell r="H7463" t="str">
            <v xml:space="preserve">SUCREOVEJAS LOMA DEL BANCO </v>
          </cell>
          <cell r="I7463">
            <v>70508016</v>
          </cell>
        </row>
        <row r="7464">
          <cell r="A7464" t="str">
            <v>SUCRE</v>
          </cell>
          <cell r="B7464">
            <v>70</v>
          </cell>
          <cell r="E7464" t="str">
            <v xml:space="preserve">SUCREOVEJAS </v>
          </cell>
          <cell r="F7464">
            <v>70508</v>
          </cell>
          <cell r="H7464" t="str">
            <v>SUCREOVEJAS SAN RAFAEL ALTO</v>
          </cell>
          <cell r="I7464">
            <v>70508018</v>
          </cell>
        </row>
        <row r="7465">
          <cell r="A7465" t="str">
            <v>SUCRE</v>
          </cell>
          <cell r="B7465">
            <v>70</v>
          </cell>
          <cell r="E7465" t="str">
            <v xml:space="preserve">SUCREOVEJAS </v>
          </cell>
          <cell r="F7465">
            <v>70508</v>
          </cell>
          <cell r="H7465" t="str">
            <v>SUCREOVEJAS BAJO EUROPA</v>
          </cell>
          <cell r="I7465">
            <v>70508019</v>
          </cell>
        </row>
        <row r="7466">
          <cell r="A7466" t="str">
            <v>SUCRE</v>
          </cell>
          <cell r="B7466">
            <v>70</v>
          </cell>
          <cell r="E7466" t="str">
            <v xml:space="preserve">SUCREOVEJAS </v>
          </cell>
          <cell r="F7466">
            <v>70508</v>
          </cell>
          <cell r="H7466" t="str">
            <v>SUCREOVEJAS BAJO GRANDE</v>
          </cell>
          <cell r="I7466">
            <v>70508020</v>
          </cell>
        </row>
        <row r="7467">
          <cell r="A7467" t="str">
            <v>SUCRE</v>
          </cell>
          <cell r="B7467">
            <v>70</v>
          </cell>
          <cell r="E7467" t="str">
            <v xml:space="preserve">SUCREOVEJAS </v>
          </cell>
          <cell r="F7467">
            <v>70508</v>
          </cell>
          <cell r="H7467" t="str">
            <v>SUCREOVEJAS BAJO LA PALMA</v>
          </cell>
          <cell r="I7467">
            <v>70508021</v>
          </cell>
        </row>
        <row r="7468">
          <cell r="A7468" t="str">
            <v>SUCRE</v>
          </cell>
          <cell r="B7468">
            <v>70</v>
          </cell>
          <cell r="E7468" t="str">
            <v xml:space="preserve">SUCREOVEJAS </v>
          </cell>
          <cell r="F7468">
            <v>70508</v>
          </cell>
          <cell r="H7468" t="str">
            <v>SUCREOVEJAS CENTRO MULA</v>
          </cell>
          <cell r="I7468">
            <v>70508022</v>
          </cell>
        </row>
        <row r="7469">
          <cell r="A7469" t="str">
            <v>SUCRE</v>
          </cell>
          <cell r="B7469">
            <v>70</v>
          </cell>
          <cell r="E7469" t="str">
            <v xml:space="preserve">SUCREOVEJAS </v>
          </cell>
          <cell r="F7469">
            <v>70508</v>
          </cell>
          <cell r="H7469" t="str">
            <v>SUCREOVEJAS LOS ANDES</v>
          </cell>
          <cell r="I7469">
            <v>70508023</v>
          </cell>
        </row>
        <row r="7470">
          <cell r="A7470" t="str">
            <v>SUCRE</v>
          </cell>
          <cell r="B7470">
            <v>70</v>
          </cell>
          <cell r="E7470" t="str">
            <v xml:space="preserve">SUCREOVEJAS </v>
          </cell>
          <cell r="F7470">
            <v>70508</v>
          </cell>
          <cell r="H7470" t="str">
            <v xml:space="preserve">SUCREOVEJAS MEDELLÍN </v>
          </cell>
          <cell r="I7470">
            <v>70508024</v>
          </cell>
        </row>
        <row r="7471">
          <cell r="A7471" t="str">
            <v>SUCRE</v>
          </cell>
          <cell r="B7471">
            <v>70</v>
          </cell>
          <cell r="E7471" t="str">
            <v xml:space="preserve">SUCREOVEJAS </v>
          </cell>
          <cell r="F7471">
            <v>70508</v>
          </cell>
          <cell r="H7471" t="str">
            <v>SUCREOVEJAS MIRAMAR</v>
          </cell>
          <cell r="I7471">
            <v>70508025</v>
          </cell>
        </row>
        <row r="7472">
          <cell r="A7472" t="str">
            <v>SUCRE</v>
          </cell>
          <cell r="B7472">
            <v>70</v>
          </cell>
          <cell r="E7472" t="str">
            <v xml:space="preserve">SUCREOVEJAS </v>
          </cell>
          <cell r="F7472">
            <v>70508</v>
          </cell>
          <cell r="H7472" t="str">
            <v xml:space="preserve">SUCREOVEJAS PEDREGAL </v>
          </cell>
          <cell r="I7472">
            <v>70508026</v>
          </cell>
        </row>
        <row r="7473">
          <cell r="A7473" t="str">
            <v>SUCRE</v>
          </cell>
          <cell r="B7473">
            <v>70</v>
          </cell>
          <cell r="E7473" t="str">
            <v xml:space="preserve">SUCREOVEJAS </v>
          </cell>
          <cell r="F7473">
            <v>70508</v>
          </cell>
          <cell r="H7473" t="str">
            <v>SUCREOVEJAS SAN FRANCISCO</v>
          </cell>
          <cell r="I7473">
            <v>70508027</v>
          </cell>
        </row>
        <row r="7474">
          <cell r="A7474" t="str">
            <v>SUCRE</v>
          </cell>
          <cell r="B7474">
            <v>70</v>
          </cell>
          <cell r="E7474" t="str">
            <v xml:space="preserve">SUCREOVEJAS </v>
          </cell>
          <cell r="F7474">
            <v>70508</v>
          </cell>
          <cell r="H7474" t="str">
            <v xml:space="preserve">SUCREOVEJAS SANTA ROSA </v>
          </cell>
          <cell r="I7474">
            <v>70508028</v>
          </cell>
        </row>
        <row r="7475">
          <cell r="A7475" t="str">
            <v>SUCRE</v>
          </cell>
          <cell r="B7475">
            <v>70</v>
          </cell>
          <cell r="E7475" t="str">
            <v xml:space="preserve">SUCREOVEJAS </v>
          </cell>
          <cell r="F7475">
            <v>70508</v>
          </cell>
          <cell r="H7475" t="str">
            <v>SUCREOVEJAS SANTAFÉ</v>
          </cell>
          <cell r="I7475">
            <v>70508029</v>
          </cell>
        </row>
        <row r="7476">
          <cell r="A7476" t="str">
            <v>SUCRE</v>
          </cell>
          <cell r="B7476">
            <v>70</v>
          </cell>
          <cell r="E7476" t="str">
            <v xml:space="preserve">SUCREOVEJAS </v>
          </cell>
          <cell r="F7476">
            <v>70508</v>
          </cell>
          <cell r="H7476" t="str">
            <v xml:space="preserve">SUCREOVEJAS VILLA COLOMBIA </v>
          </cell>
          <cell r="I7476">
            <v>70508030</v>
          </cell>
        </row>
        <row r="7477">
          <cell r="A7477" t="str">
            <v>SUCRE</v>
          </cell>
          <cell r="B7477">
            <v>70</v>
          </cell>
          <cell r="E7477" t="str">
            <v xml:space="preserve">SUCREOVEJAS </v>
          </cell>
          <cell r="F7477">
            <v>70508</v>
          </cell>
          <cell r="H7477" t="str">
            <v>SUCREOVEJAS ZAPATO # 2 PIJIGUAY</v>
          </cell>
          <cell r="I7477">
            <v>70508031</v>
          </cell>
        </row>
        <row r="7478">
          <cell r="A7478" t="str">
            <v>SUCRE</v>
          </cell>
          <cell r="B7478">
            <v>70</v>
          </cell>
          <cell r="E7478" t="str">
            <v>SUCREPALMITO</v>
          </cell>
          <cell r="F7478">
            <v>70523</v>
          </cell>
          <cell r="H7478" t="str">
            <v>SUCREPALMITOPALMITO</v>
          </cell>
          <cell r="I7478">
            <v>70523000</v>
          </cell>
        </row>
        <row r="7479">
          <cell r="A7479" t="str">
            <v>SUCRE</v>
          </cell>
          <cell r="B7479">
            <v>70</v>
          </cell>
          <cell r="E7479" t="str">
            <v>SUCREPALMITO</v>
          </cell>
          <cell r="F7479">
            <v>70523</v>
          </cell>
          <cell r="H7479" t="str">
            <v xml:space="preserve">SUCREPALMITOALGODONCILLO </v>
          </cell>
          <cell r="I7479">
            <v>70523001</v>
          </cell>
        </row>
        <row r="7480">
          <cell r="A7480" t="str">
            <v>SUCRE</v>
          </cell>
          <cell r="B7480">
            <v>70</v>
          </cell>
          <cell r="E7480" t="str">
            <v>SUCREPALMITO</v>
          </cell>
          <cell r="F7480">
            <v>70523</v>
          </cell>
          <cell r="H7480" t="str">
            <v>SUCREPALMITOGUAIMARAL</v>
          </cell>
          <cell r="I7480">
            <v>70523002</v>
          </cell>
        </row>
        <row r="7481">
          <cell r="A7481" t="str">
            <v>SUCRE</v>
          </cell>
          <cell r="B7481">
            <v>70</v>
          </cell>
          <cell r="E7481" t="str">
            <v>SUCREPALMITO</v>
          </cell>
          <cell r="F7481">
            <v>70523</v>
          </cell>
          <cell r="H7481" t="str">
            <v xml:space="preserve">SUCREPALMITOGUAIMI </v>
          </cell>
          <cell r="I7481">
            <v>70523003</v>
          </cell>
        </row>
        <row r="7482">
          <cell r="A7482" t="str">
            <v>SUCRE</v>
          </cell>
          <cell r="B7482">
            <v>70</v>
          </cell>
          <cell r="E7482" t="str">
            <v>SUCREPALMITO</v>
          </cell>
          <cell r="F7482">
            <v>70523</v>
          </cell>
          <cell r="H7482" t="str">
            <v>SUCREPALMITOCENTRO AZUL</v>
          </cell>
          <cell r="I7482">
            <v>70523005</v>
          </cell>
        </row>
        <row r="7483">
          <cell r="A7483" t="str">
            <v>SUCRE</v>
          </cell>
          <cell r="B7483">
            <v>70</v>
          </cell>
          <cell r="E7483" t="str">
            <v>SUCREPALMITO</v>
          </cell>
          <cell r="F7483">
            <v>70523</v>
          </cell>
          <cell r="H7483" t="str">
            <v xml:space="preserve">SUCREPALMITOCHUMPUNDÚN </v>
          </cell>
          <cell r="I7483">
            <v>70523006</v>
          </cell>
        </row>
        <row r="7484">
          <cell r="A7484" t="str">
            <v>SUCRE</v>
          </cell>
          <cell r="B7484">
            <v>70</v>
          </cell>
          <cell r="E7484" t="str">
            <v>SUCREPALMITO</v>
          </cell>
          <cell r="F7484">
            <v>70523</v>
          </cell>
          <cell r="H7484" t="str">
            <v>SUCREPALMITOEL MARTILLO</v>
          </cell>
          <cell r="I7484">
            <v>70523007</v>
          </cell>
        </row>
        <row r="7485">
          <cell r="A7485" t="str">
            <v>SUCRE</v>
          </cell>
          <cell r="B7485">
            <v>70</v>
          </cell>
          <cell r="E7485" t="str">
            <v>SUCREPALMITO</v>
          </cell>
          <cell r="F7485">
            <v>70523</v>
          </cell>
          <cell r="H7485" t="str">
            <v>SUCREPALMITOEL PALMAR BRILLANTE</v>
          </cell>
          <cell r="I7485">
            <v>70523008</v>
          </cell>
        </row>
        <row r="7486">
          <cell r="A7486" t="str">
            <v>SUCRE</v>
          </cell>
          <cell r="B7486">
            <v>70</v>
          </cell>
          <cell r="E7486" t="str">
            <v>SUCREPALMITO</v>
          </cell>
          <cell r="F7486">
            <v>70523</v>
          </cell>
          <cell r="H7486" t="str">
            <v xml:space="preserve">SUCREPALMITOEL SABANAL </v>
          </cell>
          <cell r="I7486">
            <v>70523009</v>
          </cell>
        </row>
        <row r="7487">
          <cell r="A7487" t="str">
            <v>SUCRE</v>
          </cell>
          <cell r="B7487">
            <v>70</v>
          </cell>
          <cell r="E7487" t="str">
            <v>SUCREPALMITO</v>
          </cell>
          <cell r="F7487">
            <v>70523</v>
          </cell>
          <cell r="H7487" t="str">
            <v>SUCREPALMITOLOS CASTILLOS</v>
          </cell>
          <cell r="I7487">
            <v>70523010</v>
          </cell>
        </row>
        <row r="7488">
          <cell r="A7488" t="str">
            <v>SUCRE</v>
          </cell>
          <cell r="B7488">
            <v>70</v>
          </cell>
          <cell r="E7488" t="str">
            <v>SUCREPALMITO</v>
          </cell>
          <cell r="F7488">
            <v>70523</v>
          </cell>
          <cell r="H7488" t="str">
            <v xml:space="preserve">SUCREPALMITOMEDIA SOMBRA </v>
          </cell>
          <cell r="I7488">
            <v>70523011</v>
          </cell>
        </row>
        <row r="7489">
          <cell r="A7489" t="str">
            <v>SUCRE</v>
          </cell>
          <cell r="B7489">
            <v>70</v>
          </cell>
          <cell r="E7489" t="str">
            <v>SUCREPALMITO</v>
          </cell>
          <cell r="F7489">
            <v>70523</v>
          </cell>
          <cell r="H7489" t="str">
            <v xml:space="preserve">SUCREPALMITOPUEBLECITO </v>
          </cell>
          <cell r="I7489">
            <v>70523012</v>
          </cell>
        </row>
        <row r="7490">
          <cell r="A7490" t="str">
            <v>SUCRE</v>
          </cell>
          <cell r="B7490">
            <v>70</v>
          </cell>
          <cell r="E7490" t="str">
            <v>SUCREPALMITO</v>
          </cell>
          <cell r="F7490">
            <v>70523</v>
          </cell>
          <cell r="H7490" t="str">
            <v xml:space="preserve">SUCREPALMITOPUEBLO NUEVO </v>
          </cell>
          <cell r="I7490">
            <v>70523013</v>
          </cell>
        </row>
        <row r="7491">
          <cell r="A7491" t="str">
            <v>SUCRE</v>
          </cell>
          <cell r="B7491">
            <v>70</v>
          </cell>
          <cell r="E7491" t="str">
            <v>SUCREPALMITO</v>
          </cell>
          <cell r="F7491">
            <v>70523</v>
          </cell>
          <cell r="H7491" t="str">
            <v xml:space="preserve">SUCREPALMITOSAN MIGUEL </v>
          </cell>
          <cell r="I7491">
            <v>70523014</v>
          </cell>
        </row>
        <row r="7492">
          <cell r="A7492" t="str">
            <v>SUCRE</v>
          </cell>
          <cell r="B7492">
            <v>70</v>
          </cell>
          <cell r="E7492" t="str">
            <v>SUCRESAMPUES</v>
          </cell>
          <cell r="F7492">
            <v>70670</v>
          </cell>
          <cell r="H7492" t="str">
            <v>SUCRESAMPUESSAMPUÉS</v>
          </cell>
          <cell r="I7492">
            <v>70670000</v>
          </cell>
        </row>
        <row r="7493">
          <cell r="A7493" t="str">
            <v>SUCRE</v>
          </cell>
          <cell r="B7493">
            <v>70</v>
          </cell>
          <cell r="E7493" t="str">
            <v>SUCRESAMPUES</v>
          </cell>
          <cell r="F7493">
            <v>70670</v>
          </cell>
          <cell r="H7493" t="str">
            <v>SUCRESAMPUESBOSSA NAVARRO</v>
          </cell>
          <cell r="I7493">
            <v>70670001</v>
          </cell>
        </row>
        <row r="7494">
          <cell r="A7494" t="str">
            <v>SUCRE</v>
          </cell>
          <cell r="B7494">
            <v>70</v>
          </cell>
          <cell r="E7494" t="str">
            <v>SUCRESAMPUES</v>
          </cell>
          <cell r="F7494">
            <v>70670</v>
          </cell>
          <cell r="H7494" t="str">
            <v xml:space="preserve">SUCRESAMPUESCEJA DEL MANGO </v>
          </cell>
          <cell r="I7494">
            <v>70670002</v>
          </cell>
        </row>
        <row r="7495">
          <cell r="A7495" t="str">
            <v>SUCRE</v>
          </cell>
          <cell r="B7495">
            <v>70</v>
          </cell>
          <cell r="E7495" t="str">
            <v>SUCRESAMPUES</v>
          </cell>
          <cell r="F7495">
            <v>70670</v>
          </cell>
          <cell r="H7495" t="str">
            <v>SUCRESAMPUESESCOBAR ABAJO</v>
          </cell>
          <cell r="I7495">
            <v>70670003</v>
          </cell>
        </row>
        <row r="7496">
          <cell r="A7496" t="str">
            <v>SUCRE</v>
          </cell>
          <cell r="B7496">
            <v>70</v>
          </cell>
          <cell r="E7496" t="str">
            <v>SUCRESAMPUES</v>
          </cell>
          <cell r="F7496">
            <v>70670</v>
          </cell>
          <cell r="H7496" t="str">
            <v xml:space="preserve">SUCRESAMPUESESCOBAR ARRIBA </v>
          </cell>
          <cell r="I7496">
            <v>70670004</v>
          </cell>
        </row>
        <row r="7497">
          <cell r="A7497" t="str">
            <v>SUCRE</v>
          </cell>
          <cell r="B7497">
            <v>70</v>
          </cell>
          <cell r="E7497" t="str">
            <v>SUCRESAMPUES</v>
          </cell>
          <cell r="F7497">
            <v>70670</v>
          </cell>
          <cell r="H7497" t="str">
            <v xml:space="preserve">SUCRESAMPUESHUERTAS CHICAS </v>
          </cell>
          <cell r="I7497">
            <v>70670005</v>
          </cell>
        </row>
        <row r="7498">
          <cell r="A7498" t="str">
            <v>SUCRE</v>
          </cell>
          <cell r="B7498">
            <v>70</v>
          </cell>
          <cell r="E7498" t="str">
            <v>SUCRESAMPUES</v>
          </cell>
          <cell r="F7498">
            <v>70670</v>
          </cell>
          <cell r="H7498" t="str">
            <v xml:space="preserve">SUCRESAMPUESLA NEGRA </v>
          </cell>
          <cell r="I7498">
            <v>70670006</v>
          </cell>
        </row>
        <row r="7499">
          <cell r="A7499" t="str">
            <v>SUCRE</v>
          </cell>
          <cell r="B7499">
            <v>70</v>
          </cell>
          <cell r="E7499" t="str">
            <v>SUCRESAMPUES</v>
          </cell>
          <cell r="F7499">
            <v>70670</v>
          </cell>
          <cell r="H7499" t="str">
            <v>SUCRESAMPUESMATEO PÉREZ</v>
          </cell>
          <cell r="I7499">
            <v>70670007</v>
          </cell>
        </row>
        <row r="7500">
          <cell r="A7500" t="str">
            <v>SUCRE</v>
          </cell>
          <cell r="B7500">
            <v>70</v>
          </cell>
          <cell r="E7500" t="str">
            <v>SUCRESAMPUES</v>
          </cell>
          <cell r="F7500">
            <v>70670</v>
          </cell>
          <cell r="H7500" t="str">
            <v xml:space="preserve">SUCRESAMPUESPALITO </v>
          </cell>
          <cell r="I7500">
            <v>70670008</v>
          </cell>
        </row>
        <row r="7501">
          <cell r="A7501" t="str">
            <v>SUCRE</v>
          </cell>
          <cell r="B7501">
            <v>70</v>
          </cell>
          <cell r="E7501" t="str">
            <v>SUCRESAMPUES</v>
          </cell>
          <cell r="F7501">
            <v>70670</v>
          </cell>
          <cell r="H7501" t="str">
            <v>SUCRESAMPUESPIEDRAS BLANCAS</v>
          </cell>
          <cell r="I7501">
            <v>70670009</v>
          </cell>
        </row>
        <row r="7502">
          <cell r="A7502" t="str">
            <v>SUCRE</v>
          </cell>
          <cell r="B7502">
            <v>70</v>
          </cell>
          <cell r="E7502" t="str">
            <v>SUCRESAMPUES</v>
          </cell>
          <cell r="F7502">
            <v>70670</v>
          </cell>
          <cell r="H7502" t="str">
            <v>SUCRESAMPUESSABANALARGA</v>
          </cell>
          <cell r="I7502">
            <v>70670010</v>
          </cell>
        </row>
        <row r="7503">
          <cell r="A7503" t="str">
            <v>SUCRE</v>
          </cell>
          <cell r="B7503">
            <v>70</v>
          </cell>
          <cell r="E7503" t="str">
            <v>SUCRESAMPUES</v>
          </cell>
          <cell r="F7503">
            <v>70670</v>
          </cell>
          <cell r="H7503" t="str">
            <v xml:space="preserve">SUCRESAMPUESSAN LUIS </v>
          </cell>
          <cell r="I7503">
            <v>70670011</v>
          </cell>
        </row>
        <row r="7504">
          <cell r="A7504" t="str">
            <v>SUCRE</v>
          </cell>
          <cell r="B7504">
            <v>70</v>
          </cell>
          <cell r="E7504" t="str">
            <v>SUCRESAMPUES</v>
          </cell>
          <cell r="F7504">
            <v>70670</v>
          </cell>
          <cell r="H7504" t="str">
            <v>SUCRESAMPUESSEGOVIA</v>
          </cell>
          <cell r="I7504">
            <v>70670012</v>
          </cell>
        </row>
        <row r="7505">
          <cell r="A7505" t="str">
            <v>SUCRE</v>
          </cell>
          <cell r="B7505">
            <v>70</v>
          </cell>
          <cell r="E7505" t="str">
            <v>SUCRESAMPUES</v>
          </cell>
          <cell r="F7505">
            <v>70670</v>
          </cell>
          <cell r="H7505" t="str">
            <v>SUCRESAMPUESACHIOTE</v>
          </cell>
          <cell r="I7505">
            <v>70670013</v>
          </cell>
        </row>
        <row r="7506">
          <cell r="A7506" t="str">
            <v>SUCRE</v>
          </cell>
          <cell r="B7506">
            <v>70</v>
          </cell>
          <cell r="E7506" t="str">
            <v>SUCRESAMPUES</v>
          </cell>
          <cell r="F7506">
            <v>70670</v>
          </cell>
          <cell r="H7506" t="str">
            <v xml:space="preserve">SUCRESAMPUESEL CAMPO </v>
          </cell>
          <cell r="I7506">
            <v>70670016</v>
          </cell>
        </row>
        <row r="7507">
          <cell r="A7507" t="str">
            <v>SUCRE</v>
          </cell>
          <cell r="B7507">
            <v>70</v>
          </cell>
          <cell r="E7507" t="str">
            <v>SUCRESAMPUES</v>
          </cell>
          <cell r="F7507">
            <v>70670</v>
          </cell>
          <cell r="H7507" t="str">
            <v xml:space="preserve">SUCRESAMPUESLOMA DE PIEDRA </v>
          </cell>
          <cell r="I7507">
            <v>70670017</v>
          </cell>
        </row>
        <row r="7508">
          <cell r="A7508" t="str">
            <v>SUCRE</v>
          </cell>
          <cell r="B7508">
            <v>70</v>
          </cell>
          <cell r="E7508" t="str">
            <v>SUCRESAMPUES</v>
          </cell>
          <cell r="F7508">
            <v>70670</v>
          </cell>
          <cell r="H7508" t="str">
            <v xml:space="preserve">SUCRESAMPUESMATA DE CAÑA </v>
          </cell>
          <cell r="I7508">
            <v>70670018</v>
          </cell>
        </row>
        <row r="7509">
          <cell r="A7509" t="str">
            <v>SUCRE</v>
          </cell>
          <cell r="B7509">
            <v>70</v>
          </cell>
          <cell r="E7509" t="str">
            <v>SUCRESAMPUES</v>
          </cell>
          <cell r="F7509">
            <v>70670</v>
          </cell>
          <cell r="H7509" t="str">
            <v>SUCRESAMPUESSILOE</v>
          </cell>
          <cell r="I7509">
            <v>70670019</v>
          </cell>
        </row>
        <row r="7510">
          <cell r="A7510" t="str">
            <v>SUCRE</v>
          </cell>
          <cell r="B7510">
            <v>70</v>
          </cell>
          <cell r="E7510" t="str">
            <v>SUCRESAMPUES</v>
          </cell>
          <cell r="F7510">
            <v>70670</v>
          </cell>
          <cell r="H7510" t="str">
            <v>SUCRESAMPUESLOS PÉREZ</v>
          </cell>
          <cell r="I7510">
            <v>70670020</v>
          </cell>
        </row>
        <row r="7511">
          <cell r="A7511" t="str">
            <v>SUCRE</v>
          </cell>
          <cell r="B7511">
            <v>70</v>
          </cell>
          <cell r="E7511" t="str">
            <v>SUCRESAMPUES</v>
          </cell>
          <cell r="F7511">
            <v>70670</v>
          </cell>
          <cell r="H7511" t="str">
            <v xml:space="preserve">SUCRESAMPUESSAN JOSÉ </v>
          </cell>
          <cell r="I7511">
            <v>70670021</v>
          </cell>
        </row>
        <row r="7512">
          <cell r="A7512" t="str">
            <v>SUCRE</v>
          </cell>
          <cell r="B7512">
            <v>70</v>
          </cell>
          <cell r="E7512" t="str">
            <v>SUCRESAN BENITO ABAD</v>
          </cell>
          <cell r="F7512">
            <v>70678</v>
          </cell>
          <cell r="H7512" t="str">
            <v>SUCRESAN BENITO ABADSAN BENITO ABAD</v>
          </cell>
          <cell r="I7512">
            <v>70678000</v>
          </cell>
        </row>
        <row r="7513">
          <cell r="A7513" t="str">
            <v>SUCRE</v>
          </cell>
          <cell r="B7513">
            <v>70</v>
          </cell>
          <cell r="E7513" t="str">
            <v>SUCRESAN BENITO ABAD</v>
          </cell>
          <cell r="F7513">
            <v>70678</v>
          </cell>
          <cell r="H7513" t="str">
            <v>SUCRESAN BENITO ABADCUIVA</v>
          </cell>
          <cell r="I7513">
            <v>70678002</v>
          </cell>
        </row>
        <row r="7514">
          <cell r="A7514" t="str">
            <v>SUCRE</v>
          </cell>
          <cell r="B7514">
            <v>70</v>
          </cell>
          <cell r="E7514" t="str">
            <v>SUCRESAN BENITO ABAD</v>
          </cell>
          <cell r="F7514">
            <v>70678</v>
          </cell>
          <cell r="H7514" t="str">
            <v>SUCRESAN BENITO ABADJEGUA</v>
          </cell>
          <cell r="I7514">
            <v>70678003</v>
          </cell>
        </row>
        <row r="7515">
          <cell r="A7515" t="str">
            <v>SUCRE</v>
          </cell>
          <cell r="B7515">
            <v>70</v>
          </cell>
          <cell r="E7515" t="str">
            <v>SUCRESAN BENITO ABAD</v>
          </cell>
          <cell r="F7515">
            <v>70678</v>
          </cell>
          <cell r="H7515" t="str">
            <v xml:space="preserve">SUCRESAN BENITO ABADLA CEIBA </v>
          </cell>
          <cell r="I7515">
            <v>70678004</v>
          </cell>
        </row>
        <row r="7516">
          <cell r="A7516" t="str">
            <v>SUCRE</v>
          </cell>
          <cell r="B7516">
            <v>70</v>
          </cell>
          <cell r="E7516" t="str">
            <v>SUCRESAN BENITO ABAD</v>
          </cell>
          <cell r="F7516">
            <v>70678</v>
          </cell>
          <cell r="H7516" t="str">
            <v xml:space="preserve">SUCRESAN BENITO ABADCORRAL VIEJO (LOS ANGELES) </v>
          </cell>
          <cell r="I7516">
            <v>70678006</v>
          </cell>
        </row>
        <row r="7517">
          <cell r="A7517" t="str">
            <v>SUCRE</v>
          </cell>
          <cell r="B7517">
            <v>70</v>
          </cell>
          <cell r="E7517" t="str">
            <v>SUCRESAN BENITO ABAD</v>
          </cell>
          <cell r="F7517">
            <v>70678</v>
          </cell>
          <cell r="H7517" t="str">
            <v>SUCRESAN BENITO ABADPUNTA DE BLANCO</v>
          </cell>
          <cell r="I7517">
            <v>70678007</v>
          </cell>
        </row>
        <row r="7518">
          <cell r="A7518" t="str">
            <v>SUCRE</v>
          </cell>
          <cell r="B7518">
            <v>70</v>
          </cell>
          <cell r="E7518" t="str">
            <v>SUCRESAN BENITO ABAD</v>
          </cell>
          <cell r="F7518">
            <v>70678</v>
          </cell>
          <cell r="H7518" t="str">
            <v>SUCRESAN BENITO ABADSAN ROQUE</v>
          </cell>
          <cell r="I7518">
            <v>70678009</v>
          </cell>
        </row>
        <row r="7519">
          <cell r="A7519" t="str">
            <v>SUCRE</v>
          </cell>
          <cell r="B7519">
            <v>70</v>
          </cell>
          <cell r="E7519" t="str">
            <v>SUCRESAN BENITO ABAD</v>
          </cell>
          <cell r="F7519">
            <v>70678</v>
          </cell>
          <cell r="H7519" t="str">
            <v xml:space="preserve">SUCRESAN BENITO ABADSANTIAGO APOSTOL </v>
          </cell>
          <cell r="I7519">
            <v>70678010</v>
          </cell>
        </row>
        <row r="7520">
          <cell r="A7520" t="str">
            <v>SUCRE</v>
          </cell>
          <cell r="B7520">
            <v>70</v>
          </cell>
          <cell r="E7520" t="str">
            <v>SUCRESAN BENITO ABAD</v>
          </cell>
          <cell r="F7520">
            <v>70678</v>
          </cell>
          <cell r="H7520" t="str">
            <v xml:space="preserve">SUCRESAN BENITO ABADDOÑA ANA </v>
          </cell>
          <cell r="I7520">
            <v>70678011</v>
          </cell>
        </row>
        <row r="7521">
          <cell r="A7521" t="str">
            <v>SUCRE</v>
          </cell>
          <cell r="B7521">
            <v>70</v>
          </cell>
          <cell r="E7521" t="str">
            <v>SUCRESAN BENITO ABAD</v>
          </cell>
          <cell r="F7521">
            <v>70678</v>
          </cell>
          <cell r="H7521" t="str">
            <v xml:space="preserve">SUCRESAN BENITO ABADGUAYABAL </v>
          </cell>
          <cell r="I7521">
            <v>70678012</v>
          </cell>
        </row>
        <row r="7522">
          <cell r="A7522" t="str">
            <v>SUCRE</v>
          </cell>
          <cell r="B7522">
            <v>70</v>
          </cell>
          <cell r="E7522" t="str">
            <v>SUCRESAN BENITO ABAD</v>
          </cell>
          <cell r="F7522">
            <v>70678</v>
          </cell>
          <cell r="H7522" t="str">
            <v xml:space="preserve">SUCRESAN BENITO ABADEL LIMÓN </v>
          </cell>
          <cell r="I7522">
            <v>70678013</v>
          </cell>
        </row>
        <row r="7523">
          <cell r="A7523" t="str">
            <v>SUCRE</v>
          </cell>
          <cell r="B7523">
            <v>70</v>
          </cell>
          <cell r="E7523" t="str">
            <v>SUCRESAN BENITO ABAD</v>
          </cell>
          <cell r="F7523">
            <v>70678</v>
          </cell>
          <cell r="H7523" t="str">
            <v xml:space="preserve">SUCRESAN BENITO ABADLA VENTURA </v>
          </cell>
          <cell r="I7523">
            <v>70678015</v>
          </cell>
        </row>
        <row r="7524">
          <cell r="A7524" t="str">
            <v>SUCRE</v>
          </cell>
          <cell r="B7524">
            <v>70</v>
          </cell>
          <cell r="E7524" t="str">
            <v>SUCRESAN BENITO ABAD</v>
          </cell>
          <cell r="F7524">
            <v>70678</v>
          </cell>
          <cell r="H7524" t="str">
            <v>SUCRESAN BENITO ABADPUNTA NUEVA</v>
          </cell>
          <cell r="I7524">
            <v>70678020</v>
          </cell>
        </row>
        <row r="7525">
          <cell r="A7525" t="str">
            <v>SUCRE</v>
          </cell>
          <cell r="B7525">
            <v>70</v>
          </cell>
          <cell r="E7525" t="str">
            <v>SUCRESAN BENITO ABAD</v>
          </cell>
          <cell r="F7525">
            <v>70678</v>
          </cell>
          <cell r="H7525" t="str">
            <v>SUCRESAN BENITO ABADCIÉNAGA NUEVA</v>
          </cell>
          <cell r="I7525">
            <v>70678022</v>
          </cell>
        </row>
        <row r="7526">
          <cell r="A7526" t="str">
            <v>SUCRE</v>
          </cell>
          <cell r="B7526">
            <v>70</v>
          </cell>
          <cell r="E7526" t="str">
            <v>SUCRESAN BENITO ABAD</v>
          </cell>
          <cell r="F7526">
            <v>70678</v>
          </cell>
          <cell r="H7526" t="str">
            <v xml:space="preserve">SUCRESAN BENITO ABADLAS DELICIAS </v>
          </cell>
          <cell r="I7526">
            <v>70678023</v>
          </cell>
        </row>
        <row r="7527">
          <cell r="A7527" t="str">
            <v>SUCRE</v>
          </cell>
          <cell r="B7527">
            <v>70</v>
          </cell>
          <cell r="E7527" t="str">
            <v>SUCRESAN BENITO ABAD</v>
          </cell>
          <cell r="F7527">
            <v>70678</v>
          </cell>
          <cell r="H7527" t="str">
            <v>SUCRESAN BENITO ABADCISPATACA</v>
          </cell>
          <cell r="I7527">
            <v>70678025</v>
          </cell>
        </row>
        <row r="7528">
          <cell r="A7528" t="str">
            <v>SUCRE</v>
          </cell>
          <cell r="B7528">
            <v>70</v>
          </cell>
          <cell r="E7528" t="str">
            <v>SUCRESAN BENITO ABAD</v>
          </cell>
          <cell r="F7528">
            <v>70678</v>
          </cell>
          <cell r="H7528" t="str">
            <v xml:space="preserve">SUCRESAN BENITO ABADSAN ISIDRO </v>
          </cell>
          <cell r="I7528">
            <v>70678026</v>
          </cell>
        </row>
        <row r="7529">
          <cell r="A7529" t="str">
            <v>SUCRE</v>
          </cell>
          <cell r="B7529">
            <v>70</v>
          </cell>
          <cell r="E7529" t="str">
            <v>SUCRESAN BENITO ABAD</v>
          </cell>
          <cell r="F7529">
            <v>70678</v>
          </cell>
          <cell r="H7529" t="str">
            <v>SUCRESAN BENITO ABADVILLA NUEVA</v>
          </cell>
          <cell r="I7529">
            <v>70678027</v>
          </cell>
        </row>
        <row r="7530">
          <cell r="A7530" t="str">
            <v>SUCRE</v>
          </cell>
          <cell r="B7530">
            <v>70</v>
          </cell>
          <cell r="E7530" t="str">
            <v>SUCRESAN BENITO ABAD</v>
          </cell>
          <cell r="F7530">
            <v>70678</v>
          </cell>
          <cell r="H7530" t="str">
            <v xml:space="preserve">SUCRESAN BENITO ABADEL CAUCHAL </v>
          </cell>
          <cell r="I7530">
            <v>70678029</v>
          </cell>
        </row>
        <row r="7531">
          <cell r="A7531" t="str">
            <v>SUCRE</v>
          </cell>
          <cell r="B7531">
            <v>70</v>
          </cell>
          <cell r="E7531" t="str">
            <v>SUCRESAN BENITO ABAD</v>
          </cell>
          <cell r="F7531">
            <v>70678</v>
          </cell>
          <cell r="H7531" t="str">
            <v>SUCRESAN BENITO ABADLA MOLINA</v>
          </cell>
          <cell r="I7531">
            <v>70678032</v>
          </cell>
        </row>
        <row r="7532">
          <cell r="A7532" t="str">
            <v>SUCRE</v>
          </cell>
          <cell r="B7532">
            <v>70</v>
          </cell>
          <cell r="E7532" t="str">
            <v>SUCRESAN BENITO ABAD</v>
          </cell>
          <cell r="F7532">
            <v>70678</v>
          </cell>
          <cell r="H7532" t="str">
            <v>SUCRESAN BENITO ABADLAS CHISPAS</v>
          </cell>
          <cell r="I7532">
            <v>70678033</v>
          </cell>
        </row>
        <row r="7533">
          <cell r="A7533" t="str">
            <v>SUCRE</v>
          </cell>
          <cell r="B7533">
            <v>70</v>
          </cell>
          <cell r="E7533" t="str">
            <v>SUCRESAN BENITO ABAD</v>
          </cell>
          <cell r="F7533">
            <v>70678</v>
          </cell>
          <cell r="H7533" t="str">
            <v>SUCRESAN BENITO ABADRANCHO LA TÍA</v>
          </cell>
          <cell r="I7533">
            <v>70678034</v>
          </cell>
        </row>
        <row r="7534">
          <cell r="A7534" t="str">
            <v>SUCRE</v>
          </cell>
          <cell r="B7534">
            <v>70</v>
          </cell>
          <cell r="E7534" t="str">
            <v>SUCRESAN JUAN DE BETULIA</v>
          </cell>
          <cell r="F7534">
            <v>70702</v>
          </cell>
          <cell r="H7534" t="str">
            <v>SUCRESAN JUAN DE BETULIABETULIA</v>
          </cell>
          <cell r="I7534">
            <v>70702000</v>
          </cell>
        </row>
        <row r="7535">
          <cell r="A7535" t="str">
            <v>SUCRE</v>
          </cell>
          <cell r="B7535">
            <v>70</v>
          </cell>
          <cell r="E7535" t="str">
            <v>SUCRESAN JUAN DE BETULIA</v>
          </cell>
          <cell r="F7535">
            <v>70702</v>
          </cell>
          <cell r="H7535" t="str">
            <v>SUCRESAN JUAN DE BETULIAALBANIA</v>
          </cell>
          <cell r="I7535">
            <v>70702001</v>
          </cell>
        </row>
        <row r="7536">
          <cell r="A7536" t="str">
            <v>SUCRE</v>
          </cell>
          <cell r="B7536">
            <v>70</v>
          </cell>
          <cell r="E7536" t="str">
            <v>SUCRESAN JUAN DE BETULIA</v>
          </cell>
          <cell r="F7536">
            <v>70702</v>
          </cell>
          <cell r="H7536" t="str">
            <v xml:space="preserve">SUCRESAN JUAN DE BETULIAHATO VIEJO </v>
          </cell>
          <cell r="I7536">
            <v>70702002</v>
          </cell>
        </row>
        <row r="7537">
          <cell r="A7537" t="str">
            <v>SUCRE</v>
          </cell>
          <cell r="B7537">
            <v>70</v>
          </cell>
          <cell r="E7537" t="str">
            <v>SUCRESAN JUAN DE BETULIA</v>
          </cell>
          <cell r="F7537">
            <v>70702</v>
          </cell>
          <cell r="H7537" t="str">
            <v xml:space="preserve">SUCRESAN JUAN DE BETULIASABANETA </v>
          </cell>
          <cell r="I7537">
            <v>70702004</v>
          </cell>
        </row>
        <row r="7538">
          <cell r="A7538" t="str">
            <v>SUCRE</v>
          </cell>
          <cell r="B7538">
            <v>70</v>
          </cell>
          <cell r="E7538" t="str">
            <v>SUCRESAN JUAN DE BETULIA</v>
          </cell>
          <cell r="F7538">
            <v>70702</v>
          </cell>
          <cell r="H7538" t="str">
            <v>SUCRESAN JUAN DE BETULIAVILLA LÓPEZ</v>
          </cell>
          <cell r="I7538">
            <v>70702005</v>
          </cell>
        </row>
        <row r="7539">
          <cell r="A7539" t="str">
            <v>SUCRE</v>
          </cell>
          <cell r="B7539">
            <v>70</v>
          </cell>
          <cell r="E7539" t="str">
            <v>SUCRESAN JUAN DE BETULIA</v>
          </cell>
          <cell r="F7539">
            <v>70702</v>
          </cell>
          <cell r="H7539" t="str">
            <v xml:space="preserve">SUCRESAN JUAN DE BETULIALAS CRUCES </v>
          </cell>
          <cell r="I7539">
            <v>70702006</v>
          </cell>
        </row>
        <row r="7540">
          <cell r="A7540" t="str">
            <v>SUCRE</v>
          </cell>
          <cell r="B7540">
            <v>70</v>
          </cell>
          <cell r="E7540" t="str">
            <v>SUCRESAN JUAN DE BETULIA</v>
          </cell>
          <cell r="F7540">
            <v>70702</v>
          </cell>
          <cell r="H7540" t="str">
            <v>SUCRESAN JUAN DE BETULIALOMA ALTA</v>
          </cell>
          <cell r="I7540">
            <v>70702007</v>
          </cell>
        </row>
        <row r="7541">
          <cell r="A7541" t="str">
            <v>SUCRE</v>
          </cell>
          <cell r="B7541">
            <v>70</v>
          </cell>
          <cell r="E7541" t="str">
            <v>SUCRESAN JUAN DE BETULIA</v>
          </cell>
          <cell r="F7541">
            <v>70702</v>
          </cell>
          <cell r="H7541" t="str">
            <v>SUCRESAN JUAN DE BETULIASANTO TOMÁS</v>
          </cell>
          <cell r="I7541">
            <v>70702008</v>
          </cell>
        </row>
        <row r="7542">
          <cell r="A7542" t="str">
            <v>SUCRE</v>
          </cell>
          <cell r="B7542">
            <v>70</v>
          </cell>
          <cell r="E7542" t="str">
            <v>SUCRESAN JUAN DE BETULIA</v>
          </cell>
          <cell r="F7542">
            <v>70702</v>
          </cell>
          <cell r="H7542" t="str">
            <v xml:space="preserve">SUCRESAN JUAN DE BETULIAEL SOCORRO </v>
          </cell>
          <cell r="I7542">
            <v>70702009</v>
          </cell>
        </row>
        <row r="7543">
          <cell r="A7543" t="str">
            <v>SUCRE</v>
          </cell>
          <cell r="B7543">
            <v>70</v>
          </cell>
          <cell r="E7543" t="str">
            <v xml:space="preserve">SUCRESAN MARCOS </v>
          </cell>
          <cell r="F7543">
            <v>70708</v>
          </cell>
          <cell r="H7543" t="str">
            <v xml:space="preserve">SUCRESAN MARCOS SAN MARCOS </v>
          </cell>
          <cell r="I7543">
            <v>70708000</v>
          </cell>
        </row>
        <row r="7544">
          <cell r="A7544" t="str">
            <v>SUCRE</v>
          </cell>
          <cell r="B7544">
            <v>70</v>
          </cell>
          <cell r="E7544" t="str">
            <v xml:space="preserve">SUCRESAN MARCOS </v>
          </cell>
          <cell r="F7544">
            <v>70708</v>
          </cell>
          <cell r="H7544" t="str">
            <v>SUCRESAN MARCOS BELÉN</v>
          </cell>
          <cell r="I7544">
            <v>70708001</v>
          </cell>
        </row>
        <row r="7545">
          <cell r="A7545" t="str">
            <v>SUCRE</v>
          </cell>
          <cell r="B7545">
            <v>70</v>
          </cell>
          <cell r="E7545" t="str">
            <v xml:space="preserve">SUCRESAN MARCOS </v>
          </cell>
          <cell r="F7545">
            <v>70708</v>
          </cell>
          <cell r="H7545" t="str">
            <v xml:space="preserve">SUCRESAN MARCOS BUENAVISTA </v>
          </cell>
          <cell r="I7545">
            <v>70708002</v>
          </cell>
        </row>
        <row r="7546">
          <cell r="A7546" t="str">
            <v>SUCRE</v>
          </cell>
          <cell r="B7546">
            <v>70</v>
          </cell>
          <cell r="E7546" t="str">
            <v xml:space="preserve">SUCRESAN MARCOS </v>
          </cell>
          <cell r="F7546">
            <v>70708</v>
          </cell>
          <cell r="H7546" t="str">
            <v xml:space="preserve">SUCRESAN MARCOS CANDELARIA </v>
          </cell>
          <cell r="I7546">
            <v>70708003</v>
          </cell>
        </row>
        <row r="7547">
          <cell r="A7547" t="str">
            <v>SUCRE</v>
          </cell>
          <cell r="B7547">
            <v>70</v>
          </cell>
          <cell r="E7547" t="str">
            <v xml:space="preserve">SUCRESAN MARCOS </v>
          </cell>
          <cell r="F7547">
            <v>70708</v>
          </cell>
          <cell r="H7547" t="str">
            <v>SUCRESAN MARCOS CAÑO PRIETO</v>
          </cell>
          <cell r="I7547">
            <v>70708004</v>
          </cell>
        </row>
        <row r="7548">
          <cell r="A7548" t="str">
            <v>SUCRE</v>
          </cell>
          <cell r="B7548">
            <v>70</v>
          </cell>
          <cell r="E7548" t="str">
            <v xml:space="preserve">SUCRESAN MARCOS </v>
          </cell>
          <cell r="F7548">
            <v>70708</v>
          </cell>
          <cell r="H7548" t="str">
            <v xml:space="preserve">SUCRESAN MARCOS CUENCA </v>
          </cell>
          <cell r="I7548">
            <v>70708005</v>
          </cell>
        </row>
        <row r="7549">
          <cell r="A7549" t="str">
            <v>SUCRE</v>
          </cell>
          <cell r="B7549">
            <v>70</v>
          </cell>
          <cell r="E7549" t="str">
            <v xml:space="preserve">SUCRESAN MARCOS </v>
          </cell>
          <cell r="F7549">
            <v>70708</v>
          </cell>
          <cell r="H7549" t="str">
            <v xml:space="preserve">SUCRESAN MARCOS EL LIMÓN </v>
          </cell>
          <cell r="I7549">
            <v>70708006</v>
          </cell>
        </row>
        <row r="7550">
          <cell r="A7550" t="str">
            <v>SUCRE</v>
          </cell>
          <cell r="B7550">
            <v>70</v>
          </cell>
          <cell r="E7550" t="str">
            <v xml:space="preserve">SUCRESAN MARCOS </v>
          </cell>
          <cell r="F7550">
            <v>70708</v>
          </cell>
          <cell r="H7550" t="str">
            <v>SUCRESAN MARCOS EL TABLÓN</v>
          </cell>
          <cell r="I7550">
            <v>70708007</v>
          </cell>
        </row>
        <row r="7551">
          <cell r="A7551" t="str">
            <v>SUCRE</v>
          </cell>
          <cell r="B7551">
            <v>70</v>
          </cell>
          <cell r="E7551" t="str">
            <v xml:space="preserve">SUCRESAN MARCOS </v>
          </cell>
          <cell r="F7551">
            <v>70708</v>
          </cell>
          <cell r="H7551" t="str">
            <v xml:space="preserve">SUCRESAN MARCOS EL TORNO </v>
          </cell>
          <cell r="I7551">
            <v>70708008</v>
          </cell>
        </row>
        <row r="7552">
          <cell r="A7552" t="str">
            <v>SUCRE</v>
          </cell>
          <cell r="B7552">
            <v>70</v>
          </cell>
          <cell r="E7552" t="str">
            <v xml:space="preserve">SUCRESAN MARCOS </v>
          </cell>
          <cell r="F7552">
            <v>70708</v>
          </cell>
          <cell r="H7552" t="str">
            <v xml:space="preserve">SUCRESAN MARCOS LAS FLORES </v>
          </cell>
          <cell r="I7552">
            <v>70708009</v>
          </cell>
        </row>
        <row r="7553">
          <cell r="A7553" t="str">
            <v>SUCRE</v>
          </cell>
          <cell r="B7553">
            <v>70</v>
          </cell>
          <cell r="E7553" t="str">
            <v xml:space="preserve">SUCRESAN MARCOS </v>
          </cell>
          <cell r="F7553">
            <v>70708</v>
          </cell>
          <cell r="H7553" t="str">
            <v>SUCRESAN MARCOS MONTEGRANDE</v>
          </cell>
          <cell r="I7553">
            <v>70708010</v>
          </cell>
        </row>
        <row r="7554">
          <cell r="A7554" t="str">
            <v>SUCRE</v>
          </cell>
          <cell r="B7554">
            <v>70</v>
          </cell>
          <cell r="E7554" t="str">
            <v xml:space="preserve">SUCRESAN MARCOS </v>
          </cell>
          <cell r="F7554">
            <v>70708</v>
          </cell>
          <cell r="H7554" t="str">
            <v>SUCRESAN MARCOS PALO ALTO</v>
          </cell>
          <cell r="I7554">
            <v>70708011</v>
          </cell>
        </row>
        <row r="7555">
          <cell r="A7555" t="str">
            <v>SUCRE</v>
          </cell>
          <cell r="B7555">
            <v>70</v>
          </cell>
          <cell r="E7555" t="str">
            <v xml:space="preserve">SUCRESAN MARCOS </v>
          </cell>
          <cell r="F7555">
            <v>70708</v>
          </cell>
          <cell r="H7555" t="str">
            <v xml:space="preserve">SUCRESAN MARCOS EL PITAL </v>
          </cell>
          <cell r="I7555">
            <v>70708012</v>
          </cell>
        </row>
        <row r="7556">
          <cell r="A7556" t="str">
            <v>SUCRE</v>
          </cell>
          <cell r="B7556">
            <v>70</v>
          </cell>
          <cell r="E7556" t="str">
            <v xml:space="preserve">SUCRESAN MARCOS </v>
          </cell>
          <cell r="F7556">
            <v>70708</v>
          </cell>
          <cell r="H7556" t="str">
            <v xml:space="preserve">SUCRESAN MARCOS SANTA INÉS </v>
          </cell>
          <cell r="I7556">
            <v>70708013</v>
          </cell>
        </row>
        <row r="7557">
          <cell r="A7557" t="str">
            <v>SUCRE</v>
          </cell>
          <cell r="B7557">
            <v>70</v>
          </cell>
          <cell r="E7557" t="str">
            <v xml:space="preserve">SUCRESAN MARCOS </v>
          </cell>
          <cell r="F7557">
            <v>70708</v>
          </cell>
          <cell r="H7557" t="str">
            <v>SUCRESAN MARCOS LA QUEBRADA</v>
          </cell>
          <cell r="I7557">
            <v>70708014</v>
          </cell>
        </row>
        <row r="7558">
          <cell r="A7558" t="str">
            <v>SUCRE</v>
          </cell>
          <cell r="B7558">
            <v>70</v>
          </cell>
          <cell r="E7558" t="str">
            <v xml:space="preserve">SUCRESAN MARCOS </v>
          </cell>
          <cell r="F7558">
            <v>70708</v>
          </cell>
          <cell r="H7558" t="str">
            <v xml:space="preserve">SUCRESAN MARCOS EL LLANO </v>
          </cell>
          <cell r="I7558">
            <v>70708015</v>
          </cell>
        </row>
        <row r="7559">
          <cell r="A7559" t="str">
            <v>SUCRE</v>
          </cell>
          <cell r="B7559">
            <v>70</v>
          </cell>
          <cell r="E7559" t="str">
            <v xml:space="preserve">SUCRESAN MARCOS </v>
          </cell>
          <cell r="F7559">
            <v>70708</v>
          </cell>
          <cell r="H7559" t="str">
            <v>SUCRESAN MARCOS NEIVA</v>
          </cell>
          <cell r="I7559">
            <v>70708017</v>
          </cell>
        </row>
        <row r="7560">
          <cell r="A7560" t="str">
            <v>SUCRE</v>
          </cell>
          <cell r="B7560">
            <v>70</v>
          </cell>
          <cell r="E7560" t="str">
            <v xml:space="preserve">SUCRESAN MARCOS </v>
          </cell>
          <cell r="F7560">
            <v>70708</v>
          </cell>
          <cell r="H7560" t="str">
            <v>SUCRESAN MARCOS CAYO DE LA CRUZ</v>
          </cell>
          <cell r="I7560">
            <v>70708021</v>
          </cell>
        </row>
        <row r="7561">
          <cell r="A7561" t="str">
            <v>SUCRE</v>
          </cell>
          <cell r="B7561">
            <v>70</v>
          </cell>
          <cell r="E7561" t="str">
            <v xml:space="preserve">SUCRESAN MARCOS </v>
          </cell>
          <cell r="F7561">
            <v>70708</v>
          </cell>
          <cell r="H7561" t="str">
            <v xml:space="preserve">SUCRESAN MARCOS EL OASIS </v>
          </cell>
          <cell r="I7561">
            <v>70708024</v>
          </cell>
        </row>
        <row r="7562">
          <cell r="A7562" t="str">
            <v>SUCRE</v>
          </cell>
          <cell r="B7562">
            <v>70</v>
          </cell>
          <cell r="E7562" t="str">
            <v xml:space="preserve">SUCRESAN MARCOS </v>
          </cell>
          <cell r="F7562">
            <v>70708</v>
          </cell>
          <cell r="H7562" t="str">
            <v xml:space="preserve">SUCRESAN MARCOS SAN FELIPE </v>
          </cell>
          <cell r="I7562">
            <v>70708028</v>
          </cell>
        </row>
        <row r="7563">
          <cell r="A7563" t="str">
            <v>SUCRE</v>
          </cell>
          <cell r="B7563">
            <v>70</v>
          </cell>
          <cell r="E7563" t="str">
            <v xml:space="preserve">SUCRESAN MARCOS </v>
          </cell>
          <cell r="F7563">
            <v>70708</v>
          </cell>
          <cell r="H7563" t="str">
            <v xml:space="preserve">SUCRESAN MARCOS SEHEBE </v>
          </cell>
          <cell r="I7563">
            <v>70708029</v>
          </cell>
        </row>
        <row r="7564">
          <cell r="A7564" t="str">
            <v>SUCRE</v>
          </cell>
          <cell r="B7564">
            <v>70</v>
          </cell>
          <cell r="E7564" t="str">
            <v xml:space="preserve">SUCRESAN ONOFRE </v>
          </cell>
          <cell r="F7564">
            <v>70713</v>
          </cell>
          <cell r="H7564" t="str">
            <v xml:space="preserve">SUCRESAN ONOFRE SAN ONOFRE </v>
          </cell>
          <cell r="I7564">
            <v>70713000</v>
          </cell>
        </row>
        <row r="7565">
          <cell r="A7565" t="str">
            <v>SUCRE</v>
          </cell>
          <cell r="B7565">
            <v>70</v>
          </cell>
          <cell r="E7565" t="str">
            <v xml:space="preserve">SUCRESAN ONOFRE </v>
          </cell>
          <cell r="F7565">
            <v>70713</v>
          </cell>
          <cell r="H7565" t="str">
            <v xml:space="preserve">SUCRESAN ONOFRE AGUACATE </v>
          </cell>
          <cell r="I7565">
            <v>70713001</v>
          </cell>
        </row>
        <row r="7566">
          <cell r="A7566" t="str">
            <v>SUCRE</v>
          </cell>
          <cell r="B7566">
            <v>70</v>
          </cell>
          <cell r="E7566" t="str">
            <v xml:space="preserve">SUCRESAN ONOFRE </v>
          </cell>
          <cell r="F7566">
            <v>70713</v>
          </cell>
          <cell r="H7566" t="str">
            <v xml:space="preserve">SUCRESAN ONOFRE BERLÍN </v>
          </cell>
          <cell r="I7566">
            <v>70713002</v>
          </cell>
        </row>
        <row r="7567">
          <cell r="A7567" t="str">
            <v>SUCRE</v>
          </cell>
          <cell r="B7567">
            <v>70</v>
          </cell>
          <cell r="E7567" t="str">
            <v xml:space="preserve">SUCRESAN ONOFRE </v>
          </cell>
          <cell r="F7567">
            <v>70713</v>
          </cell>
          <cell r="H7567" t="str">
            <v xml:space="preserve">SUCRESAN ONOFRE BERRUGAS </v>
          </cell>
          <cell r="I7567">
            <v>70713003</v>
          </cell>
        </row>
        <row r="7568">
          <cell r="A7568" t="str">
            <v>SUCRE</v>
          </cell>
          <cell r="B7568">
            <v>70</v>
          </cell>
          <cell r="E7568" t="str">
            <v xml:space="preserve">SUCRESAN ONOFRE </v>
          </cell>
          <cell r="F7568">
            <v>70713</v>
          </cell>
          <cell r="H7568" t="str">
            <v xml:space="preserve">SUCRESAN ONOFRE BUENOS AIRES </v>
          </cell>
          <cell r="I7568">
            <v>70713004</v>
          </cell>
        </row>
        <row r="7569">
          <cell r="A7569" t="str">
            <v>SUCRE</v>
          </cell>
          <cell r="B7569">
            <v>70</v>
          </cell>
          <cell r="E7569" t="str">
            <v xml:space="preserve">SUCRESAN ONOFRE </v>
          </cell>
          <cell r="F7569">
            <v>70713</v>
          </cell>
          <cell r="H7569" t="str">
            <v xml:space="preserve">SUCRESAN ONOFRE LABARCÉS </v>
          </cell>
          <cell r="I7569">
            <v>70713005</v>
          </cell>
        </row>
        <row r="7570">
          <cell r="A7570" t="str">
            <v>SUCRE</v>
          </cell>
          <cell r="B7570">
            <v>70</v>
          </cell>
          <cell r="E7570" t="str">
            <v xml:space="preserve">SUCRESAN ONOFRE </v>
          </cell>
          <cell r="F7570">
            <v>70713</v>
          </cell>
          <cell r="H7570" t="str">
            <v xml:space="preserve">SUCRESAN ONOFRE LIBERTAD </v>
          </cell>
          <cell r="I7570">
            <v>70713006</v>
          </cell>
        </row>
        <row r="7571">
          <cell r="A7571" t="str">
            <v>SUCRE</v>
          </cell>
          <cell r="B7571">
            <v>70</v>
          </cell>
          <cell r="E7571" t="str">
            <v xml:space="preserve">SUCRESAN ONOFRE </v>
          </cell>
          <cell r="F7571">
            <v>70713</v>
          </cell>
          <cell r="H7571" t="str">
            <v>SUCRESAN ONOFRE PAJONAL</v>
          </cell>
          <cell r="I7571">
            <v>70713007</v>
          </cell>
        </row>
        <row r="7572">
          <cell r="A7572" t="str">
            <v>SUCRE</v>
          </cell>
          <cell r="B7572">
            <v>70</v>
          </cell>
          <cell r="E7572" t="str">
            <v xml:space="preserve">SUCRESAN ONOFRE </v>
          </cell>
          <cell r="F7572">
            <v>70713</v>
          </cell>
          <cell r="H7572" t="str">
            <v>SUCRESAN ONOFRE PALO ALTO</v>
          </cell>
          <cell r="I7572">
            <v>70713008</v>
          </cell>
        </row>
        <row r="7573">
          <cell r="A7573" t="str">
            <v>SUCRE</v>
          </cell>
          <cell r="B7573">
            <v>70</v>
          </cell>
          <cell r="E7573" t="str">
            <v xml:space="preserve">SUCRESAN ONOFRE </v>
          </cell>
          <cell r="F7573">
            <v>70713</v>
          </cell>
          <cell r="H7573" t="str">
            <v xml:space="preserve">SUCRESAN ONOFRE PLANPAREJO </v>
          </cell>
          <cell r="I7573">
            <v>70713009</v>
          </cell>
        </row>
        <row r="7574">
          <cell r="A7574" t="str">
            <v>SUCRE</v>
          </cell>
          <cell r="B7574">
            <v>70</v>
          </cell>
          <cell r="E7574" t="str">
            <v xml:space="preserve">SUCRESAN ONOFRE </v>
          </cell>
          <cell r="F7574">
            <v>70713</v>
          </cell>
          <cell r="H7574" t="str">
            <v xml:space="preserve">SUCRESAN ONOFRE RINCÓN DEL MAR </v>
          </cell>
          <cell r="I7574">
            <v>70713010</v>
          </cell>
        </row>
        <row r="7575">
          <cell r="A7575" t="str">
            <v>SUCRE</v>
          </cell>
          <cell r="B7575">
            <v>70</v>
          </cell>
          <cell r="E7575" t="str">
            <v xml:space="preserve">SUCRESAN ONOFRE </v>
          </cell>
          <cell r="F7575">
            <v>70713</v>
          </cell>
          <cell r="H7575" t="str">
            <v xml:space="preserve">SUCRESAN ONOFRE SABANAS DE MUCACAL </v>
          </cell>
          <cell r="I7575">
            <v>70713011</v>
          </cell>
        </row>
        <row r="7576">
          <cell r="A7576" t="str">
            <v>SUCRE</v>
          </cell>
          <cell r="B7576">
            <v>70</v>
          </cell>
          <cell r="E7576" t="str">
            <v xml:space="preserve">SUCRESAN ONOFRE </v>
          </cell>
          <cell r="F7576">
            <v>70713</v>
          </cell>
          <cell r="H7576" t="str">
            <v>SUCRESAN ONOFRE SAN ANTONIO</v>
          </cell>
          <cell r="I7576">
            <v>70713012</v>
          </cell>
        </row>
        <row r="7577">
          <cell r="A7577" t="str">
            <v>SUCRE</v>
          </cell>
          <cell r="B7577">
            <v>70</v>
          </cell>
          <cell r="E7577" t="str">
            <v xml:space="preserve">SUCRESAN ONOFRE </v>
          </cell>
          <cell r="F7577">
            <v>70713</v>
          </cell>
          <cell r="H7577" t="str">
            <v xml:space="preserve">SUCRESAN ONOFRE HIGUERÓN </v>
          </cell>
          <cell r="I7577">
            <v>70713014</v>
          </cell>
        </row>
        <row r="7578">
          <cell r="A7578" t="str">
            <v>SUCRE</v>
          </cell>
          <cell r="B7578">
            <v>70</v>
          </cell>
          <cell r="E7578" t="str">
            <v xml:space="preserve">SUCRESAN ONOFRE </v>
          </cell>
          <cell r="F7578">
            <v>70713</v>
          </cell>
          <cell r="H7578" t="str">
            <v>SUCRESAN ONOFRE EL CHICHO</v>
          </cell>
          <cell r="I7578">
            <v>70713015</v>
          </cell>
        </row>
        <row r="7579">
          <cell r="A7579" t="str">
            <v>SUCRE</v>
          </cell>
          <cell r="B7579">
            <v>70</v>
          </cell>
          <cell r="E7579" t="str">
            <v xml:space="preserve">SUCRESAN ONOFRE </v>
          </cell>
          <cell r="F7579">
            <v>70713</v>
          </cell>
          <cell r="H7579" t="str">
            <v>SUCRESAN ONOFRE BARRANCAS</v>
          </cell>
          <cell r="I7579">
            <v>70713016</v>
          </cell>
        </row>
        <row r="7580">
          <cell r="A7580" t="str">
            <v>SUCRE</v>
          </cell>
          <cell r="B7580">
            <v>70</v>
          </cell>
          <cell r="E7580" t="str">
            <v xml:space="preserve">SUCRESAN ONOFRE </v>
          </cell>
          <cell r="F7580">
            <v>70713</v>
          </cell>
          <cell r="H7580" t="str">
            <v xml:space="preserve">SUCRESAN ONOFRE CERRO DE LAS CASAS </v>
          </cell>
          <cell r="I7580">
            <v>70713017</v>
          </cell>
        </row>
        <row r="7581">
          <cell r="A7581" t="str">
            <v>SUCRE</v>
          </cell>
          <cell r="B7581">
            <v>70</v>
          </cell>
          <cell r="E7581" t="str">
            <v xml:space="preserve">SUCRESAN ONOFRE </v>
          </cell>
          <cell r="F7581">
            <v>70713</v>
          </cell>
          <cell r="H7581" t="str">
            <v xml:space="preserve">SUCRESAN ONOFRE PAJONALITO </v>
          </cell>
          <cell r="I7581">
            <v>70713018</v>
          </cell>
        </row>
        <row r="7582">
          <cell r="A7582" t="str">
            <v>SUCRE</v>
          </cell>
          <cell r="B7582">
            <v>70</v>
          </cell>
          <cell r="E7582" t="str">
            <v xml:space="preserve">SUCRESAN ONOFRE </v>
          </cell>
          <cell r="F7582">
            <v>70713</v>
          </cell>
          <cell r="H7582" t="str">
            <v>SUCRESAN ONOFRE EL PUEBLITO</v>
          </cell>
          <cell r="I7582">
            <v>70713019</v>
          </cell>
        </row>
        <row r="7583">
          <cell r="A7583" t="str">
            <v>SUCRE</v>
          </cell>
          <cell r="B7583">
            <v>70</v>
          </cell>
          <cell r="E7583" t="str">
            <v xml:space="preserve">SUCRESAN ONOFRE </v>
          </cell>
          <cell r="F7583">
            <v>70713</v>
          </cell>
          <cell r="H7583" t="str">
            <v xml:space="preserve">SUCRESAN ONOFRE AGUAS NEGRAS </v>
          </cell>
          <cell r="I7583">
            <v>70713020</v>
          </cell>
        </row>
        <row r="7584">
          <cell r="A7584" t="str">
            <v>SUCRE</v>
          </cell>
          <cell r="B7584">
            <v>70</v>
          </cell>
          <cell r="E7584" t="str">
            <v xml:space="preserve">SUCRESAN ONOFRE </v>
          </cell>
          <cell r="F7584">
            <v>70713</v>
          </cell>
          <cell r="H7584" t="str">
            <v xml:space="preserve">SUCRESAN ONOFRE PALACIOS </v>
          </cell>
          <cell r="I7584">
            <v>70713021</v>
          </cell>
        </row>
        <row r="7585">
          <cell r="A7585" t="str">
            <v>SUCRE</v>
          </cell>
          <cell r="B7585">
            <v>70</v>
          </cell>
          <cell r="E7585" t="str">
            <v xml:space="preserve">SUCRESAN ONOFRE </v>
          </cell>
          <cell r="F7585">
            <v>70713</v>
          </cell>
          <cell r="H7585" t="str">
            <v xml:space="preserve">SUCRESAN ONOFRE BOCA CERRADA </v>
          </cell>
          <cell r="I7585">
            <v>70713022</v>
          </cell>
        </row>
        <row r="7586">
          <cell r="A7586" t="str">
            <v>SUCRE</v>
          </cell>
          <cell r="B7586">
            <v>70</v>
          </cell>
          <cell r="E7586" t="str">
            <v xml:space="preserve">SUCRESAN ONOFRE </v>
          </cell>
          <cell r="F7586">
            <v>70713</v>
          </cell>
          <cell r="H7586" t="str">
            <v>SUCRESAN ONOFRE PALMIRA</v>
          </cell>
          <cell r="I7586">
            <v>70713023</v>
          </cell>
        </row>
        <row r="7587">
          <cell r="A7587" t="str">
            <v>SUCRE</v>
          </cell>
          <cell r="B7587">
            <v>70</v>
          </cell>
          <cell r="E7587" t="str">
            <v xml:space="preserve">SUCRESAN ONOFRE </v>
          </cell>
          <cell r="F7587">
            <v>70713</v>
          </cell>
          <cell r="H7587" t="str">
            <v xml:space="preserve">SUCRESAN ONOFRE ALTOS DE JULIO </v>
          </cell>
          <cell r="I7587">
            <v>70713024</v>
          </cell>
        </row>
        <row r="7588">
          <cell r="A7588" t="str">
            <v>SUCRE</v>
          </cell>
          <cell r="B7588">
            <v>70</v>
          </cell>
          <cell r="E7588" t="str">
            <v xml:space="preserve">SUCRESAN ONOFRE </v>
          </cell>
          <cell r="F7588">
            <v>70713</v>
          </cell>
          <cell r="H7588" t="str">
            <v>SUCRESAN ONOFRE ARROYO SECO</v>
          </cell>
          <cell r="I7588">
            <v>70713025</v>
          </cell>
        </row>
        <row r="7589">
          <cell r="A7589" t="str">
            <v>SUCRE</v>
          </cell>
          <cell r="B7589">
            <v>70</v>
          </cell>
          <cell r="E7589" t="str">
            <v xml:space="preserve">SUCRESAN ONOFRE </v>
          </cell>
          <cell r="F7589">
            <v>70713</v>
          </cell>
          <cell r="H7589" t="str">
            <v xml:space="preserve">SUCRESAN ONOFRE LAS BRISAS </v>
          </cell>
          <cell r="I7589">
            <v>70713026</v>
          </cell>
        </row>
        <row r="7590">
          <cell r="A7590" t="str">
            <v>SUCRE</v>
          </cell>
          <cell r="B7590">
            <v>70</v>
          </cell>
          <cell r="E7590" t="str">
            <v xml:space="preserve">SUCRESAN ONOFRE </v>
          </cell>
          <cell r="F7590">
            <v>70713</v>
          </cell>
          <cell r="H7590" t="str">
            <v xml:space="preserve">SUCRESAN ONOFRE PISISI </v>
          </cell>
          <cell r="I7590">
            <v>70713027</v>
          </cell>
        </row>
        <row r="7591">
          <cell r="A7591" t="str">
            <v>SUCRE</v>
          </cell>
          <cell r="B7591">
            <v>70</v>
          </cell>
          <cell r="E7591" t="str">
            <v xml:space="preserve">SUCRESAN ONOFRE </v>
          </cell>
          <cell r="F7591">
            <v>70713</v>
          </cell>
          <cell r="H7591" t="str">
            <v>SUCRESAN ONOFRE SABANAS DE RINCÓN</v>
          </cell>
          <cell r="I7591">
            <v>70713028</v>
          </cell>
        </row>
        <row r="7592">
          <cell r="A7592" t="str">
            <v>SUCRE</v>
          </cell>
          <cell r="B7592">
            <v>70</v>
          </cell>
          <cell r="E7592" t="str">
            <v xml:space="preserve">SUCRESAN ONOFRE </v>
          </cell>
          <cell r="F7592">
            <v>70713</v>
          </cell>
          <cell r="H7592" t="str">
            <v xml:space="preserve">SUCRESAN ONOFRE SABANETICA </v>
          </cell>
          <cell r="I7592">
            <v>70713029</v>
          </cell>
        </row>
        <row r="7593">
          <cell r="A7593" t="str">
            <v>SUCRE</v>
          </cell>
          <cell r="B7593">
            <v>70</v>
          </cell>
          <cell r="E7593" t="str">
            <v>SUCRESAN PEDRO</v>
          </cell>
          <cell r="F7593">
            <v>70717</v>
          </cell>
          <cell r="H7593" t="str">
            <v>SUCRESAN PEDROSAN PEDRO</v>
          </cell>
          <cell r="I7593">
            <v>70717000</v>
          </cell>
        </row>
        <row r="7594">
          <cell r="A7594" t="str">
            <v>SUCRE</v>
          </cell>
          <cell r="B7594">
            <v>70</v>
          </cell>
          <cell r="E7594" t="str">
            <v>SUCRESAN PEDRO</v>
          </cell>
          <cell r="F7594">
            <v>70717</v>
          </cell>
          <cell r="H7594" t="str">
            <v>SUCRESAN PEDROSAN MATEO</v>
          </cell>
          <cell r="I7594">
            <v>70717001</v>
          </cell>
        </row>
        <row r="7595">
          <cell r="A7595" t="str">
            <v>SUCRE</v>
          </cell>
          <cell r="B7595">
            <v>70</v>
          </cell>
          <cell r="E7595" t="str">
            <v>SUCRESAN PEDRO</v>
          </cell>
          <cell r="F7595">
            <v>70717</v>
          </cell>
          <cell r="H7595" t="str">
            <v xml:space="preserve">SUCRESAN PEDROROVIRA </v>
          </cell>
          <cell r="I7595">
            <v>70717002</v>
          </cell>
        </row>
        <row r="7596">
          <cell r="A7596" t="str">
            <v>SUCRE</v>
          </cell>
          <cell r="B7596">
            <v>70</v>
          </cell>
          <cell r="E7596" t="str">
            <v>SUCRESAN PEDRO</v>
          </cell>
          <cell r="F7596">
            <v>70717</v>
          </cell>
          <cell r="H7596" t="str">
            <v xml:space="preserve">SUCRESAN PEDRONUMANCIA </v>
          </cell>
          <cell r="I7596">
            <v>70717003</v>
          </cell>
        </row>
        <row r="7597">
          <cell r="A7597" t="str">
            <v>SUCRE</v>
          </cell>
          <cell r="B7597">
            <v>70</v>
          </cell>
          <cell r="E7597" t="str">
            <v>SUCRESAN PEDRO</v>
          </cell>
          <cell r="F7597">
            <v>70717</v>
          </cell>
          <cell r="H7597" t="str">
            <v>SUCRESAN PEDROEL BAJO DE LA ALEGRÍA</v>
          </cell>
          <cell r="I7597">
            <v>70717004</v>
          </cell>
        </row>
        <row r="7598">
          <cell r="A7598" t="str">
            <v>SUCRE</v>
          </cell>
          <cell r="B7598">
            <v>70</v>
          </cell>
          <cell r="E7598" t="str">
            <v>SUCRESAN PEDRO</v>
          </cell>
          <cell r="F7598">
            <v>70717</v>
          </cell>
          <cell r="H7598" t="str">
            <v>SUCRESAN PEDROPERENDENGUE</v>
          </cell>
          <cell r="I7598">
            <v>70717005</v>
          </cell>
        </row>
        <row r="7599">
          <cell r="A7599" t="str">
            <v>SUCRE</v>
          </cell>
          <cell r="B7599">
            <v>70</v>
          </cell>
          <cell r="E7599" t="str">
            <v>SUCRESINCE</v>
          </cell>
          <cell r="F7599">
            <v>70742</v>
          </cell>
          <cell r="H7599" t="str">
            <v>SUCRESINCESINCÉ</v>
          </cell>
          <cell r="I7599">
            <v>70742000</v>
          </cell>
        </row>
        <row r="7600">
          <cell r="A7600" t="str">
            <v>SUCRE</v>
          </cell>
          <cell r="B7600">
            <v>70</v>
          </cell>
          <cell r="E7600" t="str">
            <v>SUCRESINCE</v>
          </cell>
          <cell r="F7600">
            <v>70742</v>
          </cell>
          <cell r="H7600" t="str">
            <v>SUCRESINCEBAZÁN</v>
          </cell>
          <cell r="I7600">
            <v>70742002</v>
          </cell>
        </row>
        <row r="7601">
          <cell r="A7601" t="str">
            <v>SUCRE</v>
          </cell>
          <cell r="B7601">
            <v>70</v>
          </cell>
          <cell r="E7601" t="str">
            <v>SUCRESINCE</v>
          </cell>
          <cell r="F7601">
            <v>70742</v>
          </cell>
          <cell r="H7601" t="str">
            <v xml:space="preserve">SUCRESINCECOCOROTE </v>
          </cell>
          <cell r="I7601">
            <v>70742004</v>
          </cell>
        </row>
        <row r="7602">
          <cell r="A7602" t="str">
            <v>SUCRE</v>
          </cell>
          <cell r="B7602">
            <v>70</v>
          </cell>
          <cell r="E7602" t="str">
            <v>SUCRESINCE</v>
          </cell>
          <cell r="F7602">
            <v>70742</v>
          </cell>
          <cell r="H7602" t="str">
            <v>SUCRESINCEGRANADA</v>
          </cell>
          <cell r="I7602">
            <v>70742005</v>
          </cell>
        </row>
        <row r="7603">
          <cell r="A7603" t="str">
            <v>SUCRE</v>
          </cell>
          <cell r="B7603">
            <v>70</v>
          </cell>
          <cell r="E7603" t="str">
            <v>SUCRESINCE</v>
          </cell>
          <cell r="F7603">
            <v>70742</v>
          </cell>
          <cell r="H7603" t="str">
            <v>SUCRESINCELOS LIMONES</v>
          </cell>
          <cell r="I7603">
            <v>70742008</v>
          </cell>
        </row>
        <row r="7604">
          <cell r="A7604" t="str">
            <v>SUCRE</v>
          </cell>
          <cell r="B7604">
            <v>70</v>
          </cell>
          <cell r="E7604" t="str">
            <v>SUCRESINCE</v>
          </cell>
          <cell r="F7604">
            <v>70742</v>
          </cell>
          <cell r="H7604" t="str">
            <v xml:space="preserve">SUCRESINCEVALENCIA </v>
          </cell>
          <cell r="I7604">
            <v>70742010</v>
          </cell>
        </row>
        <row r="7605">
          <cell r="A7605" t="str">
            <v>SUCRE</v>
          </cell>
          <cell r="B7605">
            <v>70</v>
          </cell>
          <cell r="E7605" t="str">
            <v>SUCRESINCE</v>
          </cell>
          <cell r="F7605">
            <v>70742</v>
          </cell>
          <cell r="H7605" t="str">
            <v>SUCRESINCEVÉLEZ</v>
          </cell>
          <cell r="I7605">
            <v>70742011</v>
          </cell>
        </row>
        <row r="7606">
          <cell r="A7606" t="str">
            <v>SUCRE</v>
          </cell>
          <cell r="B7606">
            <v>70</v>
          </cell>
          <cell r="E7606" t="str">
            <v>SUCRESINCE</v>
          </cell>
          <cell r="F7606">
            <v>70742</v>
          </cell>
          <cell r="H7606" t="str">
            <v>SUCRESINCELA VIVIENDA</v>
          </cell>
          <cell r="I7606">
            <v>70742013</v>
          </cell>
        </row>
        <row r="7607">
          <cell r="A7607" t="str">
            <v>SUCRE</v>
          </cell>
          <cell r="B7607">
            <v>70</v>
          </cell>
          <cell r="E7607" t="str">
            <v>SUCRESINCE</v>
          </cell>
          <cell r="F7607">
            <v>70742</v>
          </cell>
          <cell r="H7607" t="str">
            <v>SUCRESINCEPERENDENGUE</v>
          </cell>
          <cell r="I7607">
            <v>70742014</v>
          </cell>
        </row>
        <row r="7608">
          <cell r="A7608" t="str">
            <v>SUCRE</v>
          </cell>
          <cell r="B7608">
            <v>70</v>
          </cell>
          <cell r="E7608" t="str">
            <v>SUCRESINCE</v>
          </cell>
          <cell r="F7608">
            <v>70742</v>
          </cell>
          <cell r="H7608" t="str">
            <v xml:space="preserve">SUCRESINCEGALÁPAGO </v>
          </cell>
          <cell r="I7608">
            <v>70742015</v>
          </cell>
        </row>
        <row r="7609">
          <cell r="A7609" t="str">
            <v>SUCRE</v>
          </cell>
          <cell r="B7609">
            <v>70</v>
          </cell>
          <cell r="E7609" t="str">
            <v>SUCRESINCE</v>
          </cell>
          <cell r="F7609">
            <v>70742</v>
          </cell>
          <cell r="H7609" t="str">
            <v xml:space="preserve">SUCRESINCEMORALITO </v>
          </cell>
          <cell r="I7609">
            <v>70742016</v>
          </cell>
        </row>
        <row r="7610">
          <cell r="A7610" t="str">
            <v>SUCRE</v>
          </cell>
          <cell r="B7610">
            <v>70</v>
          </cell>
          <cell r="E7610" t="str">
            <v>SUCRESUCRE</v>
          </cell>
          <cell r="F7610">
            <v>70771</v>
          </cell>
          <cell r="H7610" t="str">
            <v>SUCRESUCRESUCRE</v>
          </cell>
          <cell r="I7610">
            <v>70771000</v>
          </cell>
        </row>
        <row r="7611">
          <cell r="A7611" t="str">
            <v>SUCRE</v>
          </cell>
          <cell r="B7611">
            <v>70</v>
          </cell>
          <cell r="E7611" t="str">
            <v>SUCRESUCRE</v>
          </cell>
          <cell r="F7611">
            <v>70771</v>
          </cell>
          <cell r="H7611" t="str">
            <v xml:space="preserve">SUCRESUCREARBOLEDA </v>
          </cell>
          <cell r="I7611">
            <v>70771001</v>
          </cell>
        </row>
        <row r="7612">
          <cell r="A7612" t="str">
            <v>SUCRE</v>
          </cell>
          <cell r="B7612">
            <v>70</v>
          </cell>
          <cell r="E7612" t="str">
            <v>SUCRESUCRE</v>
          </cell>
          <cell r="F7612">
            <v>70771</v>
          </cell>
          <cell r="H7612" t="str">
            <v xml:space="preserve">SUCRESUCREBAJOGRANDE </v>
          </cell>
          <cell r="I7612">
            <v>70771002</v>
          </cell>
        </row>
        <row r="7613">
          <cell r="A7613" t="str">
            <v>SUCRE</v>
          </cell>
          <cell r="B7613">
            <v>70</v>
          </cell>
          <cell r="E7613" t="str">
            <v>SUCRESUCRE</v>
          </cell>
          <cell r="F7613">
            <v>70771</v>
          </cell>
          <cell r="H7613" t="str">
            <v>SUCRESUCRECALZÓN BLANCO</v>
          </cell>
          <cell r="I7613">
            <v>70771003</v>
          </cell>
        </row>
        <row r="7614">
          <cell r="A7614" t="str">
            <v>SUCRE</v>
          </cell>
          <cell r="B7614">
            <v>70</v>
          </cell>
          <cell r="E7614" t="str">
            <v>SUCRESUCRE</v>
          </cell>
          <cell r="F7614">
            <v>70771</v>
          </cell>
          <cell r="H7614" t="str">
            <v>SUCRESUCRECAMAJÓN</v>
          </cell>
          <cell r="I7614">
            <v>70771004</v>
          </cell>
        </row>
        <row r="7615">
          <cell r="A7615" t="str">
            <v>SUCRE</v>
          </cell>
          <cell r="B7615">
            <v>70</v>
          </cell>
          <cell r="E7615" t="str">
            <v>SUCRESUCRE</v>
          </cell>
          <cell r="F7615">
            <v>70771</v>
          </cell>
          <cell r="H7615" t="str">
            <v xml:space="preserve">SUCRESUCRECAMPO ALEGRE </v>
          </cell>
          <cell r="I7615">
            <v>70771005</v>
          </cell>
        </row>
        <row r="7616">
          <cell r="A7616" t="str">
            <v>SUCRE</v>
          </cell>
          <cell r="B7616">
            <v>70</v>
          </cell>
          <cell r="E7616" t="str">
            <v>SUCRESUCRE</v>
          </cell>
          <cell r="F7616">
            <v>70771</v>
          </cell>
          <cell r="H7616" t="str">
            <v>SUCRESUCRECÓRDOBA</v>
          </cell>
          <cell r="I7616">
            <v>70771006</v>
          </cell>
        </row>
        <row r="7617">
          <cell r="A7617" t="str">
            <v>SUCRE</v>
          </cell>
          <cell r="B7617">
            <v>70</v>
          </cell>
          <cell r="E7617" t="str">
            <v>SUCRESUCRE</v>
          </cell>
          <cell r="F7617">
            <v>70771</v>
          </cell>
          <cell r="H7617" t="str">
            <v>SUCRESUCREEL CONGRESO</v>
          </cell>
          <cell r="I7617">
            <v>70771008</v>
          </cell>
        </row>
        <row r="7618">
          <cell r="A7618" t="str">
            <v>SUCRE</v>
          </cell>
          <cell r="B7618">
            <v>70</v>
          </cell>
          <cell r="E7618" t="str">
            <v>SUCRESUCRE</v>
          </cell>
          <cell r="F7618">
            <v>70771</v>
          </cell>
          <cell r="H7618" t="str">
            <v>SUCRESUCREISLA DEL COCO</v>
          </cell>
          <cell r="I7618">
            <v>70771009</v>
          </cell>
        </row>
        <row r="7619">
          <cell r="A7619" t="str">
            <v>SUCRE</v>
          </cell>
          <cell r="B7619">
            <v>70</v>
          </cell>
          <cell r="E7619" t="str">
            <v>SUCRESUCRE</v>
          </cell>
          <cell r="F7619">
            <v>70771</v>
          </cell>
          <cell r="H7619" t="str">
            <v>SUCRESUCREISLA GRANDE</v>
          </cell>
          <cell r="I7619">
            <v>70771010</v>
          </cell>
        </row>
        <row r="7620">
          <cell r="A7620" t="str">
            <v>SUCRE</v>
          </cell>
          <cell r="B7620">
            <v>70</v>
          </cell>
          <cell r="E7620" t="str">
            <v>SUCRESUCRE</v>
          </cell>
          <cell r="F7620">
            <v>70771</v>
          </cell>
          <cell r="H7620" t="str">
            <v xml:space="preserve">SUCRESUCRELA GUARIPA </v>
          </cell>
          <cell r="I7620">
            <v>70771011</v>
          </cell>
        </row>
        <row r="7621">
          <cell r="A7621" t="str">
            <v>SUCRE</v>
          </cell>
          <cell r="B7621">
            <v>70</v>
          </cell>
          <cell r="E7621" t="str">
            <v>SUCRESUCRE</v>
          </cell>
          <cell r="F7621">
            <v>70771</v>
          </cell>
          <cell r="H7621" t="str">
            <v xml:space="preserve">SUCRESUCRELA VENTURA </v>
          </cell>
          <cell r="I7621">
            <v>70771012</v>
          </cell>
        </row>
        <row r="7622">
          <cell r="A7622" t="str">
            <v>SUCRE</v>
          </cell>
          <cell r="B7622">
            <v>70</v>
          </cell>
          <cell r="E7622" t="str">
            <v>SUCRESUCRE</v>
          </cell>
          <cell r="F7622">
            <v>70771</v>
          </cell>
          <cell r="H7622" t="str">
            <v xml:space="preserve">SUCRESUCREMONTERÍA </v>
          </cell>
          <cell r="I7622">
            <v>70771013</v>
          </cell>
        </row>
        <row r="7623">
          <cell r="A7623" t="str">
            <v>SUCRE</v>
          </cell>
          <cell r="B7623">
            <v>70</v>
          </cell>
          <cell r="E7623" t="str">
            <v>SUCRESUCRE</v>
          </cell>
          <cell r="F7623">
            <v>70771</v>
          </cell>
          <cell r="H7623" t="str">
            <v xml:space="preserve">SUCRESUCRENARANJAL </v>
          </cell>
          <cell r="I7623">
            <v>70771015</v>
          </cell>
        </row>
        <row r="7624">
          <cell r="A7624" t="str">
            <v>SUCRE</v>
          </cell>
          <cell r="B7624">
            <v>70</v>
          </cell>
          <cell r="E7624" t="str">
            <v>SUCRESUCRE</v>
          </cell>
          <cell r="F7624">
            <v>70771</v>
          </cell>
          <cell r="H7624" t="str">
            <v xml:space="preserve">SUCRESUCRENARIÑO </v>
          </cell>
          <cell r="I7624">
            <v>70771016</v>
          </cell>
        </row>
        <row r="7625">
          <cell r="A7625" t="str">
            <v>SUCRE</v>
          </cell>
          <cell r="B7625">
            <v>70</v>
          </cell>
          <cell r="E7625" t="str">
            <v>SUCRESUCRE</v>
          </cell>
          <cell r="F7625">
            <v>70771</v>
          </cell>
          <cell r="H7625" t="str">
            <v>SUCRESUCREOREJERO</v>
          </cell>
          <cell r="I7625">
            <v>70771017</v>
          </cell>
        </row>
        <row r="7626">
          <cell r="A7626" t="str">
            <v>SUCRE</v>
          </cell>
          <cell r="B7626">
            <v>70</v>
          </cell>
          <cell r="E7626" t="str">
            <v>SUCRESUCRE</v>
          </cell>
          <cell r="F7626">
            <v>70771</v>
          </cell>
          <cell r="H7626" t="str">
            <v xml:space="preserve">SUCRESUCRESAN LUIS </v>
          </cell>
          <cell r="I7626">
            <v>70771018</v>
          </cell>
        </row>
        <row r="7627">
          <cell r="A7627" t="str">
            <v>SUCRE</v>
          </cell>
          <cell r="B7627">
            <v>70</v>
          </cell>
          <cell r="E7627" t="str">
            <v>SUCRESUCRE</v>
          </cell>
          <cell r="F7627">
            <v>70771</v>
          </cell>
          <cell r="H7627" t="str">
            <v xml:space="preserve">SUCRESUCRETRAVESÍA </v>
          </cell>
          <cell r="I7627">
            <v>70771019</v>
          </cell>
        </row>
        <row r="7628">
          <cell r="A7628" t="str">
            <v>SUCRE</v>
          </cell>
          <cell r="B7628">
            <v>70</v>
          </cell>
          <cell r="E7628" t="str">
            <v>SUCRESUCRE</v>
          </cell>
          <cell r="F7628">
            <v>70771</v>
          </cell>
          <cell r="H7628" t="str">
            <v xml:space="preserve">SUCRESUCREHATO NUEVO </v>
          </cell>
          <cell r="I7628">
            <v>70771020</v>
          </cell>
        </row>
        <row r="7629">
          <cell r="A7629" t="str">
            <v>SUCRE</v>
          </cell>
          <cell r="B7629">
            <v>70</v>
          </cell>
          <cell r="E7629" t="str">
            <v>SUCRESUCRE</v>
          </cell>
          <cell r="F7629">
            <v>70771</v>
          </cell>
          <cell r="H7629" t="str">
            <v xml:space="preserve">SUCRESUCREPAMPANILLA </v>
          </cell>
          <cell r="I7629">
            <v>70771021</v>
          </cell>
        </row>
        <row r="7630">
          <cell r="A7630" t="str">
            <v>SUCRE</v>
          </cell>
          <cell r="B7630">
            <v>70</v>
          </cell>
          <cell r="E7630" t="str">
            <v>SUCRESUCRE</v>
          </cell>
          <cell r="F7630">
            <v>70771</v>
          </cell>
          <cell r="H7630" t="str">
            <v>SUCRESUCRELA SOLERA</v>
          </cell>
          <cell r="I7630">
            <v>70771022</v>
          </cell>
        </row>
        <row r="7631">
          <cell r="A7631" t="str">
            <v>SUCRE</v>
          </cell>
          <cell r="B7631">
            <v>70</v>
          </cell>
          <cell r="E7631" t="str">
            <v>SUCRESUCRE</v>
          </cell>
          <cell r="F7631">
            <v>70771</v>
          </cell>
          <cell r="H7631" t="str">
            <v>SUCRESUCREBAJO PUREZA</v>
          </cell>
          <cell r="I7631">
            <v>70771023</v>
          </cell>
        </row>
        <row r="7632">
          <cell r="A7632" t="str">
            <v>SUCRE</v>
          </cell>
          <cell r="B7632">
            <v>70</v>
          </cell>
          <cell r="E7632" t="str">
            <v>SUCRESUCRE</v>
          </cell>
          <cell r="F7632">
            <v>70771</v>
          </cell>
          <cell r="H7632" t="str">
            <v xml:space="preserve">SUCRESUCRELA PALMA </v>
          </cell>
          <cell r="I7632">
            <v>70771024</v>
          </cell>
        </row>
        <row r="7633">
          <cell r="A7633" t="str">
            <v>SUCRE</v>
          </cell>
          <cell r="B7633">
            <v>70</v>
          </cell>
          <cell r="E7633" t="str">
            <v>SUCRESUCRE</v>
          </cell>
          <cell r="F7633">
            <v>70771</v>
          </cell>
          <cell r="H7633" t="str">
            <v xml:space="preserve">SUCRESUCREMACHETÓN </v>
          </cell>
          <cell r="I7633">
            <v>70771025</v>
          </cell>
        </row>
        <row r="7634">
          <cell r="A7634" t="str">
            <v>SUCRE</v>
          </cell>
          <cell r="B7634">
            <v>70</v>
          </cell>
          <cell r="E7634" t="str">
            <v>SUCRESUCRE</v>
          </cell>
          <cell r="F7634">
            <v>70771</v>
          </cell>
          <cell r="H7634" t="str">
            <v>SUCRESUCREMALAMBO</v>
          </cell>
          <cell r="I7634">
            <v>70771026</v>
          </cell>
        </row>
        <row r="7635">
          <cell r="A7635" t="str">
            <v>SUCRE</v>
          </cell>
          <cell r="B7635">
            <v>70</v>
          </cell>
          <cell r="E7635" t="str">
            <v>SUCRESUCRE</v>
          </cell>
          <cell r="F7635">
            <v>70771</v>
          </cell>
          <cell r="H7635" t="str">
            <v>SUCRESUCRESAN MATEO</v>
          </cell>
          <cell r="I7635">
            <v>70771027</v>
          </cell>
        </row>
        <row r="7636">
          <cell r="A7636" t="str">
            <v>SUCRE</v>
          </cell>
          <cell r="B7636">
            <v>70</v>
          </cell>
          <cell r="E7636" t="str">
            <v>SUCRESUCRE</v>
          </cell>
          <cell r="F7636">
            <v>70771</v>
          </cell>
          <cell r="H7636" t="str">
            <v xml:space="preserve">SUCRESUCREBUENAVISTA </v>
          </cell>
          <cell r="I7636">
            <v>70771028</v>
          </cell>
        </row>
        <row r="7637">
          <cell r="A7637" t="str">
            <v>SUCRE</v>
          </cell>
          <cell r="B7637">
            <v>70</v>
          </cell>
          <cell r="E7637" t="str">
            <v>SUCRESUCRE</v>
          </cell>
          <cell r="F7637">
            <v>70771</v>
          </cell>
          <cell r="H7637" t="str">
            <v xml:space="preserve">SUCRESUCREBUENOS AIRES </v>
          </cell>
          <cell r="I7637">
            <v>70771029</v>
          </cell>
        </row>
        <row r="7638">
          <cell r="A7638" t="str">
            <v>SUCRE</v>
          </cell>
          <cell r="B7638">
            <v>70</v>
          </cell>
          <cell r="E7638" t="str">
            <v>SUCRESUCRE</v>
          </cell>
          <cell r="F7638">
            <v>70771</v>
          </cell>
          <cell r="H7638" t="str">
            <v xml:space="preserve">SUCRESUCRECACAGUAL </v>
          </cell>
          <cell r="I7638">
            <v>70771030</v>
          </cell>
        </row>
        <row r="7639">
          <cell r="A7639" t="str">
            <v>SUCRE</v>
          </cell>
          <cell r="B7639">
            <v>70</v>
          </cell>
          <cell r="E7639" t="str">
            <v>SUCRESUCRE</v>
          </cell>
          <cell r="F7639">
            <v>70771</v>
          </cell>
          <cell r="H7639" t="str">
            <v xml:space="preserve">SUCRESUCRECANTARRANA </v>
          </cell>
          <cell r="I7639">
            <v>70771031</v>
          </cell>
        </row>
        <row r="7640">
          <cell r="A7640" t="str">
            <v>SUCRE</v>
          </cell>
          <cell r="B7640">
            <v>70</v>
          </cell>
          <cell r="E7640" t="str">
            <v>SUCRESUCRE</v>
          </cell>
          <cell r="F7640">
            <v>70771</v>
          </cell>
          <cell r="H7640" t="str">
            <v xml:space="preserve">SUCRESUCRECONCEPCIÓN </v>
          </cell>
          <cell r="I7640">
            <v>70771032</v>
          </cell>
        </row>
        <row r="7641">
          <cell r="A7641" t="str">
            <v>SUCRE</v>
          </cell>
          <cell r="B7641">
            <v>70</v>
          </cell>
          <cell r="E7641" t="str">
            <v>SUCRESUCRE</v>
          </cell>
          <cell r="F7641">
            <v>70771</v>
          </cell>
          <cell r="H7641" t="str">
            <v xml:space="preserve">SUCRESUCRECUCHARAL </v>
          </cell>
          <cell r="I7641">
            <v>70771033</v>
          </cell>
        </row>
        <row r="7642">
          <cell r="A7642" t="str">
            <v>SUCRE</v>
          </cell>
          <cell r="B7642">
            <v>70</v>
          </cell>
          <cell r="E7642" t="str">
            <v>SUCRESUCRE</v>
          </cell>
          <cell r="F7642">
            <v>70771</v>
          </cell>
          <cell r="H7642" t="str">
            <v xml:space="preserve">SUCRESUCREEL CEDRO </v>
          </cell>
          <cell r="I7642">
            <v>70771034</v>
          </cell>
        </row>
        <row r="7643">
          <cell r="A7643" t="str">
            <v>SUCRE</v>
          </cell>
          <cell r="B7643">
            <v>70</v>
          </cell>
          <cell r="E7643" t="str">
            <v>SUCRESUCRE</v>
          </cell>
          <cell r="F7643">
            <v>70771</v>
          </cell>
          <cell r="H7643" t="str">
            <v>SUCRESUCREEL GARZAL</v>
          </cell>
          <cell r="I7643">
            <v>70771035</v>
          </cell>
        </row>
        <row r="7644">
          <cell r="A7644" t="str">
            <v>SUCRE</v>
          </cell>
          <cell r="B7644">
            <v>70</v>
          </cell>
          <cell r="E7644" t="str">
            <v>SUCRESUCRE</v>
          </cell>
          <cell r="F7644">
            <v>70771</v>
          </cell>
          <cell r="H7644" t="str">
            <v xml:space="preserve">SUCRESUCREEL PAJONAL </v>
          </cell>
          <cell r="I7644">
            <v>70771036</v>
          </cell>
        </row>
        <row r="7645">
          <cell r="A7645" t="str">
            <v>SUCRE</v>
          </cell>
          <cell r="B7645">
            <v>70</v>
          </cell>
          <cell r="E7645" t="str">
            <v>SUCRESUCRE</v>
          </cell>
          <cell r="F7645">
            <v>70771</v>
          </cell>
          <cell r="H7645" t="str">
            <v xml:space="preserve">SUCRESUCREEL SOCORRO </v>
          </cell>
          <cell r="I7645">
            <v>70771037</v>
          </cell>
        </row>
        <row r="7646">
          <cell r="A7646" t="str">
            <v>SUCRE</v>
          </cell>
          <cell r="B7646">
            <v>70</v>
          </cell>
          <cell r="E7646" t="str">
            <v>SUCRESUCRE</v>
          </cell>
          <cell r="F7646">
            <v>70771</v>
          </cell>
          <cell r="H7646" t="str">
            <v>SUCRESUCREFUNDACIÓN</v>
          </cell>
          <cell r="I7646">
            <v>70771038</v>
          </cell>
        </row>
        <row r="7647">
          <cell r="A7647" t="str">
            <v>SUCRE</v>
          </cell>
          <cell r="B7647">
            <v>70</v>
          </cell>
          <cell r="E7647" t="str">
            <v>SUCRESUCRE</v>
          </cell>
          <cell r="F7647">
            <v>70771</v>
          </cell>
          <cell r="H7647" t="str">
            <v>SUCRESUCREGALINDO</v>
          </cell>
          <cell r="I7647">
            <v>70771039</v>
          </cell>
        </row>
        <row r="7648">
          <cell r="A7648" t="str">
            <v>SUCRE</v>
          </cell>
          <cell r="B7648">
            <v>70</v>
          </cell>
          <cell r="E7648" t="str">
            <v>SUCRESUCRE</v>
          </cell>
          <cell r="F7648">
            <v>70771</v>
          </cell>
          <cell r="H7648" t="str">
            <v>SUCRESUCREGARRAPATA</v>
          </cell>
          <cell r="I7648">
            <v>70771040</v>
          </cell>
        </row>
        <row r="7649">
          <cell r="A7649" t="str">
            <v>SUCRE</v>
          </cell>
          <cell r="B7649">
            <v>70</v>
          </cell>
          <cell r="E7649" t="str">
            <v>SUCRESUCRE</v>
          </cell>
          <cell r="F7649">
            <v>70771</v>
          </cell>
          <cell r="H7649" t="str">
            <v>SUCRESUCREGUAMALITO</v>
          </cell>
          <cell r="I7649">
            <v>70771041</v>
          </cell>
        </row>
        <row r="7650">
          <cell r="A7650" t="str">
            <v>SUCRE</v>
          </cell>
          <cell r="B7650">
            <v>70</v>
          </cell>
          <cell r="E7650" t="str">
            <v>SUCRESUCRE</v>
          </cell>
          <cell r="F7650">
            <v>70771</v>
          </cell>
          <cell r="H7650" t="str">
            <v>SUCRESUCREHUERTA GRANDE</v>
          </cell>
          <cell r="I7650">
            <v>70771042</v>
          </cell>
        </row>
        <row r="7651">
          <cell r="A7651" t="str">
            <v>SUCRE</v>
          </cell>
          <cell r="B7651">
            <v>70</v>
          </cell>
          <cell r="E7651" t="str">
            <v>SUCRESUCRE</v>
          </cell>
          <cell r="F7651">
            <v>70771</v>
          </cell>
          <cell r="H7651" t="str">
            <v xml:space="preserve">SUCRESUCRELA REDONDA </v>
          </cell>
          <cell r="I7651">
            <v>70771043</v>
          </cell>
        </row>
        <row r="7652">
          <cell r="A7652" t="str">
            <v>SUCRE</v>
          </cell>
          <cell r="B7652">
            <v>70</v>
          </cell>
          <cell r="E7652" t="str">
            <v>SUCRESUCRE</v>
          </cell>
          <cell r="F7652">
            <v>70771</v>
          </cell>
          <cell r="H7652" t="str">
            <v xml:space="preserve">SUCRESUCRELAS CARACUCHAS </v>
          </cell>
          <cell r="I7652">
            <v>70771044</v>
          </cell>
        </row>
        <row r="7653">
          <cell r="A7653" t="str">
            <v>SUCRE</v>
          </cell>
          <cell r="B7653">
            <v>70</v>
          </cell>
          <cell r="E7653" t="str">
            <v>SUCRESUCRE</v>
          </cell>
          <cell r="F7653">
            <v>70771</v>
          </cell>
          <cell r="H7653" t="str">
            <v xml:space="preserve">SUCRESUCRELAS CRUCES </v>
          </cell>
          <cell r="I7653">
            <v>70771045</v>
          </cell>
        </row>
        <row r="7654">
          <cell r="A7654" t="str">
            <v>SUCRE</v>
          </cell>
          <cell r="B7654">
            <v>70</v>
          </cell>
          <cell r="E7654" t="str">
            <v>SUCRESUCRE</v>
          </cell>
          <cell r="F7654">
            <v>70771</v>
          </cell>
          <cell r="H7654" t="str">
            <v xml:space="preserve">SUCRESUCREMOJANITA </v>
          </cell>
          <cell r="I7654">
            <v>70771046</v>
          </cell>
        </row>
        <row r="7655">
          <cell r="A7655" t="str">
            <v>SUCRE</v>
          </cell>
          <cell r="B7655">
            <v>70</v>
          </cell>
          <cell r="E7655" t="str">
            <v>SUCRESUCRE</v>
          </cell>
          <cell r="F7655">
            <v>70771</v>
          </cell>
          <cell r="H7655" t="str">
            <v xml:space="preserve">SUCRESUCREPUEBLO NUEVO </v>
          </cell>
          <cell r="I7655">
            <v>70771047</v>
          </cell>
        </row>
        <row r="7656">
          <cell r="A7656" t="str">
            <v>SUCRE</v>
          </cell>
          <cell r="B7656">
            <v>70</v>
          </cell>
          <cell r="E7656" t="str">
            <v>SUCRESUCRE</v>
          </cell>
          <cell r="F7656">
            <v>70771</v>
          </cell>
          <cell r="H7656" t="str">
            <v xml:space="preserve">SUCRESUCREQUITASUEÑO </v>
          </cell>
          <cell r="I7656">
            <v>70771048</v>
          </cell>
        </row>
        <row r="7657">
          <cell r="A7657" t="str">
            <v>SUCRE</v>
          </cell>
          <cell r="B7657">
            <v>70</v>
          </cell>
          <cell r="E7657" t="str">
            <v>SUCRESUCRE</v>
          </cell>
          <cell r="F7657">
            <v>70771</v>
          </cell>
          <cell r="H7657" t="str">
            <v xml:space="preserve">SUCRESUCRESAN CAYETANO </v>
          </cell>
          <cell r="I7657">
            <v>70771049</v>
          </cell>
        </row>
        <row r="7658">
          <cell r="A7658" t="str">
            <v>SUCRE</v>
          </cell>
          <cell r="B7658">
            <v>70</v>
          </cell>
          <cell r="E7658" t="str">
            <v>SUCRESUCRE</v>
          </cell>
          <cell r="F7658">
            <v>70771</v>
          </cell>
          <cell r="H7658" t="str">
            <v xml:space="preserve">SUCRESUCRESAN JOSÉ </v>
          </cell>
          <cell r="I7658">
            <v>70771050</v>
          </cell>
        </row>
        <row r="7659">
          <cell r="A7659" t="str">
            <v>SUCRE</v>
          </cell>
          <cell r="B7659">
            <v>70</v>
          </cell>
          <cell r="E7659" t="str">
            <v>SUCRESUCRE</v>
          </cell>
          <cell r="F7659">
            <v>70771</v>
          </cell>
          <cell r="H7659" t="str">
            <v>SUCRESUCRESAN JOSÉ CALASTRABA</v>
          </cell>
          <cell r="I7659">
            <v>70771051</v>
          </cell>
        </row>
        <row r="7660">
          <cell r="A7660" t="str">
            <v>SUCRE</v>
          </cell>
          <cell r="B7660">
            <v>70</v>
          </cell>
          <cell r="E7660" t="str">
            <v>SUCRESUCRE</v>
          </cell>
          <cell r="F7660">
            <v>70771</v>
          </cell>
          <cell r="H7660" t="str">
            <v xml:space="preserve">SUCRESUCRESAN RAFAEL </v>
          </cell>
          <cell r="I7660">
            <v>70771052</v>
          </cell>
        </row>
        <row r="7661">
          <cell r="A7661" t="str">
            <v>SUCRE</v>
          </cell>
          <cell r="B7661">
            <v>70</v>
          </cell>
          <cell r="E7661" t="str">
            <v xml:space="preserve">SUCRESANTIAGO DE TOLU </v>
          </cell>
          <cell r="F7661">
            <v>70820</v>
          </cell>
          <cell r="H7661" t="str">
            <v xml:space="preserve">SUCRESANTIAGO DE TOLU SANTIAGO DE TOLÚ </v>
          </cell>
          <cell r="I7661">
            <v>70820000</v>
          </cell>
        </row>
        <row r="7662">
          <cell r="A7662" t="str">
            <v>SUCRE</v>
          </cell>
          <cell r="B7662">
            <v>70</v>
          </cell>
          <cell r="E7662" t="str">
            <v xml:space="preserve">SUCRESANTIAGO DE TOLU </v>
          </cell>
          <cell r="F7662">
            <v>70820</v>
          </cell>
          <cell r="H7662" t="str">
            <v>SUCRESANTIAGO DE TOLU NUEVA ERA</v>
          </cell>
          <cell r="I7662">
            <v>70820003</v>
          </cell>
        </row>
        <row r="7663">
          <cell r="A7663" t="str">
            <v>SUCRE</v>
          </cell>
          <cell r="B7663">
            <v>70</v>
          </cell>
          <cell r="E7663" t="str">
            <v xml:space="preserve">SUCRESANTIAGO DE TOLU </v>
          </cell>
          <cell r="F7663">
            <v>70820</v>
          </cell>
          <cell r="H7663" t="str">
            <v>SUCRESANTIAGO DE TOLU PITA EN MEDIO</v>
          </cell>
          <cell r="I7663">
            <v>70820007</v>
          </cell>
        </row>
        <row r="7664">
          <cell r="A7664" t="str">
            <v>SUCRE</v>
          </cell>
          <cell r="B7664">
            <v>70</v>
          </cell>
          <cell r="E7664" t="str">
            <v xml:space="preserve">SUCRESANTIAGO DE TOLU </v>
          </cell>
          <cell r="F7664">
            <v>70820</v>
          </cell>
          <cell r="H7664" t="str">
            <v xml:space="preserve">SUCRESANTIAGO DE TOLU PUERTO VIEJO </v>
          </cell>
          <cell r="I7664">
            <v>70820008</v>
          </cell>
        </row>
        <row r="7665">
          <cell r="A7665" t="str">
            <v>SUCRE</v>
          </cell>
          <cell r="B7665">
            <v>70</v>
          </cell>
          <cell r="E7665" t="str">
            <v xml:space="preserve">SUCRESANTIAGO DE TOLU </v>
          </cell>
          <cell r="F7665">
            <v>70820</v>
          </cell>
          <cell r="H7665" t="str">
            <v xml:space="preserve">SUCRESANTIAGO DE TOLU PITA ABAJO </v>
          </cell>
          <cell r="I7665">
            <v>70820010</v>
          </cell>
        </row>
        <row r="7666">
          <cell r="A7666" t="str">
            <v>SUCRE</v>
          </cell>
          <cell r="B7666">
            <v>70</v>
          </cell>
          <cell r="E7666" t="str">
            <v xml:space="preserve">SUCRESANTIAGO DE TOLU </v>
          </cell>
          <cell r="F7666">
            <v>70820</v>
          </cell>
          <cell r="H7666" t="str">
            <v>SUCRESANTIAGO DE TOLU SANTA LUCÍA</v>
          </cell>
          <cell r="I7666">
            <v>70820013</v>
          </cell>
        </row>
        <row r="7667">
          <cell r="A7667" t="str">
            <v>SUCRE</v>
          </cell>
          <cell r="B7667">
            <v>70</v>
          </cell>
          <cell r="E7667" t="str">
            <v xml:space="preserve">SUCRETOLU VIEJO </v>
          </cell>
          <cell r="F7667">
            <v>70823</v>
          </cell>
          <cell r="H7667" t="str">
            <v xml:space="preserve">SUCRETOLU VIEJO TOLÚ VIEJO </v>
          </cell>
          <cell r="I7667">
            <v>70823000</v>
          </cell>
        </row>
        <row r="7668">
          <cell r="A7668" t="str">
            <v>SUCRE</v>
          </cell>
          <cell r="B7668">
            <v>70</v>
          </cell>
          <cell r="E7668" t="str">
            <v xml:space="preserve">SUCRETOLU VIEJO </v>
          </cell>
          <cell r="F7668">
            <v>70823</v>
          </cell>
          <cell r="H7668" t="str">
            <v>SUCRETOLU VIEJO CARACOL</v>
          </cell>
          <cell r="I7668">
            <v>70823001</v>
          </cell>
        </row>
        <row r="7669">
          <cell r="A7669" t="str">
            <v>SUCRE</v>
          </cell>
          <cell r="B7669">
            <v>70</v>
          </cell>
          <cell r="E7669" t="str">
            <v xml:space="preserve">SUCRETOLU VIEJO </v>
          </cell>
          <cell r="F7669">
            <v>70823</v>
          </cell>
          <cell r="H7669" t="str">
            <v>SUCRETOLU VIEJO LAS PIEDRAS</v>
          </cell>
          <cell r="I7669">
            <v>70823002</v>
          </cell>
        </row>
        <row r="7670">
          <cell r="A7670" t="str">
            <v>SUCRE</v>
          </cell>
          <cell r="B7670">
            <v>70</v>
          </cell>
          <cell r="E7670" t="str">
            <v xml:space="preserve">SUCRETOLU VIEJO </v>
          </cell>
          <cell r="F7670">
            <v>70823</v>
          </cell>
          <cell r="H7670" t="str">
            <v>SUCRETOLU VIEJO MACAJÁN</v>
          </cell>
          <cell r="I7670">
            <v>70823003</v>
          </cell>
        </row>
        <row r="7671">
          <cell r="A7671" t="str">
            <v>SUCRE</v>
          </cell>
          <cell r="B7671">
            <v>70</v>
          </cell>
          <cell r="E7671" t="str">
            <v xml:space="preserve">SUCRETOLU VIEJO </v>
          </cell>
          <cell r="F7671">
            <v>70823</v>
          </cell>
          <cell r="H7671" t="str">
            <v>SUCRETOLU VIEJO PALMIRA</v>
          </cell>
          <cell r="I7671">
            <v>70823004</v>
          </cell>
        </row>
        <row r="7672">
          <cell r="A7672" t="str">
            <v>SUCRE</v>
          </cell>
          <cell r="B7672">
            <v>70</v>
          </cell>
          <cell r="E7672" t="str">
            <v xml:space="preserve">SUCRETOLU VIEJO </v>
          </cell>
          <cell r="F7672">
            <v>70823</v>
          </cell>
          <cell r="H7672" t="str">
            <v xml:space="preserve">SUCRETOLU VIEJO VARSOVIA </v>
          </cell>
          <cell r="I7672">
            <v>70823005</v>
          </cell>
        </row>
        <row r="7673">
          <cell r="A7673" t="str">
            <v>SUCRE</v>
          </cell>
          <cell r="B7673">
            <v>70</v>
          </cell>
          <cell r="E7673" t="str">
            <v xml:space="preserve">SUCRETOLU VIEJO </v>
          </cell>
          <cell r="F7673">
            <v>70823</v>
          </cell>
          <cell r="H7673" t="str">
            <v xml:space="preserve">SUCRETOLU VIEJO LA PICHE </v>
          </cell>
          <cell r="I7673">
            <v>70823006</v>
          </cell>
        </row>
        <row r="7674">
          <cell r="A7674" t="str">
            <v>SUCRE</v>
          </cell>
          <cell r="B7674">
            <v>70</v>
          </cell>
          <cell r="E7674" t="str">
            <v xml:space="preserve">SUCRETOLU VIEJO </v>
          </cell>
          <cell r="F7674">
            <v>70823</v>
          </cell>
          <cell r="H7674" t="str">
            <v xml:space="preserve">SUCRETOLU VIEJO CIENAGUITA </v>
          </cell>
          <cell r="I7674">
            <v>70823007</v>
          </cell>
        </row>
        <row r="7675">
          <cell r="A7675" t="str">
            <v>SUCRE</v>
          </cell>
          <cell r="B7675">
            <v>70</v>
          </cell>
          <cell r="E7675" t="str">
            <v xml:space="preserve">SUCRETOLU VIEJO </v>
          </cell>
          <cell r="F7675">
            <v>70823</v>
          </cell>
          <cell r="H7675" t="str">
            <v xml:space="preserve">SUCRETOLU VIEJO LA UNIÓN </v>
          </cell>
          <cell r="I7675">
            <v>70823008</v>
          </cell>
        </row>
        <row r="7676">
          <cell r="A7676" t="str">
            <v>SUCRE</v>
          </cell>
          <cell r="B7676">
            <v>70</v>
          </cell>
          <cell r="E7676" t="str">
            <v xml:space="preserve">SUCRETOLU VIEJO </v>
          </cell>
          <cell r="F7676">
            <v>70823</v>
          </cell>
          <cell r="H7676" t="str">
            <v xml:space="preserve">SUCRETOLU VIEJO GUALÓN </v>
          </cell>
          <cell r="I7676">
            <v>70823010</v>
          </cell>
        </row>
        <row r="7677">
          <cell r="A7677" t="str">
            <v>SUCRE</v>
          </cell>
          <cell r="B7677">
            <v>70</v>
          </cell>
          <cell r="E7677" t="str">
            <v xml:space="preserve">SUCRETOLU VIEJO </v>
          </cell>
          <cell r="F7677">
            <v>70823</v>
          </cell>
          <cell r="H7677" t="str">
            <v xml:space="preserve">SUCRETOLU VIEJO CAÑITO </v>
          </cell>
          <cell r="I7677">
            <v>70823011</v>
          </cell>
        </row>
        <row r="7678">
          <cell r="A7678" t="str">
            <v>SUCRE</v>
          </cell>
          <cell r="B7678">
            <v>70</v>
          </cell>
          <cell r="E7678" t="str">
            <v xml:space="preserve">SUCRETOLU VIEJO </v>
          </cell>
          <cell r="F7678">
            <v>70823</v>
          </cell>
          <cell r="H7678" t="str">
            <v xml:space="preserve">SUCRETOLU VIEJO LA SIRIA </v>
          </cell>
          <cell r="I7678">
            <v>70823012</v>
          </cell>
        </row>
        <row r="7679">
          <cell r="A7679" t="str">
            <v>SUCRE</v>
          </cell>
          <cell r="B7679">
            <v>70</v>
          </cell>
          <cell r="E7679" t="str">
            <v xml:space="preserve">SUCRETOLU VIEJO </v>
          </cell>
          <cell r="F7679">
            <v>70823</v>
          </cell>
          <cell r="H7679" t="str">
            <v>SUCRETOLU VIEJO LA FLORESTA</v>
          </cell>
          <cell r="I7679">
            <v>70823013</v>
          </cell>
        </row>
        <row r="7680">
          <cell r="A7680" t="str">
            <v>SUCRE</v>
          </cell>
          <cell r="B7680">
            <v>70</v>
          </cell>
          <cell r="E7680" t="str">
            <v xml:space="preserve">SUCRETOLU VIEJO </v>
          </cell>
          <cell r="F7680">
            <v>70823</v>
          </cell>
          <cell r="H7680" t="str">
            <v>SUCRETOLU VIEJO LOS ALTOS</v>
          </cell>
          <cell r="I7680">
            <v>70823014</v>
          </cell>
        </row>
        <row r="7681">
          <cell r="A7681" t="str">
            <v>SUCRE</v>
          </cell>
          <cell r="B7681">
            <v>70</v>
          </cell>
          <cell r="E7681" t="str">
            <v xml:space="preserve">SUCRETOLU VIEJO </v>
          </cell>
          <cell r="F7681">
            <v>70823</v>
          </cell>
          <cell r="H7681" t="str">
            <v>SUCRETOLU VIEJO NUEVA ESPERANZA</v>
          </cell>
          <cell r="I7681">
            <v>70823015</v>
          </cell>
        </row>
        <row r="7682">
          <cell r="A7682" t="str">
            <v>SUCRE</v>
          </cell>
          <cell r="B7682">
            <v>70</v>
          </cell>
          <cell r="E7682" t="str">
            <v xml:space="preserve">SUCRETOLU VIEJO </v>
          </cell>
          <cell r="F7682">
            <v>70823</v>
          </cell>
          <cell r="H7682" t="str">
            <v xml:space="preserve">SUCRETOLU VIEJO EL MAMEY </v>
          </cell>
          <cell r="I7682">
            <v>70823016</v>
          </cell>
        </row>
        <row r="7683">
          <cell r="A7683" t="str">
            <v>SUCRE</v>
          </cell>
          <cell r="B7683">
            <v>70</v>
          </cell>
          <cell r="E7683" t="str">
            <v xml:space="preserve">SUCRETOLU VIEJO </v>
          </cell>
          <cell r="F7683">
            <v>70823</v>
          </cell>
          <cell r="H7683" t="str">
            <v>SUCRETOLU VIEJO EL REPARO</v>
          </cell>
          <cell r="I7683">
            <v>70823017</v>
          </cell>
        </row>
        <row r="7684">
          <cell r="A7684" t="str">
            <v>SUCRE</v>
          </cell>
          <cell r="B7684">
            <v>70</v>
          </cell>
          <cell r="E7684" t="str">
            <v xml:space="preserve">SUCRETOLU VIEJO </v>
          </cell>
          <cell r="F7684">
            <v>70823</v>
          </cell>
          <cell r="H7684" t="str">
            <v xml:space="preserve">SUCRETOLU VIEJO GUAYABAL </v>
          </cell>
          <cell r="I7684">
            <v>70823018</v>
          </cell>
        </row>
        <row r="7685">
          <cell r="A7685" t="str">
            <v>SUCRE</v>
          </cell>
          <cell r="B7685">
            <v>70</v>
          </cell>
          <cell r="E7685" t="str">
            <v xml:space="preserve">SUCRETOLU VIEJO </v>
          </cell>
          <cell r="F7685">
            <v>70823</v>
          </cell>
          <cell r="H7685" t="str">
            <v xml:space="preserve">SUCRETOLU VIEJO MÓNACO </v>
          </cell>
          <cell r="I7685">
            <v>70823019</v>
          </cell>
        </row>
        <row r="7686">
          <cell r="A7686" t="str">
            <v>SUCRE</v>
          </cell>
          <cell r="B7686">
            <v>70</v>
          </cell>
          <cell r="E7686" t="str">
            <v xml:space="preserve">SUCRETOLU VIEJO </v>
          </cell>
          <cell r="F7686">
            <v>70823</v>
          </cell>
          <cell r="H7686" t="str">
            <v xml:space="preserve">SUCRETOLU VIEJO PUNTA SECA/SANTAFÉ </v>
          </cell>
          <cell r="I7686">
            <v>70823020</v>
          </cell>
        </row>
        <row r="7687">
          <cell r="A7687" t="str">
            <v>SUCRE</v>
          </cell>
          <cell r="B7687">
            <v>70</v>
          </cell>
          <cell r="E7687" t="str">
            <v xml:space="preserve">SUCRETOLU VIEJO </v>
          </cell>
          <cell r="F7687">
            <v>70823</v>
          </cell>
          <cell r="H7687" t="str">
            <v xml:space="preserve">SUCRETOLU VIEJO TORRENTE </v>
          </cell>
          <cell r="I7687">
            <v>70823021</v>
          </cell>
        </row>
        <row r="7688">
          <cell r="A7688" t="str">
            <v>TOLIMA</v>
          </cell>
          <cell r="B7688">
            <v>73</v>
          </cell>
          <cell r="E7688" t="str">
            <v xml:space="preserve">TOLIMAIBAGUE </v>
          </cell>
          <cell r="F7688">
            <v>73001</v>
          </cell>
          <cell r="H7688" t="str">
            <v xml:space="preserve">TOLIMAIBAGUE IBAGUÉ </v>
          </cell>
          <cell r="I7688">
            <v>73001000</v>
          </cell>
        </row>
        <row r="7689">
          <cell r="A7689" t="str">
            <v>TOLIMA</v>
          </cell>
          <cell r="B7689">
            <v>73</v>
          </cell>
          <cell r="E7689" t="str">
            <v xml:space="preserve">TOLIMAIBAGUE </v>
          </cell>
          <cell r="F7689">
            <v>73001</v>
          </cell>
          <cell r="H7689" t="str">
            <v xml:space="preserve">TOLIMAIBAGUE BUENOS AIRES </v>
          </cell>
          <cell r="I7689">
            <v>73001001</v>
          </cell>
        </row>
        <row r="7690">
          <cell r="A7690" t="str">
            <v>TOLIMA</v>
          </cell>
          <cell r="B7690">
            <v>73</v>
          </cell>
          <cell r="E7690" t="str">
            <v xml:space="preserve">TOLIMAIBAGUE </v>
          </cell>
          <cell r="F7690">
            <v>73001</v>
          </cell>
          <cell r="H7690" t="str">
            <v xml:space="preserve">TOLIMAIBAGUE DANTAS </v>
          </cell>
          <cell r="I7690">
            <v>73001004</v>
          </cell>
        </row>
        <row r="7691">
          <cell r="A7691" t="str">
            <v>TOLIMA</v>
          </cell>
          <cell r="B7691">
            <v>73</v>
          </cell>
          <cell r="E7691" t="str">
            <v xml:space="preserve">TOLIMAIBAGUE </v>
          </cell>
          <cell r="F7691">
            <v>73001</v>
          </cell>
          <cell r="H7691" t="str">
            <v xml:space="preserve">TOLIMAIBAGUE JUNTAS </v>
          </cell>
          <cell r="I7691">
            <v>73001006</v>
          </cell>
        </row>
        <row r="7692">
          <cell r="A7692" t="str">
            <v>TOLIMA</v>
          </cell>
          <cell r="B7692">
            <v>73</v>
          </cell>
          <cell r="E7692" t="str">
            <v xml:space="preserve">TOLIMAIBAGUE </v>
          </cell>
          <cell r="F7692">
            <v>73001</v>
          </cell>
          <cell r="H7692" t="str">
            <v xml:space="preserve">TOLIMAIBAGUE LAURELES </v>
          </cell>
          <cell r="I7692">
            <v>73001007</v>
          </cell>
        </row>
        <row r="7693">
          <cell r="A7693" t="str">
            <v>TOLIMA</v>
          </cell>
          <cell r="B7693">
            <v>73</v>
          </cell>
          <cell r="E7693" t="str">
            <v xml:space="preserve">TOLIMAIBAGUE </v>
          </cell>
          <cell r="F7693">
            <v>73001</v>
          </cell>
          <cell r="H7693" t="str">
            <v xml:space="preserve">TOLIMAIBAGUE SAN BERNARDO </v>
          </cell>
          <cell r="I7693">
            <v>73001009</v>
          </cell>
        </row>
        <row r="7694">
          <cell r="A7694" t="str">
            <v>TOLIMA</v>
          </cell>
          <cell r="B7694">
            <v>73</v>
          </cell>
          <cell r="E7694" t="str">
            <v xml:space="preserve">TOLIMAIBAGUE </v>
          </cell>
          <cell r="F7694">
            <v>73001</v>
          </cell>
          <cell r="H7694" t="str">
            <v xml:space="preserve">TOLIMAIBAGUE SAN JUAN DE LA CHINA </v>
          </cell>
          <cell r="I7694">
            <v>73001010</v>
          </cell>
        </row>
        <row r="7695">
          <cell r="A7695" t="str">
            <v>TOLIMA</v>
          </cell>
          <cell r="B7695">
            <v>73</v>
          </cell>
          <cell r="E7695" t="str">
            <v xml:space="preserve">TOLIMAIBAGUE </v>
          </cell>
          <cell r="F7695">
            <v>73001</v>
          </cell>
          <cell r="H7695" t="str">
            <v xml:space="preserve">TOLIMAIBAGUE TAPIAS </v>
          </cell>
          <cell r="I7695">
            <v>73001011</v>
          </cell>
        </row>
        <row r="7696">
          <cell r="A7696" t="str">
            <v>TOLIMA</v>
          </cell>
          <cell r="B7696">
            <v>73</v>
          </cell>
          <cell r="E7696" t="str">
            <v xml:space="preserve">TOLIMAIBAGUE </v>
          </cell>
          <cell r="F7696">
            <v>73001</v>
          </cell>
          <cell r="H7696" t="str">
            <v>TOLIMAIBAGUE TOCHE</v>
          </cell>
          <cell r="I7696">
            <v>73001012</v>
          </cell>
        </row>
        <row r="7697">
          <cell r="A7697" t="str">
            <v>TOLIMA</v>
          </cell>
          <cell r="B7697">
            <v>73</v>
          </cell>
          <cell r="E7697" t="str">
            <v xml:space="preserve">TOLIMAIBAGUE </v>
          </cell>
          <cell r="F7697">
            <v>73001</v>
          </cell>
          <cell r="H7697" t="str">
            <v>TOLIMAIBAGUE VILLARESTREPO</v>
          </cell>
          <cell r="I7697">
            <v>73001013</v>
          </cell>
        </row>
        <row r="7698">
          <cell r="A7698" t="str">
            <v>TOLIMA</v>
          </cell>
          <cell r="B7698">
            <v>73</v>
          </cell>
          <cell r="E7698" t="str">
            <v xml:space="preserve">TOLIMAIBAGUE </v>
          </cell>
          <cell r="F7698">
            <v>73001</v>
          </cell>
          <cell r="H7698" t="str">
            <v xml:space="preserve">TOLIMAIBAGUE LLANITOS </v>
          </cell>
          <cell r="I7698">
            <v>73001014</v>
          </cell>
        </row>
        <row r="7699">
          <cell r="A7699" t="str">
            <v>TOLIMA</v>
          </cell>
          <cell r="B7699">
            <v>73</v>
          </cell>
          <cell r="E7699" t="str">
            <v xml:space="preserve">TOLIMAIBAGUE </v>
          </cell>
          <cell r="F7699">
            <v>73001</v>
          </cell>
          <cell r="H7699" t="str">
            <v>TOLIMAIBAGUE EL TOTUMO</v>
          </cell>
          <cell r="I7699">
            <v>73001015</v>
          </cell>
        </row>
        <row r="7700">
          <cell r="A7700" t="str">
            <v>TOLIMA</v>
          </cell>
          <cell r="B7700">
            <v>73</v>
          </cell>
          <cell r="E7700" t="str">
            <v xml:space="preserve">TOLIMAIBAGUE </v>
          </cell>
          <cell r="F7700">
            <v>73001</v>
          </cell>
          <cell r="H7700" t="str">
            <v xml:space="preserve">TOLIMAIBAGUE LLANO DEL COMBEIMA </v>
          </cell>
          <cell r="I7700">
            <v>73001016</v>
          </cell>
        </row>
        <row r="7701">
          <cell r="A7701" t="str">
            <v>TOLIMA</v>
          </cell>
          <cell r="B7701">
            <v>73</v>
          </cell>
          <cell r="E7701" t="str">
            <v xml:space="preserve">TOLIMAIBAGUE </v>
          </cell>
          <cell r="F7701">
            <v>73001</v>
          </cell>
          <cell r="H7701" t="str">
            <v xml:space="preserve">TOLIMAIBAGUE CARMEN DE BULIRA </v>
          </cell>
          <cell r="I7701">
            <v>73001017</v>
          </cell>
        </row>
        <row r="7702">
          <cell r="A7702" t="str">
            <v>TOLIMA</v>
          </cell>
          <cell r="B7702">
            <v>73</v>
          </cell>
          <cell r="E7702" t="str">
            <v xml:space="preserve">TOLIMAIBAGUE </v>
          </cell>
          <cell r="F7702">
            <v>73001</v>
          </cell>
          <cell r="H7702" t="str">
            <v xml:space="preserve">TOLIMAIBAGUE EL RODEO </v>
          </cell>
          <cell r="I7702">
            <v>73001018</v>
          </cell>
        </row>
        <row r="7703">
          <cell r="A7703" t="str">
            <v>TOLIMA</v>
          </cell>
          <cell r="B7703">
            <v>73</v>
          </cell>
          <cell r="E7703" t="str">
            <v xml:space="preserve">TOLIMAIBAGUE </v>
          </cell>
          <cell r="F7703">
            <v>73001</v>
          </cell>
          <cell r="H7703" t="str">
            <v>TOLIMAIBAGUE COELLO (COCORA)</v>
          </cell>
          <cell r="I7703">
            <v>73001020</v>
          </cell>
        </row>
        <row r="7704">
          <cell r="A7704" t="str">
            <v>TOLIMA</v>
          </cell>
          <cell r="B7704">
            <v>73</v>
          </cell>
          <cell r="E7704" t="str">
            <v xml:space="preserve">TOLIMAIBAGUE </v>
          </cell>
          <cell r="F7704">
            <v>73001</v>
          </cell>
          <cell r="H7704" t="str">
            <v xml:space="preserve">TOLIMAIBAGUE SANTA TERESA </v>
          </cell>
          <cell r="I7704">
            <v>73001024</v>
          </cell>
        </row>
        <row r="7705">
          <cell r="A7705" t="str">
            <v>TOLIMA</v>
          </cell>
          <cell r="B7705">
            <v>73</v>
          </cell>
          <cell r="E7705" t="str">
            <v xml:space="preserve">TOLIMAIBAGUE </v>
          </cell>
          <cell r="F7705">
            <v>73001</v>
          </cell>
          <cell r="H7705" t="str">
            <v xml:space="preserve">TOLIMAIBAGUE PASTALES VIEJO </v>
          </cell>
          <cell r="I7705">
            <v>73001025</v>
          </cell>
        </row>
        <row r="7706">
          <cell r="A7706" t="str">
            <v>TOLIMA</v>
          </cell>
          <cell r="B7706">
            <v>73</v>
          </cell>
          <cell r="E7706" t="str">
            <v xml:space="preserve">TOLIMAIBAGUE </v>
          </cell>
          <cell r="F7706">
            <v>73001</v>
          </cell>
          <cell r="H7706" t="str">
            <v>TOLIMAIBAGUE CHARCO RICO</v>
          </cell>
          <cell r="I7706">
            <v>73001026</v>
          </cell>
        </row>
        <row r="7707">
          <cell r="A7707" t="str">
            <v>TOLIMA</v>
          </cell>
          <cell r="B7707">
            <v>73</v>
          </cell>
          <cell r="E7707" t="str">
            <v xml:space="preserve">TOLIMAIBAGUE </v>
          </cell>
          <cell r="F7707">
            <v>73001</v>
          </cell>
          <cell r="H7707" t="str">
            <v xml:space="preserve">TOLIMAIBAGUE PASTALES NUEVO </v>
          </cell>
          <cell r="I7707">
            <v>73001027</v>
          </cell>
        </row>
        <row r="7708">
          <cell r="A7708" t="str">
            <v>TOLIMA</v>
          </cell>
          <cell r="B7708">
            <v>73</v>
          </cell>
          <cell r="E7708" t="str">
            <v xml:space="preserve">TOLIMAIBAGUE </v>
          </cell>
          <cell r="F7708">
            <v>73001</v>
          </cell>
          <cell r="H7708" t="str">
            <v>TOLIMAIBAGUE LA FLOR</v>
          </cell>
          <cell r="I7708">
            <v>73001028</v>
          </cell>
        </row>
        <row r="7709">
          <cell r="A7709" t="str">
            <v>TOLIMA</v>
          </cell>
          <cell r="B7709">
            <v>73</v>
          </cell>
          <cell r="E7709" t="str">
            <v xml:space="preserve">TOLIMAIBAGUE </v>
          </cell>
          <cell r="F7709">
            <v>73001</v>
          </cell>
          <cell r="H7709" t="str">
            <v xml:space="preserve">TOLIMAIBAGUE GAMBOA </v>
          </cell>
          <cell r="I7709">
            <v>73001029</v>
          </cell>
        </row>
        <row r="7710">
          <cell r="A7710" t="str">
            <v>TOLIMA</v>
          </cell>
          <cell r="B7710">
            <v>73</v>
          </cell>
          <cell r="E7710" t="str">
            <v xml:space="preserve">TOLIMAIBAGUE </v>
          </cell>
          <cell r="F7710">
            <v>73001</v>
          </cell>
          <cell r="H7710" t="str">
            <v>TOLIMAIBAGUE CAY</v>
          </cell>
          <cell r="I7710">
            <v>73001030</v>
          </cell>
        </row>
        <row r="7711">
          <cell r="A7711" t="str">
            <v>TOLIMA</v>
          </cell>
          <cell r="B7711">
            <v>73</v>
          </cell>
          <cell r="E7711" t="str">
            <v xml:space="preserve">TOLIMAIBAGUE </v>
          </cell>
          <cell r="F7711">
            <v>73001</v>
          </cell>
          <cell r="H7711" t="str">
            <v>TOLIMAIBAGUE ALTO DE GUALANDAY</v>
          </cell>
          <cell r="I7711">
            <v>73001032</v>
          </cell>
        </row>
        <row r="7712">
          <cell r="A7712" t="str">
            <v>TOLIMA</v>
          </cell>
          <cell r="B7712">
            <v>73</v>
          </cell>
          <cell r="E7712" t="str">
            <v xml:space="preserve">TOLIMAIBAGUE </v>
          </cell>
          <cell r="F7712">
            <v>73001</v>
          </cell>
          <cell r="H7712" t="str">
            <v xml:space="preserve">TOLIMAIBAGUE APARCO </v>
          </cell>
          <cell r="I7712">
            <v>73001034</v>
          </cell>
        </row>
        <row r="7713">
          <cell r="A7713" t="str">
            <v>TOLIMA</v>
          </cell>
          <cell r="B7713">
            <v>73</v>
          </cell>
          <cell r="E7713" t="str">
            <v xml:space="preserve">TOLIMAIBAGUE </v>
          </cell>
          <cell r="F7713">
            <v>73001</v>
          </cell>
          <cell r="H7713" t="str">
            <v>TOLIMAIBAGUE BRICEÑO</v>
          </cell>
          <cell r="I7713">
            <v>73001036</v>
          </cell>
        </row>
        <row r="7714">
          <cell r="A7714" t="str">
            <v>TOLIMA</v>
          </cell>
          <cell r="B7714">
            <v>73</v>
          </cell>
          <cell r="E7714" t="str">
            <v xml:space="preserve">TOLIMAIBAGUE </v>
          </cell>
          <cell r="F7714">
            <v>73001</v>
          </cell>
          <cell r="H7714" t="str">
            <v xml:space="preserve">TOLIMAIBAGUE CHEMBE </v>
          </cell>
          <cell r="I7714">
            <v>73001038</v>
          </cell>
        </row>
        <row r="7715">
          <cell r="A7715" t="str">
            <v>TOLIMA</v>
          </cell>
          <cell r="B7715">
            <v>73</v>
          </cell>
          <cell r="E7715" t="str">
            <v xml:space="preserve">TOLIMAIBAGUE </v>
          </cell>
          <cell r="F7715">
            <v>73001</v>
          </cell>
          <cell r="H7715" t="str">
            <v>TOLIMAIBAGUE CHUCUNÍ</v>
          </cell>
          <cell r="I7715">
            <v>73001039</v>
          </cell>
        </row>
        <row r="7716">
          <cell r="A7716" t="str">
            <v>TOLIMA</v>
          </cell>
          <cell r="B7716">
            <v>73</v>
          </cell>
          <cell r="E7716" t="str">
            <v xml:space="preserve">TOLIMAIBAGUE </v>
          </cell>
          <cell r="F7716">
            <v>73001</v>
          </cell>
          <cell r="H7716" t="str">
            <v xml:space="preserve">TOLIMAIBAGUE CURALITO </v>
          </cell>
          <cell r="I7716">
            <v>73001043</v>
          </cell>
        </row>
        <row r="7717">
          <cell r="A7717" t="str">
            <v>TOLIMA</v>
          </cell>
          <cell r="B7717">
            <v>73</v>
          </cell>
          <cell r="E7717" t="str">
            <v xml:space="preserve">TOLIMAIBAGUE </v>
          </cell>
          <cell r="F7717">
            <v>73001</v>
          </cell>
          <cell r="H7717" t="str">
            <v>TOLIMAIBAGUE LA HELENA</v>
          </cell>
          <cell r="I7717">
            <v>73001047</v>
          </cell>
        </row>
        <row r="7718">
          <cell r="A7718" t="str">
            <v>TOLIMA</v>
          </cell>
          <cell r="B7718">
            <v>73</v>
          </cell>
          <cell r="E7718" t="str">
            <v xml:space="preserve">TOLIMAIBAGUE </v>
          </cell>
          <cell r="F7718">
            <v>73001</v>
          </cell>
          <cell r="H7718" t="str">
            <v xml:space="preserve">TOLIMAIBAGUE LA MARÍA </v>
          </cell>
          <cell r="I7718">
            <v>73001048</v>
          </cell>
        </row>
        <row r="7719">
          <cell r="A7719" t="str">
            <v>TOLIMA</v>
          </cell>
          <cell r="B7719">
            <v>73</v>
          </cell>
          <cell r="E7719" t="str">
            <v xml:space="preserve">TOLIMAIBAGUE </v>
          </cell>
          <cell r="F7719">
            <v>73001</v>
          </cell>
          <cell r="H7719" t="str">
            <v>TOLIMAIBAGUE LA MIEL</v>
          </cell>
          <cell r="I7719">
            <v>73001049</v>
          </cell>
        </row>
        <row r="7720">
          <cell r="A7720" t="str">
            <v>TOLIMA</v>
          </cell>
          <cell r="B7720">
            <v>73</v>
          </cell>
          <cell r="E7720" t="str">
            <v xml:space="preserve">TOLIMAIBAGUE </v>
          </cell>
          <cell r="F7720">
            <v>73001</v>
          </cell>
          <cell r="H7720" t="str">
            <v>TOLIMAIBAGUE LA PALMILLA</v>
          </cell>
          <cell r="I7720">
            <v>73001050</v>
          </cell>
        </row>
        <row r="7721">
          <cell r="A7721" t="str">
            <v>TOLIMA</v>
          </cell>
          <cell r="B7721">
            <v>73</v>
          </cell>
          <cell r="E7721" t="str">
            <v xml:space="preserve">TOLIMAIBAGUE </v>
          </cell>
          <cell r="F7721">
            <v>73001</v>
          </cell>
          <cell r="H7721" t="str">
            <v>TOLIMAIBAGUE LOS TÚNELES</v>
          </cell>
          <cell r="I7721">
            <v>73001057</v>
          </cell>
        </row>
        <row r="7722">
          <cell r="A7722" t="str">
            <v>TOLIMA</v>
          </cell>
          <cell r="B7722">
            <v>73</v>
          </cell>
          <cell r="E7722" t="str">
            <v xml:space="preserve">TOLIMAIBAGUE </v>
          </cell>
          <cell r="F7722">
            <v>73001</v>
          </cell>
          <cell r="H7722" t="str">
            <v>TOLIMAIBAGUE PICO DE ORO</v>
          </cell>
          <cell r="I7722">
            <v>73001058</v>
          </cell>
        </row>
        <row r="7723">
          <cell r="A7723" t="str">
            <v>TOLIMA</v>
          </cell>
          <cell r="B7723">
            <v>73</v>
          </cell>
          <cell r="E7723" t="str">
            <v xml:space="preserve">TOLIMAIBAGUE </v>
          </cell>
          <cell r="F7723">
            <v>73001</v>
          </cell>
          <cell r="H7723" t="str">
            <v>TOLIMAIBAGUE TRES ESQUINAS</v>
          </cell>
          <cell r="I7723">
            <v>73001059</v>
          </cell>
        </row>
        <row r="7724">
          <cell r="A7724" t="str">
            <v>TOLIMA</v>
          </cell>
          <cell r="B7724">
            <v>73</v>
          </cell>
          <cell r="E7724" t="str">
            <v xml:space="preserve">TOLIMAIBAGUE </v>
          </cell>
          <cell r="F7724">
            <v>73001</v>
          </cell>
          <cell r="H7724" t="str">
            <v xml:space="preserve">TOLIMAIBAGUE CALANDAIMA </v>
          </cell>
          <cell r="I7724">
            <v>73001060</v>
          </cell>
        </row>
        <row r="7725">
          <cell r="A7725" t="str">
            <v>TOLIMA</v>
          </cell>
          <cell r="B7725">
            <v>73</v>
          </cell>
          <cell r="E7725" t="str">
            <v xml:space="preserve">TOLIMAIBAGUE </v>
          </cell>
          <cell r="F7725">
            <v>73001</v>
          </cell>
          <cell r="H7725" t="str">
            <v>TOLIMAIBAGUE CATAIMA</v>
          </cell>
          <cell r="I7725">
            <v>73001061</v>
          </cell>
        </row>
        <row r="7726">
          <cell r="A7726" t="str">
            <v>TOLIMA</v>
          </cell>
          <cell r="B7726">
            <v>73</v>
          </cell>
          <cell r="E7726" t="str">
            <v xml:space="preserve">TOLIMAIBAGUE </v>
          </cell>
          <cell r="F7726">
            <v>73001</v>
          </cell>
          <cell r="H7726" t="str">
            <v xml:space="preserve">TOLIMAIBAGUE EL INGENIO </v>
          </cell>
          <cell r="I7726">
            <v>73001062</v>
          </cell>
        </row>
        <row r="7727">
          <cell r="A7727" t="str">
            <v>TOLIMA</v>
          </cell>
          <cell r="B7727">
            <v>73</v>
          </cell>
          <cell r="E7727" t="str">
            <v xml:space="preserve">TOLIMAIBAGUE </v>
          </cell>
          <cell r="F7727">
            <v>73001</v>
          </cell>
          <cell r="H7727" t="str">
            <v xml:space="preserve">TOLIMAIBAGUE SAN CAYETANO </v>
          </cell>
          <cell r="I7727">
            <v>73001063</v>
          </cell>
        </row>
        <row r="7728">
          <cell r="A7728" t="str">
            <v>TOLIMA</v>
          </cell>
          <cell r="B7728">
            <v>73</v>
          </cell>
          <cell r="E7728" t="str">
            <v>TOLIMAALPUJARRA</v>
          </cell>
          <cell r="F7728">
            <v>73024</v>
          </cell>
          <cell r="H7728" t="str">
            <v>TOLIMAALPUJARRAALPUJARRA</v>
          </cell>
          <cell r="I7728">
            <v>73024000</v>
          </cell>
        </row>
        <row r="7729">
          <cell r="A7729" t="str">
            <v>TOLIMA</v>
          </cell>
          <cell r="B7729">
            <v>73</v>
          </cell>
          <cell r="E7729" t="str">
            <v>TOLIMAALPUJARRA</v>
          </cell>
          <cell r="F7729">
            <v>73024</v>
          </cell>
          <cell r="H7729" t="str">
            <v xml:space="preserve">TOLIMAALPUJARRALA ARADA </v>
          </cell>
          <cell r="I7729">
            <v>73024001</v>
          </cell>
        </row>
        <row r="7730">
          <cell r="A7730" t="str">
            <v>TOLIMA</v>
          </cell>
          <cell r="B7730">
            <v>73</v>
          </cell>
          <cell r="E7730" t="str">
            <v>TOLIMAALPUJARRA</v>
          </cell>
          <cell r="F7730">
            <v>73024</v>
          </cell>
          <cell r="H7730" t="str">
            <v>TOLIMAALPUJARRAEL CARMEN</v>
          </cell>
          <cell r="I7730">
            <v>73024002</v>
          </cell>
        </row>
        <row r="7731">
          <cell r="A7731" t="str">
            <v>TOLIMA</v>
          </cell>
          <cell r="B7731">
            <v>73</v>
          </cell>
          <cell r="E7731" t="str">
            <v>TOLIMAALPUJARRA</v>
          </cell>
          <cell r="F7731">
            <v>73024</v>
          </cell>
          <cell r="H7731" t="str">
            <v xml:space="preserve">TOLIMAALPUJARRAAMESES </v>
          </cell>
          <cell r="I7731">
            <v>73024003</v>
          </cell>
        </row>
        <row r="7732">
          <cell r="A7732" t="str">
            <v>TOLIMA</v>
          </cell>
          <cell r="B7732">
            <v>73</v>
          </cell>
          <cell r="E7732" t="str">
            <v>TOLIMAALPUJARRA</v>
          </cell>
          <cell r="F7732">
            <v>73024</v>
          </cell>
          <cell r="H7732" t="str">
            <v xml:space="preserve">TOLIMAALPUJARRASAN LUIS </v>
          </cell>
          <cell r="I7732">
            <v>73024004</v>
          </cell>
        </row>
        <row r="7733">
          <cell r="A7733" t="str">
            <v>TOLIMA</v>
          </cell>
          <cell r="B7733">
            <v>73</v>
          </cell>
          <cell r="E7733" t="str">
            <v>TOLIMAALPUJARRA</v>
          </cell>
          <cell r="F7733">
            <v>73024</v>
          </cell>
          <cell r="H7733" t="str">
            <v xml:space="preserve">TOLIMAALPUJARRALA LINDOSA </v>
          </cell>
          <cell r="I7733">
            <v>73024005</v>
          </cell>
        </row>
        <row r="7734">
          <cell r="A7734" t="str">
            <v>TOLIMA</v>
          </cell>
          <cell r="B7734">
            <v>73</v>
          </cell>
          <cell r="E7734" t="str">
            <v>TOLIMAALPUJARRA</v>
          </cell>
          <cell r="F7734">
            <v>73024</v>
          </cell>
          <cell r="H7734" t="str">
            <v>TOLIMAALPUJARRAACHIRAL</v>
          </cell>
          <cell r="I7734">
            <v>73024006</v>
          </cell>
        </row>
        <row r="7735">
          <cell r="A7735" t="str">
            <v>TOLIMA</v>
          </cell>
          <cell r="B7735">
            <v>73</v>
          </cell>
          <cell r="E7735" t="str">
            <v>TOLIMAALPUJARRA</v>
          </cell>
          <cell r="F7735">
            <v>73024</v>
          </cell>
          <cell r="H7735" t="str">
            <v>TOLIMAALPUJARRAVEGA GRANDE</v>
          </cell>
          <cell r="I7735">
            <v>73024007</v>
          </cell>
        </row>
        <row r="7736">
          <cell r="A7736" t="str">
            <v>TOLIMA</v>
          </cell>
          <cell r="B7736">
            <v>73</v>
          </cell>
          <cell r="E7736" t="str">
            <v>TOLIMAALPUJARRA</v>
          </cell>
          <cell r="F7736">
            <v>73024</v>
          </cell>
          <cell r="H7736" t="str">
            <v xml:space="preserve">TOLIMAALPUJARRALOS MEDIOS </v>
          </cell>
          <cell r="I7736">
            <v>73024008</v>
          </cell>
        </row>
        <row r="7737">
          <cell r="A7737" t="str">
            <v>TOLIMA</v>
          </cell>
          <cell r="B7737">
            <v>73</v>
          </cell>
          <cell r="E7737" t="str">
            <v xml:space="preserve">TOLIMAALVARADO </v>
          </cell>
          <cell r="F7737">
            <v>73026</v>
          </cell>
          <cell r="H7737" t="str">
            <v xml:space="preserve">TOLIMAALVARADO ALVARADO </v>
          </cell>
          <cell r="I7737">
            <v>73026000</v>
          </cell>
        </row>
        <row r="7738">
          <cell r="A7738" t="str">
            <v>TOLIMA</v>
          </cell>
          <cell r="B7738">
            <v>73</v>
          </cell>
          <cell r="E7738" t="str">
            <v xml:space="preserve">TOLIMAALVARADO </v>
          </cell>
          <cell r="F7738">
            <v>73026</v>
          </cell>
          <cell r="H7738" t="str">
            <v xml:space="preserve">TOLIMAALVARADO CALDAS VIEJO </v>
          </cell>
          <cell r="I7738">
            <v>73026001</v>
          </cell>
        </row>
        <row r="7739">
          <cell r="A7739" t="str">
            <v>TOLIMA</v>
          </cell>
          <cell r="B7739">
            <v>73</v>
          </cell>
          <cell r="E7739" t="str">
            <v xml:space="preserve">TOLIMAALVARADO </v>
          </cell>
          <cell r="F7739">
            <v>73026</v>
          </cell>
          <cell r="H7739" t="str">
            <v xml:space="preserve">TOLIMAALVARADO RINCÓN CHIPALO </v>
          </cell>
          <cell r="I7739">
            <v>73026004</v>
          </cell>
        </row>
        <row r="7740">
          <cell r="A7740" t="str">
            <v>TOLIMA</v>
          </cell>
          <cell r="B7740">
            <v>73</v>
          </cell>
          <cell r="E7740" t="str">
            <v xml:space="preserve">TOLIMAALVARADO </v>
          </cell>
          <cell r="F7740">
            <v>73026</v>
          </cell>
          <cell r="H7740" t="str">
            <v xml:space="preserve">TOLIMAALVARADO VERACRUZ </v>
          </cell>
          <cell r="I7740">
            <v>73026005</v>
          </cell>
        </row>
        <row r="7741">
          <cell r="A7741" t="str">
            <v>TOLIMA</v>
          </cell>
          <cell r="B7741">
            <v>73</v>
          </cell>
          <cell r="E7741" t="str">
            <v xml:space="preserve">TOLIMAALVARADO </v>
          </cell>
          <cell r="F7741">
            <v>73026</v>
          </cell>
          <cell r="H7741" t="str">
            <v xml:space="preserve">TOLIMAALVARADO LA TEBAIDA </v>
          </cell>
          <cell r="I7741">
            <v>73026008</v>
          </cell>
        </row>
        <row r="7742">
          <cell r="A7742" t="str">
            <v>TOLIMA</v>
          </cell>
          <cell r="B7742">
            <v>73</v>
          </cell>
          <cell r="E7742" t="str">
            <v xml:space="preserve">TOLIMAALVARADO </v>
          </cell>
          <cell r="F7742">
            <v>73026</v>
          </cell>
          <cell r="H7742" t="str">
            <v xml:space="preserve">TOLIMAALVARADO TOTARITO </v>
          </cell>
          <cell r="I7742">
            <v>73026011</v>
          </cell>
        </row>
        <row r="7743">
          <cell r="A7743" t="str">
            <v>TOLIMA</v>
          </cell>
          <cell r="B7743">
            <v>73</v>
          </cell>
          <cell r="E7743" t="str">
            <v xml:space="preserve">TOLIMAAMBALEMA </v>
          </cell>
          <cell r="F7743">
            <v>73030</v>
          </cell>
          <cell r="H7743" t="str">
            <v xml:space="preserve">TOLIMAAMBALEMA AMBALEMA </v>
          </cell>
          <cell r="I7743">
            <v>73030000</v>
          </cell>
        </row>
        <row r="7744">
          <cell r="A7744" t="str">
            <v>TOLIMA</v>
          </cell>
          <cell r="B7744">
            <v>73</v>
          </cell>
          <cell r="E7744" t="str">
            <v xml:space="preserve">TOLIMAAMBALEMA </v>
          </cell>
          <cell r="F7744">
            <v>73030</v>
          </cell>
          <cell r="H7744" t="str">
            <v>TOLIMAAMBALEMA CHORRILLO</v>
          </cell>
          <cell r="I7744">
            <v>73030002</v>
          </cell>
        </row>
        <row r="7745">
          <cell r="A7745" t="str">
            <v>TOLIMA</v>
          </cell>
          <cell r="B7745">
            <v>73</v>
          </cell>
          <cell r="E7745" t="str">
            <v xml:space="preserve">TOLIMAAMBALEMA </v>
          </cell>
          <cell r="F7745">
            <v>73030</v>
          </cell>
          <cell r="H7745" t="str">
            <v>TOLIMAAMBALEMA PAJONALES</v>
          </cell>
          <cell r="I7745">
            <v>73030004</v>
          </cell>
        </row>
        <row r="7746">
          <cell r="A7746" t="str">
            <v>TOLIMA</v>
          </cell>
          <cell r="B7746">
            <v>73</v>
          </cell>
          <cell r="E7746" t="str">
            <v xml:space="preserve">TOLIMAAMBALEMA </v>
          </cell>
          <cell r="F7746">
            <v>73030</v>
          </cell>
          <cell r="H7746" t="str">
            <v>TOLIMAAMBALEMA LA ALDEA EL DANUBIO</v>
          </cell>
          <cell r="I7746">
            <v>73030006</v>
          </cell>
        </row>
        <row r="7747">
          <cell r="A7747" t="str">
            <v>TOLIMA</v>
          </cell>
          <cell r="B7747">
            <v>73</v>
          </cell>
          <cell r="E7747" t="str">
            <v xml:space="preserve">TOLIMAAMBALEMA </v>
          </cell>
          <cell r="F7747">
            <v>73030</v>
          </cell>
          <cell r="H7747" t="str">
            <v xml:space="preserve">TOLIMAAMBALEMA BOQUERÓN </v>
          </cell>
          <cell r="I7747">
            <v>73030007</v>
          </cell>
        </row>
        <row r="7748">
          <cell r="A7748" t="str">
            <v>TOLIMA</v>
          </cell>
          <cell r="B7748">
            <v>73</v>
          </cell>
          <cell r="E7748" t="str">
            <v xml:space="preserve">TOLIMAANZOATEGUI </v>
          </cell>
          <cell r="F7748">
            <v>73043</v>
          </cell>
          <cell r="H7748" t="str">
            <v xml:space="preserve">TOLIMAANZOATEGUI ANZOÁTEGUI </v>
          </cell>
          <cell r="I7748">
            <v>73043000</v>
          </cell>
        </row>
        <row r="7749">
          <cell r="A7749" t="str">
            <v>TOLIMA</v>
          </cell>
          <cell r="B7749">
            <v>73</v>
          </cell>
          <cell r="E7749" t="str">
            <v xml:space="preserve">TOLIMAANZOATEGUI </v>
          </cell>
          <cell r="F7749">
            <v>73043</v>
          </cell>
          <cell r="H7749" t="str">
            <v xml:space="preserve">TOLIMAANZOATEGUI LISBOA </v>
          </cell>
          <cell r="I7749">
            <v>73043001</v>
          </cell>
        </row>
        <row r="7750">
          <cell r="A7750" t="str">
            <v>TOLIMA</v>
          </cell>
          <cell r="B7750">
            <v>73</v>
          </cell>
          <cell r="E7750" t="str">
            <v xml:space="preserve">TOLIMAANZOATEGUI </v>
          </cell>
          <cell r="F7750">
            <v>73043</v>
          </cell>
          <cell r="H7750" t="str">
            <v>TOLIMAANZOATEGUI PALOMAR</v>
          </cell>
          <cell r="I7750">
            <v>73043002</v>
          </cell>
        </row>
        <row r="7751">
          <cell r="A7751" t="str">
            <v>TOLIMA</v>
          </cell>
          <cell r="B7751">
            <v>73</v>
          </cell>
          <cell r="E7751" t="str">
            <v xml:space="preserve">TOLIMAANZOATEGUI </v>
          </cell>
          <cell r="F7751">
            <v>73043</v>
          </cell>
          <cell r="H7751" t="str">
            <v>TOLIMAANZOATEGUI SANTA BÁRBARA</v>
          </cell>
          <cell r="I7751">
            <v>73043003</v>
          </cell>
        </row>
        <row r="7752">
          <cell r="A7752" t="str">
            <v>TOLIMA</v>
          </cell>
          <cell r="B7752">
            <v>73</v>
          </cell>
          <cell r="E7752" t="str">
            <v xml:space="preserve">TOLIMAANZOATEGUI </v>
          </cell>
          <cell r="F7752">
            <v>73043</v>
          </cell>
          <cell r="H7752" t="str">
            <v xml:space="preserve">TOLIMAANZOATEGUI SANTA RITA </v>
          </cell>
          <cell r="I7752">
            <v>73043004</v>
          </cell>
        </row>
        <row r="7753">
          <cell r="A7753" t="str">
            <v>TOLIMA</v>
          </cell>
          <cell r="B7753">
            <v>73</v>
          </cell>
          <cell r="E7753" t="str">
            <v xml:space="preserve">TOLIMAARMERO </v>
          </cell>
          <cell r="F7753">
            <v>73055</v>
          </cell>
          <cell r="H7753" t="str">
            <v xml:space="preserve">TOLIMAARMERO GUAYABAL </v>
          </cell>
          <cell r="I7753">
            <v>73055000</v>
          </cell>
        </row>
        <row r="7754">
          <cell r="A7754" t="str">
            <v>TOLIMA</v>
          </cell>
          <cell r="B7754">
            <v>73</v>
          </cell>
          <cell r="E7754" t="str">
            <v xml:space="preserve">TOLIMAARMERO </v>
          </cell>
          <cell r="F7754">
            <v>73055</v>
          </cell>
          <cell r="H7754" t="str">
            <v xml:space="preserve">TOLIMAARMERO MÉNDEZ </v>
          </cell>
          <cell r="I7754">
            <v>73055002</v>
          </cell>
        </row>
        <row r="7755">
          <cell r="A7755" t="str">
            <v>TOLIMA</v>
          </cell>
          <cell r="B7755">
            <v>73</v>
          </cell>
          <cell r="E7755" t="str">
            <v xml:space="preserve">TOLIMAARMERO </v>
          </cell>
          <cell r="F7755">
            <v>73055</v>
          </cell>
          <cell r="H7755" t="str">
            <v>TOLIMAARMERO SAN PEDRO</v>
          </cell>
          <cell r="I7755">
            <v>73055003</v>
          </cell>
        </row>
        <row r="7756">
          <cell r="A7756" t="str">
            <v>TOLIMA</v>
          </cell>
          <cell r="B7756">
            <v>73</v>
          </cell>
          <cell r="E7756" t="str">
            <v xml:space="preserve">TOLIMAARMERO </v>
          </cell>
          <cell r="F7756">
            <v>73055</v>
          </cell>
          <cell r="H7756" t="str">
            <v xml:space="preserve">TOLIMAARMERO SAN FELIPE </v>
          </cell>
          <cell r="I7756">
            <v>73055004</v>
          </cell>
        </row>
        <row r="7757">
          <cell r="A7757" t="str">
            <v>TOLIMA</v>
          </cell>
          <cell r="B7757">
            <v>73</v>
          </cell>
          <cell r="E7757" t="str">
            <v xml:space="preserve">TOLIMAARMERO </v>
          </cell>
          <cell r="F7757">
            <v>73055</v>
          </cell>
          <cell r="H7757" t="str">
            <v>TOLIMAARMERO SAN LORENZO</v>
          </cell>
          <cell r="I7757">
            <v>73055006</v>
          </cell>
        </row>
        <row r="7758">
          <cell r="A7758" t="str">
            <v>TOLIMA</v>
          </cell>
          <cell r="B7758">
            <v>73</v>
          </cell>
          <cell r="E7758" t="str">
            <v xml:space="preserve">TOLIMAARMERO </v>
          </cell>
          <cell r="F7758">
            <v>73055</v>
          </cell>
          <cell r="H7758" t="str">
            <v>TOLIMAARMERO NUEVO HORIZONTE</v>
          </cell>
          <cell r="I7758">
            <v>73055007</v>
          </cell>
        </row>
        <row r="7759">
          <cell r="A7759" t="str">
            <v>TOLIMA</v>
          </cell>
          <cell r="B7759">
            <v>73</v>
          </cell>
          <cell r="E7759" t="str">
            <v>TOLIMAATACO</v>
          </cell>
          <cell r="F7759">
            <v>73067</v>
          </cell>
          <cell r="H7759" t="str">
            <v>TOLIMAATACOATACO</v>
          </cell>
          <cell r="I7759">
            <v>73067000</v>
          </cell>
        </row>
        <row r="7760">
          <cell r="A7760" t="str">
            <v>TOLIMA</v>
          </cell>
          <cell r="B7760">
            <v>73</v>
          </cell>
          <cell r="E7760" t="str">
            <v>TOLIMAATACO</v>
          </cell>
          <cell r="F7760">
            <v>73067</v>
          </cell>
          <cell r="H7760" t="str">
            <v xml:space="preserve">TOLIMAATACOCAMPOHERMOSO </v>
          </cell>
          <cell r="I7760">
            <v>73067001</v>
          </cell>
        </row>
        <row r="7761">
          <cell r="A7761" t="str">
            <v>TOLIMA</v>
          </cell>
          <cell r="B7761">
            <v>73</v>
          </cell>
          <cell r="E7761" t="str">
            <v>TOLIMAATACO</v>
          </cell>
          <cell r="F7761">
            <v>73067</v>
          </cell>
          <cell r="H7761" t="str">
            <v xml:space="preserve">TOLIMAATACOCASA DE ZINC </v>
          </cell>
          <cell r="I7761">
            <v>73067003</v>
          </cell>
        </row>
        <row r="7762">
          <cell r="A7762" t="str">
            <v>TOLIMA</v>
          </cell>
          <cell r="B7762">
            <v>73</v>
          </cell>
          <cell r="E7762" t="str">
            <v>TOLIMAATACO</v>
          </cell>
          <cell r="F7762">
            <v>73067</v>
          </cell>
          <cell r="H7762" t="str">
            <v xml:space="preserve">TOLIMAATACOCASA VERDE </v>
          </cell>
          <cell r="I7762">
            <v>73067004</v>
          </cell>
        </row>
        <row r="7763">
          <cell r="A7763" t="str">
            <v>TOLIMA</v>
          </cell>
          <cell r="B7763">
            <v>73</v>
          </cell>
          <cell r="E7763" t="str">
            <v>TOLIMAATACO</v>
          </cell>
          <cell r="F7763">
            <v>73067</v>
          </cell>
          <cell r="H7763" t="str">
            <v xml:space="preserve">TOLIMAATACOMESA DE POLE </v>
          </cell>
          <cell r="I7763">
            <v>73067005</v>
          </cell>
        </row>
        <row r="7764">
          <cell r="A7764" t="str">
            <v>TOLIMA</v>
          </cell>
          <cell r="B7764">
            <v>73</v>
          </cell>
          <cell r="E7764" t="str">
            <v>TOLIMAATACO</v>
          </cell>
          <cell r="F7764">
            <v>73067</v>
          </cell>
          <cell r="H7764" t="str">
            <v xml:space="preserve">TOLIMAATACOPOLECITO </v>
          </cell>
          <cell r="I7764">
            <v>73067006</v>
          </cell>
        </row>
        <row r="7765">
          <cell r="A7765" t="str">
            <v>TOLIMA</v>
          </cell>
          <cell r="B7765">
            <v>73</v>
          </cell>
          <cell r="E7765" t="str">
            <v>TOLIMAATACO</v>
          </cell>
          <cell r="F7765">
            <v>73067</v>
          </cell>
          <cell r="H7765" t="str">
            <v xml:space="preserve">TOLIMAATACOSANTIAGO PÉREZ </v>
          </cell>
          <cell r="I7765">
            <v>73067007</v>
          </cell>
        </row>
        <row r="7766">
          <cell r="A7766" t="str">
            <v>TOLIMA</v>
          </cell>
          <cell r="B7766">
            <v>73</v>
          </cell>
          <cell r="E7766" t="str">
            <v>TOLIMAATACO</v>
          </cell>
          <cell r="F7766">
            <v>73067</v>
          </cell>
          <cell r="H7766" t="str">
            <v>TOLIMAATACOANDES ESTRELLAS</v>
          </cell>
          <cell r="I7766">
            <v>73067009</v>
          </cell>
        </row>
        <row r="7767">
          <cell r="A7767" t="str">
            <v>TOLIMA</v>
          </cell>
          <cell r="B7767">
            <v>73</v>
          </cell>
          <cell r="E7767" t="str">
            <v>TOLIMAATACO</v>
          </cell>
          <cell r="F7767">
            <v>73067</v>
          </cell>
          <cell r="H7767" t="str">
            <v xml:space="preserve">TOLIMAATACOBERLÍN </v>
          </cell>
          <cell r="I7767">
            <v>73067010</v>
          </cell>
        </row>
        <row r="7768">
          <cell r="A7768" t="str">
            <v>TOLIMA</v>
          </cell>
          <cell r="B7768">
            <v>73</v>
          </cell>
          <cell r="E7768" t="str">
            <v>TOLIMAATACO</v>
          </cell>
          <cell r="F7768">
            <v>73067</v>
          </cell>
          <cell r="H7768" t="str">
            <v>TOLIMAATACOMONTELORO</v>
          </cell>
          <cell r="I7768">
            <v>73067012</v>
          </cell>
        </row>
        <row r="7769">
          <cell r="A7769" t="str">
            <v>TOLIMA</v>
          </cell>
          <cell r="B7769">
            <v>73</v>
          </cell>
          <cell r="E7769" t="str">
            <v>TOLIMAATACO</v>
          </cell>
          <cell r="F7769">
            <v>73067</v>
          </cell>
          <cell r="H7769" t="str">
            <v>TOLIMAATACOEL PAUJIL</v>
          </cell>
          <cell r="I7769">
            <v>73067014</v>
          </cell>
        </row>
        <row r="7770">
          <cell r="A7770" t="str">
            <v>TOLIMA</v>
          </cell>
          <cell r="B7770">
            <v>73</v>
          </cell>
          <cell r="E7770" t="str">
            <v>TOLIMAATACO</v>
          </cell>
          <cell r="F7770">
            <v>73067</v>
          </cell>
          <cell r="H7770" t="str">
            <v>TOLIMAATACOLA CEJA (MESITAS)</v>
          </cell>
          <cell r="I7770">
            <v>73067015</v>
          </cell>
        </row>
        <row r="7771">
          <cell r="A7771" t="str">
            <v>TOLIMA</v>
          </cell>
          <cell r="B7771">
            <v>73</v>
          </cell>
          <cell r="E7771" t="str">
            <v>TOLIMAATACO</v>
          </cell>
          <cell r="F7771">
            <v>73067</v>
          </cell>
          <cell r="H7771" t="str">
            <v xml:space="preserve">TOLIMAATACOCÓNDOR </v>
          </cell>
          <cell r="I7771">
            <v>73067016</v>
          </cell>
        </row>
        <row r="7772">
          <cell r="A7772" t="str">
            <v>TOLIMA</v>
          </cell>
          <cell r="B7772">
            <v>73</v>
          </cell>
          <cell r="E7772" t="str">
            <v>TOLIMAATACO</v>
          </cell>
          <cell r="F7772">
            <v>73067</v>
          </cell>
          <cell r="H7772" t="str">
            <v>TOLIMAATACOPOMARROSO</v>
          </cell>
          <cell r="I7772">
            <v>73067018</v>
          </cell>
        </row>
        <row r="7773">
          <cell r="A7773" t="str">
            <v>TOLIMA</v>
          </cell>
          <cell r="B7773">
            <v>73</v>
          </cell>
          <cell r="E7773" t="str">
            <v>TOLIMAATACO</v>
          </cell>
          <cell r="F7773">
            <v>73067</v>
          </cell>
          <cell r="H7773" t="str">
            <v xml:space="preserve">TOLIMAATACOSAN ANTONIO POLE </v>
          </cell>
          <cell r="I7773">
            <v>73067019</v>
          </cell>
        </row>
        <row r="7774">
          <cell r="A7774" t="str">
            <v>TOLIMA</v>
          </cell>
          <cell r="B7774">
            <v>73</v>
          </cell>
          <cell r="E7774" t="str">
            <v>TOLIMACAJAMARCA</v>
          </cell>
          <cell r="F7774">
            <v>73124</v>
          </cell>
          <cell r="H7774" t="str">
            <v>TOLIMACAJAMARCACAJAMARCA</v>
          </cell>
          <cell r="I7774">
            <v>73124000</v>
          </cell>
        </row>
        <row r="7775">
          <cell r="A7775" t="str">
            <v>TOLIMA</v>
          </cell>
          <cell r="B7775">
            <v>73</v>
          </cell>
          <cell r="E7775" t="str">
            <v>TOLIMACAJAMARCA</v>
          </cell>
          <cell r="F7775">
            <v>73124</v>
          </cell>
          <cell r="H7775" t="str">
            <v xml:space="preserve">TOLIMACAJAMARCAANAIME </v>
          </cell>
          <cell r="I7775">
            <v>73124001</v>
          </cell>
        </row>
        <row r="7776">
          <cell r="A7776" t="str">
            <v>TOLIMA</v>
          </cell>
          <cell r="B7776">
            <v>73</v>
          </cell>
          <cell r="E7776" t="str">
            <v>TOLIMACARMEN DE APICALA</v>
          </cell>
          <cell r="F7776">
            <v>73148</v>
          </cell>
          <cell r="H7776" t="str">
            <v>TOLIMACARMEN DE APICALACARMEN DE APICALÁ</v>
          </cell>
          <cell r="I7776">
            <v>73148000</v>
          </cell>
        </row>
        <row r="7777">
          <cell r="A7777" t="str">
            <v>TOLIMA</v>
          </cell>
          <cell r="B7777">
            <v>73</v>
          </cell>
          <cell r="E7777" t="str">
            <v xml:space="preserve">TOLIMACASABIANCA </v>
          </cell>
          <cell r="F7777">
            <v>73152</v>
          </cell>
          <cell r="H7777" t="str">
            <v xml:space="preserve">TOLIMACASABIANCA CASABIANCA </v>
          </cell>
          <cell r="I7777">
            <v>73152000</v>
          </cell>
        </row>
        <row r="7778">
          <cell r="A7778" t="str">
            <v>TOLIMA</v>
          </cell>
          <cell r="B7778">
            <v>73</v>
          </cell>
          <cell r="E7778" t="str">
            <v xml:space="preserve">TOLIMACASABIANCA </v>
          </cell>
          <cell r="F7778">
            <v>73152</v>
          </cell>
          <cell r="H7778" t="str">
            <v xml:space="preserve">TOLIMACASABIANCA SAN JERÓNIMO </v>
          </cell>
          <cell r="I7778">
            <v>73152002</v>
          </cell>
        </row>
        <row r="7779">
          <cell r="A7779" t="str">
            <v>TOLIMA</v>
          </cell>
          <cell r="B7779">
            <v>73</v>
          </cell>
          <cell r="E7779" t="str">
            <v>TOLIMACHAPARRAL</v>
          </cell>
          <cell r="F7779">
            <v>73168</v>
          </cell>
          <cell r="H7779" t="str">
            <v>TOLIMACHAPARRALCHAPARRAL</v>
          </cell>
          <cell r="I7779">
            <v>73168000</v>
          </cell>
        </row>
        <row r="7780">
          <cell r="A7780" t="str">
            <v>TOLIMA</v>
          </cell>
          <cell r="B7780">
            <v>73</v>
          </cell>
          <cell r="E7780" t="str">
            <v>TOLIMACHAPARRAL</v>
          </cell>
          <cell r="F7780">
            <v>73168</v>
          </cell>
          <cell r="H7780" t="str">
            <v xml:space="preserve">TOLIMACHAPARRALEL LIMÓN </v>
          </cell>
          <cell r="I7780">
            <v>73168004</v>
          </cell>
        </row>
        <row r="7781">
          <cell r="A7781" t="str">
            <v>TOLIMA</v>
          </cell>
          <cell r="B7781">
            <v>73</v>
          </cell>
          <cell r="E7781" t="str">
            <v>TOLIMACHAPARRAL</v>
          </cell>
          <cell r="F7781">
            <v>73168</v>
          </cell>
          <cell r="H7781" t="str">
            <v>TOLIMACHAPARRALLA MARINA</v>
          </cell>
          <cell r="I7781">
            <v>73168005</v>
          </cell>
        </row>
        <row r="7782">
          <cell r="A7782" t="str">
            <v>TOLIMA</v>
          </cell>
          <cell r="B7782">
            <v>73</v>
          </cell>
          <cell r="E7782" t="str">
            <v>TOLIMACHAPARRAL</v>
          </cell>
          <cell r="F7782">
            <v>73168</v>
          </cell>
          <cell r="H7782" t="str">
            <v>TOLIMACHAPARRALLA PROFUNDA</v>
          </cell>
          <cell r="I7782">
            <v>73168006</v>
          </cell>
        </row>
        <row r="7783">
          <cell r="A7783" t="str">
            <v>TOLIMA</v>
          </cell>
          <cell r="B7783">
            <v>73</v>
          </cell>
          <cell r="E7783" t="str">
            <v>TOLIMACHAPARRAL</v>
          </cell>
          <cell r="F7783">
            <v>73168</v>
          </cell>
          <cell r="H7783" t="str">
            <v xml:space="preserve">TOLIMACHAPARRALSAN JOSÉ DE LAS HERMOSAS </v>
          </cell>
          <cell r="I7783">
            <v>73168007</v>
          </cell>
        </row>
        <row r="7784">
          <cell r="A7784" t="str">
            <v>TOLIMA</v>
          </cell>
          <cell r="B7784">
            <v>73</v>
          </cell>
          <cell r="E7784" t="str">
            <v>TOLIMACHAPARRAL</v>
          </cell>
          <cell r="F7784">
            <v>73168</v>
          </cell>
          <cell r="H7784" t="str">
            <v xml:space="preserve">TOLIMACHAPARRALLA VIRGINIA BAJA </v>
          </cell>
          <cell r="I7784">
            <v>73168013</v>
          </cell>
        </row>
        <row r="7785">
          <cell r="A7785" t="str">
            <v>TOLIMA</v>
          </cell>
          <cell r="B7785">
            <v>73</v>
          </cell>
          <cell r="E7785" t="str">
            <v>TOLIMACHAPARRAL</v>
          </cell>
          <cell r="F7785">
            <v>73168</v>
          </cell>
          <cell r="H7785" t="str">
            <v xml:space="preserve">TOLIMACHAPARRALSAN BARTOLOMÉ DE AMOYA </v>
          </cell>
          <cell r="I7785">
            <v>73168015</v>
          </cell>
        </row>
        <row r="7786">
          <cell r="A7786" t="str">
            <v>TOLIMA</v>
          </cell>
          <cell r="B7786">
            <v>73</v>
          </cell>
          <cell r="E7786" t="str">
            <v>TOLIMACHAPARRAL</v>
          </cell>
          <cell r="F7786">
            <v>73168</v>
          </cell>
          <cell r="H7786" t="str">
            <v>TOLIMACHAPARRALRISARALDA CALARMA</v>
          </cell>
          <cell r="I7786">
            <v>73168016</v>
          </cell>
        </row>
        <row r="7787">
          <cell r="A7787" t="str">
            <v>TOLIMA</v>
          </cell>
          <cell r="B7787">
            <v>73</v>
          </cell>
          <cell r="E7787" t="str">
            <v>TOLIMACHAPARRAL</v>
          </cell>
          <cell r="F7787">
            <v>73168</v>
          </cell>
          <cell r="H7787" t="str">
            <v xml:space="preserve">TOLIMACHAPARRALHATO VIEJO </v>
          </cell>
          <cell r="I7787">
            <v>73168018</v>
          </cell>
        </row>
        <row r="7788">
          <cell r="A7788" t="str">
            <v>TOLIMA</v>
          </cell>
          <cell r="B7788">
            <v>73</v>
          </cell>
          <cell r="E7788" t="str">
            <v xml:space="preserve">TOLIMACOELLO </v>
          </cell>
          <cell r="F7788">
            <v>73200</v>
          </cell>
          <cell r="H7788" t="str">
            <v xml:space="preserve">TOLIMACOELLO COELLO </v>
          </cell>
          <cell r="I7788">
            <v>73200000</v>
          </cell>
        </row>
        <row r="7789">
          <cell r="A7789" t="str">
            <v>TOLIMA</v>
          </cell>
          <cell r="B7789">
            <v>73</v>
          </cell>
          <cell r="E7789" t="str">
            <v xml:space="preserve">TOLIMACOELLO </v>
          </cell>
          <cell r="F7789">
            <v>73200</v>
          </cell>
          <cell r="H7789" t="str">
            <v>TOLIMACOELLO GUALANDAY</v>
          </cell>
          <cell r="I7789">
            <v>73200001</v>
          </cell>
        </row>
        <row r="7790">
          <cell r="A7790" t="str">
            <v>TOLIMA</v>
          </cell>
          <cell r="B7790">
            <v>73</v>
          </cell>
          <cell r="E7790" t="str">
            <v xml:space="preserve">TOLIMACOELLO </v>
          </cell>
          <cell r="F7790">
            <v>73200</v>
          </cell>
          <cell r="H7790" t="str">
            <v>TOLIMACOELLO LA BARRIALOSA</v>
          </cell>
          <cell r="I7790">
            <v>73200002</v>
          </cell>
        </row>
        <row r="7791">
          <cell r="A7791" t="str">
            <v>TOLIMA</v>
          </cell>
          <cell r="B7791">
            <v>73</v>
          </cell>
          <cell r="E7791" t="str">
            <v xml:space="preserve">TOLIMACOELLO </v>
          </cell>
          <cell r="F7791">
            <v>73200</v>
          </cell>
          <cell r="H7791" t="str">
            <v xml:space="preserve">TOLIMACOELLO LLANO DE LA VIRGEN </v>
          </cell>
          <cell r="I7791">
            <v>73200003</v>
          </cell>
        </row>
        <row r="7792">
          <cell r="A7792" t="str">
            <v>TOLIMA</v>
          </cell>
          <cell r="B7792">
            <v>73</v>
          </cell>
          <cell r="E7792" t="str">
            <v xml:space="preserve">TOLIMACOELLO </v>
          </cell>
          <cell r="F7792">
            <v>73200</v>
          </cell>
          <cell r="H7792" t="str">
            <v xml:space="preserve">TOLIMACOELLO POTRERILLO </v>
          </cell>
          <cell r="I7792">
            <v>73200004</v>
          </cell>
        </row>
        <row r="7793">
          <cell r="A7793" t="str">
            <v>TOLIMA</v>
          </cell>
          <cell r="B7793">
            <v>73</v>
          </cell>
          <cell r="E7793" t="str">
            <v xml:space="preserve">TOLIMACOELLO </v>
          </cell>
          <cell r="F7793">
            <v>73200</v>
          </cell>
          <cell r="H7793" t="str">
            <v>TOLIMACOELLO VEGA LOS PADRES</v>
          </cell>
          <cell r="I7793">
            <v>73200005</v>
          </cell>
        </row>
        <row r="7794">
          <cell r="A7794" t="str">
            <v>TOLIMA</v>
          </cell>
          <cell r="B7794">
            <v>73</v>
          </cell>
          <cell r="E7794" t="str">
            <v xml:space="preserve">TOLIMACOELLO </v>
          </cell>
          <cell r="F7794">
            <v>73200</v>
          </cell>
          <cell r="H7794" t="str">
            <v>TOLIMACOELLO CAIMITO</v>
          </cell>
          <cell r="I7794">
            <v>73200006</v>
          </cell>
        </row>
        <row r="7795">
          <cell r="A7795" t="str">
            <v>TOLIMA</v>
          </cell>
          <cell r="B7795">
            <v>73</v>
          </cell>
          <cell r="E7795" t="str">
            <v xml:space="preserve">TOLIMACOELLO </v>
          </cell>
          <cell r="F7795">
            <v>73200</v>
          </cell>
          <cell r="H7795" t="str">
            <v>TOLIMACOELLO CHAGUALA AFUERA</v>
          </cell>
          <cell r="I7795">
            <v>73200008</v>
          </cell>
        </row>
        <row r="7796">
          <cell r="A7796" t="str">
            <v>TOLIMA</v>
          </cell>
          <cell r="B7796">
            <v>73</v>
          </cell>
          <cell r="E7796" t="str">
            <v xml:space="preserve">TOLIMACOELLO </v>
          </cell>
          <cell r="F7796">
            <v>73200</v>
          </cell>
          <cell r="H7796" t="str">
            <v xml:space="preserve">TOLIMACOELLO CUNIRA </v>
          </cell>
          <cell r="I7796">
            <v>73200009</v>
          </cell>
        </row>
        <row r="7797">
          <cell r="A7797" t="str">
            <v>TOLIMA</v>
          </cell>
          <cell r="B7797">
            <v>73</v>
          </cell>
          <cell r="E7797" t="str">
            <v xml:space="preserve">TOLIMACOELLO </v>
          </cell>
          <cell r="F7797">
            <v>73200</v>
          </cell>
          <cell r="H7797" t="str">
            <v xml:space="preserve">TOLIMACOELLO DOSQUEBRADAS </v>
          </cell>
          <cell r="I7797">
            <v>73200010</v>
          </cell>
        </row>
        <row r="7798">
          <cell r="A7798" t="str">
            <v>TOLIMA</v>
          </cell>
          <cell r="B7798">
            <v>73</v>
          </cell>
          <cell r="E7798" t="str">
            <v xml:space="preserve">TOLIMACOELLO </v>
          </cell>
          <cell r="F7798">
            <v>73200</v>
          </cell>
          <cell r="H7798" t="str">
            <v xml:space="preserve">TOLIMACOELLO LA ARENOSA </v>
          </cell>
          <cell r="I7798">
            <v>73200011</v>
          </cell>
        </row>
        <row r="7799">
          <cell r="A7799" t="str">
            <v>TOLIMA</v>
          </cell>
          <cell r="B7799">
            <v>73</v>
          </cell>
          <cell r="E7799" t="str">
            <v xml:space="preserve">TOLIMACOELLO </v>
          </cell>
          <cell r="F7799">
            <v>73200</v>
          </cell>
          <cell r="H7799" t="str">
            <v>TOLIMACOELLO LA SALINA</v>
          </cell>
          <cell r="I7799">
            <v>73200012</v>
          </cell>
        </row>
        <row r="7800">
          <cell r="A7800" t="str">
            <v>TOLIMA</v>
          </cell>
          <cell r="B7800">
            <v>73</v>
          </cell>
          <cell r="E7800" t="str">
            <v xml:space="preserve">TOLIMACOELLO </v>
          </cell>
          <cell r="F7800">
            <v>73200</v>
          </cell>
          <cell r="H7800" t="str">
            <v>TOLIMACOELLO LUCHA ADENTRO</v>
          </cell>
          <cell r="I7800">
            <v>73200013</v>
          </cell>
        </row>
        <row r="7801">
          <cell r="A7801" t="str">
            <v>TOLIMA</v>
          </cell>
          <cell r="B7801">
            <v>73</v>
          </cell>
          <cell r="E7801" t="str">
            <v xml:space="preserve">TOLIMACOELLO </v>
          </cell>
          <cell r="F7801">
            <v>73200</v>
          </cell>
          <cell r="H7801" t="str">
            <v xml:space="preserve">TOLIMACOELLO LUCHA AFUERA </v>
          </cell>
          <cell r="I7801">
            <v>73200014</v>
          </cell>
        </row>
        <row r="7802">
          <cell r="A7802" t="str">
            <v>TOLIMA</v>
          </cell>
          <cell r="B7802">
            <v>73</v>
          </cell>
          <cell r="E7802" t="str">
            <v xml:space="preserve">TOLIMACOELLO </v>
          </cell>
          <cell r="F7802">
            <v>73200</v>
          </cell>
          <cell r="H7802" t="str">
            <v>TOLIMACOELLO SANTA BÁRBARA</v>
          </cell>
          <cell r="I7802">
            <v>73200015</v>
          </cell>
        </row>
        <row r="7803">
          <cell r="A7803" t="str">
            <v>TOLIMA</v>
          </cell>
          <cell r="B7803">
            <v>73</v>
          </cell>
          <cell r="E7803" t="str">
            <v xml:space="preserve">TOLIMACOELLO </v>
          </cell>
          <cell r="F7803">
            <v>73200</v>
          </cell>
          <cell r="H7803" t="str">
            <v>TOLIMACOELLO VINDI</v>
          </cell>
          <cell r="I7803">
            <v>73200016</v>
          </cell>
        </row>
        <row r="7804">
          <cell r="A7804" t="str">
            <v>TOLIMA</v>
          </cell>
          <cell r="B7804">
            <v>73</v>
          </cell>
          <cell r="E7804" t="str">
            <v xml:space="preserve">TOLIMACOELLO </v>
          </cell>
          <cell r="F7804">
            <v>73200</v>
          </cell>
          <cell r="H7804" t="str">
            <v xml:space="preserve">TOLIMACOELLO CALABOZO </v>
          </cell>
          <cell r="I7804">
            <v>73200017</v>
          </cell>
        </row>
        <row r="7805">
          <cell r="A7805" t="str">
            <v>TOLIMA</v>
          </cell>
          <cell r="B7805">
            <v>73</v>
          </cell>
          <cell r="E7805" t="str">
            <v>TOLIMACOYAIMA</v>
          </cell>
          <cell r="F7805">
            <v>73217</v>
          </cell>
          <cell r="H7805" t="str">
            <v>TOLIMACOYAIMACOYAIMA</v>
          </cell>
          <cell r="I7805">
            <v>73217000</v>
          </cell>
        </row>
        <row r="7806">
          <cell r="A7806" t="str">
            <v>TOLIMA</v>
          </cell>
          <cell r="B7806">
            <v>73</v>
          </cell>
          <cell r="E7806" t="str">
            <v>TOLIMACOYAIMA</v>
          </cell>
          <cell r="F7806">
            <v>73217</v>
          </cell>
          <cell r="H7806" t="str">
            <v xml:space="preserve">TOLIMACOYAIMACASTILLA </v>
          </cell>
          <cell r="I7806">
            <v>73217001</v>
          </cell>
        </row>
        <row r="7807">
          <cell r="A7807" t="str">
            <v>TOLIMA</v>
          </cell>
          <cell r="B7807">
            <v>73</v>
          </cell>
          <cell r="E7807" t="str">
            <v>TOLIMACOYAIMA</v>
          </cell>
          <cell r="F7807">
            <v>73217</v>
          </cell>
          <cell r="H7807" t="str">
            <v xml:space="preserve">TOLIMACOYAIMAMESAS SAN JUAN </v>
          </cell>
          <cell r="I7807">
            <v>73217003</v>
          </cell>
        </row>
        <row r="7808">
          <cell r="A7808" t="str">
            <v>TOLIMA</v>
          </cell>
          <cell r="B7808">
            <v>73</v>
          </cell>
          <cell r="E7808" t="str">
            <v>TOLIMACOYAIMA</v>
          </cell>
          <cell r="F7808">
            <v>73217</v>
          </cell>
          <cell r="H7808" t="str">
            <v>TOLIMACOYAIMASANTA MARTA</v>
          </cell>
          <cell r="I7808">
            <v>73217004</v>
          </cell>
        </row>
        <row r="7809">
          <cell r="A7809" t="str">
            <v>TOLIMA</v>
          </cell>
          <cell r="B7809">
            <v>73</v>
          </cell>
          <cell r="E7809" t="str">
            <v>TOLIMACOYAIMA</v>
          </cell>
          <cell r="F7809">
            <v>73217</v>
          </cell>
          <cell r="H7809" t="str">
            <v>TOLIMACOYAIMATOTARCO DINDE</v>
          </cell>
          <cell r="I7809">
            <v>73217005</v>
          </cell>
        </row>
        <row r="7810">
          <cell r="A7810" t="str">
            <v>TOLIMA</v>
          </cell>
          <cell r="B7810">
            <v>73</v>
          </cell>
          <cell r="E7810" t="str">
            <v>TOLIMACOYAIMA</v>
          </cell>
          <cell r="F7810">
            <v>73217</v>
          </cell>
          <cell r="H7810" t="str">
            <v>TOLIMACOYAIMAGUAYAQUIL</v>
          </cell>
          <cell r="I7810">
            <v>73217011</v>
          </cell>
        </row>
        <row r="7811">
          <cell r="A7811" t="str">
            <v>TOLIMA</v>
          </cell>
          <cell r="B7811">
            <v>73</v>
          </cell>
          <cell r="E7811" t="str">
            <v xml:space="preserve">TOLIMACUNDAY </v>
          </cell>
          <cell r="F7811">
            <v>73226</v>
          </cell>
          <cell r="H7811" t="str">
            <v xml:space="preserve">TOLIMACUNDAY CUNDAY </v>
          </cell>
          <cell r="I7811">
            <v>73226000</v>
          </cell>
        </row>
        <row r="7812">
          <cell r="A7812" t="str">
            <v>TOLIMA</v>
          </cell>
          <cell r="B7812">
            <v>73</v>
          </cell>
          <cell r="E7812" t="str">
            <v xml:space="preserve">TOLIMACUNDAY </v>
          </cell>
          <cell r="F7812">
            <v>73226</v>
          </cell>
          <cell r="H7812" t="str">
            <v>TOLIMACUNDAY LA AURORA</v>
          </cell>
          <cell r="I7812">
            <v>73226001</v>
          </cell>
        </row>
        <row r="7813">
          <cell r="A7813" t="str">
            <v>TOLIMA</v>
          </cell>
          <cell r="B7813">
            <v>73</v>
          </cell>
          <cell r="E7813" t="str">
            <v xml:space="preserve">TOLIMACUNDAY </v>
          </cell>
          <cell r="F7813">
            <v>73226</v>
          </cell>
          <cell r="H7813" t="str">
            <v>TOLIMACUNDAY SAN PABLO</v>
          </cell>
          <cell r="I7813">
            <v>73226002</v>
          </cell>
        </row>
        <row r="7814">
          <cell r="A7814" t="str">
            <v>TOLIMA</v>
          </cell>
          <cell r="B7814">
            <v>73</v>
          </cell>
          <cell r="E7814" t="str">
            <v xml:space="preserve">TOLIMACUNDAY </v>
          </cell>
          <cell r="F7814">
            <v>73226</v>
          </cell>
          <cell r="H7814" t="str">
            <v>TOLIMACUNDAY TRES ESQUINAS</v>
          </cell>
          <cell r="I7814">
            <v>73226003</v>
          </cell>
        </row>
        <row r="7815">
          <cell r="A7815" t="str">
            <v>TOLIMA</v>
          </cell>
          <cell r="B7815">
            <v>73</v>
          </cell>
          <cell r="E7815" t="str">
            <v xml:space="preserve">TOLIMACUNDAY </v>
          </cell>
          <cell r="F7815">
            <v>73226</v>
          </cell>
          <cell r="H7815" t="str">
            <v xml:space="preserve">TOLIMACUNDAY VALENCIA </v>
          </cell>
          <cell r="I7815">
            <v>73226004</v>
          </cell>
        </row>
        <row r="7816">
          <cell r="A7816" t="str">
            <v>TOLIMA</v>
          </cell>
          <cell r="B7816">
            <v>73</v>
          </cell>
          <cell r="E7816" t="str">
            <v xml:space="preserve">TOLIMACUNDAY </v>
          </cell>
          <cell r="F7816">
            <v>73226</v>
          </cell>
          <cell r="H7816" t="str">
            <v xml:space="preserve">TOLIMACUNDAY VARSOVIA </v>
          </cell>
          <cell r="I7816">
            <v>73226005</v>
          </cell>
        </row>
        <row r="7817">
          <cell r="A7817" t="str">
            <v>TOLIMA</v>
          </cell>
          <cell r="B7817">
            <v>73</v>
          </cell>
          <cell r="E7817" t="str">
            <v xml:space="preserve">TOLIMACUNDAY </v>
          </cell>
          <cell r="F7817">
            <v>73226</v>
          </cell>
          <cell r="H7817" t="str">
            <v xml:space="preserve">TOLIMACUNDAY BUENAVISTA </v>
          </cell>
          <cell r="I7817">
            <v>73226007</v>
          </cell>
        </row>
        <row r="7818">
          <cell r="A7818" t="str">
            <v>TOLIMA</v>
          </cell>
          <cell r="B7818">
            <v>73</v>
          </cell>
          <cell r="E7818" t="str">
            <v xml:space="preserve">TOLIMACUNDAY </v>
          </cell>
          <cell r="F7818">
            <v>73226</v>
          </cell>
          <cell r="H7818" t="str">
            <v xml:space="preserve">TOLIMACUNDAY EL REVES </v>
          </cell>
          <cell r="I7818">
            <v>73226008</v>
          </cell>
        </row>
        <row r="7819">
          <cell r="A7819" t="str">
            <v>TOLIMA</v>
          </cell>
          <cell r="B7819">
            <v>73</v>
          </cell>
          <cell r="E7819" t="str">
            <v xml:space="preserve">TOLIMACUNDAY </v>
          </cell>
          <cell r="F7819">
            <v>73226</v>
          </cell>
          <cell r="H7819" t="str">
            <v>TOLIMACUNDAY LA VICTORIA</v>
          </cell>
          <cell r="I7819">
            <v>73226009</v>
          </cell>
        </row>
        <row r="7820">
          <cell r="A7820" t="str">
            <v>TOLIMA</v>
          </cell>
          <cell r="B7820">
            <v>73</v>
          </cell>
          <cell r="E7820" t="str">
            <v>TOLIMADOLORES</v>
          </cell>
          <cell r="F7820">
            <v>73236</v>
          </cell>
          <cell r="H7820" t="str">
            <v>TOLIMADOLORESDOLORES</v>
          </cell>
          <cell r="I7820">
            <v>73236000</v>
          </cell>
        </row>
        <row r="7821">
          <cell r="A7821" t="str">
            <v>TOLIMA</v>
          </cell>
          <cell r="B7821">
            <v>73</v>
          </cell>
          <cell r="E7821" t="str">
            <v>TOLIMADOLORES</v>
          </cell>
          <cell r="F7821">
            <v>73236</v>
          </cell>
          <cell r="H7821" t="str">
            <v xml:space="preserve">TOLIMADOLORESAMBICÁ </v>
          </cell>
          <cell r="I7821">
            <v>73236001</v>
          </cell>
        </row>
        <row r="7822">
          <cell r="A7822" t="str">
            <v>TOLIMA</v>
          </cell>
          <cell r="B7822">
            <v>73</v>
          </cell>
          <cell r="E7822" t="str">
            <v>TOLIMADOLORES</v>
          </cell>
          <cell r="F7822">
            <v>73236</v>
          </cell>
          <cell r="H7822" t="str">
            <v>TOLIMADOLORESBERMEJO</v>
          </cell>
          <cell r="I7822">
            <v>73236002</v>
          </cell>
        </row>
        <row r="7823">
          <cell r="A7823" t="str">
            <v>TOLIMA</v>
          </cell>
          <cell r="B7823">
            <v>73</v>
          </cell>
          <cell r="E7823" t="str">
            <v>TOLIMADOLORES</v>
          </cell>
          <cell r="F7823">
            <v>73236</v>
          </cell>
          <cell r="H7823" t="str">
            <v>TOLIMADOLORESEL CARMEN</v>
          </cell>
          <cell r="I7823">
            <v>73236003</v>
          </cell>
        </row>
        <row r="7824">
          <cell r="A7824" t="str">
            <v>TOLIMA</v>
          </cell>
          <cell r="B7824">
            <v>73</v>
          </cell>
          <cell r="E7824" t="str">
            <v>TOLIMADOLORES</v>
          </cell>
          <cell r="F7824">
            <v>73236</v>
          </cell>
          <cell r="H7824" t="str">
            <v xml:space="preserve">TOLIMADOLORESRIONEGRO </v>
          </cell>
          <cell r="I7824">
            <v>73236004</v>
          </cell>
        </row>
        <row r="7825">
          <cell r="A7825" t="str">
            <v>TOLIMA</v>
          </cell>
          <cell r="B7825">
            <v>73</v>
          </cell>
          <cell r="E7825" t="str">
            <v>TOLIMADOLORES</v>
          </cell>
          <cell r="F7825">
            <v>73236</v>
          </cell>
          <cell r="H7825" t="str">
            <v xml:space="preserve">TOLIMADOLORESSAN ANDRÉS </v>
          </cell>
          <cell r="I7825">
            <v>73236005</v>
          </cell>
        </row>
        <row r="7826">
          <cell r="A7826" t="str">
            <v>TOLIMA</v>
          </cell>
          <cell r="B7826">
            <v>73</v>
          </cell>
          <cell r="E7826" t="str">
            <v>TOLIMADOLORES</v>
          </cell>
          <cell r="F7826">
            <v>73236</v>
          </cell>
          <cell r="H7826" t="str">
            <v xml:space="preserve">TOLIMADOLORESSAN JOSÉ </v>
          </cell>
          <cell r="I7826">
            <v>73236006</v>
          </cell>
        </row>
        <row r="7827">
          <cell r="A7827" t="str">
            <v>TOLIMA</v>
          </cell>
          <cell r="B7827">
            <v>73</v>
          </cell>
          <cell r="E7827" t="str">
            <v>TOLIMADOLORES</v>
          </cell>
          <cell r="F7827">
            <v>73236</v>
          </cell>
          <cell r="H7827" t="str">
            <v xml:space="preserve">TOLIMADOLORESLOS LLANITOS </v>
          </cell>
          <cell r="I7827">
            <v>73236007</v>
          </cell>
        </row>
        <row r="7828">
          <cell r="A7828" t="str">
            <v>TOLIMA</v>
          </cell>
          <cell r="B7828">
            <v>73</v>
          </cell>
          <cell r="E7828" t="str">
            <v>TOLIMADOLORES</v>
          </cell>
          <cell r="F7828">
            <v>73236</v>
          </cell>
          <cell r="H7828" t="str">
            <v>TOLIMADOLORESPALOS ALTOS</v>
          </cell>
          <cell r="I7828">
            <v>73236009</v>
          </cell>
        </row>
        <row r="7829">
          <cell r="A7829" t="str">
            <v>TOLIMA</v>
          </cell>
          <cell r="B7829">
            <v>73</v>
          </cell>
          <cell r="E7829" t="str">
            <v>TOLIMADOLORES</v>
          </cell>
          <cell r="F7829">
            <v>73236</v>
          </cell>
          <cell r="H7829" t="str">
            <v xml:space="preserve">TOLIMADOLORESLA SOLEDAD </v>
          </cell>
          <cell r="I7829">
            <v>73236010</v>
          </cell>
        </row>
        <row r="7830">
          <cell r="A7830" t="str">
            <v>TOLIMA</v>
          </cell>
          <cell r="B7830">
            <v>73</v>
          </cell>
          <cell r="E7830" t="str">
            <v>TOLIMADOLORES</v>
          </cell>
          <cell r="F7830">
            <v>73236</v>
          </cell>
          <cell r="H7830" t="str">
            <v>TOLIMADOLORESSAN PEDRO</v>
          </cell>
          <cell r="I7830">
            <v>73236011</v>
          </cell>
        </row>
        <row r="7831">
          <cell r="A7831" t="str">
            <v>TOLIMA</v>
          </cell>
          <cell r="B7831">
            <v>73</v>
          </cell>
          <cell r="E7831" t="str">
            <v>TOLIMAESPINAL</v>
          </cell>
          <cell r="F7831">
            <v>73268</v>
          </cell>
          <cell r="H7831" t="str">
            <v>TOLIMAESPINALESPINAL</v>
          </cell>
          <cell r="I7831">
            <v>73268000</v>
          </cell>
        </row>
        <row r="7832">
          <cell r="A7832" t="str">
            <v>TOLIMA</v>
          </cell>
          <cell r="B7832">
            <v>73</v>
          </cell>
          <cell r="E7832" t="str">
            <v>TOLIMAESPINAL</v>
          </cell>
          <cell r="F7832">
            <v>73268</v>
          </cell>
          <cell r="H7832" t="str">
            <v xml:space="preserve">TOLIMAESPINALCHICORAL </v>
          </cell>
          <cell r="I7832">
            <v>73268001</v>
          </cell>
        </row>
        <row r="7833">
          <cell r="A7833" t="str">
            <v>TOLIMA</v>
          </cell>
          <cell r="B7833">
            <v>73</v>
          </cell>
          <cell r="E7833" t="str">
            <v>TOLIMAESPINAL</v>
          </cell>
          <cell r="F7833">
            <v>73268</v>
          </cell>
          <cell r="H7833" t="str">
            <v>TOLIMAESPINALSAN FRANCISCO</v>
          </cell>
          <cell r="I7833">
            <v>73268003</v>
          </cell>
        </row>
        <row r="7834">
          <cell r="A7834" t="str">
            <v>TOLIMA</v>
          </cell>
          <cell r="B7834">
            <v>73</v>
          </cell>
          <cell r="E7834" t="str">
            <v>TOLIMAFALAN</v>
          </cell>
          <cell r="F7834">
            <v>73270</v>
          </cell>
          <cell r="H7834" t="str">
            <v>TOLIMAFALANFALAN</v>
          </cell>
          <cell r="I7834">
            <v>73270000</v>
          </cell>
        </row>
        <row r="7835">
          <cell r="A7835" t="str">
            <v>TOLIMA</v>
          </cell>
          <cell r="B7835">
            <v>73</v>
          </cell>
          <cell r="E7835" t="str">
            <v>TOLIMAFALAN</v>
          </cell>
          <cell r="F7835">
            <v>73270</v>
          </cell>
          <cell r="H7835" t="str">
            <v>TOLIMAFALANFRÍAS</v>
          </cell>
          <cell r="I7835">
            <v>73270001</v>
          </cell>
        </row>
        <row r="7836">
          <cell r="A7836" t="str">
            <v>TOLIMA</v>
          </cell>
          <cell r="B7836">
            <v>73</v>
          </cell>
          <cell r="E7836" t="str">
            <v>TOLIMAFALAN</v>
          </cell>
          <cell r="F7836">
            <v>73270</v>
          </cell>
          <cell r="H7836" t="str">
            <v>TOLIMAFALANPIEDECUESTA</v>
          </cell>
          <cell r="I7836">
            <v>73270004</v>
          </cell>
        </row>
        <row r="7837">
          <cell r="A7837" t="str">
            <v>TOLIMA</v>
          </cell>
          <cell r="B7837">
            <v>73</v>
          </cell>
          <cell r="E7837" t="str">
            <v>TOLIMAFLANDES</v>
          </cell>
          <cell r="F7837">
            <v>73275</v>
          </cell>
          <cell r="H7837" t="str">
            <v>TOLIMAFLANDESFLANDES</v>
          </cell>
          <cell r="I7837">
            <v>73275000</v>
          </cell>
        </row>
        <row r="7838">
          <cell r="A7838" t="str">
            <v>TOLIMA</v>
          </cell>
          <cell r="B7838">
            <v>73</v>
          </cell>
          <cell r="E7838" t="str">
            <v>TOLIMAFLANDES</v>
          </cell>
          <cell r="F7838">
            <v>73275</v>
          </cell>
          <cell r="H7838" t="str">
            <v xml:space="preserve">TOLIMAFLANDESEL COLEGIO </v>
          </cell>
          <cell r="I7838">
            <v>73275001</v>
          </cell>
        </row>
        <row r="7839">
          <cell r="A7839" t="str">
            <v>TOLIMA</v>
          </cell>
          <cell r="B7839">
            <v>73</v>
          </cell>
          <cell r="E7839" t="str">
            <v>TOLIMAFLANDES</v>
          </cell>
          <cell r="F7839">
            <v>73275</v>
          </cell>
          <cell r="H7839" t="str">
            <v>TOLIMAFLANDESTOPACIO</v>
          </cell>
          <cell r="I7839">
            <v>73275002</v>
          </cell>
        </row>
        <row r="7840">
          <cell r="A7840" t="str">
            <v>TOLIMA</v>
          </cell>
          <cell r="B7840">
            <v>73</v>
          </cell>
          <cell r="E7840" t="str">
            <v>TOLIMAFLANDES</v>
          </cell>
          <cell r="F7840">
            <v>73275</v>
          </cell>
          <cell r="H7840" t="str">
            <v>TOLIMAFLANDESALFONSO LÓPEZ</v>
          </cell>
          <cell r="I7840">
            <v>73275003</v>
          </cell>
        </row>
        <row r="7841">
          <cell r="A7841" t="str">
            <v>TOLIMA</v>
          </cell>
          <cell r="B7841">
            <v>73</v>
          </cell>
          <cell r="E7841" t="str">
            <v>TOLIMAFLANDES</v>
          </cell>
          <cell r="F7841">
            <v>73275</v>
          </cell>
          <cell r="H7841" t="str">
            <v xml:space="preserve">TOLIMAFLANDESCAMALÁ </v>
          </cell>
          <cell r="I7841">
            <v>73275004</v>
          </cell>
        </row>
        <row r="7842">
          <cell r="A7842" t="str">
            <v>TOLIMA</v>
          </cell>
          <cell r="B7842">
            <v>73</v>
          </cell>
          <cell r="E7842" t="str">
            <v>TOLIMAFLANDES</v>
          </cell>
          <cell r="F7842">
            <v>73275</v>
          </cell>
          <cell r="H7842" t="str">
            <v xml:space="preserve">TOLIMAFLANDESPARADERO I </v>
          </cell>
          <cell r="I7842">
            <v>73275005</v>
          </cell>
        </row>
        <row r="7843">
          <cell r="A7843" t="str">
            <v>TOLIMA</v>
          </cell>
          <cell r="B7843">
            <v>73</v>
          </cell>
          <cell r="E7843" t="str">
            <v>TOLIMAFLANDES</v>
          </cell>
          <cell r="F7843">
            <v>73275</v>
          </cell>
          <cell r="H7843" t="str">
            <v xml:space="preserve">TOLIMAFLANDESPARADERO II (TARQUI) </v>
          </cell>
          <cell r="I7843">
            <v>73275006</v>
          </cell>
        </row>
        <row r="7844">
          <cell r="A7844" t="str">
            <v>TOLIMA</v>
          </cell>
          <cell r="B7844">
            <v>73</v>
          </cell>
          <cell r="E7844" t="str">
            <v>TOLIMAFLANDES</v>
          </cell>
          <cell r="F7844">
            <v>73275</v>
          </cell>
          <cell r="H7844" t="str">
            <v>TOLIMAFLANDESPUERTA BLANCA</v>
          </cell>
          <cell r="I7844">
            <v>73275007</v>
          </cell>
        </row>
        <row r="7845">
          <cell r="A7845" t="str">
            <v>TOLIMA</v>
          </cell>
          <cell r="B7845">
            <v>73</v>
          </cell>
          <cell r="E7845" t="str">
            <v>TOLIMAFLANDES</v>
          </cell>
          <cell r="F7845">
            <v>73275</v>
          </cell>
          <cell r="H7845" t="str">
            <v>TOLIMAFLANDESPARAÍSO</v>
          </cell>
          <cell r="I7845">
            <v>73275008</v>
          </cell>
        </row>
        <row r="7846">
          <cell r="A7846" t="str">
            <v>TOLIMA</v>
          </cell>
          <cell r="B7846">
            <v>73</v>
          </cell>
          <cell r="E7846" t="str">
            <v xml:space="preserve">TOLIMAFRESNO </v>
          </cell>
          <cell r="F7846">
            <v>73283</v>
          </cell>
          <cell r="H7846" t="str">
            <v xml:space="preserve">TOLIMAFRESNO FRESNO </v>
          </cell>
          <cell r="I7846">
            <v>73283000</v>
          </cell>
        </row>
        <row r="7847">
          <cell r="A7847" t="str">
            <v>TOLIMA</v>
          </cell>
          <cell r="B7847">
            <v>73</v>
          </cell>
          <cell r="E7847" t="str">
            <v xml:space="preserve">TOLIMAFRESNO </v>
          </cell>
          <cell r="F7847">
            <v>73283</v>
          </cell>
          <cell r="H7847" t="str">
            <v>TOLIMAFRESNO BETANIA</v>
          </cell>
          <cell r="I7847">
            <v>73283001</v>
          </cell>
        </row>
        <row r="7848">
          <cell r="A7848" t="str">
            <v>TOLIMA</v>
          </cell>
          <cell r="B7848">
            <v>73</v>
          </cell>
          <cell r="E7848" t="str">
            <v xml:space="preserve">TOLIMAFRESNO </v>
          </cell>
          <cell r="F7848">
            <v>73283</v>
          </cell>
          <cell r="H7848" t="str">
            <v xml:space="preserve">TOLIMAFRESNO EL TABLAZO </v>
          </cell>
          <cell r="I7848">
            <v>73283003</v>
          </cell>
        </row>
        <row r="7849">
          <cell r="A7849" t="str">
            <v>TOLIMA</v>
          </cell>
          <cell r="B7849">
            <v>73</v>
          </cell>
          <cell r="E7849" t="str">
            <v xml:space="preserve">TOLIMAFRESNO </v>
          </cell>
          <cell r="F7849">
            <v>73283</v>
          </cell>
          <cell r="H7849" t="str">
            <v>TOLIMAFRESNO LA AGUADITA</v>
          </cell>
          <cell r="I7849">
            <v>73283004</v>
          </cell>
        </row>
        <row r="7850">
          <cell r="A7850" t="str">
            <v>TOLIMA</v>
          </cell>
          <cell r="B7850">
            <v>73</v>
          </cell>
          <cell r="E7850" t="str">
            <v xml:space="preserve">TOLIMAFRESNO </v>
          </cell>
          <cell r="F7850">
            <v>73283</v>
          </cell>
          <cell r="H7850" t="str">
            <v xml:space="preserve">TOLIMAFRESNO SAN BERNARDO </v>
          </cell>
          <cell r="I7850">
            <v>73283008</v>
          </cell>
        </row>
        <row r="7851">
          <cell r="A7851" t="str">
            <v>TOLIMA</v>
          </cell>
          <cell r="B7851">
            <v>73</v>
          </cell>
          <cell r="E7851" t="str">
            <v xml:space="preserve">TOLIMAFRESNO </v>
          </cell>
          <cell r="F7851">
            <v>73283</v>
          </cell>
          <cell r="H7851" t="str">
            <v>TOLIMAFRESNO AGUA CLARAS</v>
          </cell>
          <cell r="I7851">
            <v>73283009</v>
          </cell>
        </row>
        <row r="7852">
          <cell r="A7852" t="str">
            <v>TOLIMA</v>
          </cell>
          <cell r="B7852">
            <v>73</v>
          </cell>
          <cell r="E7852" t="str">
            <v xml:space="preserve">TOLIMAFRESNO </v>
          </cell>
          <cell r="F7852">
            <v>73283</v>
          </cell>
          <cell r="H7852" t="str">
            <v>TOLIMAFRESNO CAMPEÓN</v>
          </cell>
          <cell r="I7852">
            <v>73283010</v>
          </cell>
        </row>
        <row r="7853">
          <cell r="A7853" t="str">
            <v>TOLIMA</v>
          </cell>
          <cell r="B7853">
            <v>73</v>
          </cell>
          <cell r="E7853" t="str">
            <v xml:space="preserve">TOLIMAFRESNO </v>
          </cell>
          <cell r="F7853">
            <v>73283</v>
          </cell>
          <cell r="H7853" t="str">
            <v>TOLIMAFRESNO PIEDRA GRANDE</v>
          </cell>
          <cell r="I7853">
            <v>73283011</v>
          </cell>
        </row>
        <row r="7854">
          <cell r="A7854" t="str">
            <v>TOLIMA</v>
          </cell>
          <cell r="B7854">
            <v>73</v>
          </cell>
          <cell r="E7854" t="str">
            <v xml:space="preserve">TOLIMAFRESNO </v>
          </cell>
          <cell r="F7854">
            <v>73283</v>
          </cell>
          <cell r="H7854" t="str">
            <v xml:space="preserve">TOLIMAFRESNO BRISAS DEL GUALÍ </v>
          </cell>
          <cell r="I7854">
            <v>73283012</v>
          </cell>
        </row>
        <row r="7855">
          <cell r="A7855" t="str">
            <v>TOLIMA</v>
          </cell>
          <cell r="B7855">
            <v>73</v>
          </cell>
          <cell r="E7855" t="str">
            <v>TOLIMAGUAMO</v>
          </cell>
          <cell r="F7855">
            <v>73319</v>
          </cell>
          <cell r="H7855" t="str">
            <v>TOLIMAGUAMOGUAMO</v>
          </cell>
          <cell r="I7855">
            <v>73319000</v>
          </cell>
        </row>
        <row r="7856">
          <cell r="A7856" t="str">
            <v>TOLIMA</v>
          </cell>
          <cell r="B7856">
            <v>73</v>
          </cell>
          <cell r="E7856" t="str">
            <v>TOLIMAGUAMO</v>
          </cell>
          <cell r="F7856">
            <v>73319</v>
          </cell>
          <cell r="H7856" t="str">
            <v xml:space="preserve">TOLIMAGUAMOCERROGORDO </v>
          </cell>
          <cell r="I7856">
            <v>73319001</v>
          </cell>
        </row>
        <row r="7857">
          <cell r="A7857" t="str">
            <v>TOLIMA</v>
          </cell>
          <cell r="B7857">
            <v>73</v>
          </cell>
          <cell r="E7857" t="str">
            <v>TOLIMAGUAMO</v>
          </cell>
          <cell r="F7857">
            <v>73319</v>
          </cell>
          <cell r="H7857" t="str">
            <v>TOLIMAGUAMOLA CHAMBA</v>
          </cell>
          <cell r="I7857">
            <v>73319002</v>
          </cell>
        </row>
        <row r="7858">
          <cell r="A7858" t="str">
            <v>TOLIMA</v>
          </cell>
          <cell r="B7858">
            <v>73</v>
          </cell>
          <cell r="E7858" t="str">
            <v>TOLIMAGUAMO</v>
          </cell>
          <cell r="F7858">
            <v>73319</v>
          </cell>
          <cell r="H7858" t="str">
            <v xml:space="preserve">TOLIMAGUAMORINCÓN SANTO </v>
          </cell>
          <cell r="I7858">
            <v>73319004</v>
          </cell>
        </row>
        <row r="7859">
          <cell r="A7859" t="str">
            <v>TOLIMA</v>
          </cell>
          <cell r="B7859">
            <v>73</v>
          </cell>
          <cell r="E7859" t="str">
            <v>TOLIMAGUAMO</v>
          </cell>
          <cell r="F7859">
            <v>73319</v>
          </cell>
          <cell r="H7859" t="str">
            <v xml:space="preserve">TOLIMAGUAMOCHIPUELO ORIENTE </v>
          </cell>
          <cell r="I7859">
            <v>73319005</v>
          </cell>
        </row>
        <row r="7860">
          <cell r="A7860" t="str">
            <v>TOLIMA</v>
          </cell>
          <cell r="B7860">
            <v>73</v>
          </cell>
          <cell r="E7860" t="str">
            <v>TOLIMAGUAMO</v>
          </cell>
          <cell r="F7860">
            <v>73319</v>
          </cell>
          <cell r="H7860" t="str">
            <v xml:space="preserve">TOLIMAGUAMOGUAMAL </v>
          </cell>
          <cell r="I7860">
            <v>73319008</v>
          </cell>
        </row>
        <row r="7861">
          <cell r="A7861" t="str">
            <v>TOLIMA</v>
          </cell>
          <cell r="B7861">
            <v>73</v>
          </cell>
          <cell r="E7861" t="str">
            <v>TOLIMAGUAMO</v>
          </cell>
          <cell r="F7861">
            <v>73319</v>
          </cell>
          <cell r="H7861" t="str">
            <v xml:space="preserve">TOLIMAGUAMOLA TROJA </v>
          </cell>
          <cell r="I7861">
            <v>73319009</v>
          </cell>
        </row>
        <row r="7862">
          <cell r="A7862" t="str">
            <v>TOLIMA</v>
          </cell>
          <cell r="B7862">
            <v>73</v>
          </cell>
          <cell r="E7862" t="str">
            <v>TOLIMAGUAMO</v>
          </cell>
          <cell r="F7862">
            <v>73319</v>
          </cell>
          <cell r="H7862" t="str">
            <v>TOLIMAGUAMOLOMA DE LUISA</v>
          </cell>
          <cell r="I7862">
            <v>73319010</v>
          </cell>
        </row>
        <row r="7863">
          <cell r="A7863" t="str">
            <v>TOLIMA</v>
          </cell>
          <cell r="B7863">
            <v>73</v>
          </cell>
          <cell r="E7863" t="str">
            <v>TOLIMAGUAMO</v>
          </cell>
          <cell r="F7863">
            <v>73319</v>
          </cell>
          <cell r="H7863" t="str">
            <v>TOLIMAGUAMOBARROSO</v>
          </cell>
          <cell r="I7863">
            <v>73319011</v>
          </cell>
        </row>
        <row r="7864">
          <cell r="A7864" t="str">
            <v>TOLIMA</v>
          </cell>
          <cell r="B7864">
            <v>73</v>
          </cell>
          <cell r="E7864" t="str">
            <v>TOLIMAGUAMO</v>
          </cell>
          <cell r="F7864">
            <v>73319</v>
          </cell>
          <cell r="H7864" t="str">
            <v>TOLIMAGUAMOEL JARDÍN</v>
          </cell>
          <cell r="I7864">
            <v>73319012</v>
          </cell>
        </row>
        <row r="7865">
          <cell r="A7865" t="str">
            <v>TOLIMA</v>
          </cell>
          <cell r="B7865">
            <v>73</v>
          </cell>
          <cell r="E7865" t="str">
            <v>TOLIMAGUAMO</v>
          </cell>
          <cell r="F7865">
            <v>73319</v>
          </cell>
          <cell r="H7865" t="str">
            <v xml:space="preserve">TOLIMAGUAMOCAÑADA RODEO </v>
          </cell>
          <cell r="I7865">
            <v>73319013</v>
          </cell>
        </row>
        <row r="7866">
          <cell r="A7866" t="str">
            <v>TOLIMA</v>
          </cell>
          <cell r="B7866">
            <v>73</v>
          </cell>
          <cell r="E7866" t="str">
            <v>TOLIMAGUAMO</v>
          </cell>
          <cell r="F7866">
            <v>73319</v>
          </cell>
          <cell r="H7866" t="str">
            <v xml:space="preserve">TOLIMAGUAMOCHONTADURO </v>
          </cell>
          <cell r="I7866">
            <v>73319014</v>
          </cell>
        </row>
        <row r="7867">
          <cell r="A7867" t="str">
            <v>TOLIMA</v>
          </cell>
          <cell r="B7867">
            <v>73</v>
          </cell>
          <cell r="E7867" t="str">
            <v>TOLIMAGUAMO</v>
          </cell>
          <cell r="F7867">
            <v>73319</v>
          </cell>
          <cell r="H7867" t="str">
            <v xml:space="preserve">TOLIMAGUAMOPUEBLO NUEVO </v>
          </cell>
          <cell r="I7867">
            <v>73319015</v>
          </cell>
        </row>
        <row r="7868">
          <cell r="A7868" t="str">
            <v>TOLIMA</v>
          </cell>
          <cell r="B7868">
            <v>73</v>
          </cell>
          <cell r="E7868" t="str">
            <v>TOLIMAGUAMO</v>
          </cell>
          <cell r="F7868">
            <v>73319</v>
          </cell>
          <cell r="H7868" t="str">
            <v xml:space="preserve">TOLIMAGUAMOCEREZUELA GARZAS </v>
          </cell>
          <cell r="I7868">
            <v>73319016</v>
          </cell>
        </row>
        <row r="7869">
          <cell r="A7869" t="str">
            <v>TOLIMA</v>
          </cell>
          <cell r="B7869">
            <v>73</v>
          </cell>
          <cell r="E7869" t="str">
            <v xml:space="preserve">TOLIMAHERVEO </v>
          </cell>
          <cell r="F7869">
            <v>73347</v>
          </cell>
          <cell r="H7869" t="str">
            <v xml:space="preserve">TOLIMAHERVEO HERVEO </v>
          </cell>
          <cell r="I7869">
            <v>73347000</v>
          </cell>
        </row>
        <row r="7870">
          <cell r="A7870" t="str">
            <v>TOLIMA</v>
          </cell>
          <cell r="B7870">
            <v>73</v>
          </cell>
          <cell r="E7870" t="str">
            <v xml:space="preserve">TOLIMAHERVEO </v>
          </cell>
          <cell r="F7870">
            <v>73347</v>
          </cell>
          <cell r="H7870" t="str">
            <v xml:space="preserve">TOLIMAHERVEO BRASIL </v>
          </cell>
          <cell r="I7870">
            <v>73347001</v>
          </cell>
        </row>
        <row r="7871">
          <cell r="A7871" t="str">
            <v>TOLIMA</v>
          </cell>
          <cell r="B7871">
            <v>73</v>
          </cell>
          <cell r="E7871" t="str">
            <v xml:space="preserve">TOLIMAHERVEO </v>
          </cell>
          <cell r="F7871">
            <v>73347</v>
          </cell>
          <cell r="H7871" t="str">
            <v xml:space="preserve">TOLIMAHERVEO LETRAS </v>
          </cell>
          <cell r="I7871">
            <v>73347003</v>
          </cell>
        </row>
        <row r="7872">
          <cell r="A7872" t="str">
            <v>TOLIMA</v>
          </cell>
          <cell r="B7872">
            <v>73</v>
          </cell>
          <cell r="E7872" t="str">
            <v xml:space="preserve">TOLIMAHERVEO </v>
          </cell>
          <cell r="F7872">
            <v>73347</v>
          </cell>
          <cell r="H7872" t="str">
            <v>TOLIMAHERVEO MESONES</v>
          </cell>
          <cell r="I7872">
            <v>73347004</v>
          </cell>
        </row>
        <row r="7873">
          <cell r="A7873" t="str">
            <v>TOLIMA</v>
          </cell>
          <cell r="B7873">
            <v>73</v>
          </cell>
          <cell r="E7873" t="str">
            <v xml:space="preserve">TOLIMAHERVEO </v>
          </cell>
          <cell r="F7873">
            <v>73347</v>
          </cell>
          <cell r="H7873" t="str">
            <v>TOLIMAHERVEO PADUA</v>
          </cell>
          <cell r="I7873">
            <v>73347005</v>
          </cell>
        </row>
        <row r="7874">
          <cell r="A7874" t="str">
            <v>TOLIMA</v>
          </cell>
          <cell r="B7874">
            <v>73</v>
          </cell>
          <cell r="E7874" t="str">
            <v>TOLIMAHONDA</v>
          </cell>
          <cell r="F7874">
            <v>73349</v>
          </cell>
          <cell r="H7874" t="str">
            <v>TOLIMAHONDAHONDA</v>
          </cell>
          <cell r="I7874">
            <v>73349000</v>
          </cell>
        </row>
        <row r="7875">
          <cell r="A7875" t="str">
            <v>TOLIMA</v>
          </cell>
          <cell r="B7875">
            <v>73</v>
          </cell>
          <cell r="E7875" t="str">
            <v>TOLIMAHONDA</v>
          </cell>
          <cell r="F7875">
            <v>73349</v>
          </cell>
          <cell r="H7875" t="str">
            <v xml:space="preserve">TOLIMAHONDAPERICO </v>
          </cell>
          <cell r="I7875">
            <v>73349001</v>
          </cell>
        </row>
        <row r="7876">
          <cell r="A7876" t="str">
            <v>TOLIMA</v>
          </cell>
          <cell r="B7876">
            <v>73</v>
          </cell>
          <cell r="E7876" t="str">
            <v xml:space="preserve">TOLIMAICONONZO </v>
          </cell>
          <cell r="F7876">
            <v>73352</v>
          </cell>
          <cell r="H7876" t="str">
            <v xml:space="preserve">TOLIMAICONONZO ICONONZO </v>
          </cell>
          <cell r="I7876">
            <v>73352000</v>
          </cell>
        </row>
        <row r="7877">
          <cell r="A7877" t="str">
            <v>TOLIMA</v>
          </cell>
          <cell r="B7877">
            <v>73</v>
          </cell>
          <cell r="E7877" t="str">
            <v xml:space="preserve">TOLIMAICONONZO </v>
          </cell>
          <cell r="F7877">
            <v>73352</v>
          </cell>
          <cell r="H7877" t="str">
            <v>TOLIMAICONONZO BALCONCITOS</v>
          </cell>
          <cell r="I7877">
            <v>73352001</v>
          </cell>
        </row>
        <row r="7878">
          <cell r="A7878" t="str">
            <v>TOLIMA</v>
          </cell>
          <cell r="B7878">
            <v>73</v>
          </cell>
          <cell r="E7878" t="str">
            <v xml:space="preserve">TOLIMAICONONZO </v>
          </cell>
          <cell r="F7878">
            <v>73352</v>
          </cell>
          <cell r="H7878" t="str">
            <v xml:space="preserve">TOLIMAICONONZO BOQUERÓN </v>
          </cell>
          <cell r="I7878">
            <v>73352002</v>
          </cell>
        </row>
        <row r="7879">
          <cell r="A7879" t="str">
            <v>TOLIMA</v>
          </cell>
          <cell r="B7879">
            <v>73</v>
          </cell>
          <cell r="E7879" t="str">
            <v xml:space="preserve">TOLIMAICONONZO </v>
          </cell>
          <cell r="F7879">
            <v>73352</v>
          </cell>
          <cell r="H7879" t="str">
            <v>TOLIMAICONONZO MUNDO NUEVO</v>
          </cell>
          <cell r="I7879">
            <v>73352003</v>
          </cell>
        </row>
        <row r="7880">
          <cell r="A7880" t="str">
            <v>TOLIMA</v>
          </cell>
          <cell r="B7880">
            <v>73</v>
          </cell>
          <cell r="E7880" t="str">
            <v xml:space="preserve">TOLIMAICONONZO </v>
          </cell>
          <cell r="F7880">
            <v>73352</v>
          </cell>
          <cell r="H7880" t="str">
            <v xml:space="preserve">TOLIMAICONONZO PATECUINDE </v>
          </cell>
          <cell r="I7880">
            <v>73352005</v>
          </cell>
        </row>
        <row r="7881">
          <cell r="A7881" t="str">
            <v>TOLIMA</v>
          </cell>
          <cell r="B7881">
            <v>73</v>
          </cell>
          <cell r="E7881" t="str">
            <v xml:space="preserve">TOLIMAICONONZO </v>
          </cell>
          <cell r="F7881">
            <v>73352</v>
          </cell>
          <cell r="H7881" t="str">
            <v xml:space="preserve">TOLIMAICONONZO CAFRERÍA </v>
          </cell>
          <cell r="I7881">
            <v>73352006</v>
          </cell>
        </row>
        <row r="7882">
          <cell r="A7882" t="str">
            <v>TOLIMA</v>
          </cell>
          <cell r="B7882">
            <v>73</v>
          </cell>
          <cell r="E7882" t="str">
            <v xml:space="preserve">TOLIMALERIDA </v>
          </cell>
          <cell r="F7882">
            <v>73408</v>
          </cell>
          <cell r="H7882" t="str">
            <v xml:space="preserve">TOLIMALERIDA LÉRIDA </v>
          </cell>
          <cell r="I7882">
            <v>73408000</v>
          </cell>
        </row>
        <row r="7883">
          <cell r="A7883" t="str">
            <v>TOLIMA</v>
          </cell>
          <cell r="B7883">
            <v>73</v>
          </cell>
          <cell r="E7883" t="str">
            <v xml:space="preserve">TOLIMALERIDA </v>
          </cell>
          <cell r="F7883">
            <v>73408</v>
          </cell>
          <cell r="H7883" t="str">
            <v xml:space="preserve">TOLIMALERIDA DELICIAS </v>
          </cell>
          <cell r="I7883">
            <v>73408001</v>
          </cell>
        </row>
        <row r="7884">
          <cell r="A7884" t="str">
            <v>TOLIMA</v>
          </cell>
          <cell r="B7884">
            <v>73</v>
          </cell>
          <cell r="E7884" t="str">
            <v xml:space="preserve">TOLIMALERIDA </v>
          </cell>
          <cell r="F7884">
            <v>73408</v>
          </cell>
          <cell r="H7884" t="str">
            <v>TOLIMALERIDA LA SIERRA</v>
          </cell>
          <cell r="I7884">
            <v>73408002</v>
          </cell>
        </row>
        <row r="7885">
          <cell r="A7885" t="str">
            <v>TOLIMA</v>
          </cell>
          <cell r="B7885">
            <v>73</v>
          </cell>
          <cell r="E7885" t="str">
            <v xml:space="preserve">TOLIMALERIDA </v>
          </cell>
          <cell r="F7885">
            <v>73408</v>
          </cell>
          <cell r="H7885" t="str">
            <v>TOLIMALERIDA PADILLA</v>
          </cell>
          <cell r="I7885">
            <v>73408003</v>
          </cell>
        </row>
        <row r="7886">
          <cell r="A7886" t="str">
            <v>TOLIMA</v>
          </cell>
          <cell r="B7886">
            <v>73</v>
          </cell>
          <cell r="E7886" t="str">
            <v xml:space="preserve">TOLIMALERIDA </v>
          </cell>
          <cell r="F7886">
            <v>73408</v>
          </cell>
          <cell r="H7886" t="str">
            <v>TOLIMALERIDA IGUASITOS</v>
          </cell>
          <cell r="I7886">
            <v>73408005</v>
          </cell>
        </row>
        <row r="7887">
          <cell r="A7887" t="str">
            <v>TOLIMA</v>
          </cell>
          <cell r="B7887">
            <v>73</v>
          </cell>
          <cell r="E7887" t="str">
            <v xml:space="preserve">TOLIMALERIDA </v>
          </cell>
          <cell r="F7887">
            <v>73408</v>
          </cell>
          <cell r="H7887" t="str">
            <v xml:space="preserve">TOLIMALERIDA EL CENSO </v>
          </cell>
          <cell r="I7887">
            <v>73408006</v>
          </cell>
        </row>
        <row r="7888">
          <cell r="A7888" t="str">
            <v>TOLIMA</v>
          </cell>
          <cell r="B7888">
            <v>73</v>
          </cell>
          <cell r="E7888" t="str">
            <v xml:space="preserve">TOLIMALIBANO </v>
          </cell>
          <cell r="F7888">
            <v>73411</v>
          </cell>
          <cell r="H7888" t="str">
            <v xml:space="preserve">TOLIMALIBANO LÍBANO </v>
          </cell>
          <cell r="I7888">
            <v>73411000</v>
          </cell>
        </row>
        <row r="7889">
          <cell r="A7889" t="str">
            <v>TOLIMA</v>
          </cell>
          <cell r="B7889">
            <v>73</v>
          </cell>
          <cell r="E7889" t="str">
            <v xml:space="preserve">TOLIMALIBANO </v>
          </cell>
          <cell r="F7889">
            <v>73411</v>
          </cell>
          <cell r="H7889" t="str">
            <v xml:space="preserve">TOLIMALIBANO CONVENIO </v>
          </cell>
          <cell r="I7889">
            <v>73411002</v>
          </cell>
        </row>
        <row r="7890">
          <cell r="A7890" t="str">
            <v>TOLIMA</v>
          </cell>
          <cell r="B7890">
            <v>73</v>
          </cell>
          <cell r="E7890" t="str">
            <v xml:space="preserve">TOLIMALIBANO </v>
          </cell>
          <cell r="F7890">
            <v>73411</v>
          </cell>
          <cell r="H7890" t="str">
            <v xml:space="preserve">TOLIMALIBANO SAN FERNANDO </v>
          </cell>
          <cell r="I7890">
            <v>73411006</v>
          </cell>
        </row>
        <row r="7891">
          <cell r="A7891" t="str">
            <v>TOLIMA</v>
          </cell>
          <cell r="B7891">
            <v>73</v>
          </cell>
          <cell r="E7891" t="str">
            <v xml:space="preserve">TOLIMALIBANO </v>
          </cell>
          <cell r="F7891">
            <v>73411</v>
          </cell>
          <cell r="H7891" t="str">
            <v xml:space="preserve">TOLIMALIBANO SANTA TERESA </v>
          </cell>
          <cell r="I7891">
            <v>73411007</v>
          </cell>
        </row>
        <row r="7892">
          <cell r="A7892" t="str">
            <v>TOLIMA</v>
          </cell>
          <cell r="B7892">
            <v>73</v>
          </cell>
          <cell r="E7892" t="str">
            <v xml:space="preserve">TOLIMALIBANO </v>
          </cell>
          <cell r="F7892">
            <v>73411</v>
          </cell>
          <cell r="H7892" t="str">
            <v xml:space="preserve">TOLIMALIBANO TIERRADENTRO </v>
          </cell>
          <cell r="I7892">
            <v>73411008</v>
          </cell>
        </row>
        <row r="7893">
          <cell r="A7893" t="str">
            <v>TOLIMA</v>
          </cell>
          <cell r="B7893">
            <v>73</v>
          </cell>
          <cell r="E7893" t="str">
            <v xml:space="preserve">TOLIMALIBANO </v>
          </cell>
          <cell r="F7893">
            <v>73411</v>
          </cell>
          <cell r="H7893" t="str">
            <v xml:space="preserve">TOLIMALIBANO CAMPO ALEGRE </v>
          </cell>
          <cell r="I7893">
            <v>73411009</v>
          </cell>
        </row>
        <row r="7894">
          <cell r="A7894" t="str">
            <v>TOLIMA</v>
          </cell>
          <cell r="B7894">
            <v>73</v>
          </cell>
          <cell r="E7894" t="str">
            <v xml:space="preserve">TOLIMALIBANO </v>
          </cell>
          <cell r="F7894">
            <v>73411</v>
          </cell>
          <cell r="H7894" t="str">
            <v>TOLIMALIBANO SAN JORGE</v>
          </cell>
          <cell r="I7894">
            <v>73411010</v>
          </cell>
        </row>
        <row r="7895">
          <cell r="A7895" t="str">
            <v>TOLIMA</v>
          </cell>
          <cell r="B7895">
            <v>73</v>
          </cell>
          <cell r="E7895" t="str">
            <v>TOLIMAMARIQUITA</v>
          </cell>
          <cell r="F7895">
            <v>73443</v>
          </cell>
          <cell r="H7895" t="str">
            <v>TOLIMAMARIQUITAMARIQUITA</v>
          </cell>
          <cell r="I7895">
            <v>73443000</v>
          </cell>
        </row>
        <row r="7896">
          <cell r="A7896" t="str">
            <v>TOLIMA</v>
          </cell>
          <cell r="B7896">
            <v>73</v>
          </cell>
          <cell r="E7896" t="str">
            <v>TOLIMAMARIQUITA</v>
          </cell>
          <cell r="F7896">
            <v>73443</v>
          </cell>
          <cell r="H7896" t="str">
            <v xml:space="preserve">TOLIMAMARIQUITAEL HATILLO </v>
          </cell>
          <cell r="I7896">
            <v>73443001</v>
          </cell>
        </row>
        <row r="7897">
          <cell r="A7897" t="str">
            <v>TOLIMA</v>
          </cell>
          <cell r="B7897">
            <v>73</v>
          </cell>
          <cell r="E7897" t="str">
            <v>TOLIMAMARIQUITA</v>
          </cell>
          <cell r="F7897">
            <v>73443</v>
          </cell>
          <cell r="H7897" t="str">
            <v>TOLIMAMARIQUITALA CABAÑA</v>
          </cell>
          <cell r="I7897">
            <v>73443002</v>
          </cell>
        </row>
        <row r="7898">
          <cell r="A7898" t="str">
            <v>TOLIMA</v>
          </cell>
          <cell r="B7898">
            <v>73</v>
          </cell>
          <cell r="E7898" t="str">
            <v>TOLIMAMARIQUITA</v>
          </cell>
          <cell r="F7898">
            <v>73443</v>
          </cell>
          <cell r="H7898" t="str">
            <v xml:space="preserve">TOLIMAMARIQUITAPITALITO </v>
          </cell>
          <cell r="I7898">
            <v>73443003</v>
          </cell>
        </row>
        <row r="7899">
          <cell r="A7899" t="str">
            <v>TOLIMA</v>
          </cell>
          <cell r="B7899">
            <v>73</v>
          </cell>
          <cell r="E7899" t="str">
            <v>TOLIMAMARIQUITA</v>
          </cell>
          <cell r="F7899">
            <v>73443</v>
          </cell>
          <cell r="H7899" t="str">
            <v xml:space="preserve">TOLIMAMARIQUITALA ALBANIA </v>
          </cell>
          <cell r="I7899">
            <v>73443004</v>
          </cell>
        </row>
        <row r="7900">
          <cell r="A7900" t="str">
            <v>TOLIMA</v>
          </cell>
          <cell r="B7900">
            <v>73</v>
          </cell>
          <cell r="E7900" t="str">
            <v>TOLIMAMARIQUITA</v>
          </cell>
          <cell r="F7900">
            <v>73443</v>
          </cell>
          <cell r="H7900" t="str">
            <v xml:space="preserve">TOLIMAMARIQUITABUENAVISTA </v>
          </cell>
          <cell r="I7900">
            <v>73443005</v>
          </cell>
        </row>
        <row r="7901">
          <cell r="A7901" t="str">
            <v>TOLIMA</v>
          </cell>
          <cell r="B7901">
            <v>73</v>
          </cell>
          <cell r="E7901" t="str">
            <v>TOLIMAMARIQUITA</v>
          </cell>
          <cell r="F7901">
            <v>73443</v>
          </cell>
          <cell r="H7901" t="str">
            <v xml:space="preserve">TOLIMAMARIQUITACAMELIAS </v>
          </cell>
          <cell r="I7901">
            <v>73443006</v>
          </cell>
        </row>
        <row r="7902">
          <cell r="A7902" t="str">
            <v>TOLIMA</v>
          </cell>
          <cell r="B7902">
            <v>73</v>
          </cell>
          <cell r="E7902" t="str">
            <v>TOLIMAMARIQUITA</v>
          </cell>
          <cell r="F7902">
            <v>73443</v>
          </cell>
          <cell r="H7902" t="str">
            <v xml:space="preserve">TOLIMAMARIQUITAEL RODEO </v>
          </cell>
          <cell r="I7902">
            <v>73443007</v>
          </cell>
        </row>
        <row r="7903">
          <cell r="A7903" t="str">
            <v>TOLIMA</v>
          </cell>
          <cell r="B7903">
            <v>73</v>
          </cell>
          <cell r="E7903" t="str">
            <v>TOLIMAMARIQUITA</v>
          </cell>
          <cell r="F7903">
            <v>73443</v>
          </cell>
          <cell r="H7903" t="str">
            <v xml:space="preserve">TOLIMAMARIQUITALA PARROQUIA </v>
          </cell>
          <cell r="I7903">
            <v>73443008</v>
          </cell>
        </row>
        <row r="7904">
          <cell r="A7904" t="str">
            <v>TOLIMA</v>
          </cell>
          <cell r="B7904">
            <v>73</v>
          </cell>
          <cell r="E7904" t="str">
            <v>TOLIMAMARIQUITA</v>
          </cell>
          <cell r="F7904">
            <v>73443</v>
          </cell>
          <cell r="H7904" t="str">
            <v xml:space="preserve">TOLIMAMARIQUITALAS MARÍAS </v>
          </cell>
          <cell r="I7904">
            <v>73443009</v>
          </cell>
        </row>
        <row r="7905">
          <cell r="A7905" t="str">
            <v>TOLIMA</v>
          </cell>
          <cell r="B7905">
            <v>73</v>
          </cell>
          <cell r="E7905" t="str">
            <v>TOLIMAMARIQUITA</v>
          </cell>
          <cell r="F7905">
            <v>73443</v>
          </cell>
          <cell r="H7905" t="str">
            <v xml:space="preserve">TOLIMAMARIQUITAVILLA JANETH </v>
          </cell>
          <cell r="I7905">
            <v>73443010</v>
          </cell>
        </row>
        <row r="7906">
          <cell r="A7906" t="str">
            <v>TOLIMA</v>
          </cell>
          <cell r="B7906">
            <v>73</v>
          </cell>
          <cell r="E7906" t="str">
            <v xml:space="preserve">TOLIMAMELGAR </v>
          </cell>
          <cell r="F7906">
            <v>73449</v>
          </cell>
          <cell r="H7906" t="str">
            <v xml:space="preserve">TOLIMAMELGAR MELGAR </v>
          </cell>
          <cell r="I7906">
            <v>73449000</v>
          </cell>
        </row>
        <row r="7907">
          <cell r="A7907" t="str">
            <v>TOLIMA</v>
          </cell>
          <cell r="B7907">
            <v>73</v>
          </cell>
          <cell r="E7907" t="str">
            <v xml:space="preserve">TOLIMAMELGAR </v>
          </cell>
          <cell r="F7907">
            <v>73449</v>
          </cell>
          <cell r="H7907" t="str">
            <v>TOLIMAMELGAR CUALAMANÁ</v>
          </cell>
          <cell r="I7907">
            <v>73449001</v>
          </cell>
        </row>
        <row r="7908">
          <cell r="A7908" t="str">
            <v>TOLIMA</v>
          </cell>
          <cell r="B7908">
            <v>73</v>
          </cell>
          <cell r="E7908" t="str">
            <v xml:space="preserve">TOLIMAMELGAR </v>
          </cell>
          <cell r="F7908">
            <v>73449</v>
          </cell>
          <cell r="H7908" t="str">
            <v xml:space="preserve">TOLIMAMELGAR CHIMBÍ </v>
          </cell>
          <cell r="I7908">
            <v>73449002</v>
          </cell>
        </row>
        <row r="7909">
          <cell r="A7909" t="str">
            <v>TOLIMA</v>
          </cell>
          <cell r="B7909">
            <v>73</v>
          </cell>
          <cell r="E7909" t="str">
            <v xml:space="preserve">TOLIMAMELGAR </v>
          </cell>
          <cell r="F7909">
            <v>73449</v>
          </cell>
          <cell r="H7909" t="str">
            <v xml:space="preserve">TOLIMAMELGAR BALCONES DEL SUMAPAZ </v>
          </cell>
          <cell r="I7909">
            <v>73449006</v>
          </cell>
        </row>
        <row r="7910">
          <cell r="A7910" t="str">
            <v>TOLIMA</v>
          </cell>
          <cell r="B7910">
            <v>73</v>
          </cell>
          <cell r="E7910" t="str">
            <v xml:space="preserve">TOLIMAMELGAR </v>
          </cell>
          <cell r="F7910">
            <v>73449</v>
          </cell>
          <cell r="H7910" t="str">
            <v>TOLIMAMELGAR EL RUBY</v>
          </cell>
          <cell r="I7910">
            <v>73449008</v>
          </cell>
        </row>
        <row r="7911">
          <cell r="A7911" t="str">
            <v>TOLIMA</v>
          </cell>
          <cell r="B7911">
            <v>73</v>
          </cell>
          <cell r="E7911" t="str">
            <v xml:space="preserve">TOLIMAMELGAR </v>
          </cell>
          <cell r="F7911">
            <v>73449</v>
          </cell>
          <cell r="H7911" t="str">
            <v>TOLIMAMELGAR LA ESTANCIA</v>
          </cell>
          <cell r="I7911">
            <v>73449009</v>
          </cell>
        </row>
        <row r="7912">
          <cell r="A7912" t="str">
            <v>TOLIMA</v>
          </cell>
          <cell r="B7912">
            <v>73</v>
          </cell>
          <cell r="E7912" t="str">
            <v xml:space="preserve">TOLIMAMELGAR </v>
          </cell>
          <cell r="F7912">
            <v>73449</v>
          </cell>
          <cell r="H7912" t="str">
            <v>TOLIMAMELGAR LA ESTANCIA IY II</v>
          </cell>
          <cell r="I7912">
            <v>73449010</v>
          </cell>
        </row>
        <row r="7913">
          <cell r="A7913" t="str">
            <v>TOLIMA</v>
          </cell>
          <cell r="B7913">
            <v>73</v>
          </cell>
          <cell r="E7913" t="str">
            <v xml:space="preserve">TOLIMAMELGAR </v>
          </cell>
          <cell r="F7913">
            <v>73449</v>
          </cell>
          <cell r="H7913" t="str">
            <v>TOLIMAMELGAR QUEBRADITAS 1</v>
          </cell>
          <cell r="I7913">
            <v>73449012</v>
          </cell>
        </row>
        <row r="7914">
          <cell r="A7914" t="str">
            <v>TOLIMA</v>
          </cell>
          <cell r="B7914">
            <v>73</v>
          </cell>
          <cell r="E7914" t="str">
            <v xml:space="preserve">TOLIMAMELGAR </v>
          </cell>
          <cell r="F7914">
            <v>73449</v>
          </cell>
          <cell r="H7914" t="str">
            <v>TOLIMAMELGAR QUEBRADITAS 2</v>
          </cell>
          <cell r="I7914">
            <v>73449013</v>
          </cell>
        </row>
        <row r="7915">
          <cell r="A7915" t="str">
            <v>TOLIMA</v>
          </cell>
          <cell r="B7915">
            <v>73</v>
          </cell>
          <cell r="E7915" t="str">
            <v xml:space="preserve">TOLIMAMELGAR </v>
          </cell>
          <cell r="F7915">
            <v>73449</v>
          </cell>
          <cell r="H7915" t="str">
            <v>TOLIMAMELGAR SAN JOSÉ DE LA COLORADA</v>
          </cell>
          <cell r="I7915">
            <v>73449014</v>
          </cell>
        </row>
        <row r="7916">
          <cell r="A7916" t="str">
            <v>TOLIMA</v>
          </cell>
          <cell r="B7916">
            <v>73</v>
          </cell>
          <cell r="E7916" t="str">
            <v xml:space="preserve">TOLIMAMELGAR </v>
          </cell>
          <cell r="F7916">
            <v>73449</v>
          </cell>
          <cell r="H7916" t="str">
            <v>TOLIMAMELGAR QUEBRADITAS</v>
          </cell>
          <cell r="I7916">
            <v>73449015</v>
          </cell>
        </row>
        <row r="7917">
          <cell r="A7917" t="str">
            <v>TOLIMA</v>
          </cell>
          <cell r="B7917">
            <v>73</v>
          </cell>
          <cell r="E7917" t="str">
            <v>TOLIMAMURILLO</v>
          </cell>
          <cell r="F7917">
            <v>73461</v>
          </cell>
          <cell r="H7917" t="str">
            <v>TOLIMAMURILLOMURILLO</v>
          </cell>
          <cell r="I7917">
            <v>73461000</v>
          </cell>
        </row>
        <row r="7918">
          <cell r="A7918" t="str">
            <v>TOLIMA</v>
          </cell>
          <cell r="B7918">
            <v>73</v>
          </cell>
          <cell r="E7918" t="str">
            <v>TOLIMAMURILLO</v>
          </cell>
          <cell r="F7918">
            <v>73461</v>
          </cell>
          <cell r="H7918" t="str">
            <v>TOLIMAMURILLOEL BOSQUE</v>
          </cell>
          <cell r="I7918">
            <v>73461001</v>
          </cell>
        </row>
        <row r="7919">
          <cell r="A7919" t="str">
            <v>TOLIMA</v>
          </cell>
          <cell r="B7919">
            <v>73</v>
          </cell>
          <cell r="E7919" t="str">
            <v>TOLIMAMURILLO</v>
          </cell>
          <cell r="F7919">
            <v>73461</v>
          </cell>
          <cell r="H7919" t="str">
            <v xml:space="preserve">TOLIMAMURILLOLA ESPERANZA </v>
          </cell>
          <cell r="I7919">
            <v>73461003</v>
          </cell>
        </row>
        <row r="7920">
          <cell r="A7920" t="str">
            <v>TOLIMA</v>
          </cell>
          <cell r="B7920">
            <v>73</v>
          </cell>
          <cell r="E7920" t="str">
            <v>TOLIMANATAGAIMA</v>
          </cell>
          <cell r="F7920">
            <v>73483</v>
          </cell>
          <cell r="H7920" t="str">
            <v>TOLIMANATAGAIMANATAGAIMA</v>
          </cell>
          <cell r="I7920">
            <v>73483000</v>
          </cell>
        </row>
        <row r="7921">
          <cell r="A7921" t="str">
            <v>TOLIMA</v>
          </cell>
          <cell r="B7921">
            <v>73</v>
          </cell>
          <cell r="E7921" t="str">
            <v>TOLIMANATAGAIMA</v>
          </cell>
          <cell r="F7921">
            <v>73483</v>
          </cell>
          <cell r="H7921" t="str">
            <v xml:space="preserve">TOLIMANATAGAIMALA PALMITA </v>
          </cell>
          <cell r="I7921">
            <v>73483001</v>
          </cell>
        </row>
        <row r="7922">
          <cell r="A7922" t="str">
            <v>TOLIMA</v>
          </cell>
          <cell r="B7922">
            <v>73</v>
          </cell>
          <cell r="E7922" t="str">
            <v>TOLIMANATAGAIMA</v>
          </cell>
          <cell r="F7922">
            <v>73483</v>
          </cell>
          <cell r="H7922" t="str">
            <v xml:space="preserve">TOLIMANATAGAIMAVELÚ </v>
          </cell>
          <cell r="I7922">
            <v>73483002</v>
          </cell>
        </row>
        <row r="7923">
          <cell r="A7923" t="str">
            <v>TOLIMA</v>
          </cell>
          <cell r="B7923">
            <v>73</v>
          </cell>
          <cell r="E7923" t="str">
            <v>TOLIMANATAGAIMA</v>
          </cell>
          <cell r="F7923">
            <v>73483</v>
          </cell>
          <cell r="H7923" t="str">
            <v>TOLIMANATAGAIMATAMIRCO</v>
          </cell>
          <cell r="I7923">
            <v>73483003</v>
          </cell>
        </row>
        <row r="7924">
          <cell r="A7924" t="str">
            <v>TOLIMA</v>
          </cell>
          <cell r="B7924">
            <v>73</v>
          </cell>
          <cell r="E7924" t="str">
            <v>TOLIMANATAGAIMA</v>
          </cell>
          <cell r="F7924">
            <v>73483</v>
          </cell>
          <cell r="H7924" t="str">
            <v xml:space="preserve">TOLIMANATAGAIMAPOCHARCO </v>
          </cell>
          <cell r="I7924">
            <v>73483005</v>
          </cell>
        </row>
        <row r="7925">
          <cell r="A7925" t="str">
            <v>TOLIMA</v>
          </cell>
          <cell r="B7925">
            <v>73</v>
          </cell>
          <cell r="E7925" t="str">
            <v>TOLIMANATAGAIMA</v>
          </cell>
          <cell r="F7925">
            <v>73483</v>
          </cell>
          <cell r="H7925" t="str">
            <v xml:space="preserve">TOLIMANATAGAIMAPALMA ALTA </v>
          </cell>
          <cell r="I7925">
            <v>73483007</v>
          </cell>
        </row>
        <row r="7926">
          <cell r="A7926" t="str">
            <v>TOLIMA</v>
          </cell>
          <cell r="B7926">
            <v>73</v>
          </cell>
          <cell r="E7926" t="str">
            <v>TOLIMANATAGAIMA</v>
          </cell>
          <cell r="F7926">
            <v>73483</v>
          </cell>
          <cell r="H7926" t="str">
            <v>TOLIMANATAGAIMARINCÓN ANCHIQUE</v>
          </cell>
          <cell r="I7926">
            <v>73483008</v>
          </cell>
        </row>
        <row r="7927">
          <cell r="A7927" t="str">
            <v>TOLIMA</v>
          </cell>
          <cell r="B7927">
            <v>73</v>
          </cell>
          <cell r="E7927" t="str">
            <v>TOLIMANATAGAIMA</v>
          </cell>
          <cell r="F7927">
            <v>73483</v>
          </cell>
          <cell r="H7927" t="str">
            <v>TOLIMANATAGAIMABALSILLAS</v>
          </cell>
          <cell r="I7927">
            <v>73483009</v>
          </cell>
        </row>
        <row r="7928">
          <cell r="A7928" t="str">
            <v>TOLIMA</v>
          </cell>
          <cell r="B7928">
            <v>73</v>
          </cell>
          <cell r="E7928" t="str">
            <v>TOLIMANATAGAIMA</v>
          </cell>
          <cell r="F7928">
            <v>73483</v>
          </cell>
          <cell r="H7928" t="str">
            <v>TOLIMANATAGAIMAMONTEFRÍO</v>
          </cell>
          <cell r="I7928">
            <v>73483010</v>
          </cell>
        </row>
        <row r="7929">
          <cell r="A7929" t="str">
            <v>TOLIMA</v>
          </cell>
          <cell r="B7929">
            <v>73</v>
          </cell>
          <cell r="E7929" t="str">
            <v>TOLIMANATAGAIMA</v>
          </cell>
          <cell r="F7929">
            <v>73483</v>
          </cell>
          <cell r="H7929" t="str">
            <v xml:space="preserve">TOLIMANATAGAIMAPUEBLO NUEVO </v>
          </cell>
          <cell r="I7929">
            <v>73483011</v>
          </cell>
        </row>
        <row r="7930">
          <cell r="A7930" t="str">
            <v>TOLIMA</v>
          </cell>
          <cell r="B7930">
            <v>73</v>
          </cell>
          <cell r="E7930" t="str">
            <v xml:space="preserve">TOLIMAORTEGA </v>
          </cell>
          <cell r="F7930">
            <v>73504</v>
          </cell>
          <cell r="H7930" t="str">
            <v xml:space="preserve">TOLIMAORTEGA ORTEGA </v>
          </cell>
          <cell r="I7930">
            <v>73504000</v>
          </cell>
        </row>
        <row r="7931">
          <cell r="A7931" t="str">
            <v>TOLIMA</v>
          </cell>
          <cell r="B7931">
            <v>73</v>
          </cell>
          <cell r="E7931" t="str">
            <v xml:space="preserve">TOLIMAORTEGA </v>
          </cell>
          <cell r="F7931">
            <v>73504</v>
          </cell>
          <cell r="H7931" t="str">
            <v xml:space="preserve">TOLIMAORTEGA GUAIPA </v>
          </cell>
          <cell r="I7931">
            <v>73504003</v>
          </cell>
        </row>
        <row r="7932">
          <cell r="A7932" t="str">
            <v>TOLIMA</v>
          </cell>
          <cell r="B7932">
            <v>73</v>
          </cell>
          <cell r="E7932" t="str">
            <v xml:space="preserve">TOLIMAORTEGA </v>
          </cell>
          <cell r="F7932">
            <v>73504</v>
          </cell>
          <cell r="H7932" t="str">
            <v>TOLIMAORTEGA HATO DE IGLESIA</v>
          </cell>
          <cell r="I7932">
            <v>73504004</v>
          </cell>
        </row>
        <row r="7933">
          <cell r="A7933" t="str">
            <v>TOLIMA</v>
          </cell>
          <cell r="B7933">
            <v>73</v>
          </cell>
          <cell r="E7933" t="str">
            <v xml:space="preserve">TOLIMAORTEGA </v>
          </cell>
          <cell r="F7933">
            <v>73504</v>
          </cell>
          <cell r="H7933" t="str">
            <v>TOLIMAORTEGA LA MESA DE ORTEGA</v>
          </cell>
          <cell r="I7933">
            <v>73504007</v>
          </cell>
        </row>
        <row r="7934">
          <cell r="A7934" t="str">
            <v>TOLIMA</v>
          </cell>
          <cell r="B7934">
            <v>73</v>
          </cell>
          <cell r="E7934" t="str">
            <v xml:space="preserve">TOLIMAORTEGA </v>
          </cell>
          <cell r="F7934">
            <v>73504</v>
          </cell>
          <cell r="H7934" t="str">
            <v>TOLIMAORTEGA OLAYA HERRERA</v>
          </cell>
          <cell r="I7934">
            <v>73504008</v>
          </cell>
        </row>
        <row r="7935">
          <cell r="A7935" t="str">
            <v>TOLIMA</v>
          </cell>
          <cell r="B7935">
            <v>73</v>
          </cell>
          <cell r="E7935" t="str">
            <v xml:space="preserve">TOLIMAORTEGA </v>
          </cell>
          <cell r="F7935">
            <v>73504</v>
          </cell>
          <cell r="H7935" t="str">
            <v>TOLIMAORTEGA EL VERGEL</v>
          </cell>
          <cell r="I7935">
            <v>73504009</v>
          </cell>
        </row>
        <row r="7936">
          <cell r="A7936" t="str">
            <v>TOLIMA</v>
          </cell>
          <cell r="B7936">
            <v>73</v>
          </cell>
          <cell r="E7936" t="str">
            <v xml:space="preserve">TOLIMAORTEGA </v>
          </cell>
          <cell r="F7936">
            <v>73504</v>
          </cell>
          <cell r="H7936" t="str">
            <v xml:space="preserve">TOLIMAORTEGA PUENTE CUCUANA </v>
          </cell>
          <cell r="I7936">
            <v>73504025</v>
          </cell>
        </row>
        <row r="7937">
          <cell r="A7937" t="str">
            <v>TOLIMA</v>
          </cell>
          <cell r="B7937">
            <v>73</v>
          </cell>
          <cell r="E7937" t="str">
            <v xml:space="preserve">TOLIMAORTEGA </v>
          </cell>
          <cell r="F7937">
            <v>73504</v>
          </cell>
          <cell r="H7937" t="str">
            <v>TOLIMAORTEGA SAMARIA</v>
          </cell>
          <cell r="I7937">
            <v>73504026</v>
          </cell>
        </row>
        <row r="7938">
          <cell r="A7938" t="str">
            <v>TOLIMA</v>
          </cell>
          <cell r="B7938">
            <v>73</v>
          </cell>
          <cell r="E7938" t="str">
            <v>TOLIMAPALOCABILDO</v>
          </cell>
          <cell r="F7938">
            <v>73520</v>
          </cell>
          <cell r="H7938" t="str">
            <v>TOLIMAPALOCABILDOPALOCABILDO</v>
          </cell>
          <cell r="I7938">
            <v>73520000</v>
          </cell>
        </row>
        <row r="7939">
          <cell r="A7939" t="str">
            <v>TOLIMA</v>
          </cell>
          <cell r="B7939">
            <v>73</v>
          </cell>
          <cell r="E7939" t="str">
            <v>TOLIMAPIEDRAS</v>
          </cell>
          <cell r="F7939">
            <v>73547</v>
          </cell>
          <cell r="H7939" t="str">
            <v>TOLIMAPIEDRASPIEDRAS</v>
          </cell>
          <cell r="I7939">
            <v>73547000</v>
          </cell>
        </row>
        <row r="7940">
          <cell r="A7940" t="str">
            <v>TOLIMA</v>
          </cell>
          <cell r="B7940">
            <v>73</v>
          </cell>
          <cell r="E7940" t="str">
            <v>TOLIMAPIEDRAS</v>
          </cell>
          <cell r="F7940">
            <v>73547</v>
          </cell>
          <cell r="H7940" t="str">
            <v>TOLIMAPIEDRASCHICALÁ</v>
          </cell>
          <cell r="I7940">
            <v>73547001</v>
          </cell>
        </row>
        <row r="7941">
          <cell r="A7941" t="str">
            <v>TOLIMA</v>
          </cell>
          <cell r="B7941">
            <v>73</v>
          </cell>
          <cell r="E7941" t="str">
            <v>TOLIMAPIEDRAS</v>
          </cell>
          <cell r="F7941">
            <v>73547</v>
          </cell>
          <cell r="H7941" t="str">
            <v>TOLIMAPIEDRASDOIMA</v>
          </cell>
          <cell r="I7941">
            <v>73547002</v>
          </cell>
        </row>
        <row r="7942">
          <cell r="A7942" t="str">
            <v>TOLIMA</v>
          </cell>
          <cell r="B7942">
            <v>73</v>
          </cell>
          <cell r="E7942" t="str">
            <v>TOLIMAPIEDRAS</v>
          </cell>
          <cell r="F7942">
            <v>73547</v>
          </cell>
          <cell r="H7942" t="str">
            <v xml:space="preserve">TOLIMAPIEDRASGUATAQUISITO </v>
          </cell>
          <cell r="I7942">
            <v>73547003</v>
          </cell>
        </row>
        <row r="7943">
          <cell r="A7943" t="str">
            <v>TOLIMA</v>
          </cell>
          <cell r="B7943">
            <v>73</v>
          </cell>
          <cell r="E7943" t="str">
            <v>TOLIMAPIEDRAS</v>
          </cell>
          <cell r="F7943">
            <v>73547</v>
          </cell>
          <cell r="H7943" t="str">
            <v xml:space="preserve">TOLIMAPIEDRASPARADERO CHIPALO </v>
          </cell>
          <cell r="I7943">
            <v>73547005</v>
          </cell>
        </row>
        <row r="7944">
          <cell r="A7944" t="str">
            <v>TOLIMA</v>
          </cell>
          <cell r="B7944">
            <v>73</v>
          </cell>
          <cell r="E7944" t="str">
            <v xml:space="preserve">TOLIMAPLANADAS </v>
          </cell>
          <cell r="F7944">
            <v>73555</v>
          </cell>
          <cell r="H7944" t="str">
            <v xml:space="preserve">TOLIMAPLANADAS PLANADAS </v>
          </cell>
          <cell r="I7944">
            <v>73555000</v>
          </cell>
        </row>
        <row r="7945">
          <cell r="A7945" t="str">
            <v>TOLIMA</v>
          </cell>
          <cell r="B7945">
            <v>73</v>
          </cell>
          <cell r="E7945" t="str">
            <v xml:space="preserve">TOLIMAPLANADAS </v>
          </cell>
          <cell r="F7945">
            <v>73555</v>
          </cell>
          <cell r="H7945" t="str">
            <v xml:space="preserve">TOLIMAPLANADAS BILBAO </v>
          </cell>
          <cell r="I7945">
            <v>73555001</v>
          </cell>
        </row>
        <row r="7946">
          <cell r="A7946" t="str">
            <v>TOLIMA</v>
          </cell>
          <cell r="B7946">
            <v>73</v>
          </cell>
          <cell r="E7946" t="str">
            <v xml:space="preserve">TOLIMAPLANADAS </v>
          </cell>
          <cell r="F7946">
            <v>73555</v>
          </cell>
          <cell r="H7946" t="str">
            <v xml:space="preserve">TOLIMAPLANADAS GAITANIA </v>
          </cell>
          <cell r="I7946">
            <v>73555002</v>
          </cell>
        </row>
        <row r="7947">
          <cell r="A7947" t="str">
            <v>TOLIMA</v>
          </cell>
          <cell r="B7947">
            <v>73</v>
          </cell>
          <cell r="E7947" t="str">
            <v xml:space="preserve">TOLIMAPLANADAS </v>
          </cell>
          <cell r="F7947">
            <v>73555</v>
          </cell>
          <cell r="H7947" t="str">
            <v>TOLIMAPLANADAS LA ESTRELLA</v>
          </cell>
          <cell r="I7947">
            <v>73555003</v>
          </cell>
        </row>
        <row r="7948">
          <cell r="A7948" t="str">
            <v>TOLIMA</v>
          </cell>
          <cell r="B7948">
            <v>73</v>
          </cell>
          <cell r="E7948" t="str">
            <v xml:space="preserve">TOLIMAPLANADAS </v>
          </cell>
          <cell r="F7948">
            <v>73555</v>
          </cell>
          <cell r="H7948" t="str">
            <v xml:space="preserve">TOLIMAPLANADAS SUR DE ATA </v>
          </cell>
          <cell r="I7948">
            <v>73555004</v>
          </cell>
        </row>
        <row r="7949">
          <cell r="A7949" t="str">
            <v>TOLIMA</v>
          </cell>
          <cell r="B7949">
            <v>73</v>
          </cell>
          <cell r="E7949" t="str">
            <v xml:space="preserve">TOLIMAPLANADAS </v>
          </cell>
          <cell r="F7949">
            <v>73555</v>
          </cell>
          <cell r="H7949" t="str">
            <v>TOLIMAPLANADAS RÍO CLARO</v>
          </cell>
          <cell r="I7949">
            <v>73555005</v>
          </cell>
        </row>
        <row r="7950">
          <cell r="A7950" t="str">
            <v>TOLIMA</v>
          </cell>
          <cell r="B7950">
            <v>73</v>
          </cell>
          <cell r="E7950" t="str">
            <v xml:space="preserve">TOLIMAPLANADAS </v>
          </cell>
          <cell r="F7950">
            <v>73555</v>
          </cell>
          <cell r="H7950" t="str">
            <v xml:space="preserve">TOLIMAPLANADAS BRUSELAS </v>
          </cell>
          <cell r="I7950">
            <v>73555006</v>
          </cell>
        </row>
        <row r="7951">
          <cell r="A7951" t="str">
            <v>TOLIMA</v>
          </cell>
          <cell r="B7951">
            <v>73</v>
          </cell>
          <cell r="E7951" t="str">
            <v xml:space="preserve">TOLIMAPLANADAS </v>
          </cell>
          <cell r="F7951">
            <v>73555</v>
          </cell>
          <cell r="H7951" t="str">
            <v xml:space="preserve">TOLIMAPLANADAS SAN MIGUEL </v>
          </cell>
          <cell r="I7951">
            <v>73555007</v>
          </cell>
        </row>
        <row r="7952">
          <cell r="A7952" t="str">
            <v>TOLIMA</v>
          </cell>
          <cell r="B7952">
            <v>73</v>
          </cell>
          <cell r="E7952" t="str">
            <v>TOLIMAPRADO</v>
          </cell>
          <cell r="F7952">
            <v>73563</v>
          </cell>
          <cell r="H7952" t="str">
            <v>TOLIMAPRADOPRADO</v>
          </cell>
          <cell r="I7952">
            <v>73563000</v>
          </cell>
        </row>
        <row r="7953">
          <cell r="A7953" t="str">
            <v>TOLIMA</v>
          </cell>
          <cell r="B7953">
            <v>73</v>
          </cell>
          <cell r="E7953" t="str">
            <v>TOLIMAPRADO</v>
          </cell>
          <cell r="F7953">
            <v>73563</v>
          </cell>
          <cell r="H7953" t="str">
            <v>TOLIMAPRADOACO</v>
          </cell>
          <cell r="I7953">
            <v>73563001</v>
          </cell>
        </row>
        <row r="7954">
          <cell r="A7954" t="str">
            <v>TOLIMA</v>
          </cell>
          <cell r="B7954">
            <v>73</v>
          </cell>
          <cell r="E7954" t="str">
            <v>TOLIMAPRADO</v>
          </cell>
          <cell r="F7954">
            <v>73563</v>
          </cell>
          <cell r="H7954" t="str">
            <v>TOLIMAPRADOCATALÁN</v>
          </cell>
          <cell r="I7954">
            <v>73563002</v>
          </cell>
        </row>
        <row r="7955">
          <cell r="A7955" t="str">
            <v>TOLIMA</v>
          </cell>
          <cell r="B7955">
            <v>73</v>
          </cell>
          <cell r="E7955" t="str">
            <v>TOLIMAPRADO</v>
          </cell>
          <cell r="F7955">
            <v>73563</v>
          </cell>
          <cell r="H7955" t="str">
            <v xml:space="preserve">TOLIMAPRADOEL CONCHAL </v>
          </cell>
          <cell r="I7955">
            <v>73563003</v>
          </cell>
        </row>
        <row r="7956">
          <cell r="A7956" t="str">
            <v>TOLIMA</v>
          </cell>
          <cell r="B7956">
            <v>73</v>
          </cell>
          <cell r="E7956" t="str">
            <v>TOLIMAPRADO</v>
          </cell>
          <cell r="F7956">
            <v>73563</v>
          </cell>
          <cell r="H7956" t="str">
            <v>TOLIMAPRADOMONTOSO</v>
          </cell>
          <cell r="I7956">
            <v>73563004</v>
          </cell>
        </row>
        <row r="7957">
          <cell r="A7957" t="str">
            <v>TOLIMA</v>
          </cell>
          <cell r="B7957">
            <v>73</v>
          </cell>
          <cell r="E7957" t="str">
            <v>TOLIMAPRADO</v>
          </cell>
          <cell r="F7957">
            <v>73563</v>
          </cell>
          <cell r="H7957" t="str">
            <v xml:space="preserve">TOLIMAPRADOTAFURITO </v>
          </cell>
          <cell r="I7957">
            <v>73563005</v>
          </cell>
        </row>
        <row r="7958">
          <cell r="A7958" t="str">
            <v>TOLIMA</v>
          </cell>
          <cell r="B7958">
            <v>73</v>
          </cell>
          <cell r="E7958" t="str">
            <v>TOLIMAPRADO</v>
          </cell>
          <cell r="F7958">
            <v>73563</v>
          </cell>
          <cell r="H7958" t="str">
            <v>TOLIMAPRADOMALTA</v>
          </cell>
          <cell r="I7958">
            <v>73563006</v>
          </cell>
        </row>
        <row r="7959">
          <cell r="A7959" t="str">
            <v>TOLIMA</v>
          </cell>
          <cell r="B7959">
            <v>73</v>
          </cell>
          <cell r="E7959" t="str">
            <v>TOLIMAPRADO</v>
          </cell>
          <cell r="F7959">
            <v>73563</v>
          </cell>
          <cell r="H7959" t="str">
            <v>TOLIMAPRADOCHENCHITO</v>
          </cell>
          <cell r="I7959">
            <v>73563007</v>
          </cell>
        </row>
        <row r="7960">
          <cell r="A7960" t="str">
            <v>TOLIMA</v>
          </cell>
          <cell r="B7960">
            <v>73</v>
          </cell>
          <cell r="E7960" t="str">
            <v>TOLIMAPRADO</v>
          </cell>
          <cell r="F7960">
            <v>73563</v>
          </cell>
          <cell r="H7960" t="str">
            <v>TOLIMAPRADOCORINTO/PIOINIA</v>
          </cell>
          <cell r="I7960">
            <v>73563008</v>
          </cell>
        </row>
        <row r="7961">
          <cell r="A7961" t="str">
            <v>TOLIMA</v>
          </cell>
          <cell r="B7961">
            <v>73</v>
          </cell>
          <cell r="E7961" t="str">
            <v>TOLIMAPRADO</v>
          </cell>
          <cell r="F7961">
            <v>73563</v>
          </cell>
          <cell r="H7961" t="str">
            <v>TOLIMAPRADOCOROZALES</v>
          </cell>
          <cell r="I7961">
            <v>73563009</v>
          </cell>
        </row>
        <row r="7962">
          <cell r="A7962" t="str">
            <v>TOLIMA</v>
          </cell>
          <cell r="B7962">
            <v>73</v>
          </cell>
          <cell r="E7962" t="str">
            <v>TOLIMAPRADO</v>
          </cell>
          <cell r="F7962">
            <v>73563</v>
          </cell>
          <cell r="H7962" t="str">
            <v>TOLIMAPRADOEL CAIMÁN</v>
          </cell>
          <cell r="I7962">
            <v>73563010</v>
          </cell>
        </row>
        <row r="7963">
          <cell r="A7963" t="str">
            <v>TOLIMA</v>
          </cell>
          <cell r="B7963">
            <v>73</v>
          </cell>
          <cell r="E7963" t="str">
            <v>TOLIMAPRADO</v>
          </cell>
          <cell r="F7963">
            <v>73563</v>
          </cell>
          <cell r="H7963" t="str">
            <v xml:space="preserve">TOLIMAPRADOEL CRUCE </v>
          </cell>
          <cell r="I7963">
            <v>73563011</v>
          </cell>
        </row>
        <row r="7964">
          <cell r="A7964" t="str">
            <v>TOLIMA</v>
          </cell>
          <cell r="B7964">
            <v>73</v>
          </cell>
          <cell r="E7964" t="str">
            <v>TOLIMAPRADO</v>
          </cell>
          <cell r="F7964">
            <v>73563</v>
          </cell>
          <cell r="H7964" t="str">
            <v xml:space="preserve">TOLIMAPRADOEL FIQUE </v>
          </cell>
          <cell r="I7964">
            <v>73563012</v>
          </cell>
        </row>
        <row r="7965">
          <cell r="A7965" t="str">
            <v>TOLIMA</v>
          </cell>
          <cell r="B7965">
            <v>73</v>
          </cell>
          <cell r="E7965" t="str">
            <v>TOLIMAPRADO</v>
          </cell>
          <cell r="F7965">
            <v>73563</v>
          </cell>
          <cell r="H7965" t="str">
            <v>TOLIMAPRADOEL PUERTO</v>
          </cell>
          <cell r="I7965">
            <v>73563013</v>
          </cell>
        </row>
        <row r="7966">
          <cell r="A7966" t="str">
            <v>TOLIMA</v>
          </cell>
          <cell r="B7966">
            <v>73</v>
          </cell>
          <cell r="E7966" t="str">
            <v>TOLIMAPRADO</v>
          </cell>
          <cell r="F7966">
            <v>73563</v>
          </cell>
          <cell r="H7966" t="str">
            <v xml:space="preserve">TOLIMAPRADOISLA DEL SOL </v>
          </cell>
          <cell r="I7966">
            <v>73563014</v>
          </cell>
        </row>
        <row r="7967">
          <cell r="A7967" t="str">
            <v>TOLIMA</v>
          </cell>
          <cell r="B7967">
            <v>73</v>
          </cell>
          <cell r="E7967" t="str">
            <v>TOLIMAPRADO</v>
          </cell>
          <cell r="F7967">
            <v>73563</v>
          </cell>
          <cell r="H7967" t="str">
            <v xml:space="preserve">TOLIMAPRADOLA CHICA </v>
          </cell>
          <cell r="I7967">
            <v>73563015</v>
          </cell>
        </row>
        <row r="7968">
          <cell r="A7968" t="str">
            <v>TOLIMA</v>
          </cell>
          <cell r="B7968">
            <v>73</v>
          </cell>
          <cell r="E7968" t="str">
            <v>TOLIMAPRADO</v>
          </cell>
          <cell r="F7968">
            <v>73563</v>
          </cell>
          <cell r="H7968" t="str">
            <v xml:space="preserve">TOLIMAPRADOLA PRIMAVERA </v>
          </cell>
          <cell r="I7968">
            <v>73563016</v>
          </cell>
        </row>
        <row r="7969">
          <cell r="A7969" t="str">
            <v>TOLIMA</v>
          </cell>
          <cell r="B7969">
            <v>73</v>
          </cell>
          <cell r="E7969" t="str">
            <v>TOLIMAPRADO</v>
          </cell>
          <cell r="F7969">
            <v>73563</v>
          </cell>
          <cell r="H7969" t="str">
            <v>TOLIMAPRADOLA VIRGINIA</v>
          </cell>
          <cell r="I7969">
            <v>73563017</v>
          </cell>
        </row>
        <row r="7970">
          <cell r="A7970" t="str">
            <v>TOLIMA</v>
          </cell>
          <cell r="B7970">
            <v>73</v>
          </cell>
          <cell r="E7970" t="str">
            <v>TOLIMAPRADO</v>
          </cell>
          <cell r="F7970">
            <v>73563</v>
          </cell>
          <cell r="H7970" t="str">
            <v xml:space="preserve">TOLIMAPRADOLAS BRISAS </v>
          </cell>
          <cell r="I7970">
            <v>73563018</v>
          </cell>
        </row>
        <row r="7971">
          <cell r="A7971" t="str">
            <v>TOLIMA</v>
          </cell>
          <cell r="B7971">
            <v>73</v>
          </cell>
          <cell r="E7971" t="str">
            <v>TOLIMAPRADO</v>
          </cell>
          <cell r="F7971">
            <v>73563</v>
          </cell>
          <cell r="H7971" t="str">
            <v>TOLIMAPRADOOJO DE AGUA</v>
          </cell>
          <cell r="I7971">
            <v>73563019</v>
          </cell>
        </row>
        <row r="7972">
          <cell r="A7972" t="str">
            <v>TOLIMA</v>
          </cell>
          <cell r="B7972">
            <v>73</v>
          </cell>
          <cell r="E7972" t="str">
            <v>TOLIMAPRADO</v>
          </cell>
          <cell r="F7972">
            <v>73563</v>
          </cell>
          <cell r="H7972" t="str">
            <v xml:space="preserve">TOLIMAPRADOPEÑÓN ALTO </v>
          </cell>
          <cell r="I7972">
            <v>73563020</v>
          </cell>
        </row>
        <row r="7973">
          <cell r="A7973" t="str">
            <v>TOLIMA</v>
          </cell>
          <cell r="B7973">
            <v>73</v>
          </cell>
          <cell r="E7973" t="str">
            <v>TOLIMAPRADO</v>
          </cell>
          <cell r="F7973">
            <v>73563</v>
          </cell>
          <cell r="H7973" t="str">
            <v xml:space="preserve">TOLIMAPRADOTOMOGO </v>
          </cell>
          <cell r="I7973">
            <v>73563021</v>
          </cell>
        </row>
        <row r="7974">
          <cell r="A7974" t="str">
            <v>TOLIMA</v>
          </cell>
          <cell r="B7974">
            <v>73</v>
          </cell>
          <cell r="E7974" t="str">
            <v>TOLIMAPRADO</v>
          </cell>
          <cell r="F7974">
            <v>73563</v>
          </cell>
          <cell r="H7974" t="str">
            <v xml:space="preserve">TOLIMAPRADOTORTUGAS </v>
          </cell>
          <cell r="I7974">
            <v>73563022</v>
          </cell>
        </row>
        <row r="7975">
          <cell r="A7975" t="str">
            <v>TOLIMA</v>
          </cell>
          <cell r="B7975">
            <v>73</v>
          </cell>
          <cell r="E7975" t="str">
            <v xml:space="preserve">TOLIMAPURIFICACION </v>
          </cell>
          <cell r="F7975">
            <v>73585</v>
          </cell>
          <cell r="H7975" t="str">
            <v xml:space="preserve">TOLIMAPURIFICACION PURIFICACIÓN </v>
          </cell>
          <cell r="I7975">
            <v>73585000</v>
          </cell>
        </row>
        <row r="7976">
          <cell r="A7976" t="str">
            <v>TOLIMA</v>
          </cell>
          <cell r="B7976">
            <v>73</v>
          </cell>
          <cell r="E7976" t="str">
            <v xml:space="preserve">TOLIMAPURIFICACION </v>
          </cell>
          <cell r="F7976">
            <v>73585</v>
          </cell>
          <cell r="H7976" t="str">
            <v xml:space="preserve">TOLIMAPURIFICACION CHENCHE ASOLEADO </v>
          </cell>
          <cell r="I7976">
            <v>73585001</v>
          </cell>
        </row>
        <row r="7977">
          <cell r="A7977" t="str">
            <v>TOLIMA</v>
          </cell>
          <cell r="B7977">
            <v>73</v>
          </cell>
          <cell r="E7977" t="str">
            <v xml:space="preserve">TOLIMAPURIFICACION </v>
          </cell>
          <cell r="F7977">
            <v>73585</v>
          </cell>
          <cell r="H7977" t="str">
            <v>TOLIMAPURIFICACION LOZANIA</v>
          </cell>
          <cell r="I7977">
            <v>73585002</v>
          </cell>
        </row>
        <row r="7978">
          <cell r="A7978" t="str">
            <v>TOLIMA</v>
          </cell>
          <cell r="B7978">
            <v>73</v>
          </cell>
          <cell r="E7978" t="str">
            <v xml:space="preserve">TOLIMAPURIFICACION </v>
          </cell>
          <cell r="F7978">
            <v>73585</v>
          </cell>
          <cell r="H7978" t="str">
            <v>TOLIMAPURIFICACION CONSUEL Y TIGRE</v>
          </cell>
          <cell r="I7978">
            <v>73585005</v>
          </cell>
        </row>
        <row r="7979">
          <cell r="A7979" t="str">
            <v>TOLIMA</v>
          </cell>
          <cell r="B7979">
            <v>73</v>
          </cell>
          <cell r="E7979" t="str">
            <v xml:space="preserve">TOLIMAPURIFICACION </v>
          </cell>
          <cell r="F7979">
            <v>73585</v>
          </cell>
          <cell r="H7979" t="str">
            <v>TOLIMAPURIFICACION VILLA ESPERANZA</v>
          </cell>
          <cell r="I7979">
            <v>73585006</v>
          </cell>
        </row>
        <row r="7980">
          <cell r="A7980" t="str">
            <v>TOLIMA</v>
          </cell>
          <cell r="B7980">
            <v>73</v>
          </cell>
          <cell r="E7980" t="str">
            <v xml:space="preserve">TOLIMAPURIFICACION </v>
          </cell>
          <cell r="F7980">
            <v>73585</v>
          </cell>
          <cell r="H7980" t="str">
            <v xml:space="preserve">TOLIMAPURIFICACION VILLA COLOMBIA </v>
          </cell>
          <cell r="I7980">
            <v>73585007</v>
          </cell>
        </row>
        <row r="7981">
          <cell r="A7981" t="str">
            <v>TOLIMA</v>
          </cell>
          <cell r="B7981">
            <v>73</v>
          </cell>
          <cell r="E7981" t="str">
            <v xml:space="preserve">TOLIMAPURIFICACION </v>
          </cell>
          <cell r="F7981">
            <v>73585</v>
          </cell>
          <cell r="H7981" t="str">
            <v xml:space="preserve">TOLIMAPURIFICACION EL BAURA </v>
          </cell>
          <cell r="I7981">
            <v>73585009</v>
          </cell>
        </row>
        <row r="7982">
          <cell r="A7982" t="str">
            <v>TOLIMA</v>
          </cell>
          <cell r="B7982">
            <v>73</v>
          </cell>
          <cell r="E7982" t="str">
            <v xml:space="preserve">TOLIMAPURIFICACION </v>
          </cell>
          <cell r="F7982">
            <v>73585</v>
          </cell>
          <cell r="H7982" t="str">
            <v>TOLIMAPURIFICACION LA MATA</v>
          </cell>
          <cell r="I7982">
            <v>73585013</v>
          </cell>
        </row>
        <row r="7983">
          <cell r="A7983" t="str">
            <v>TOLIMA</v>
          </cell>
          <cell r="B7983">
            <v>73</v>
          </cell>
          <cell r="E7983" t="str">
            <v xml:space="preserve">TOLIMAPURIFICACION </v>
          </cell>
          <cell r="F7983">
            <v>73585</v>
          </cell>
          <cell r="H7983" t="str">
            <v xml:space="preserve">TOLIMAPURIFICACION BUENAVISTA </v>
          </cell>
          <cell r="I7983">
            <v>73585015</v>
          </cell>
        </row>
        <row r="7984">
          <cell r="A7984" t="str">
            <v>TOLIMA</v>
          </cell>
          <cell r="B7984">
            <v>73</v>
          </cell>
          <cell r="E7984" t="str">
            <v xml:space="preserve">TOLIMAPURIFICACION </v>
          </cell>
          <cell r="F7984">
            <v>73585</v>
          </cell>
          <cell r="H7984" t="str">
            <v>TOLIMAPURIFICACION CAIRO SOCORRO</v>
          </cell>
          <cell r="I7984">
            <v>73585016</v>
          </cell>
        </row>
        <row r="7985">
          <cell r="A7985" t="str">
            <v>TOLIMA</v>
          </cell>
          <cell r="B7985">
            <v>73</v>
          </cell>
          <cell r="E7985" t="str">
            <v xml:space="preserve">TOLIMAPURIFICACION </v>
          </cell>
          <cell r="F7985">
            <v>73585</v>
          </cell>
          <cell r="H7985" t="str">
            <v>TOLIMAPURIFICACION CHENCHE UNO</v>
          </cell>
          <cell r="I7985">
            <v>73585018</v>
          </cell>
        </row>
        <row r="7986">
          <cell r="A7986" t="str">
            <v>TOLIMA</v>
          </cell>
          <cell r="B7986">
            <v>73</v>
          </cell>
          <cell r="E7986" t="str">
            <v xml:space="preserve">TOLIMAPURIFICACION </v>
          </cell>
          <cell r="F7986">
            <v>73585</v>
          </cell>
          <cell r="H7986" t="str">
            <v xml:space="preserve">TOLIMAPURIFICACION CHENCHE TRES </v>
          </cell>
          <cell r="I7986">
            <v>73585019</v>
          </cell>
        </row>
        <row r="7987">
          <cell r="A7987" t="str">
            <v>TOLIMA</v>
          </cell>
          <cell r="B7987">
            <v>73</v>
          </cell>
          <cell r="E7987" t="str">
            <v xml:space="preserve">TOLIMAPURIFICACION </v>
          </cell>
          <cell r="F7987">
            <v>73585</v>
          </cell>
          <cell r="H7987" t="str">
            <v>TOLIMAPURIFICACION CHENCHE DOS</v>
          </cell>
          <cell r="I7987">
            <v>73585020</v>
          </cell>
        </row>
        <row r="7988">
          <cell r="A7988" t="str">
            <v>TOLIMA</v>
          </cell>
          <cell r="B7988">
            <v>73</v>
          </cell>
          <cell r="E7988" t="str">
            <v>TOLIMARIOBLANCO</v>
          </cell>
          <cell r="F7988">
            <v>73616</v>
          </cell>
          <cell r="H7988" t="str">
            <v>TOLIMARIOBLANCORIOBLANCO</v>
          </cell>
          <cell r="I7988">
            <v>73616000</v>
          </cell>
        </row>
        <row r="7989">
          <cell r="A7989" t="str">
            <v>TOLIMA</v>
          </cell>
          <cell r="B7989">
            <v>73</v>
          </cell>
          <cell r="E7989" t="str">
            <v>TOLIMARIOBLANCO</v>
          </cell>
          <cell r="F7989">
            <v>73616</v>
          </cell>
          <cell r="H7989" t="str">
            <v>TOLIMARIOBLANCOHERRERA</v>
          </cell>
          <cell r="I7989">
            <v>73616001</v>
          </cell>
        </row>
        <row r="7990">
          <cell r="A7990" t="str">
            <v>TOLIMA</v>
          </cell>
          <cell r="B7990">
            <v>73</v>
          </cell>
          <cell r="E7990" t="str">
            <v>TOLIMARIOBLANCO</v>
          </cell>
          <cell r="F7990">
            <v>73616</v>
          </cell>
          <cell r="H7990" t="str">
            <v xml:space="preserve">TOLIMARIOBLANCOPUERTO SALDAÑA </v>
          </cell>
          <cell r="I7990">
            <v>73616002</v>
          </cell>
        </row>
        <row r="7991">
          <cell r="A7991" t="str">
            <v>TOLIMA</v>
          </cell>
          <cell r="B7991">
            <v>73</v>
          </cell>
          <cell r="E7991" t="str">
            <v>TOLIMARIOBLANCO</v>
          </cell>
          <cell r="F7991">
            <v>73616</v>
          </cell>
          <cell r="H7991" t="str">
            <v xml:space="preserve">TOLIMARIOBLANCOLA LINDOSA </v>
          </cell>
          <cell r="I7991">
            <v>73616003</v>
          </cell>
        </row>
        <row r="7992">
          <cell r="A7992" t="str">
            <v>TOLIMA</v>
          </cell>
          <cell r="B7992">
            <v>73</v>
          </cell>
          <cell r="E7992" t="str">
            <v>TOLIMARIOBLANCO</v>
          </cell>
          <cell r="F7992">
            <v>73616</v>
          </cell>
          <cell r="H7992" t="str">
            <v>TOLIMARIOBLANCOPALONEGRO</v>
          </cell>
          <cell r="I7992">
            <v>73616004</v>
          </cell>
        </row>
        <row r="7993">
          <cell r="A7993" t="str">
            <v>TOLIMA</v>
          </cell>
          <cell r="B7993">
            <v>73</v>
          </cell>
          <cell r="E7993" t="str">
            <v>TOLIMARIOBLANCO</v>
          </cell>
          <cell r="F7993">
            <v>73616</v>
          </cell>
          <cell r="H7993" t="str">
            <v xml:space="preserve">TOLIMARIOBLANCOGAITÁN </v>
          </cell>
          <cell r="I7993">
            <v>73616005</v>
          </cell>
        </row>
        <row r="7994">
          <cell r="A7994" t="str">
            <v>TOLIMA</v>
          </cell>
          <cell r="B7994">
            <v>73</v>
          </cell>
          <cell r="E7994" t="str">
            <v>TOLIMARIOBLANCO</v>
          </cell>
          <cell r="F7994">
            <v>73616</v>
          </cell>
          <cell r="H7994" t="str">
            <v>TOLIMARIOBLANCOMARACAIBO</v>
          </cell>
          <cell r="I7994">
            <v>73616006</v>
          </cell>
        </row>
        <row r="7995">
          <cell r="A7995" t="str">
            <v>TOLIMA</v>
          </cell>
          <cell r="B7995">
            <v>73</v>
          </cell>
          <cell r="E7995" t="str">
            <v xml:space="preserve">TOLIMARONCESVALLES </v>
          </cell>
          <cell r="F7995">
            <v>73622</v>
          </cell>
          <cell r="H7995" t="str">
            <v xml:space="preserve">TOLIMARONCESVALLES RONCESVALLES </v>
          </cell>
          <cell r="I7995">
            <v>73622000</v>
          </cell>
        </row>
        <row r="7996">
          <cell r="A7996" t="str">
            <v>TOLIMA</v>
          </cell>
          <cell r="B7996">
            <v>73</v>
          </cell>
          <cell r="E7996" t="str">
            <v xml:space="preserve">TOLIMARONCESVALLES </v>
          </cell>
          <cell r="F7996">
            <v>73622</v>
          </cell>
          <cell r="H7996" t="str">
            <v>TOLIMARONCESVALLES SANTA ELENA</v>
          </cell>
          <cell r="I7996">
            <v>73622001</v>
          </cell>
        </row>
        <row r="7997">
          <cell r="A7997" t="str">
            <v>TOLIMA</v>
          </cell>
          <cell r="B7997">
            <v>73</v>
          </cell>
          <cell r="E7997" t="str">
            <v xml:space="preserve">TOLIMARONCESVALLES </v>
          </cell>
          <cell r="F7997">
            <v>73622</v>
          </cell>
          <cell r="H7997" t="str">
            <v xml:space="preserve">TOLIMARONCESVALLES EL CEDRO </v>
          </cell>
          <cell r="I7997">
            <v>73622002</v>
          </cell>
        </row>
        <row r="7998">
          <cell r="A7998" t="str">
            <v>TOLIMA</v>
          </cell>
          <cell r="B7998">
            <v>73</v>
          </cell>
          <cell r="E7998" t="str">
            <v xml:space="preserve">TOLIMAROVIRA </v>
          </cell>
          <cell r="F7998">
            <v>73624</v>
          </cell>
          <cell r="H7998" t="str">
            <v xml:space="preserve">TOLIMAROVIRA ROVIRA </v>
          </cell>
          <cell r="I7998">
            <v>73624000</v>
          </cell>
        </row>
        <row r="7999">
          <cell r="A7999" t="str">
            <v>TOLIMA</v>
          </cell>
          <cell r="B7999">
            <v>73</v>
          </cell>
          <cell r="E7999" t="str">
            <v xml:space="preserve">TOLIMAROVIRA </v>
          </cell>
          <cell r="F7999">
            <v>73624</v>
          </cell>
          <cell r="H7999" t="str">
            <v xml:space="preserve">TOLIMAROVIRA EL CORAZÓN </v>
          </cell>
          <cell r="I7999">
            <v>73624001</v>
          </cell>
        </row>
        <row r="8000">
          <cell r="A8000" t="str">
            <v>TOLIMA</v>
          </cell>
          <cell r="B8000">
            <v>73</v>
          </cell>
          <cell r="E8000" t="str">
            <v xml:space="preserve">TOLIMAROVIRA </v>
          </cell>
          <cell r="F8000">
            <v>73624</v>
          </cell>
          <cell r="H8000" t="str">
            <v>TOLIMAROVIRA LOS ANDES</v>
          </cell>
          <cell r="I8000">
            <v>73624003</v>
          </cell>
        </row>
        <row r="8001">
          <cell r="A8001" t="str">
            <v>TOLIMA</v>
          </cell>
          <cell r="B8001">
            <v>73</v>
          </cell>
          <cell r="E8001" t="str">
            <v xml:space="preserve">TOLIMAROVIRA </v>
          </cell>
          <cell r="F8001">
            <v>73624</v>
          </cell>
          <cell r="H8001" t="str">
            <v xml:space="preserve">TOLIMAROVIRA RIOMANSO </v>
          </cell>
          <cell r="I8001">
            <v>73624004</v>
          </cell>
        </row>
        <row r="8002">
          <cell r="A8002" t="str">
            <v>TOLIMA</v>
          </cell>
          <cell r="B8002">
            <v>73</v>
          </cell>
          <cell r="E8002" t="str">
            <v xml:space="preserve">TOLIMAROVIRA </v>
          </cell>
          <cell r="F8002">
            <v>73624</v>
          </cell>
          <cell r="H8002" t="str">
            <v>TOLIMAROVIRA SAN PEDRO</v>
          </cell>
          <cell r="I8002">
            <v>73624005</v>
          </cell>
        </row>
        <row r="8003">
          <cell r="A8003" t="str">
            <v>TOLIMA</v>
          </cell>
          <cell r="B8003">
            <v>73</v>
          </cell>
          <cell r="E8003" t="str">
            <v xml:space="preserve">TOLIMAROVIRA </v>
          </cell>
          <cell r="F8003">
            <v>73624</v>
          </cell>
          <cell r="H8003" t="str">
            <v xml:space="preserve">TOLIMAROVIRA HATO VIEJO </v>
          </cell>
          <cell r="I8003">
            <v>73624006</v>
          </cell>
        </row>
        <row r="8004">
          <cell r="A8004" t="str">
            <v>TOLIMA</v>
          </cell>
          <cell r="B8004">
            <v>73</v>
          </cell>
          <cell r="E8004" t="str">
            <v xml:space="preserve">TOLIMAROVIRA </v>
          </cell>
          <cell r="F8004">
            <v>73624</v>
          </cell>
          <cell r="H8004" t="str">
            <v xml:space="preserve">TOLIMAROVIRA GUADUALITO </v>
          </cell>
          <cell r="I8004">
            <v>73624007</v>
          </cell>
        </row>
        <row r="8005">
          <cell r="A8005" t="str">
            <v>TOLIMA</v>
          </cell>
          <cell r="B8005">
            <v>73</v>
          </cell>
          <cell r="E8005" t="str">
            <v xml:space="preserve">TOLIMAROVIRA </v>
          </cell>
          <cell r="F8005">
            <v>73624</v>
          </cell>
          <cell r="H8005" t="str">
            <v xml:space="preserve">TOLIMAROVIRA LA FLORIDA </v>
          </cell>
          <cell r="I8005">
            <v>73624008</v>
          </cell>
        </row>
        <row r="8006">
          <cell r="A8006" t="str">
            <v>TOLIMA</v>
          </cell>
          <cell r="B8006">
            <v>73</v>
          </cell>
          <cell r="E8006" t="str">
            <v xml:space="preserve">TOLIMAROVIRA </v>
          </cell>
          <cell r="F8006">
            <v>73624</v>
          </cell>
          <cell r="H8006" t="str">
            <v xml:space="preserve">TOLIMAROVIRA LA SELVA </v>
          </cell>
          <cell r="I8006">
            <v>73624010</v>
          </cell>
        </row>
        <row r="8007">
          <cell r="A8007" t="str">
            <v>TOLIMA</v>
          </cell>
          <cell r="B8007">
            <v>73</v>
          </cell>
          <cell r="E8007" t="str">
            <v xml:space="preserve">TOLIMAROVIRA </v>
          </cell>
          <cell r="F8007">
            <v>73624</v>
          </cell>
          <cell r="H8007" t="str">
            <v xml:space="preserve">TOLIMAROVIRA MARTÍNEZ </v>
          </cell>
          <cell r="I8007">
            <v>73624011</v>
          </cell>
        </row>
        <row r="8008">
          <cell r="A8008" t="str">
            <v>TOLIMA</v>
          </cell>
          <cell r="B8008">
            <v>73</v>
          </cell>
          <cell r="E8008" t="str">
            <v xml:space="preserve">TOLIMAROVIRA </v>
          </cell>
          <cell r="F8008">
            <v>73624</v>
          </cell>
          <cell r="H8008" t="str">
            <v xml:space="preserve">TOLIMAROVIRA LA LUISA </v>
          </cell>
          <cell r="I8008">
            <v>73624012</v>
          </cell>
        </row>
        <row r="8009">
          <cell r="A8009" t="str">
            <v>TOLIMA</v>
          </cell>
          <cell r="B8009">
            <v>73</v>
          </cell>
          <cell r="E8009" t="str">
            <v xml:space="preserve">TOLIMAROVIRA </v>
          </cell>
          <cell r="F8009">
            <v>73624</v>
          </cell>
          <cell r="H8009" t="str">
            <v>TOLIMAROVIRA PANDO PRADO</v>
          </cell>
          <cell r="I8009">
            <v>73624013</v>
          </cell>
        </row>
        <row r="8010">
          <cell r="A8010" t="str">
            <v>TOLIMA</v>
          </cell>
          <cell r="B8010">
            <v>73</v>
          </cell>
          <cell r="E8010" t="str">
            <v>TOLIMASALDAÑA</v>
          </cell>
          <cell r="F8010">
            <v>73671</v>
          </cell>
          <cell r="H8010" t="str">
            <v>TOLIMASALDAÑASALDAÑA</v>
          </cell>
          <cell r="I8010">
            <v>73671000</v>
          </cell>
        </row>
        <row r="8011">
          <cell r="A8011" t="str">
            <v>TOLIMA</v>
          </cell>
          <cell r="B8011">
            <v>73</v>
          </cell>
          <cell r="E8011" t="str">
            <v>TOLIMASALDAÑA</v>
          </cell>
          <cell r="F8011">
            <v>73671</v>
          </cell>
          <cell r="H8011" t="str">
            <v xml:space="preserve">TOLIMASALDAÑAJABALCON </v>
          </cell>
          <cell r="I8011">
            <v>73671001</v>
          </cell>
        </row>
        <row r="8012">
          <cell r="A8012" t="str">
            <v>TOLIMA</v>
          </cell>
          <cell r="B8012">
            <v>73</v>
          </cell>
          <cell r="E8012" t="str">
            <v>TOLIMASALDAÑA</v>
          </cell>
          <cell r="F8012">
            <v>73671</v>
          </cell>
          <cell r="H8012" t="str">
            <v xml:space="preserve">TOLIMASALDAÑASANTA INÉS </v>
          </cell>
          <cell r="I8012">
            <v>73671002</v>
          </cell>
        </row>
        <row r="8013">
          <cell r="A8013" t="str">
            <v>TOLIMA</v>
          </cell>
          <cell r="B8013">
            <v>73</v>
          </cell>
          <cell r="E8013" t="str">
            <v>TOLIMASALDAÑA</v>
          </cell>
          <cell r="F8013">
            <v>73671</v>
          </cell>
          <cell r="H8013" t="str">
            <v xml:space="preserve">TOLIMASALDAÑACERRITOS </v>
          </cell>
          <cell r="I8013">
            <v>73671003</v>
          </cell>
        </row>
        <row r="8014">
          <cell r="A8014" t="str">
            <v>TOLIMA</v>
          </cell>
          <cell r="B8014">
            <v>73</v>
          </cell>
          <cell r="E8014" t="str">
            <v>TOLIMASALDAÑA</v>
          </cell>
          <cell r="F8014">
            <v>73671</v>
          </cell>
          <cell r="H8014" t="str">
            <v>TOLIMASALDAÑACONCORDIA</v>
          </cell>
          <cell r="I8014">
            <v>73671004</v>
          </cell>
        </row>
        <row r="8015">
          <cell r="A8015" t="str">
            <v>TOLIMA</v>
          </cell>
          <cell r="B8015">
            <v>73</v>
          </cell>
          <cell r="E8015" t="str">
            <v>TOLIMASALDAÑA</v>
          </cell>
          <cell r="F8015">
            <v>73671</v>
          </cell>
          <cell r="H8015" t="str">
            <v>TOLIMASALDAÑACUCHARO</v>
          </cell>
          <cell r="I8015">
            <v>73671005</v>
          </cell>
        </row>
        <row r="8016">
          <cell r="A8016" t="str">
            <v>TOLIMA</v>
          </cell>
          <cell r="B8016">
            <v>73</v>
          </cell>
          <cell r="E8016" t="str">
            <v>TOLIMASALDAÑA</v>
          </cell>
          <cell r="F8016">
            <v>73671</v>
          </cell>
          <cell r="H8016" t="str">
            <v>TOLIMASALDAÑAEL PROGRESO</v>
          </cell>
          <cell r="I8016">
            <v>73671006</v>
          </cell>
        </row>
        <row r="8017">
          <cell r="A8017" t="str">
            <v>TOLIMA</v>
          </cell>
          <cell r="B8017">
            <v>73</v>
          </cell>
          <cell r="E8017" t="str">
            <v>TOLIMASALDAÑA</v>
          </cell>
          <cell r="F8017">
            <v>73671</v>
          </cell>
          <cell r="H8017" t="str">
            <v xml:space="preserve">TOLIMASALDAÑAEL REDIL </v>
          </cell>
          <cell r="I8017">
            <v>73671007</v>
          </cell>
        </row>
        <row r="8018">
          <cell r="A8018" t="str">
            <v>TOLIMA</v>
          </cell>
          <cell r="B8018">
            <v>73</v>
          </cell>
          <cell r="E8018" t="str">
            <v>TOLIMASALDAÑA</v>
          </cell>
          <cell r="F8018">
            <v>73671</v>
          </cell>
          <cell r="H8018" t="str">
            <v xml:space="preserve">TOLIMASALDAÑALA ESPERANZA </v>
          </cell>
          <cell r="I8018">
            <v>73671008</v>
          </cell>
        </row>
        <row r="8019">
          <cell r="A8019" t="str">
            <v>TOLIMA</v>
          </cell>
          <cell r="B8019">
            <v>73</v>
          </cell>
          <cell r="E8019" t="str">
            <v>TOLIMASALDAÑA</v>
          </cell>
          <cell r="F8019">
            <v>73671</v>
          </cell>
          <cell r="H8019" t="str">
            <v>TOLIMASALDAÑANORMANDÍA</v>
          </cell>
          <cell r="I8019">
            <v>73671009</v>
          </cell>
        </row>
        <row r="8020">
          <cell r="A8020" t="str">
            <v>TOLIMA</v>
          </cell>
          <cell r="B8020">
            <v>73</v>
          </cell>
          <cell r="E8020" t="str">
            <v>TOLIMASALDAÑA</v>
          </cell>
          <cell r="F8020">
            <v>73671</v>
          </cell>
          <cell r="H8020" t="str">
            <v xml:space="preserve">TOLIMASALDAÑAPALMAR ARENOSA </v>
          </cell>
          <cell r="I8020">
            <v>73671010</v>
          </cell>
        </row>
        <row r="8021">
          <cell r="A8021" t="str">
            <v>TOLIMA</v>
          </cell>
          <cell r="B8021">
            <v>73</v>
          </cell>
          <cell r="E8021" t="str">
            <v>TOLIMASALDAÑA</v>
          </cell>
          <cell r="F8021">
            <v>73671</v>
          </cell>
          <cell r="H8021" t="str">
            <v>TOLIMASALDAÑAPALMAR TRINCADERO</v>
          </cell>
          <cell r="I8021">
            <v>73671011</v>
          </cell>
        </row>
        <row r="8022">
          <cell r="A8022" t="str">
            <v>TOLIMA</v>
          </cell>
          <cell r="B8022">
            <v>73</v>
          </cell>
          <cell r="E8022" t="str">
            <v>TOLIMASALDAÑA</v>
          </cell>
          <cell r="F8022">
            <v>73671</v>
          </cell>
          <cell r="H8022" t="str">
            <v xml:space="preserve">TOLIMASALDAÑAPAPAGALÁ </v>
          </cell>
          <cell r="I8022">
            <v>73671012</v>
          </cell>
        </row>
        <row r="8023">
          <cell r="A8023" t="str">
            <v>TOLIMA</v>
          </cell>
          <cell r="B8023">
            <v>73</v>
          </cell>
          <cell r="E8023" t="str">
            <v>TOLIMASALDAÑA</v>
          </cell>
          <cell r="F8023">
            <v>73671</v>
          </cell>
          <cell r="H8023" t="str">
            <v xml:space="preserve">TOLIMASALDAÑAPARCELACIÓN SAN CARLOS </v>
          </cell>
          <cell r="I8023">
            <v>73671013</v>
          </cell>
        </row>
        <row r="8024">
          <cell r="A8024" t="str">
            <v>TOLIMA</v>
          </cell>
          <cell r="B8024">
            <v>73</v>
          </cell>
          <cell r="E8024" t="str">
            <v>TOLIMASALDAÑA</v>
          </cell>
          <cell r="F8024">
            <v>73671</v>
          </cell>
          <cell r="H8024" t="str">
            <v xml:space="preserve">TOLIMASALDAÑAPUEBLO NUEVO </v>
          </cell>
          <cell r="I8024">
            <v>73671014</v>
          </cell>
        </row>
        <row r="8025">
          <cell r="A8025" t="str">
            <v>TOLIMA</v>
          </cell>
          <cell r="B8025">
            <v>73</v>
          </cell>
          <cell r="E8025" t="str">
            <v>TOLIMASALDAÑA</v>
          </cell>
          <cell r="F8025">
            <v>73671</v>
          </cell>
          <cell r="H8025" t="str">
            <v>TOLIMASALDAÑASAN AGUSTÍN</v>
          </cell>
          <cell r="I8025">
            <v>73671015</v>
          </cell>
        </row>
        <row r="8026">
          <cell r="A8026" t="str">
            <v>TOLIMA</v>
          </cell>
          <cell r="B8026">
            <v>73</v>
          </cell>
          <cell r="E8026" t="str">
            <v>TOLIMASAN ANTONIO</v>
          </cell>
          <cell r="F8026">
            <v>73675</v>
          </cell>
          <cell r="H8026" t="str">
            <v>TOLIMASAN ANTONIOSAN ANTONIO</v>
          </cell>
          <cell r="I8026">
            <v>73675000</v>
          </cell>
        </row>
        <row r="8027">
          <cell r="A8027" t="str">
            <v>TOLIMA</v>
          </cell>
          <cell r="B8027">
            <v>73</v>
          </cell>
          <cell r="E8027" t="str">
            <v>TOLIMASAN ANTONIO</v>
          </cell>
          <cell r="F8027">
            <v>73675</v>
          </cell>
          <cell r="H8027" t="str">
            <v xml:space="preserve">TOLIMASAN ANTONIOLA FLORIDA </v>
          </cell>
          <cell r="I8027">
            <v>73675001</v>
          </cell>
        </row>
        <row r="8028">
          <cell r="A8028" t="str">
            <v>TOLIMA</v>
          </cell>
          <cell r="B8028">
            <v>73</v>
          </cell>
          <cell r="E8028" t="str">
            <v>TOLIMASAN ANTONIO</v>
          </cell>
          <cell r="F8028">
            <v>73675</v>
          </cell>
          <cell r="H8028" t="str">
            <v xml:space="preserve">TOLIMASAN ANTONIOPLAYARRICA </v>
          </cell>
          <cell r="I8028">
            <v>73675002</v>
          </cell>
        </row>
        <row r="8029">
          <cell r="A8029" t="str">
            <v>TOLIMA</v>
          </cell>
          <cell r="B8029">
            <v>73</v>
          </cell>
          <cell r="E8029" t="str">
            <v>TOLIMASAN ANTONIO</v>
          </cell>
          <cell r="F8029">
            <v>73675</v>
          </cell>
          <cell r="H8029" t="str">
            <v>TOLIMASAN ANTONIOVILLA HERMOSA</v>
          </cell>
          <cell r="I8029">
            <v>73675004</v>
          </cell>
        </row>
        <row r="8030">
          <cell r="A8030" t="str">
            <v>TOLIMA</v>
          </cell>
          <cell r="B8030">
            <v>73</v>
          </cell>
          <cell r="E8030" t="str">
            <v xml:space="preserve">TOLIMASAN LUIS </v>
          </cell>
          <cell r="F8030">
            <v>73678</v>
          </cell>
          <cell r="H8030" t="str">
            <v xml:space="preserve">TOLIMASAN LUIS SAN LUIS </v>
          </cell>
          <cell r="I8030">
            <v>73678000</v>
          </cell>
        </row>
        <row r="8031">
          <cell r="A8031" t="str">
            <v>TOLIMA</v>
          </cell>
          <cell r="B8031">
            <v>73</v>
          </cell>
          <cell r="E8031" t="str">
            <v xml:space="preserve">TOLIMASAN LUIS </v>
          </cell>
          <cell r="F8031">
            <v>73678</v>
          </cell>
          <cell r="H8031" t="str">
            <v xml:space="preserve">TOLIMASAN LUIS EL SALITRE </v>
          </cell>
          <cell r="I8031">
            <v>73678001</v>
          </cell>
        </row>
        <row r="8032">
          <cell r="A8032" t="str">
            <v>TOLIMA</v>
          </cell>
          <cell r="B8032">
            <v>73</v>
          </cell>
          <cell r="E8032" t="str">
            <v xml:space="preserve">TOLIMASAN LUIS </v>
          </cell>
          <cell r="F8032">
            <v>73678</v>
          </cell>
          <cell r="H8032" t="str">
            <v>TOLIMASAN LUIS MALNOMBRE</v>
          </cell>
          <cell r="I8032">
            <v>73678003</v>
          </cell>
        </row>
        <row r="8033">
          <cell r="A8033" t="str">
            <v>TOLIMA</v>
          </cell>
          <cell r="B8033">
            <v>73</v>
          </cell>
          <cell r="E8033" t="str">
            <v xml:space="preserve">TOLIMASAN LUIS </v>
          </cell>
          <cell r="F8033">
            <v>73678</v>
          </cell>
          <cell r="H8033" t="str">
            <v>TOLIMASAN LUIS PAYANDÉ</v>
          </cell>
          <cell r="I8033">
            <v>73678004</v>
          </cell>
        </row>
        <row r="8034">
          <cell r="A8034" t="str">
            <v>TOLIMA</v>
          </cell>
          <cell r="B8034">
            <v>73</v>
          </cell>
          <cell r="E8034" t="str">
            <v xml:space="preserve">TOLIMASAN LUIS </v>
          </cell>
          <cell r="F8034">
            <v>73678</v>
          </cell>
          <cell r="H8034" t="str">
            <v xml:space="preserve">TOLIMASAN LUIS TOMOGÓ </v>
          </cell>
          <cell r="I8034">
            <v>73678006</v>
          </cell>
        </row>
        <row r="8035">
          <cell r="A8035" t="str">
            <v>TOLIMA</v>
          </cell>
          <cell r="B8035">
            <v>73</v>
          </cell>
          <cell r="E8035" t="str">
            <v xml:space="preserve">TOLIMASAN LUIS </v>
          </cell>
          <cell r="F8035">
            <v>73678</v>
          </cell>
          <cell r="H8035" t="str">
            <v>TOLIMASAN LUIS GUASIMITO</v>
          </cell>
          <cell r="I8035">
            <v>73678007</v>
          </cell>
        </row>
        <row r="8036">
          <cell r="A8036" t="str">
            <v>TOLIMA</v>
          </cell>
          <cell r="B8036">
            <v>73</v>
          </cell>
          <cell r="E8036" t="str">
            <v xml:space="preserve">TOLIMASAN LUIS </v>
          </cell>
          <cell r="F8036">
            <v>73678</v>
          </cell>
          <cell r="H8036" t="str">
            <v xml:space="preserve">TOLIMASAN LUIS LUISA GARCÍA </v>
          </cell>
          <cell r="I8036">
            <v>73678008</v>
          </cell>
        </row>
        <row r="8037">
          <cell r="A8037" t="str">
            <v>TOLIMA</v>
          </cell>
          <cell r="B8037">
            <v>73</v>
          </cell>
          <cell r="E8037" t="str">
            <v xml:space="preserve">TOLIMASAN LUIS </v>
          </cell>
          <cell r="F8037">
            <v>73678</v>
          </cell>
          <cell r="H8037" t="str">
            <v>TOLIMASAN LUIS SANTA LUCÍA</v>
          </cell>
          <cell r="I8037">
            <v>73678009</v>
          </cell>
        </row>
        <row r="8038">
          <cell r="A8038" t="str">
            <v>TOLIMA</v>
          </cell>
          <cell r="B8038">
            <v>73</v>
          </cell>
          <cell r="E8038" t="str">
            <v xml:space="preserve">TOLIMASANTA ISABEL </v>
          </cell>
          <cell r="F8038">
            <v>73686</v>
          </cell>
          <cell r="H8038" t="str">
            <v xml:space="preserve">TOLIMASANTA ISABEL SANTA ISABEL </v>
          </cell>
          <cell r="I8038">
            <v>73686000</v>
          </cell>
        </row>
        <row r="8039">
          <cell r="A8039" t="str">
            <v>TOLIMA</v>
          </cell>
          <cell r="B8039">
            <v>73</v>
          </cell>
          <cell r="E8039" t="str">
            <v xml:space="preserve">TOLIMASANTA ISABEL </v>
          </cell>
          <cell r="F8039">
            <v>73686</v>
          </cell>
          <cell r="H8039" t="str">
            <v>TOLIMASANTA ISABEL COLÓN</v>
          </cell>
          <cell r="I8039">
            <v>73686001</v>
          </cell>
        </row>
        <row r="8040">
          <cell r="A8040" t="str">
            <v>TOLIMA</v>
          </cell>
          <cell r="B8040">
            <v>73</v>
          </cell>
          <cell r="E8040" t="str">
            <v xml:space="preserve">TOLIMASANTA ISABEL </v>
          </cell>
          <cell r="F8040">
            <v>73686</v>
          </cell>
          <cell r="H8040" t="str">
            <v>TOLIMASANTA ISABEL LA ESTRELLA</v>
          </cell>
          <cell r="I8040">
            <v>73686002</v>
          </cell>
        </row>
        <row r="8041">
          <cell r="A8041" t="str">
            <v>TOLIMA</v>
          </cell>
          <cell r="B8041">
            <v>73</v>
          </cell>
          <cell r="E8041" t="str">
            <v xml:space="preserve">TOLIMASANTA ISABEL </v>
          </cell>
          <cell r="F8041">
            <v>73686</v>
          </cell>
          <cell r="H8041" t="str">
            <v xml:space="preserve">TOLIMASANTA ISABEL SAN RAFAEL </v>
          </cell>
          <cell r="I8041">
            <v>73686003</v>
          </cell>
        </row>
        <row r="8042">
          <cell r="A8042" t="str">
            <v>TOLIMA</v>
          </cell>
          <cell r="B8042">
            <v>73</v>
          </cell>
          <cell r="E8042" t="str">
            <v xml:space="preserve">TOLIMASANTA ISABEL </v>
          </cell>
          <cell r="F8042">
            <v>73686</v>
          </cell>
          <cell r="H8042" t="str">
            <v xml:space="preserve">TOLIMASANTA ISABEL LA CONGOJA </v>
          </cell>
          <cell r="I8042">
            <v>73686004</v>
          </cell>
        </row>
        <row r="8043">
          <cell r="A8043" t="str">
            <v>TOLIMA</v>
          </cell>
          <cell r="B8043">
            <v>73</v>
          </cell>
          <cell r="E8043" t="str">
            <v xml:space="preserve">TOLIMASUAREZ </v>
          </cell>
          <cell r="F8043">
            <v>73770</v>
          </cell>
          <cell r="H8043" t="str">
            <v xml:space="preserve">TOLIMASUAREZ SUÁREZ </v>
          </cell>
          <cell r="I8043">
            <v>73770000</v>
          </cell>
        </row>
        <row r="8044">
          <cell r="A8044" t="str">
            <v>TOLIMA</v>
          </cell>
          <cell r="B8044">
            <v>73</v>
          </cell>
          <cell r="E8044" t="str">
            <v xml:space="preserve">TOLIMASUAREZ </v>
          </cell>
          <cell r="F8044">
            <v>73770</v>
          </cell>
          <cell r="H8044" t="str">
            <v xml:space="preserve">TOLIMASUAREZ HATO VIEJO </v>
          </cell>
          <cell r="I8044">
            <v>73770001</v>
          </cell>
        </row>
        <row r="8045">
          <cell r="A8045" t="str">
            <v>TOLIMA</v>
          </cell>
          <cell r="B8045">
            <v>73</v>
          </cell>
          <cell r="E8045" t="str">
            <v xml:space="preserve">TOLIMASUAREZ </v>
          </cell>
          <cell r="F8045">
            <v>73770</v>
          </cell>
          <cell r="H8045" t="str">
            <v>TOLIMASUAREZ AGUA BLANCA</v>
          </cell>
          <cell r="I8045">
            <v>73770005</v>
          </cell>
        </row>
        <row r="8046">
          <cell r="A8046" t="str">
            <v>TOLIMA</v>
          </cell>
          <cell r="B8046">
            <v>73</v>
          </cell>
          <cell r="E8046" t="str">
            <v>TOLIMAVALLE DE SAN JUAN</v>
          </cell>
          <cell r="F8046">
            <v>73854</v>
          </cell>
          <cell r="H8046" t="str">
            <v>TOLIMAVALLE DE SAN JUANVALLE DE SAN JUAN</v>
          </cell>
          <cell r="I8046">
            <v>73854000</v>
          </cell>
        </row>
        <row r="8047">
          <cell r="A8047" t="str">
            <v>TOLIMA</v>
          </cell>
          <cell r="B8047">
            <v>73</v>
          </cell>
          <cell r="E8047" t="str">
            <v>TOLIMAVALLE DE SAN JUAN</v>
          </cell>
          <cell r="F8047">
            <v>73854</v>
          </cell>
          <cell r="H8047" t="str">
            <v xml:space="preserve">TOLIMAVALLE DE SAN JUANLA MANGA </v>
          </cell>
          <cell r="I8047">
            <v>73854001</v>
          </cell>
        </row>
        <row r="8048">
          <cell r="A8048" t="str">
            <v>TOLIMA</v>
          </cell>
          <cell r="B8048">
            <v>73</v>
          </cell>
          <cell r="E8048" t="str">
            <v>TOLIMAVALLE DE SAN JUAN</v>
          </cell>
          <cell r="F8048">
            <v>73854</v>
          </cell>
          <cell r="H8048" t="str">
            <v>TOLIMAVALLE DE SAN JUANBUENAVISTA BAJA</v>
          </cell>
          <cell r="I8048">
            <v>73854002</v>
          </cell>
        </row>
        <row r="8049">
          <cell r="A8049" t="str">
            <v>TOLIMA</v>
          </cell>
          <cell r="B8049">
            <v>73</v>
          </cell>
          <cell r="E8049" t="str">
            <v>TOLIMAVALLE DE SAN JUAN</v>
          </cell>
          <cell r="F8049">
            <v>73854</v>
          </cell>
          <cell r="H8049" t="str">
            <v xml:space="preserve">TOLIMAVALLE DE SAN JUANNEME </v>
          </cell>
          <cell r="I8049">
            <v>73854003</v>
          </cell>
        </row>
        <row r="8050">
          <cell r="A8050" t="str">
            <v>TOLIMA</v>
          </cell>
          <cell r="B8050">
            <v>73</v>
          </cell>
          <cell r="E8050" t="str">
            <v>TOLIMAVALLE DE SAN JUAN</v>
          </cell>
          <cell r="F8050">
            <v>73854</v>
          </cell>
          <cell r="H8050" t="str">
            <v>TOLIMAVALLE DE SAN JUANVALLECITO</v>
          </cell>
          <cell r="I8050">
            <v>73854004</v>
          </cell>
        </row>
        <row r="8051">
          <cell r="A8051" t="str">
            <v>TOLIMA</v>
          </cell>
          <cell r="B8051">
            <v>73</v>
          </cell>
          <cell r="E8051" t="str">
            <v>TOLIMAVENADILLO</v>
          </cell>
          <cell r="F8051">
            <v>73861</v>
          </cell>
          <cell r="H8051" t="str">
            <v>TOLIMAVENADILLOVENADILLO</v>
          </cell>
          <cell r="I8051">
            <v>73861000</v>
          </cell>
        </row>
        <row r="8052">
          <cell r="A8052" t="str">
            <v>TOLIMA</v>
          </cell>
          <cell r="B8052">
            <v>73</v>
          </cell>
          <cell r="E8052" t="str">
            <v>TOLIMAVENADILLO</v>
          </cell>
          <cell r="F8052">
            <v>73861</v>
          </cell>
          <cell r="H8052" t="str">
            <v>TOLIMAVENADILLOJUNÍN</v>
          </cell>
          <cell r="I8052">
            <v>73861001</v>
          </cell>
        </row>
        <row r="8053">
          <cell r="A8053" t="str">
            <v>TOLIMA</v>
          </cell>
          <cell r="B8053">
            <v>73</v>
          </cell>
          <cell r="E8053" t="str">
            <v>TOLIMAVENADILLO</v>
          </cell>
          <cell r="F8053">
            <v>73861</v>
          </cell>
          <cell r="H8053" t="str">
            <v>TOLIMAVENADILLOLA SIERRITA</v>
          </cell>
          <cell r="I8053">
            <v>73861002</v>
          </cell>
        </row>
        <row r="8054">
          <cell r="A8054" t="str">
            <v>TOLIMA</v>
          </cell>
          <cell r="B8054">
            <v>73</v>
          </cell>
          <cell r="E8054" t="str">
            <v>TOLIMAVENADILLO</v>
          </cell>
          <cell r="F8054">
            <v>73861</v>
          </cell>
          <cell r="H8054" t="str">
            <v>TOLIMAVENADILLOMALABAR</v>
          </cell>
          <cell r="I8054">
            <v>73861003</v>
          </cell>
        </row>
        <row r="8055">
          <cell r="A8055" t="str">
            <v>TOLIMA</v>
          </cell>
          <cell r="B8055">
            <v>73</v>
          </cell>
          <cell r="E8055" t="str">
            <v>TOLIMAVENADILLO</v>
          </cell>
          <cell r="F8055">
            <v>73861</v>
          </cell>
          <cell r="H8055" t="str">
            <v>TOLIMAVENADILLOPALMAROSA</v>
          </cell>
          <cell r="I8055">
            <v>73861004</v>
          </cell>
        </row>
        <row r="8056">
          <cell r="A8056" t="str">
            <v>TOLIMA</v>
          </cell>
          <cell r="B8056">
            <v>73</v>
          </cell>
          <cell r="E8056" t="str">
            <v>TOLIMAVENADILLO</v>
          </cell>
          <cell r="F8056">
            <v>73861</v>
          </cell>
          <cell r="H8056" t="str">
            <v xml:space="preserve">TOLIMAVENADILLOVILE </v>
          </cell>
          <cell r="I8056">
            <v>73861005</v>
          </cell>
        </row>
        <row r="8057">
          <cell r="A8057" t="str">
            <v>TOLIMA</v>
          </cell>
          <cell r="B8057">
            <v>73</v>
          </cell>
          <cell r="E8057" t="str">
            <v xml:space="preserve">TOLIMAVILLAHERMOSA </v>
          </cell>
          <cell r="F8057">
            <v>73870</v>
          </cell>
          <cell r="H8057" t="str">
            <v xml:space="preserve">TOLIMAVILLAHERMOSA VILLAHERMOSA </v>
          </cell>
          <cell r="I8057">
            <v>73870000</v>
          </cell>
        </row>
        <row r="8058">
          <cell r="A8058" t="str">
            <v>TOLIMA</v>
          </cell>
          <cell r="B8058">
            <v>73</v>
          </cell>
          <cell r="E8058" t="str">
            <v xml:space="preserve">TOLIMAVILLAHERMOSA </v>
          </cell>
          <cell r="F8058">
            <v>73870</v>
          </cell>
          <cell r="H8058" t="str">
            <v>TOLIMAVILLAHERMOSA PLATANILLAL</v>
          </cell>
          <cell r="I8058">
            <v>73870004</v>
          </cell>
        </row>
        <row r="8059">
          <cell r="A8059" t="str">
            <v>TOLIMA</v>
          </cell>
          <cell r="B8059">
            <v>73</v>
          </cell>
          <cell r="E8059" t="str">
            <v xml:space="preserve">TOLIMAVILLARRICA </v>
          </cell>
          <cell r="F8059">
            <v>73873</v>
          </cell>
          <cell r="H8059" t="str">
            <v xml:space="preserve">TOLIMAVILLARRICA VILLARRICA </v>
          </cell>
          <cell r="I8059">
            <v>73873000</v>
          </cell>
        </row>
        <row r="8060">
          <cell r="A8060" t="str">
            <v>TOLIMA</v>
          </cell>
          <cell r="B8060">
            <v>73</v>
          </cell>
          <cell r="E8060" t="str">
            <v xml:space="preserve">TOLIMAVILLARRICA </v>
          </cell>
          <cell r="F8060">
            <v>73873</v>
          </cell>
          <cell r="H8060" t="str">
            <v>TOLIMAVILLARRICA LA MERCADILLA</v>
          </cell>
          <cell r="I8060">
            <v>73873001</v>
          </cell>
        </row>
        <row r="8061">
          <cell r="A8061" t="str">
            <v>TOLIMA</v>
          </cell>
          <cell r="B8061">
            <v>73</v>
          </cell>
          <cell r="E8061" t="str">
            <v xml:space="preserve">TOLIMAVILLARRICA </v>
          </cell>
          <cell r="F8061">
            <v>73873</v>
          </cell>
          <cell r="H8061" t="str">
            <v xml:space="preserve">TOLIMAVILLARRICA LA COLONIA </v>
          </cell>
          <cell r="I8061">
            <v>73873002</v>
          </cell>
        </row>
        <row r="8062">
          <cell r="A8062" t="str">
            <v>TOLIMA</v>
          </cell>
          <cell r="B8062">
            <v>73</v>
          </cell>
          <cell r="E8062" t="str">
            <v xml:space="preserve">TOLIMAVILLARRICA </v>
          </cell>
          <cell r="F8062">
            <v>73873</v>
          </cell>
          <cell r="H8062" t="str">
            <v>TOLIMAVILLARRICA LOS ALPES</v>
          </cell>
          <cell r="I8062">
            <v>73873003</v>
          </cell>
        </row>
        <row r="8063">
          <cell r="A8063" t="str">
            <v>TOLIMA</v>
          </cell>
          <cell r="B8063">
            <v>73</v>
          </cell>
          <cell r="E8063" t="str">
            <v xml:space="preserve">TOLIMAVILLARRICA </v>
          </cell>
          <cell r="F8063">
            <v>73873</v>
          </cell>
          <cell r="H8063" t="str">
            <v>TOLIMAVILLARRICA PUERTO LLERAS</v>
          </cell>
          <cell r="I8063">
            <v>73873004</v>
          </cell>
        </row>
        <row r="8064">
          <cell r="A8064" t="str">
            <v>VALLE DEL CAUCA</v>
          </cell>
          <cell r="B8064">
            <v>76</v>
          </cell>
          <cell r="E8064" t="str">
            <v xml:space="preserve">VALLE DEL CAUCASANTIAGO DE CALI </v>
          </cell>
          <cell r="F8064">
            <v>76001</v>
          </cell>
          <cell r="H8064" t="str">
            <v xml:space="preserve">VALLE DEL CAUCASANTIAGO DE CALI SANTIAGO DE CALI </v>
          </cell>
          <cell r="I8064">
            <v>76001000</v>
          </cell>
        </row>
        <row r="8065">
          <cell r="A8065" t="str">
            <v>VALLE DEL CAUCA</v>
          </cell>
          <cell r="B8065">
            <v>76</v>
          </cell>
          <cell r="E8065" t="str">
            <v xml:space="preserve">VALLE DEL CAUCASANTIAGO DE CALI </v>
          </cell>
          <cell r="F8065">
            <v>76001</v>
          </cell>
          <cell r="H8065" t="str">
            <v>VALLE DEL CAUCASANTIAGO DE CALI EL SALADITO</v>
          </cell>
          <cell r="I8065">
            <v>76001001</v>
          </cell>
        </row>
        <row r="8066">
          <cell r="A8066" t="str">
            <v>VALLE DEL CAUCA</v>
          </cell>
          <cell r="B8066">
            <v>76</v>
          </cell>
          <cell r="E8066" t="str">
            <v xml:space="preserve">VALLE DEL CAUCASANTIAGO DE CALI </v>
          </cell>
          <cell r="F8066">
            <v>76001</v>
          </cell>
          <cell r="H8066" t="str">
            <v>VALLE DEL CAUCASANTIAGO DE CALI FELIDIA</v>
          </cell>
          <cell r="I8066">
            <v>76001002</v>
          </cell>
        </row>
        <row r="8067">
          <cell r="A8067" t="str">
            <v>VALLE DEL CAUCA</v>
          </cell>
          <cell r="B8067">
            <v>76</v>
          </cell>
          <cell r="E8067" t="str">
            <v xml:space="preserve">VALLE DEL CAUCASANTIAGO DE CALI </v>
          </cell>
          <cell r="F8067">
            <v>76001</v>
          </cell>
          <cell r="H8067" t="str">
            <v>VALLE DEL CAUCASANTIAGO DE CALI GOLONDRINAS</v>
          </cell>
          <cell r="I8067">
            <v>76001003</v>
          </cell>
        </row>
        <row r="8068">
          <cell r="A8068" t="str">
            <v>VALLE DEL CAUCA</v>
          </cell>
          <cell r="B8068">
            <v>76</v>
          </cell>
          <cell r="E8068" t="str">
            <v xml:space="preserve">VALLE DEL CAUCASANTIAGO DE CALI </v>
          </cell>
          <cell r="F8068">
            <v>76001</v>
          </cell>
          <cell r="H8068" t="str">
            <v>VALLE DEL CAUCASANTIAGO DE CALI EL HORMIGUERO</v>
          </cell>
          <cell r="I8068">
            <v>76001004</v>
          </cell>
        </row>
        <row r="8069">
          <cell r="A8069" t="str">
            <v>VALLE DEL CAUCA</v>
          </cell>
          <cell r="B8069">
            <v>76</v>
          </cell>
          <cell r="E8069" t="str">
            <v xml:space="preserve">VALLE DEL CAUCASANTIAGO DE CALI </v>
          </cell>
          <cell r="F8069">
            <v>76001</v>
          </cell>
          <cell r="H8069" t="str">
            <v>VALLE DEL CAUCASANTIAGO DE CALI LA BUITRERA</v>
          </cell>
          <cell r="I8069">
            <v>76001005</v>
          </cell>
        </row>
        <row r="8070">
          <cell r="A8070" t="str">
            <v>VALLE DEL CAUCA</v>
          </cell>
          <cell r="B8070">
            <v>76</v>
          </cell>
          <cell r="E8070" t="str">
            <v xml:space="preserve">VALLE DEL CAUCASANTIAGO DE CALI </v>
          </cell>
          <cell r="F8070">
            <v>76001</v>
          </cell>
          <cell r="H8070" t="str">
            <v>VALLE DEL CAUCASANTIAGO DE CALI LA CASTILLA</v>
          </cell>
          <cell r="I8070">
            <v>76001006</v>
          </cell>
        </row>
        <row r="8071">
          <cell r="A8071" t="str">
            <v>VALLE DEL CAUCA</v>
          </cell>
          <cell r="B8071">
            <v>76</v>
          </cell>
          <cell r="E8071" t="str">
            <v xml:space="preserve">VALLE DEL CAUCASANTIAGO DE CALI </v>
          </cell>
          <cell r="F8071">
            <v>76001</v>
          </cell>
          <cell r="H8071" t="str">
            <v>VALLE DEL CAUCASANTIAGO DE CALI LA ELVIRA</v>
          </cell>
          <cell r="I8071">
            <v>76001007</v>
          </cell>
        </row>
        <row r="8072">
          <cell r="A8072" t="str">
            <v>VALLE DEL CAUCA</v>
          </cell>
          <cell r="B8072">
            <v>76</v>
          </cell>
          <cell r="E8072" t="str">
            <v xml:space="preserve">VALLE DEL CAUCASANTIAGO DE CALI </v>
          </cell>
          <cell r="F8072">
            <v>76001</v>
          </cell>
          <cell r="H8072" t="str">
            <v xml:space="preserve">VALLE DEL CAUCASANTIAGO DE CALI LA LEONERA </v>
          </cell>
          <cell r="I8072">
            <v>76001008</v>
          </cell>
        </row>
        <row r="8073">
          <cell r="A8073" t="str">
            <v>VALLE DEL CAUCA</v>
          </cell>
          <cell r="B8073">
            <v>76</v>
          </cell>
          <cell r="E8073" t="str">
            <v xml:space="preserve">VALLE DEL CAUCASANTIAGO DE CALI </v>
          </cell>
          <cell r="F8073">
            <v>76001</v>
          </cell>
          <cell r="H8073" t="str">
            <v xml:space="preserve">VALLE DEL CAUCASANTIAGO DE CALI LA PAZ </v>
          </cell>
          <cell r="I8073">
            <v>76001009</v>
          </cell>
        </row>
        <row r="8074">
          <cell r="A8074" t="str">
            <v>VALLE DEL CAUCA</v>
          </cell>
          <cell r="B8074">
            <v>76</v>
          </cell>
          <cell r="E8074" t="str">
            <v xml:space="preserve">VALLE DEL CAUCASANTIAGO DE CALI </v>
          </cell>
          <cell r="F8074">
            <v>76001</v>
          </cell>
          <cell r="H8074" t="str">
            <v>VALLE DEL CAUCASANTIAGO DE CALI LOS ANDES</v>
          </cell>
          <cell r="I8074">
            <v>76001010</v>
          </cell>
        </row>
        <row r="8075">
          <cell r="A8075" t="str">
            <v>VALLE DEL CAUCA</v>
          </cell>
          <cell r="B8075">
            <v>76</v>
          </cell>
          <cell r="E8075" t="str">
            <v xml:space="preserve">VALLE DEL CAUCASANTIAGO DE CALI </v>
          </cell>
          <cell r="F8075">
            <v>76001</v>
          </cell>
          <cell r="H8075" t="str">
            <v>VALLE DEL CAUCASANTIAGO DE CALI NAVARRO</v>
          </cell>
          <cell r="I8075">
            <v>76001012</v>
          </cell>
        </row>
        <row r="8076">
          <cell r="A8076" t="str">
            <v>VALLE DEL CAUCA</v>
          </cell>
          <cell r="B8076">
            <v>76</v>
          </cell>
          <cell r="E8076" t="str">
            <v xml:space="preserve">VALLE DEL CAUCASANTIAGO DE CALI </v>
          </cell>
          <cell r="F8076">
            <v>76001</v>
          </cell>
          <cell r="H8076" t="str">
            <v>VALLE DEL CAUCASANTIAGO DE CALI PANCE</v>
          </cell>
          <cell r="I8076">
            <v>76001013</v>
          </cell>
        </row>
        <row r="8077">
          <cell r="A8077" t="str">
            <v>VALLE DEL CAUCA</v>
          </cell>
          <cell r="B8077">
            <v>76</v>
          </cell>
          <cell r="E8077" t="str">
            <v xml:space="preserve">VALLE DEL CAUCASANTIAGO DE CALI </v>
          </cell>
          <cell r="F8077">
            <v>76001</v>
          </cell>
          <cell r="H8077" t="str">
            <v xml:space="preserve">VALLE DEL CAUCASANTIAGO DE CALI PICHINDE </v>
          </cell>
          <cell r="I8077">
            <v>76001014</v>
          </cell>
        </row>
        <row r="8078">
          <cell r="A8078" t="str">
            <v>VALLE DEL CAUCA</v>
          </cell>
          <cell r="B8078">
            <v>76</v>
          </cell>
          <cell r="E8078" t="str">
            <v xml:space="preserve">VALLE DEL CAUCASANTIAGO DE CALI </v>
          </cell>
          <cell r="F8078">
            <v>76001</v>
          </cell>
          <cell r="H8078" t="str">
            <v xml:space="preserve">VALLE DEL CAUCASANTIAGO DE CALI MONTEBELLO </v>
          </cell>
          <cell r="I8078">
            <v>76001016</v>
          </cell>
        </row>
        <row r="8079">
          <cell r="A8079" t="str">
            <v>VALLE DEL CAUCA</v>
          </cell>
          <cell r="B8079">
            <v>76</v>
          </cell>
          <cell r="E8079" t="str">
            <v xml:space="preserve">VALLE DEL CAUCASANTIAGO DE CALI </v>
          </cell>
          <cell r="F8079">
            <v>76001</v>
          </cell>
          <cell r="H8079" t="str">
            <v>VALLE DEL CAUCASANTIAGO DE CALI CASCAJAL II</v>
          </cell>
          <cell r="I8079">
            <v>76001019</v>
          </cell>
        </row>
        <row r="8080">
          <cell r="A8080" t="str">
            <v>VALLE DEL CAUCA</v>
          </cell>
          <cell r="B8080">
            <v>76</v>
          </cell>
          <cell r="E8080" t="str">
            <v xml:space="preserve">VALLE DEL CAUCASANTIAGO DE CALI </v>
          </cell>
          <cell r="F8080">
            <v>76001</v>
          </cell>
          <cell r="H8080" t="str">
            <v xml:space="preserve">VALLE DEL CAUCASANTIAGO DE CALI VILLACARMELO </v>
          </cell>
          <cell r="I8080">
            <v>76001020</v>
          </cell>
        </row>
        <row r="8081">
          <cell r="A8081" t="str">
            <v>VALLE DEL CAUCA</v>
          </cell>
          <cell r="B8081">
            <v>76</v>
          </cell>
          <cell r="E8081" t="str">
            <v xml:space="preserve">VALLE DEL CAUCASANTIAGO DE CALI </v>
          </cell>
          <cell r="F8081">
            <v>76001</v>
          </cell>
          <cell r="H8081" t="str">
            <v>VALLE DEL CAUCASANTIAGO DE CALI BRISAS DE LOS CRISTALES</v>
          </cell>
          <cell r="I8081">
            <v>76001021</v>
          </cell>
        </row>
        <row r="8082">
          <cell r="A8082" t="str">
            <v>VALLE DEL CAUCA</v>
          </cell>
          <cell r="B8082">
            <v>76</v>
          </cell>
          <cell r="E8082" t="str">
            <v xml:space="preserve">VALLE DEL CAUCASANTIAGO DE CALI </v>
          </cell>
          <cell r="F8082">
            <v>76001</v>
          </cell>
          <cell r="H8082" t="str">
            <v xml:space="preserve">VALLE DEL CAUCASANTIAGO DE CALI BRISAS DE MONTEBELLO </v>
          </cell>
          <cell r="I8082">
            <v>76001022</v>
          </cell>
        </row>
        <row r="8083">
          <cell r="A8083" t="str">
            <v>VALLE DEL CAUCA</v>
          </cell>
          <cell r="B8083">
            <v>76</v>
          </cell>
          <cell r="E8083" t="str">
            <v xml:space="preserve">VALLE DEL CAUCASANTIAGO DE CALI </v>
          </cell>
          <cell r="F8083">
            <v>76001</v>
          </cell>
          <cell r="H8083" t="str">
            <v xml:space="preserve">VALLE DEL CAUCASANTIAGO DE CALI CAMPO ALEGRE </v>
          </cell>
          <cell r="I8083">
            <v>76001023</v>
          </cell>
        </row>
        <row r="8084">
          <cell r="A8084" t="str">
            <v>VALLE DEL CAUCA</v>
          </cell>
          <cell r="B8084">
            <v>76</v>
          </cell>
          <cell r="E8084" t="str">
            <v xml:space="preserve">VALLE DEL CAUCASANTIAGO DE CALI </v>
          </cell>
          <cell r="F8084">
            <v>76001</v>
          </cell>
          <cell r="H8084" t="str">
            <v xml:space="preserve">VALLE DEL CAUCASANTIAGO DE CALI CASCAJAL I </v>
          </cell>
          <cell r="I8084">
            <v>76001024</v>
          </cell>
        </row>
        <row r="8085">
          <cell r="A8085" t="str">
            <v>VALLE DEL CAUCA</v>
          </cell>
          <cell r="B8085">
            <v>76</v>
          </cell>
          <cell r="E8085" t="str">
            <v xml:space="preserve">VALLE DEL CAUCASANTIAGO DE CALI </v>
          </cell>
          <cell r="F8085">
            <v>76001</v>
          </cell>
          <cell r="H8085" t="str">
            <v xml:space="preserve">VALLE DEL CAUCASANTIAGO DE CALI CRUCERO ALTO DE LOS MANGOS </v>
          </cell>
          <cell r="I8085">
            <v>76001025</v>
          </cell>
        </row>
        <row r="8086">
          <cell r="A8086" t="str">
            <v>VALLE DEL CAUCA</v>
          </cell>
          <cell r="B8086">
            <v>76</v>
          </cell>
          <cell r="E8086" t="str">
            <v xml:space="preserve">VALLE DEL CAUCASANTIAGO DE CALI </v>
          </cell>
          <cell r="F8086">
            <v>76001</v>
          </cell>
          <cell r="H8086" t="str">
            <v>VALLE DEL CAUCASANTIAGO DE CALI EL FILO</v>
          </cell>
          <cell r="I8086">
            <v>76001026</v>
          </cell>
        </row>
        <row r="8087">
          <cell r="A8087" t="str">
            <v>VALLE DEL CAUCA</v>
          </cell>
          <cell r="B8087">
            <v>76</v>
          </cell>
          <cell r="E8087" t="str">
            <v xml:space="preserve">VALLE DEL CAUCASANTIAGO DE CALI </v>
          </cell>
          <cell r="F8087">
            <v>76001</v>
          </cell>
          <cell r="H8087" t="str">
            <v>VALLE DEL CAUCASANTIAGO DE CALI EL PORTENTO</v>
          </cell>
          <cell r="I8087">
            <v>76001027</v>
          </cell>
        </row>
        <row r="8088">
          <cell r="A8088" t="str">
            <v>VALLE DEL CAUCA</v>
          </cell>
          <cell r="B8088">
            <v>76</v>
          </cell>
          <cell r="E8088" t="str">
            <v xml:space="preserve">VALLE DEL CAUCASANTIAGO DE CALI </v>
          </cell>
          <cell r="F8088">
            <v>76001</v>
          </cell>
          <cell r="H8088" t="str">
            <v>VALLE DEL CAUCASANTIAGO DE CALI LA FRAGUA</v>
          </cell>
          <cell r="I8088">
            <v>76001028</v>
          </cell>
        </row>
        <row r="8089">
          <cell r="A8089" t="str">
            <v>VALLE DEL CAUCA</v>
          </cell>
          <cell r="B8089">
            <v>76</v>
          </cell>
          <cell r="E8089" t="str">
            <v xml:space="preserve">VALLE DEL CAUCASANTIAGO DE CALI </v>
          </cell>
          <cell r="F8089">
            <v>76001</v>
          </cell>
          <cell r="H8089" t="str">
            <v>VALLE DEL CAUCASANTIAGO DE CALI LA VORÁGINE</v>
          </cell>
          <cell r="I8089">
            <v>76001029</v>
          </cell>
        </row>
        <row r="8090">
          <cell r="A8090" t="str">
            <v>VALLE DEL CAUCA</v>
          </cell>
          <cell r="B8090">
            <v>76</v>
          </cell>
          <cell r="E8090" t="str">
            <v xml:space="preserve">VALLE DEL CAUCASANTIAGO DE CALI </v>
          </cell>
          <cell r="F8090">
            <v>76001</v>
          </cell>
          <cell r="H8090" t="str">
            <v xml:space="preserve">VALLE DEL CAUCASANTIAGO DE CALI LAS PALMAS </v>
          </cell>
          <cell r="I8090">
            <v>76001030</v>
          </cell>
        </row>
        <row r="8091">
          <cell r="A8091" t="str">
            <v>VALLE DEL CAUCA</v>
          </cell>
          <cell r="B8091">
            <v>76</v>
          </cell>
          <cell r="E8091" t="str">
            <v xml:space="preserve">VALLE DEL CAUCASANTIAGO DE CALI </v>
          </cell>
          <cell r="F8091">
            <v>76001</v>
          </cell>
          <cell r="H8091" t="str">
            <v xml:space="preserve">VALLE DEL CAUCASANTIAGO DE CALI LOS CERROS </v>
          </cell>
          <cell r="I8091">
            <v>76001031</v>
          </cell>
        </row>
        <row r="8092">
          <cell r="A8092" t="str">
            <v>VALLE DEL CAUCA</v>
          </cell>
          <cell r="B8092">
            <v>76</v>
          </cell>
          <cell r="E8092" t="str">
            <v xml:space="preserve">VALLE DEL CAUCASANTIAGO DE CALI </v>
          </cell>
          <cell r="F8092">
            <v>76001</v>
          </cell>
          <cell r="H8092" t="str">
            <v xml:space="preserve">VALLE DEL CAUCASANTIAGO DE CALI MONTAÑITAS (ALTO Y BAJO) </v>
          </cell>
          <cell r="I8092">
            <v>76001032</v>
          </cell>
        </row>
        <row r="8093">
          <cell r="A8093" t="str">
            <v>VALLE DEL CAUCA</v>
          </cell>
          <cell r="B8093">
            <v>76</v>
          </cell>
          <cell r="E8093" t="str">
            <v xml:space="preserve">VALLE DEL CAUCASANTIAGO DE CALI </v>
          </cell>
          <cell r="F8093">
            <v>76001</v>
          </cell>
          <cell r="H8093" t="str">
            <v>VALLE DEL CAUCASANTIAGO DE CALI PIZAMOS</v>
          </cell>
          <cell r="I8093">
            <v>76001034</v>
          </cell>
        </row>
        <row r="8094">
          <cell r="A8094" t="str">
            <v>VALLE DEL CAUCA</v>
          </cell>
          <cell r="B8094">
            <v>76</v>
          </cell>
          <cell r="E8094" t="str">
            <v xml:space="preserve">VALLE DEL CAUCASANTIAGO DE CALI </v>
          </cell>
          <cell r="F8094">
            <v>76001</v>
          </cell>
          <cell r="H8094" t="str">
            <v xml:space="preserve">VALLE DEL CAUCASANTIAGO DE CALI PUEBLO NUEVO </v>
          </cell>
          <cell r="I8094">
            <v>76001035</v>
          </cell>
        </row>
        <row r="8095">
          <cell r="A8095" t="str">
            <v>VALLE DEL CAUCA</v>
          </cell>
          <cell r="B8095">
            <v>76</v>
          </cell>
          <cell r="E8095" t="str">
            <v xml:space="preserve">VALLE DEL CAUCASANTIAGO DE CALI </v>
          </cell>
          <cell r="F8095">
            <v>76001</v>
          </cell>
          <cell r="H8095" t="str">
            <v>VALLE DEL CAUCASANTIAGO DE CALI SAN FRANCISCO</v>
          </cell>
          <cell r="I8095">
            <v>76001036</v>
          </cell>
        </row>
        <row r="8096">
          <cell r="A8096" t="str">
            <v>VALLE DEL CAUCA</v>
          </cell>
          <cell r="B8096">
            <v>76</v>
          </cell>
          <cell r="E8096" t="str">
            <v xml:space="preserve">VALLE DEL CAUCASANTIAGO DE CALI </v>
          </cell>
          <cell r="F8096">
            <v>76001</v>
          </cell>
          <cell r="H8096" t="str">
            <v xml:space="preserve">VALLE DEL CAUCASANTIAGO DE CALI SAN ISIDRO </v>
          </cell>
          <cell r="I8096">
            <v>76001037</v>
          </cell>
        </row>
        <row r="8097">
          <cell r="A8097" t="str">
            <v>VALLE DEL CAUCA</v>
          </cell>
          <cell r="B8097">
            <v>76</v>
          </cell>
          <cell r="E8097" t="str">
            <v xml:space="preserve">VALLE DEL CAUCASANTIAGO DE CALI </v>
          </cell>
          <cell r="F8097">
            <v>76001</v>
          </cell>
          <cell r="H8097" t="str">
            <v xml:space="preserve">VALLE DEL CAUCASANTIAGO DE CALI VILLA FLAMENCO </v>
          </cell>
          <cell r="I8097">
            <v>76001038</v>
          </cell>
        </row>
        <row r="8098">
          <cell r="A8098" t="str">
            <v>VALLE DEL CAUCA</v>
          </cell>
          <cell r="B8098">
            <v>76</v>
          </cell>
          <cell r="E8098" t="str">
            <v xml:space="preserve">VALLE DEL CAUCASANTIAGO DE CALI </v>
          </cell>
          <cell r="F8098">
            <v>76001</v>
          </cell>
          <cell r="H8098" t="str">
            <v xml:space="preserve">VALLE DEL CAUCASANTIAGO DE CALI CASCAJAL III </v>
          </cell>
          <cell r="I8098">
            <v>76001041</v>
          </cell>
        </row>
        <row r="8099">
          <cell r="A8099" t="str">
            <v>VALLE DEL CAUCA</v>
          </cell>
          <cell r="B8099">
            <v>76</v>
          </cell>
          <cell r="E8099" t="str">
            <v xml:space="preserve">VALLE DEL CAUCASANTIAGO DE CALI </v>
          </cell>
          <cell r="F8099">
            <v>76001</v>
          </cell>
          <cell r="H8099" t="str">
            <v>VALLE DEL CAUCASANTIAGO DE CALI EL ESTERO</v>
          </cell>
          <cell r="I8099">
            <v>76001042</v>
          </cell>
        </row>
        <row r="8100">
          <cell r="A8100" t="str">
            <v>VALLE DEL CAUCA</v>
          </cell>
          <cell r="B8100">
            <v>76</v>
          </cell>
          <cell r="E8100" t="str">
            <v xml:space="preserve">VALLE DEL CAUCASANTIAGO DE CALI </v>
          </cell>
          <cell r="F8100">
            <v>76001</v>
          </cell>
          <cell r="H8100" t="str">
            <v xml:space="preserve">VALLE DEL CAUCASANTIAGO DE CALI LA LUISA </v>
          </cell>
          <cell r="I8100">
            <v>76001043</v>
          </cell>
        </row>
        <row r="8101">
          <cell r="A8101" t="str">
            <v>VALLE DEL CAUCA</v>
          </cell>
          <cell r="B8101">
            <v>76</v>
          </cell>
          <cell r="E8101" t="str">
            <v xml:space="preserve">VALLE DEL CAUCASANTIAGO DE CALI </v>
          </cell>
          <cell r="F8101">
            <v>76001</v>
          </cell>
          <cell r="H8101" t="str">
            <v>VALLE DEL CAUCASANTIAGO DE CALI LA SIRENA</v>
          </cell>
          <cell r="I8101">
            <v>76001044</v>
          </cell>
        </row>
        <row r="8102">
          <cell r="A8102" t="str">
            <v>VALLE DEL CAUCA</v>
          </cell>
          <cell r="B8102">
            <v>76</v>
          </cell>
          <cell r="E8102" t="str">
            <v xml:space="preserve">VALLE DEL CAUCASANTIAGO DE CALI </v>
          </cell>
          <cell r="F8102">
            <v>76001</v>
          </cell>
          <cell r="H8102" t="str">
            <v xml:space="preserve">VALLE DEL CAUCASANTIAGO DE CALI LAS PALMAS </v>
          </cell>
          <cell r="I8102">
            <v>76001045</v>
          </cell>
        </row>
        <row r="8103">
          <cell r="A8103" t="str">
            <v>VALLE DEL CAUCA</v>
          </cell>
          <cell r="B8103">
            <v>76</v>
          </cell>
          <cell r="E8103" t="str">
            <v xml:space="preserve">VALLE DEL CAUCASANTIAGO DE CALI </v>
          </cell>
          <cell r="F8103">
            <v>76001</v>
          </cell>
          <cell r="H8103" t="str">
            <v>VALLE DEL CAUCASANTIAGO DE CALI SILOE</v>
          </cell>
          <cell r="I8103">
            <v>76001046</v>
          </cell>
        </row>
        <row r="8104">
          <cell r="A8104" t="str">
            <v>VALLE DEL CAUCA</v>
          </cell>
          <cell r="B8104">
            <v>76</v>
          </cell>
          <cell r="E8104" t="str">
            <v xml:space="preserve">VALLE DEL CAUCAALCALA </v>
          </cell>
          <cell r="F8104">
            <v>76020</v>
          </cell>
          <cell r="H8104" t="str">
            <v xml:space="preserve">VALLE DEL CAUCAALCALA ALCALÁ </v>
          </cell>
          <cell r="I8104">
            <v>76020000</v>
          </cell>
        </row>
        <row r="8105">
          <cell r="A8105" t="str">
            <v>VALLE DEL CAUCA</v>
          </cell>
          <cell r="B8105">
            <v>76</v>
          </cell>
          <cell r="E8105" t="str">
            <v xml:space="preserve">VALLE DEL CAUCAALCALA </v>
          </cell>
          <cell r="F8105">
            <v>76020</v>
          </cell>
          <cell r="H8105" t="str">
            <v>VALLE DEL CAUCAALCALA LA FLORESTA</v>
          </cell>
          <cell r="I8105">
            <v>76020006</v>
          </cell>
        </row>
        <row r="8106">
          <cell r="A8106" t="str">
            <v>VALLE DEL CAUCA</v>
          </cell>
          <cell r="B8106">
            <v>76</v>
          </cell>
          <cell r="E8106" t="str">
            <v>VALLE DEL CAUCAANDALUCIA</v>
          </cell>
          <cell r="F8106">
            <v>76036</v>
          </cell>
          <cell r="H8106" t="str">
            <v>VALLE DEL CAUCAANDALUCIAANDALUCÍA</v>
          </cell>
          <cell r="I8106">
            <v>76036000</v>
          </cell>
        </row>
        <row r="8107">
          <cell r="A8107" t="str">
            <v>VALLE DEL CAUCA</v>
          </cell>
          <cell r="B8107">
            <v>76</v>
          </cell>
          <cell r="E8107" t="str">
            <v>VALLE DEL CAUCAANDALUCIA</v>
          </cell>
          <cell r="F8107">
            <v>76036</v>
          </cell>
          <cell r="H8107" t="str">
            <v xml:space="preserve">VALLE DEL CAUCAANDALUCIAALTAFLOR </v>
          </cell>
          <cell r="I8107">
            <v>76036001</v>
          </cell>
        </row>
        <row r="8108">
          <cell r="A8108" t="str">
            <v>VALLE DEL CAUCA</v>
          </cell>
          <cell r="B8108">
            <v>76</v>
          </cell>
          <cell r="E8108" t="str">
            <v>VALLE DEL CAUCAANDALUCIA</v>
          </cell>
          <cell r="F8108">
            <v>76036</v>
          </cell>
          <cell r="H8108" t="str">
            <v>VALLE DEL CAUCAANDALUCIACAMPOALEGRE</v>
          </cell>
          <cell r="I8108">
            <v>76036002</v>
          </cell>
        </row>
        <row r="8109">
          <cell r="A8109" t="str">
            <v>VALLE DEL CAUCA</v>
          </cell>
          <cell r="B8109">
            <v>76</v>
          </cell>
          <cell r="E8109" t="str">
            <v>VALLE DEL CAUCAANDALUCIA</v>
          </cell>
          <cell r="F8109">
            <v>76036</v>
          </cell>
          <cell r="H8109" t="str">
            <v xml:space="preserve">VALLE DEL CAUCAANDALUCIAEL SALTO </v>
          </cell>
          <cell r="I8109">
            <v>76036003</v>
          </cell>
        </row>
        <row r="8110">
          <cell r="A8110" t="str">
            <v>VALLE DEL CAUCA</v>
          </cell>
          <cell r="B8110">
            <v>76</v>
          </cell>
          <cell r="E8110" t="str">
            <v>VALLE DEL CAUCAANDALUCIA</v>
          </cell>
          <cell r="F8110">
            <v>76036</v>
          </cell>
          <cell r="H8110" t="str">
            <v>VALLE DEL CAUCAANDALUCIAPARDO</v>
          </cell>
          <cell r="I8110">
            <v>76036004</v>
          </cell>
        </row>
        <row r="8111">
          <cell r="A8111" t="str">
            <v>VALLE DEL CAUCA</v>
          </cell>
          <cell r="B8111">
            <v>76</v>
          </cell>
          <cell r="E8111" t="str">
            <v>VALLE DEL CAUCAANDALUCIA</v>
          </cell>
          <cell r="F8111">
            <v>76036</v>
          </cell>
          <cell r="H8111" t="str">
            <v>VALLE DEL CAUCAANDALUCIAZABALETAS</v>
          </cell>
          <cell r="I8111">
            <v>76036005</v>
          </cell>
        </row>
        <row r="8112">
          <cell r="A8112" t="str">
            <v>VALLE DEL CAUCA</v>
          </cell>
          <cell r="B8112">
            <v>76</v>
          </cell>
          <cell r="E8112" t="str">
            <v>VALLE DEL CAUCAANDALUCIA</v>
          </cell>
          <cell r="F8112">
            <v>76036</v>
          </cell>
          <cell r="H8112" t="str">
            <v xml:space="preserve">VALLE DEL CAUCAANDALUCIATAMBORAL </v>
          </cell>
          <cell r="I8112">
            <v>76036006</v>
          </cell>
        </row>
        <row r="8113">
          <cell r="A8113" t="str">
            <v>VALLE DEL CAUCA</v>
          </cell>
          <cell r="B8113">
            <v>76</v>
          </cell>
          <cell r="E8113" t="str">
            <v>VALLE DEL CAUCAANDALUCIA</v>
          </cell>
          <cell r="F8113">
            <v>76036</v>
          </cell>
          <cell r="H8113" t="str">
            <v xml:space="preserve">VALLE DEL CAUCAANDALUCIAPOTRERILLO </v>
          </cell>
          <cell r="I8113">
            <v>76036008</v>
          </cell>
        </row>
        <row r="8114">
          <cell r="A8114" t="str">
            <v>VALLE DEL CAUCA</v>
          </cell>
          <cell r="B8114">
            <v>76</v>
          </cell>
          <cell r="E8114" t="str">
            <v>VALLE DEL CAUCAANDALUCIA</v>
          </cell>
          <cell r="F8114">
            <v>76036</v>
          </cell>
          <cell r="H8114" t="str">
            <v>VALLE DEL CAUCAANDALUCIAMONTE HERMOSO</v>
          </cell>
          <cell r="I8114">
            <v>76036009</v>
          </cell>
        </row>
        <row r="8115">
          <cell r="A8115" t="str">
            <v>VALLE DEL CAUCA</v>
          </cell>
          <cell r="B8115">
            <v>76</v>
          </cell>
          <cell r="E8115" t="str">
            <v>VALLE DEL CAUCAANDALUCIA</v>
          </cell>
          <cell r="F8115">
            <v>76036</v>
          </cell>
          <cell r="H8115" t="str">
            <v>VALLE DEL CAUCAANDALUCIAMADRE VIEJA</v>
          </cell>
          <cell r="I8115">
            <v>76036010</v>
          </cell>
        </row>
        <row r="8116">
          <cell r="A8116" t="str">
            <v>VALLE DEL CAUCA</v>
          </cell>
          <cell r="B8116">
            <v>76</v>
          </cell>
          <cell r="E8116" t="str">
            <v xml:space="preserve">VALLE DEL CAUCAANSERMANUEVO </v>
          </cell>
          <cell r="F8116">
            <v>76041</v>
          </cell>
          <cell r="H8116" t="str">
            <v xml:space="preserve">VALLE DEL CAUCAANSERMANUEVO ANSERMANUEVO </v>
          </cell>
          <cell r="I8116">
            <v>76041000</v>
          </cell>
        </row>
        <row r="8117">
          <cell r="A8117" t="str">
            <v>VALLE DEL CAUCA</v>
          </cell>
          <cell r="B8117">
            <v>76</v>
          </cell>
          <cell r="E8117" t="str">
            <v xml:space="preserve">VALLE DEL CAUCAANSERMANUEVO </v>
          </cell>
          <cell r="F8117">
            <v>76041</v>
          </cell>
          <cell r="H8117" t="str">
            <v>VALLE DEL CAUCAANSERMANUEVO ANACARO</v>
          </cell>
          <cell r="I8117">
            <v>76041001</v>
          </cell>
        </row>
        <row r="8118">
          <cell r="A8118" t="str">
            <v>VALLE DEL CAUCA</v>
          </cell>
          <cell r="B8118">
            <v>76</v>
          </cell>
          <cell r="E8118" t="str">
            <v xml:space="preserve">VALLE DEL CAUCAANSERMANUEVO </v>
          </cell>
          <cell r="F8118">
            <v>76041</v>
          </cell>
          <cell r="H8118" t="str">
            <v>VALLE DEL CAUCAANSERMANUEVO EL VILLAR</v>
          </cell>
          <cell r="I8118">
            <v>76041003</v>
          </cell>
        </row>
        <row r="8119">
          <cell r="A8119" t="str">
            <v>VALLE DEL CAUCA</v>
          </cell>
          <cell r="B8119">
            <v>76</v>
          </cell>
          <cell r="E8119" t="str">
            <v xml:space="preserve">VALLE DEL CAUCAANSERMANUEVO </v>
          </cell>
          <cell r="F8119">
            <v>76041</v>
          </cell>
          <cell r="H8119" t="str">
            <v xml:space="preserve">VALLE DEL CAUCAANSERMANUEVO EL ROBLE </v>
          </cell>
          <cell r="I8119">
            <v>76041005</v>
          </cell>
        </row>
        <row r="8120">
          <cell r="A8120" t="str">
            <v>VALLE DEL CAUCA</v>
          </cell>
          <cell r="B8120">
            <v>76</v>
          </cell>
          <cell r="E8120" t="str">
            <v xml:space="preserve">VALLE DEL CAUCAANSERMANUEVO </v>
          </cell>
          <cell r="F8120">
            <v>76041</v>
          </cell>
          <cell r="H8120" t="str">
            <v>VALLE DEL CAUCAANSERMANUEVO EL VERGEL</v>
          </cell>
          <cell r="I8120">
            <v>76041006</v>
          </cell>
        </row>
        <row r="8121">
          <cell r="A8121" t="str">
            <v>VALLE DEL CAUCA</v>
          </cell>
          <cell r="B8121">
            <v>76</v>
          </cell>
          <cell r="E8121" t="str">
            <v xml:space="preserve">VALLE DEL CAUCAANSERMANUEVO </v>
          </cell>
          <cell r="F8121">
            <v>76041</v>
          </cell>
          <cell r="H8121" t="str">
            <v>VALLE DEL CAUCAANSERMANUEVO GRAMALOTE</v>
          </cell>
          <cell r="I8121">
            <v>76041013</v>
          </cell>
        </row>
        <row r="8122">
          <cell r="A8122" t="str">
            <v>VALLE DEL CAUCA</v>
          </cell>
          <cell r="B8122">
            <v>76</v>
          </cell>
          <cell r="E8122" t="str">
            <v>VALLE DEL CAUCAARGELIA</v>
          </cell>
          <cell r="F8122">
            <v>76054</v>
          </cell>
          <cell r="H8122" t="str">
            <v>VALLE DEL CAUCAARGELIAARGELIA</v>
          </cell>
          <cell r="I8122">
            <v>76054000</v>
          </cell>
        </row>
        <row r="8123">
          <cell r="A8123" t="str">
            <v>VALLE DEL CAUCA</v>
          </cell>
          <cell r="B8123">
            <v>76</v>
          </cell>
          <cell r="E8123" t="str">
            <v>VALLE DEL CAUCAARGELIA</v>
          </cell>
          <cell r="F8123">
            <v>76054</v>
          </cell>
          <cell r="H8123" t="str">
            <v>VALLE DEL CAUCAARGELIAEL RAIZAL</v>
          </cell>
          <cell r="I8123">
            <v>76054004</v>
          </cell>
        </row>
        <row r="8124">
          <cell r="A8124" t="str">
            <v>VALLE DEL CAUCA</v>
          </cell>
          <cell r="B8124">
            <v>76</v>
          </cell>
          <cell r="E8124" t="str">
            <v>VALLE DEL CAUCAARGELIA</v>
          </cell>
          <cell r="F8124">
            <v>76054</v>
          </cell>
          <cell r="H8124" t="str">
            <v>VALLE DEL CAUCAARGELIALA AURORA</v>
          </cell>
          <cell r="I8124">
            <v>76054005</v>
          </cell>
        </row>
        <row r="8125">
          <cell r="A8125" t="str">
            <v>VALLE DEL CAUCA</v>
          </cell>
          <cell r="B8125">
            <v>76</v>
          </cell>
          <cell r="E8125" t="str">
            <v>VALLE DEL CAUCABOLIVAR</v>
          </cell>
          <cell r="F8125">
            <v>76100</v>
          </cell>
          <cell r="H8125" t="str">
            <v>VALLE DEL CAUCABOLIVARBOLÍVAR</v>
          </cell>
          <cell r="I8125">
            <v>76100000</v>
          </cell>
        </row>
        <row r="8126">
          <cell r="A8126" t="str">
            <v>VALLE DEL CAUCA</v>
          </cell>
          <cell r="B8126">
            <v>76</v>
          </cell>
          <cell r="E8126" t="str">
            <v>VALLE DEL CAUCABOLIVAR</v>
          </cell>
          <cell r="F8126">
            <v>76100</v>
          </cell>
          <cell r="H8126" t="str">
            <v>VALLE DEL CAUCABOLIVARBETANIA</v>
          </cell>
          <cell r="I8126">
            <v>76100001</v>
          </cell>
        </row>
        <row r="8127">
          <cell r="A8127" t="str">
            <v>VALLE DEL CAUCA</v>
          </cell>
          <cell r="B8127">
            <v>76</v>
          </cell>
          <cell r="E8127" t="str">
            <v>VALLE DEL CAUCABOLIVAR</v>
          </cell>
          <cell r="F8127">
            <v>76100</v>
          </cell>
          <cell r="H8127" t="str">
            <v xml:space="preserve">VALLE DEL CAUCABOLIVARCERRO AZUL </v>
          </cell>
          <cell r="I8127">
            <v>76100002</v>
          </cell>
        </row>
        <row r="8128">
          <cell r="A8128" t="str">
            <v>VALLE DEL CAUCA</v>
          </cell>
          <cell r="B8128">
            <v>76</v>
          </cell>
          <cell r="E8128" t="str">
            <v>VALLE DEL CAUCABOLIVAR</v>
          </cell>
          <cell r="F8128">
            <v>76100</v>
          </cell>
          <cell r="H8128" t="str">
            <v xml:space="preserve">VALLE DEL CAUCABOLIVARDOSQUEBRADAS </v>
          </cell>
          <cell r="I8128">
            <v>76100004</v>
          </cell>
        </row>
        <row r="8129">
          <cell r="A8129" t="str">
            <v>VALLE DEL CAUCA</v>
          </cell>
          <cell r="B8129">
            <v>76</v>
          </cell>
          <cell r="E8129" t="str">
            <v>VALLE DEL CAUCABOLIVAR</v>
          </cell>
          <cell r="F8129">
            <v>76100</v>
          </cell>
          <cell r="H8129" t="str">
            <v>VALLE DEL CAUCABOLIVARGUARE</v>
          </cell>
          <cell r="I8129">
            <v>76100005</v>
          </cell>
        </row>
        <row r="8130">
          <cell r="A8130" t="str">
            <v>VALLE DEL CAUCA</v>
          </cell>
          <cell r="B8130">
            <v>76</v>
          </cell>
          <cell r="E8130" t="str">
            <v>VALLE DEL CAUCABOLIVAR</v>
          </cell>
          <cell r="F8130">
            <v>76100</v>
          </cell>
          <cell r="H8130" t="str">
            <v xml:space="preserve">VALLE DEL CAUCABOLIVARLA HERRADURA </v>
          </cell>
          <cell r="I8130">
            <v>76100006</v>
          </cell>
        </row>
        <row r="8131">
          <cell r="A8131" t="str">
            <v>VALLE DEL CAUCA</v>
          </cell>
          <cell r="B8131">
            <v>76</v>
          </cell>
          <cell r="E8131" t="str">
            <v>VALLE DEL CAUCABOLIVAR</v>
          </cell>
          <cell r="F8131">
            <v>76100</v>
          </cell>
          <cell r="H8131" t="str">
            <v xml:space="preserve">VALLE DEL CAUCABOLIVARLA TULIA </v>
          </cell>
          <cell r="I8131">
            <v>76100007</v>
          </cell>
        </row>
        <row r="8132">
          <cell r="A8132" t="str">
            <v>VALLE DEL CAUCA</v>
          </cell>
          <cell r="B8132">
            <v>76</v>
          </cell>
          <cell r="E8132" t="str">
            <v>VALLE DEL CAUCABOLIVAR</v>
          </cell>
          <cell r="F8132">
            <v>76100</v>
          </cell>
          <cell r="H8132" t="str">
            <v xml:space="preserve">VALLE DEL CAUCABOLIVARNARANJAL </v>
          </cell>
          <cell r="I8132">
            <v>76100008</v>
          </cell>
        </row>
        <row r="8133">
          <cell r="A8133" t="str">
            <v>VALLE DEL CAUCA</v>
          </cell>
          <cell r="B8133">
            <v>76</v>
          </cell>
          <cell r="E8133" t="str">
            <v>VALLE DEL CAUCABOLIVAR</v>
          </cell>
          <cell r="F8133">
            <v>76100</v>
          </cell>
          <cell r="H8133" t="str">
            <v>VALLE DEL CAUCABOLIVARPRIMAVERA</v>
          </cell>
          <cell r="I8133">
            <v>76100009</v>
          </cell>
        </row>
        <row r="8134">
          <cell r="A8134" t="str">
            <v>VALLE DEL CAUCA</v>
          </cell>
          <cell r="B8134">
            <v>76</v>
          </cell>
          <cell r="E8134" t="str">
            <v>VALLE DEL CAUCABOLIVAR</v>
          </cell>
          <cell r="F8134">
            <v>76100</v>
          </cell>
          <cell r="H8134" t="str">
            <v xml:space="preserve">VALLE DEL CAUCABOLIVARRICAURTE </v>
          </cell>
          <cell r="I8134">
            <v>76100010</v>
          </cell>
        </row>
        <row r="8135">
          <cell r="A8135" t="str">
            <v>VALLE DEL CAUCA</v>
          </cell>
          <cell r="B8135">
            <v>76</v>
          </cell>
          <cell r="E8135" t="str">
            <v>VALLE DEL CAUCABOLIVAR</v>
          </cell>
          <cell r="F8135">
            <v>76100</v>
          </cell>
          <cell r="H8135" t="str">
            <v xml:space="preserve">VALLE DEL CAUCABOLIVARAGUAS LINDAS </v>
          </cell>
          <cell r="I8135">
            <v>76100012</v>
          </cell>
        </row>
        <row r="8136">
          <cell r="A8136" t="str">
            <v>VALLE DEL CAUCA</v>
          </cell>
          <cell r="B8136">
            <v>76</v>
          </cell>
          <cell r="E8136" t="str">
            <v>VALLE DEL CAUCABOLIVAR</v>
          </cell>
          <cell r="F8136">
            <v>76100</v>
          </cell>
          <cell r="H8136" t="str">
            <v xml:space="preserve">VALLE DEL CAUCABOLIVARSAN FERNANDO </v>
          </cell>
          <cell r="I8136">
            <v>76100014</v>
          </cell>
        </row>
        <row r="8137">
          <cell r="A8137" t="str">
            <v>VALLE DEL CAUCA</v>
          </cell>
          <cell r="B8137">
            <v>76</v>
          </cell>
          <cell r="E8137" t="str">
            <v>VALLE DEL CAUCABOLIVAR</v>
          </cell>
          <cell r="F8137">
            <v>76100</v>
          </cell>
          <cell r="H8137" t="str">
            <v>VALLE DEL CAUCABOLIVARCRISTALES</v>
          </cell>
          <cell r="I8137">
            <v>76100018</v>
          </cell>
        </row>
        <row r="8138">
          <cell r="A8138" t="str">
            <v>VALLE DEL CAUCA</v>
          </cell>
          <cell r="B8138">
            <v>76</v>
          </cell>
          <cell r="E8138" t="str">
            <v>VALLE DEL CAUCABOLIVAR</v>
          </cell>
          <cell r="F8138">
            <v>76100</v>
          </cell>
          <cell r="H8138" t="str">
            <v>VALLE DEL CAUCABOLIVARLA PLAZUELA</v>
          </cell>
          <cell r="I8138">
            <v>76100019</v>
          </cell>
        </row>
        <row r="8139">
          <cell r="A8139" t="str">
            <v>VALLE DEL CAUCA</v>
          </cell>
          <cell r="B8139">
            <v>76</v>
          </cell>
          <cell r="E8139" t="str">
            <v xml:space="preserve">VALLE DEL CAUCABUENAVENTURA </v>
          </cell>
          <cell r="F8139">
            <v>76109</v>
          </cell>
          <cell r="H8139" t="str">
            <v>VALLE DEL CAUCABUENAVENTURA DISTRITO ESPECIAL, INDUSTRIAL, PORTUARIO, BIODIVERSO Y ECOTURÍSTICO DE BUENAVENTURA</v>
          </cell>
          <cell r="I8139">
            <v>76109000</v>
          </cell>
        </row>
        <row r="8140">
          <cell r="A8140" t="str">
            <v>VALLE DEL CAUCA</v>
          </cell>
          <cell r="B8140">
            <v>76</v>
          </cell>
          <cell r="E8140" t="str">
            <v xml:space="preserve">VALLE DEL CAUCABUENAVENTURA </v>
          </cell>
          <cell r="F8140">
            <v>76109</v>
          </cell>
          <cell r="H8140" t="str">
            <v>VALLE DEL CAUCABUENAVENTURA AGUACLARA</v>
          </cell>
          <cell r="I8140">
            <v>76109001</v>
          </cell>
        </row>
        <row r="8141">
          <cell r="A8141" t="str">
            <v>VALLE DEL CAUCA</v>
          </cell>
          <cell r="B8141">
            <v>76</v>
          </cell>
          <cell r="E8141" t="str">
            <v xml:space="preserve">VALLE DEL CAUCABUENAVENTURA </v>
          </cell>
          <cell r="F8141">
            <v>76109</v>
          </cell>
          <cell r="H8141" t="str">
            <v>VALLE DEL CAUCABUENAVENTURA BARCO</v>
          </cell>
          <cell r="I8141">
            <v>76109002</v>
          </cell>
        </row>
        <row r="8142">
          <cell r="A8142" t="str">
            <v>VALLE DEL CAUCA</v>
          </cell>
          <cell r="B8142">
            <v>76</v>
          </cell>
          <cell r="E8142" t="str">
            <v xml:space="preserve">VALLE DEL CAUCABUENAVENTURA </v>
          </cell>
          <cell r="F8142">
            <v>76109</v>
          </cell>
          <cell r="H8142" t="str">
            <v>VALLE DEL CAUCABUENAVENTURA LA BOCANA</v>
          </cell>
          <cell r="I8142">
            <v>76109003</v>
          </cell>
        </row>
        <row r="8143">
          <cell r="A8143" t="str">
            <v>VALLE DEL CAUCA</v>
          </cell>
          <cell r="B8143">
            <v>76</v>
          </cell>
          <cell r="E8143" t="str">
            <v xml:space="preserve">VALLE DEL CAUCABUENAVENTURA </v>
          </cell>
          <cell r="F8143">
            <v>76109</v>
          </cell>
          <cell r="H8143" t="str">
            <v>VALLE DEL CAUCABUENAVENTURA BAJO CALIMA</v>
          </cell>
          <cell r="I8143">
            <v>76109006</v>
          </cell>
        </row>
        <row r="8144">
          <cell r="A8144" t="str">
            <v>VALLE DEL CAUCA</v>
          </cell>
          <cell r="B8144">
            <v>76</v>
          </cell>
          <cell r="E8144" t="str">
            <v xml:space="preserve">VALLE DEL CAUCABUENAVENTURA </v>
          </cell>
          <cell r="F8144">
            <v>76109</v>
          </cell>
          <cell r="H8144" t="str">
            <v xml:space="preserve">VALLE DEL CAUCABUENAVENTURA CISNEROS </v>
          </cell>
          <cell r="I8144">
            <v>76109008</v>
          </cell>
        </row>
        <row r="8145">
          <cell r="A8145" t="str">
            <v>VALLE DEL CAUCA</v>
          </cell>
          <cell r="B8145">
            <v>76</v>
          </cell>
          <cell r="E8145" t="str">
            <v xml:space="preserve">VALLE DEL CAUCABUENAVENTURA </v>
          </cell>
          <cell r="F8145">
            <v>76109</v>
          </cell>
          <cell r="H8145" t="str">
            <v>VALLE DEL CAUCABUENAVENTURA CÓRDOBA</v>
          </cell>
          <cell r="I8145">
            <v>76109009</v>
          </cell>
        </row>
        <row r="8146">
          <cell r="A8146" t="str">
            <v>VALLE DEL CAUCA</v>
          </cell>
          <cell r="B8146">
            <v>76</v>
          </cell>
          <cell r="E8146" t="str">
            <v xml:space="preserve">VALLE DEL CAUCABUENAVENTURA </v>
          </cell>
          <cell r="F8146">
            <v>76109</v>
          </cell>
          <cell r="H8146" t="str">
            <v>VALLE DEL CAUCABUENAVENTURA EL CARMEN</v>
          </cell>
          <cell r="I8146">
            <v>76109010</v>
          </cell>
        </row>
        <row r="8147">
          <cell r="A8147" t="str">
            <v>VALLE DEL CAUCA</v>
          </cell>
          <cell r="B8147">
            <v>76</v>
          </cell>
          <cell r="E8147" t="str">
            <v xml:space="preserve">VALLE DEL CAUCABUENAVENTURA </v>
          </cell>
          <cell r="F8147">
            <v>76109</v>
          </cell>
          <cell r="H8147" t="str">
            <v>VALLE DEL CAUCABUENAVENTURA PASTICO</v>
          </cell>
          <cell r="I8147">
            <v>76109011</v>
          </cell>
        </row>
        <row r="8148">
          <cell r="A8148" t="str">
            <v>VALLE DEL CAUCA</v>
          </cell>
          <cell r="B8148">
            <v>76</v>
          </cell>
          <cell r="E8148" t="str">
            <v xml:space="preserve">VALLE DEL CAUCABUENAVENTURA </v>
          </cell>
          <cell r="F8148">
            <v>76109</v>
          </cell>
          <cell r="H8148" t="str">
            <v>VALLE DEL CAUCABUENAVENTURA PITAL</v>
          </cell>
          <cell r="I8148">
            <v>76109012</v>
          </cell>
        </row>
        <row r="8149">
          <cell r="A8149" t="str">
            <v>VALLE DEL CAUCA</v>
          </cell>
          <cell r="B8149">
            <v>76</v>
          </cell>
          <cell r="E8149" t="str">
            <v xml:space="preserve">VALLE DEL CAUCABUENAVENTURA </v>
          </cell>
          <cell r="F8149">
            <v>76109</v>
          </cell>
          <cell r="H8149" t="str">
            <v xml:space="preserve">VALLE DEL CAUCABUENAVENTURA TRIANA </v>
          </cell>
          <cell r="I8149">
            <v>76109017</v>
          </cell>
        </row>
        <row r="8150">
          <cell r="A8150" t="str">
            <v>VALLE DEL CAUCA</v>
          </cell>
          <cell r="B8150">
            <v>76</v>
          </cell>
          <cell r="E8150" t="str">
            <v xml:space="preserve">VALLE DEL CAUCABUENAVENTURA </v>
          </cell>
          <cell r="F8150">
            <v>76109</v>
          </cell>
          <cell r="H8150" t="str">
            <v xml:space="preserve">VALLE DEL CAUCABUENAVENTURA CONCEPCIÓN </v>
          </cell>
          <cell r="I8150">
            <v>76109018</v>
          </cell>
        </row>
        <row r="8151">
          <cell r="A8151" t="str">
            <v>VALLE DEL CAUCA</v>
          </cell>
          <cell r="B8151">
            <v>76</v>
          </cell>
          <cell r="E8151" t="str">
            <v xml:space="preserve">VALLE DEL CAUCABUENAVENTURA </v>
          </cell>
          <cell r="F8151">
            <v>76109</v>
          </cell>
          <cell r="H8151" t="str">
            <v xml:space="preserve">VALLE DEL CAUCABUENAVENTURA LA PLATA </v>
          </cell>
          <cell r="I8151">
            <v>76109019</v>
          </cell>
        </row>
        <row r="8152">
          <cell r="A8152" t="str">
            <v>VALLE DEL CAUCA</v>
          </cell>
          <cell r="B8152">
            <v>76</v>
          </cell>
          <cell r="E8152" t="str">
            <v xml:space="preserve">VALLE DEL CAUCABUENAVENTURA </v>
          </cell>
          <cell r="F8152">
            <v>76109</v>
          </cell>
          <cell r="H8152" t="str">
            <v>VALLE DEL CAUCABUENAVENTURA LADRILLEROS</v>
          </cell>
          <cell r="I8152">
            <v>76109021</v>
          </cell>
        </row>
        <row r="8153">
          <cell r="A8153" t="str">
            <v>VALLE DEL CAUCA</v>
          </cell>
          <cell r="B8153">
            <v>76</v>
          </cell>
          <cell r="E8153" t="str">
            <v xml:space="preserve">VALLE DEL CAUCABUENAVENTURA </v>
          </cell>
          <cell r="F8153">
            <v>76109</v>
          </cell>
          <cell r="H8153" t="str">
            <v xml:space="preserve">VALLE DEL CAUCABUENAVENTURA LLANO BAJO </v>
          </cell>
          <cell r="I8153">
            <v>76109022</v>
          </cell>
        </row>
        <row r="8154">
          <cell r="A8154" t="str">
            <v>VALLE DEL CAUCA</v>
          </cell>
          <cell r="B8154">
            <v>76</v>
          </cell>
          <cell r="E8154" t="str">
            <v xml:space="preserve">VALLE DEL CAUCABUENAVENTURA </v>
          </cell>
          <cell r="F8154">
            <v>76109</v>
          </cell>
          <cell r="H8154" t="str">
            <v xml:space="preserve">VALLE DEL CAUCABUENAVENTURA BOCAS DE MAYORQUIN </v>
          </cell>
          <cell r="I8154">
            <v>76109024</v>
          </cell>
        </row>
        <row r="8155">
          <cell r="A8155" t="str">
            <v>VALLE DEL CAUCA</v>
          </cell>
          <cell r="B8155">
            <v>76</v>
          </cell>
          <cell r="E8155" t="str">
            <v xml:space="preserve">VALLE DEL CAUCABUENAVENTURA </v>
          </cell>
          <cell r="F8155">
            <v>76109</v>
          </cell>
          <cell r="H8155" t="str">
            <v xml:space="preserve">VALLE DEL CAUCABUENAVENTURA PUERTO MERIZALDE </v>
          </cell>
          <cell r="I8155">
            <v>76109028</v>
          </cell>
        </row>
        <row r="8156">
          <cell r="A8156" t="str">
            <v>VALLE DEL CAUCA</v>
          </cell>
          <cell r="B8156">
            <v>76</v>
          </cell>
          <cell r="E8156" t="str">
            <v xml:space="preserve">VALLE DEL CAUCABUENAVENTURA </v>
          </cell>
          <cell r="F8156">
            <v>76109</v>
          </cell>
          <cell r="H8156" t="str">
            <v>VALLE DEL CAUCABUENAVENTURA PUNTA SOLDADO</v>
          </cell>
          <cell r="I8156">
            <v>76109030</v>
          </cell>
        </row>
        <row r="8157">
          <cell r="A8157" t="str">
            <v>VALLE DEL CAUCA</v>
          </cell>
          <cell r="B8157">
            <v>76</v>
          </cell>
          <cell r="E8157" t="str">
            <v xml:space="preserve">VALLE DEL CAUCABUENAVENTURA </v>
          </cell>
          <cell r="F8157">
            <v>76109</v>
          </cell>
          <cell r="H8157" t="str">
            <v xml:space="preserve">VALLE DEL CAUCABUENAVENTURA SAN ANTONIO (YURUMANGUÍ) </v>
          </cell>
          <cell r="I8157">
            <v>76109031</v>
          </cell>
        </row>
        <row r="8158">
          <cell r="A8158" t="str">
            <v>VALLE DEL CAUCA</v>
          </cell>
          <cell r="B8158">
            <v>76</v>
          </cell>
          <cell r="E8158" t="str">
            <v xml:space="preserve">VALLE DEL CAUCABUENAVENTURA </v>
          </cell>
          <cell r="F8158">
            <v>76109</v>
          </cell>
          <cell r="H8158" t="str">
            <v>VALLE DEL CAUCABUENAVENTURA SAN FRANCISCO DE NAYA</v>
          </cell>
          <cell r="I8158">
            <v>76109032</v>
          </cell>
        </row>
        <row r="8159">
          <cell r="A8159" t="str">
            <v>VALLE DEL CAUCA</v>
          </cell>
          <cell r="B8159">
            <v>76</v>
          </cell>
          <cell r="E8159" t="str">
            <v xml:space="preserve">VALLE DEL CAUCABUENAVENTURA </v>
          </cell>
          <cell r="F8159">
            <v>76109</v>
          </cell>
          <cell r="H8159" t="str">
            <v xml:space="preserve">VALLE DEL CAUCABUENAVENTURA SAN FRANCISCO JAVIER </v>
          </cell>
          <cell r="I8159">
            <v>76109033</v>
          </cell>
        </row>
        <row r="8160">
          <cell r="A8160" t="str">
            <v>VALLE DEL CAUCA</v>
          </cell>
          <cell r="B8160">
            <v>76</v>
          </cell>
          <cell r="E8160" t="str">
            <v xml:space="preserve">VALLE DEL CAUCABUENAVENTURA </v>
          </cell>
          <cell r="F8160">
            <v>76109</v>
          </cell>
          <cell r="H8160" t="str">
            <v xml:space="preserve">VALLE DEL CAUCABUENAVENTURA SAN ISIDRO </v>
          </cell>
          <cell r="I8160">
            <v>76109034</v>
          </cell>
        </row>
        <row r="8161">
          <cell r="A8161" t="str">
            <v>VALLE DEL CAUCA</v>
          </cell>
          <cell r="B8161">
            <v>76</v>
          </cell>
          <cell r="E8161" t="str">
            <v xml:space="preserve">VALLE DEL CAUCABUENAVENTURA </v>
          </cell>
          <cell r="F8161">
            <v>76109</v>
          </cell>
          <cell r="H8161" t="str">
            <v>VALLE DEL CAUCABUENAVENTURA SAN LORENZO</v>
          </cell>
          <cell r="I8161">
            <v>76109036</v>
          </cell>
        </row>
        <row r="8162">
          <cell r="A8162" t="str">
            <v>VALLE DEL CAUCA</v>
          </cell>
          <cell r="B8162">
            <v>76</v>
          </cell>
          <cell r="E8162" t="str">
            <v xml:space="preserve">VALLE DEL CAUCABUENAVENTURA </v>
          </cell>
          <cell r="F8162">
            <v>76109</v>
          </cell>
          <cell r="H8162" t="str">
            <v>VALLE DEL CAUCABUENAVENTURA SAN PEDRO</v>
          </cell>
          <cell r="I8162">
            <v>76109037</v>
          </cell>
        </row>
        <row r="8163">
          <cell r="A8163" t="str">
            <v>VALLE DEL CAUCA</v>
          </cell>
          <cell r="B8163">
            <v>76</v>
          </cell>
          <cell r="E8163" t="str">
            <v xml:space="preserve">VALLE DEL CAUCABUENAVENTURA </v>
          </cell>
          <cell r="F8163">
            <v>76109</v>
          </cell>
          <cell r="H8163" t="str">
            <v>VALLE DEL CAUCABUENAVENTURA SILVA</v>
          </cell>
          <cell r="I8163">
            <v>76109038</v>
          </cell>
        </row>
        <row r="8164">
          <cell r="A8164" t="str">
            <v>VALLE DEL CAUCA</v>
          </cell>
          <cell r="B8164">
            <v>76</v>
          </cell>
          <cell r="E8164" t="str">
            <v xml:space="preserve">VALLE DEL CAUCABUENAVENTURA </v>
          </cell>
          <cell r="F8164">
            <v>76109</v>
          </cell>
          <cell r="H8164" t="str">
            <v>VALLE DEL CAUCABUENAVENTURA TAPARAL</v>
          </cell>
          <cell r="I8164">
            <v>76109039</v>
          </cell>
        </row>
        <row r="8165">
          <cell r="A8165" t="str">
            <v>VALLE DEL CAUCA</v>
          </cell>
          <cell r="B8165">
            <v>76</v>
          </cell>
          <cell r="E8165" t="str">
            <v xml:space="preserve">VALLE DEL CAUCABUENAVENTURA </v>
          </cell>
          <cell r="F8165">
            <v>76109</v>
          </cell>
          <cell r="H8165" t="str">
            <v>VALLE DEL CAUCABUENAVENTURA VENERAL</v>
          </cell>
          <cell r="I8165">
            <v>76109040</v>
          </cell>
        </row>
        <row r="8166">
          <cell r="A8166" t="str">
            <v>VALLE DEL CAUCA</v>
          </cell>
          <cell r="B8166">
            <v>76</v>
          </cell>
          <cell r="E8166" t="str">
            <v xml:space="preserve">VALLE DEL CAUCABUENAVENTURA </v>
          </cell>
          <cell r="F8166">
            <v>76109</v>
          </cell>
          <cell r="H8166" t="str">
            <v xml:space="preserve">VALLE DEL CAUCABUENAVENTURA SAN JOSE </v>
          </cell>
          <cell r="I8166">
            <v>76109041</v>
          </cell>
        </row>
        <row r="8167">
          <cell r="A8167" t="str">
            <v>VALLE DEL CAUCA</v>
          </cell>
          <cell r="B8167">
            <v>76</v>
          </cell>
          <cell r="E8167" t="str">
            <v xml:space="preserve">VALLE DEL CAUCABUENAVENTURA </v>
          </cell>
          <cell r="F8167">
            <v>76109</v>
          </cell>
          <cell r="H8167" t="str">
            <v>VALLE DEL CAUCABUENAVENTURA SABALETAS</v>
          </cell>
          <cell r="I8167">
            <v>76109042</v>
          </cell>
        </row>
        <row r="8168">
          <cell r="A8168" t="str">
            <v>VALLE DEL CAUCA</v>
          </cell>
          <cell r="B8168">
            <v>76</v>
          </cell>
          <cell r="E8168" t="str">
            <v xml:space="preserve">VALLE DEL CAUCABUENAVENTURA </v>
          </cell>
          <cell r="F8168">
            <v>76109</v>
          </cell>
          <cell r="H8168" t="str">
            <v xml:space="preserve">VALLE DEL CAUCABUENAVENTURA ZACARÍAS </v>
          </cell>
          <cell r="I8168">
            <v>76109043</v>
          </cell>
        </row>
        <row r="8169">
          <cell r="A8169" t="str">
            <v>VALLE DEL CAUCA</v>
          </cell>
          <cell r="B8169">
            <v>76</v>
          </cell>
          <cell r="E8169" t="str">
            <v xml:space="preserve">VALLE DEL CAUCABUENAVENTURA </v>
          </cell>
          <cell r="F8169">
            <v>76109</v>
          </cell>
          <cell r="H8169" t="str">
            <v xml:space="preserve">VALLE DEL CAUCABUENAVENTURA LA BARRA </v>
          </cell>
          <cell r="I8169">
            <v>76109045</v>
          </cell>
        </row>
        <row r="8170">
          <cell r="A8170" t="str">
            <v>VALLE DEL CAUCA</v>
          </cell>
          <cell r="B8170">
            <v>76</v>
          </cell>
          <cell r="E8170" t="str">
            <v xml:space="preserve">VALLE DEL CAUCABUENAVENTURA </v>
          </cell>
          <cell r="F8170">
            <v>76109</v>
          </cell>
          <cell r="H8170" t="str">
            <v>VALLE DEL CAUCABUENAVENTURA JUANCHACO</v>
          </cell>
          <cell r="I8170">
            <v>76109046</v>
          </cell>
        </row>
        <row r="8171">
          <cell r="A8171" t="str">
            <v>VALLE DEL CAUCA</v>
          </cell>
          <cell r="B8171">
            <v>76</v>
          </cell>
          <cell r="E8171" t="str">
            <v xml:space="preserve">VALLE DEL CAUCABUENAVENTURA </v>
          </cell>
          <cell r="F8171">
            <v>76109</v>
          </cell>
          <cell r="H8171" t="str">
            <v>VALLE DEL CAUCABUENAVENTURA PIANGUITA</v>
          </cell>
          <cell r="I8171">
            <v>76109047</v>
          </cell>
        </row>
        <row r="8172">
          <cell r="A8172" t="str">
            <v>VALLE DEL CAUCA</v>
          </cell>
          <cell r="B8172">
            <v>76</v>
          </cell>
          <cell r="E8172" t="str">
            <v xml:space="preserve">VALLE DEL CAUCABUENAVENTURA </v>
          </cell>
          <cell r="F8172">
            <v>76109</v>
          </cell>
          <cell r="H8172" t="str">
            <v xml:space="preserve">VALLE DEL CAUCABUENAVENTURA ARAGON </v>
          </cell>
          <cell r="I8172">
            <v>76109048</v>
          </cell>
        </row>
        <row r="8173">
          <cell r="A8173" t="str">
            <v>VALLE DEL CAUCA</v>
          </cell>
          <cell r="B8173">
            <v>76</v>
          </cell>
          <cell r="E8173" t="str">
            <v xml:space="preserve">VALLE DEL CAUCABUENAVENTURA </v>
          </cell>
          <cell r="F8173">
            <v>76109</v>
          </cell>
          <cell r="H8173" t="str">
            <v xml:space="preserve">VALLE DEL CAUCABUENAVENTURA AUCA </v>
          </cell>
          <cell r="I8173">
            <v>76109049</v>
          </cell>
        </row>
        <row r="8174">
          <cell r="A8174" t="str">
            <v>VALLE DEL CAUCA</v>
          </cell>
          <cell r="B8174">
            <v>76</v>
          </cell>
          <cell r="E8174" t="str">
            <v xml:space="preserve">VALLE DEL CAUCABUENAVENTURA </v>
          </cell>
          <cell r="F8174">
            <v>76109</v>
          </cell>
          <cell r="H8174" t="str">
            <v>VALLE DEL CAUCABUENAVENTURA CALLE LARGA</v>
          </cell>
          <cell r="I8174">
            <v>76109052</v>
          </cell>
        </row>
        <row r="8175">
          <cell r="A8175" t="str">
            <v>VALLE DEL CAUCA</v>
          </cell>
          <cell r="B8175">
            <v>76</v>
          </cell>
          <cell r="E8175" t="str">
            <v xml:space="preserve">VALLE DEL CAUCABUENAVENTURA </v>
          </cell>
          <cell r="F8175">
            <v>76109</v>
          </cell>
          <cell r="H8175" t="str">
            <v xml:space="preserve">VALLE DEL CAUCABUENAVENTURA CHAMUSCADO </v>
          </cell>
          <cell r="I8175">
            <v>76109053</v>
          </cell>
        </row>
        <row r="8176">
          <cell r="A8176" t="str">
            <v>VALLE DEL CAUCA</v>
          </cell>
          <cell r="B8176">
            <v>76</v>
          </cell>
          <cell r="E8176" t="str">
            <v xml:space="preserve">VALLE DEL CAUCABUENAVENTURA </v>
          </cell>
          <cell r="F8176">
            <v>76109</v>
          </cell>
          <cell r="H8176" t="str">
            <v>VALLE DEL CAUCABUENAVENTURA CITRONELA</v>
          </cell>
          <cell r="I8176">
            <v>76109054</v>
          </cell>
        </row>
        <row r="8177">
          <cell r="A8177" t="str">
            <v>VALLE DEL CAUCA</v>
          </cell>
          <cell r="B8177">
            <v>76</v>
          </cell>
          <cell r="E8177" t="str">
            <v xml:space="preserve">VALLE DEL CAUCABUENAVENTURA </v>
          </cell>
          <cell r="F8177">
            <v>76109</v>
          </cell>
          <cell r="H8177" t="str">
            <v>VALLE DEL CAUCABUENAVENTURA EL BARRANCO</v>
          </cell>
          <cell r="I8177">
            <v>76109058</v>
          </cell>
        </row>
        <row r="8178">
          <cell r="A8178" t="str">
            <v>VALLE DEL CAUCA</v>
          </cell>
          <cell r="B8178">
            <v>76</v>
          </cell>
          <cell r="E8178" t="str">
            <v xml:space="preserve">VALLE DEL CAUCABUENAVENTURA </v>
          </cell>
          <cell r="F8178">
            <v>76109</v>
          </cell>
          <cell r="H8178" t="str">
            <v>VALLE DEL CAUCABUENAVENTURA GUAIMIA</v>
          </cell>
          <cell r="I8178">
            <v>76109061</v>
          </cell>
        </row>
        <row r="8179">
          <cell r="A8179" t="str">
            <v>VALLE DEL CAUCA</v>
          </cell>
          <cell r="B8179">
            <v>76</v>
          </cell>
          <cell r="E8179" t="str">
            <v xml:space="preserve">VALLE DEL CAUCABUENAVENTURA </v>
          </cell>
          <cell r="F8179">
            <v>76109</v>
          </cell>
          <cell r="H8179" t="str">
            <v xml:space="preserve">VALLE DEL CAUCABUENAVENTURA JUNTAS </v>
          </cell>
          <cell r="I8179">
            <v>76109062</v>
          </cell>
        </row>
        <row r="8180">
          <cell r="A8180" t="str">
            <v>VALLE DEL CAUCA</v>
          </cell>
          <cell r="B8180">
            <v>76</v>
          </cell>
          <cell r="E8180" t="str">
            <v xml:space="preserve">VALLE DEL CAUCABUENAVENTURA </v>
          </cell>
          <cell r="F8180">
            <v>76109</v>
          </cell>
          <cell r="H8180" t="str">
            <v>VALLE DEL CAUCABUENAVENTURA BARTOLA</v>
          </cell>
          <cell r="I8180">
            <v>76109064</v>
          </cell>
        </row>
        <row r="8181">
          <cell r="A8181" t="str">
            <v>VALLE DEL CAUCA</v>
          </cell>
          <cell r="B8181">
            <v>76</v>
          </cell>
          <cell r="E8181" t="str">
            <v xml:space="preserve">VALLE DEL CAUCABUENAVENTURA </v>
          </cell>
          <cell r="F8181">
            <v>76109</v>
          </cell>
          <cell r="H8181" t="str">
            <v xml:space="preserve">VALLE DEL CAUCABUENAVENTURA LA DELFINA </v>
          </cell>
          <cell r="I8181">
            <v>76109066</v>
          </cell>
        </row>
        <row r="8182">
          <cell r="A8182" t="str">
            <v>VALLE DEL CAUCA</v>
          </cell>
          <cell r="B8182">
            <v>76</v>
          </cell>
          <cell r="E8182" t="str">
            <v xml:space="preserve">VALLE DEL CAUCABUENAVENTURA </v>
          </cell>
          <cell r="F8182">
            <v>76109</v>
          </cell>
          <cell r="H8182" t="str">
            <v>VALLE DEL CAUCABUENAVENTURA PAPAYAL</v>
          </cell>
          <cell r="I8182">
            <v>76109069</v>
          </cell>
        </row>
        <row r="8183">
          <cell r="A8183" t="str">
            <v>VALLE DEL CAUCA</v>
          </cell>
          <cell r="B8183">
            <v>76</v>
          </cell>
          <cell r="E8183" t="str">
            <v xml:space="preserve">VALLE DEL CAUCABUENAVENTURA </v>
          </cell>
          <cell r="F8183">
            <v>76109</v>
          </cell>
          <cell r="H8183" t="str">
            <v xml:space="preserve">VALLE DEL CAUCABUENAVENTURA SAN CIPRIANO </v>
          </cell>
          <cell r="I8183">
            <v>76109071</v>
          </cell>
        </row>
        <row r="8184">
          <cell r="A8184" t="str">
            <v>VALLE DEL CAUCA</v>
          </cell>
          <cell r="B8184">
            <v>76</v>
          </cell>
          <cell r="E8184" t="str">
            <v xml:space="preserve">VALLE DEL CAUCABUENAVENTURA </v>
          </cell>
          <cell r="F8184">
            <v>76109</v>
          </cell>
          <cell r="H8184" t="str">
            <v>VALLE DEL CAUCABUENAVENTURA SAN JOAQUÍN</v>
          </cell>
          <cell r="I8184">
            <v>76109072</v>
          </cell>
        </row>
        <row r="8185">
          <cell r="A8185" t="str">
            <v>VALLE DEL CAUCA</v>
          </cell>
          <cell r="B8185">
            <v>76</v>
          </cell>
          <cell r="E8185" t="str">
            <v xml:space="preserve">VALLE DEL CAUCABUENAVENTURA </v>
          </cell>
          <cell r="F8185">
            <v>76109</v>
          </cell>
          <cell r="H8185" t="str">
            <v xml:space="preserve">VALLE DEL CAUCABUENAVENTURA SAN JOSÉ DE NAYA </v>
          </cell>
          <cell r="I8185">
            <v>76109074</v>
          </cell>
        </row>
        <row r="8186">
          <cell r="A8186" t="str">
            <v>VALLE DEL CAUCA</v>
          </cell>
          <cell r="B8186">
            <v>76</v>
          </cell>
          <cell r="E8186" t="str">
            <v xml:space="preserve">VALLE DEL CAUCABUENAVENTURA </v>
          </cell>
          <cell r="F8186">
            <v>76109</v>
          </cell>
          <cell r="H8186" t="str">
            <v xml:space="preserve">VALLE DEL CAUCABUENAVENTURA SAN MARCOS </v>
          </cell>
          <cell r="I8186">
            <v>76109076</v>
          </cell>
        </row>
        <row r="8187">
          <cell r="A8187" t="str">
            <v>VALLE DEL CAUCA</v>
          </cell>
          <cell r="B8187">
            <v>76</v>
          </cell>
          <cell r="E8187" t="str">
            <v xml:space="preserve">VALLE DEL CAUCABUENAVENTURA </v>
          </cell>
          <cell r="F8187">
            <v>76109</v>
          </cell>
          <cell r="H8187" t="str">
            <v xml:space="preserve">VALLE DEL CAUCABUENAVENTURA SANTA CRUZ </v>
          </cell>
          <cell r="I8187">
            <v>76109077</v>
          </cell>
        </row>
        <row r="8188">
          <cell r="A8188" t="str">
            <v>VALLE DEL CAUCA</v>
          </cell>
          <cell r="B8188">
            <v>76</v>
          </cell>
          <cell r="E8188" t="str">
            <v xml:space="preserve">VALLE DEL CAUCABUENAVENTURA </v>
          </cell>
          <cell r="F8188">
            <v>76109</v>
          </cell>
          <cell r="H8188" t="str">
            <v xml:space="preserve">VALLE DEL CAUCABUENAVENTURA ZARAGOZA </v>
          </cell>
          <cell r="I8188">
            <v>76109078</v>
          </cell>
        </row>
        <row r="8189">
          <cell r="A8189" t="str">
            <v>VALLE DEL CAUCA</v>
          </cell>
          <cell r="B8189">
            <v>76</v>
          </cell>
          <cell r="E8189" t="str">
            <v xml:space="preserve">VALLE DEL CAUCABUENAVENTURA </v>
          </cell>
          <cell r="F8189">
            <v>76109</v>
          </cell>
          <cell r="H8189" t="str">
            <v>VALLE DEL CAUCABUENAVENTURA AGUAMANSA</v>
          </cell>
          <cell r="I8189">
            <v>76109079</v>
          </cell>
        </row>
        <row r="8190">
          <cell r="A8190" t="str">
            <v>VALLE DEL CAUCA</v>
          </cell>
          <cell r="B8190">
            <v>76</v>
          </cell>
          <cell r="E8190" t="str">
            <v xml:space="preserve">VALLE DEL CAUCABUENAVENTURA </v>
          </cell>
          <cell r="F8190">
            <v>76109</v>
          </cell>
          <cell r="H8190" t="str">
            <v>VALLE DEL CAUCABUENAVENTURA CASCAJITA</v>
          </cell>
          <cell r="I8190">
            <v>76109080</v>
          </cell>
        </row>
        <row r="8191">
          <cell r="A8191" t="str">
            <v>VALLE DEL CAUCA</v>
          </cell>
          <cell r="B8191">
            <v>76</v>
          </cell>
          <cell r="E8191" t="str">
            <v xml:space="preserve">VALLE DEL CAUCABUENAVENTURA </v>
          </cell>
          <cell r="F8191">
            <v>76109</v>
          </cell>
          <cell r="H8191" t="str">
            <v xml:space="preserve">VALLE DEL CAUCABUENAVENTURA PUNTA BONITA </v>
          </cell>
          <cell r="I8191">
            <v>76109081</v>
          </cell>
        </row>
        <row r="8192">
          <cell r="A8192" t="str">
            <v>VALLE DEL CAUCA</v>
          </cell>
          <cell r="B8192">
            <v>76</v>
          </cell>
          <cell r="E8192" t="str">
            <v xml:space="preserve">VALLE DEL CAUCABUENAVENTURA </v>
          </cell>
          <cell r="F8192">
            <v>76109</v>
          </cell>
          <cell r="H8192" t="str">
            <v>VALLE DEL CAUCABUENAVENTURA HORIZONTE</v>
          </cell>
          <cell r="I8192">
            <v>76109082</v>
          </cell>
        </row>
        <row r="8193">
          <cell r="A8193" t="str">
            <v>VALLE DEL CAUCA</v>
          </cell>
          <cell r="B8193">
            <v>76</v>
          </cell>
          <cell r="E8193" t="str">
            <v xml:space="preserve">VALLE DEL CAUCABUENAVENTURA </v>
          </cell>
          <cell r="F8193">
            <v>76109</v>
          </cell>
          <cell r="H8193" t="str">
            <v>VALLE DEL CAUCABUENAVENTURA BENDICIONES</v>
          </cell>
          <cell r="I8193">
            <v>76109083</v>
          </cell>
        </row>
        <row r="8194">
          <cell r="A8194" t="str">
            <v>VALLE DEL CAUCA</v>
          </cell>
          <cell r="B8194">
            <v>76</v>
          </cell>
          <cell r="E8194" t="str">
            <v xml:space="preserve">VALLE DEL CAUCABUENAVENTURA </v>
          </cell>
          <cell r="F8194">
            <v>76109</v>
          </cell>
          <cell r="H8194" t="str">
            <v xml:space="preserve">VALLE DEL CAUCABUENAVENTURA EL CACAO </v>
          </cell>
          <cell r="I8194">
            <v>76109084</v>
          </cell>
        </row>
        <row r="8195">
          <cell r="A8195" t="str">
            <v>VALLE DEL CAUCA</v>
          </cell>
          <cell r="B8195">
            <v>76</v>
          </cell>
          <cell r="E8195" t="str">
            <v xml:space="preserve">VALLE DEL CAUCABUENAVENTURA </v>
          </cell>
          <cell r="F8195">
            <v>76109</v>
          </cell>
          <cell r="H8195" t="str">
            <v xml:space="preserve">VALLE DEL CAUCABUENAVENTURA CALLE LARGA/AEROPUERTO </v>
          </cell>
          <cell r="I8195">
            <v>76109085</v>
          </cell>
        </row>
        <row r="8196">
          <cell r="A8196" t="str">
            <v>VALLE DEL CAUCA</v>
          </cell>
          <cell r="B8196">
            <v>76</v>
          </cell>
          <cell r="E8196" t="str">
            <v xml:space="preserve">VALLE DEL CAUCABUENAVENTURA </v>
          </cell>
          <cell r="F8196">
            <v>76109</v>
          </cell>
          <cell r="H8196" t="str">
            <v xml:space="preserve">VALLE DEL CAUCABUENAVENTURA CAMINO VIEJO/KM 40 </v>
          </cell>
          <cell r="I8196">
            <v>76109086</v>
          </cell>
        </row>
        <row r="8197">
          <cell r="A8197" t="str">
            <v>VALLE DEL CAUCA</v>
          </cell>
          <cell r="B8197">
            <v>76</v>
          </cell>
          <cell r="E8197" t="str">
            <v xml:space="preserve">VALLE DEL CAUCABUENAVENTURA </v>
          </cell>
          <cell r="F8197">
            <v>76109</v>
          </cell>
          <cell r="H8197" t="str">
            <v>VALLE DEL CAUCABUENAVENTURA CAMPO HERMOSO</v>
          </cell>
          <cell r="I8197">
            <v>76109087</v>
          </cell>
        </row>
        <row r="8198">
          <cell r="A8198" t="str">
            <v>VALLE DEL CAUCA</v>
          </cell>
          <cell r="B8198">
            <v>76</v>
          </cell>
          <cell r="E8198" t="str">
            <v xml:space="preserve">VALLE DEL CAUCABUENAVENTURA </v>
          </cell>
          <cell r="F8198">
            <v>76109</v>
          </cell>
          <cell r="H8198" t="str">
            <v xml:space="preserve">VALLE DEL CAUCABUENAVENTURA EL CRUCERO </v>
          </cell>
          <cell r="I8198">
            <v>76109088</v>
          </cell>
        </row>
        <row r="8199">
          <cell r="A8199" t="str">
            <v>VALLE DEL CAUCA</v>
          </cell>
          <cell r="B8199">
            <v>76</v>
          </cell>
          <cell r="E8199" t="str">
            <v xml:space="preserve">VALLE DEL CAUCABUENAVENTURA </v>
          </cell>
          <cell r="F8199">
            <v>76109</v>
          </cell>
          <cell r="H8199" t="str">
            <v xml:space="preserve">VALLE DEL CAUCABUENAVENTURA EL ENCANTO </v>
          </cell>
          <cell r="I8199">
            <v>76109089</v>
          </cell>
        </row>
        <row r="8200">
          <cell r="A8200" t="str">
            <v>VALLE DEL CAUCA</v>
          </cell>
          <cell r="B8200">
            <v>76</v>
          </cell>
          <cell r="E8200" t="str">
            <v xml:space="preserve">VALLE DEL CAUCABUENAVENTURA </v>
          </cell>
          <cell r="F8200">
            <v>76109</v>
          </cell>
          <cell r="H8200" t="str">
            <v xml:space="preserve">VALLE DEL CAUCABUENAVENTURA EL LLANO </v>
          </cell>
          <cell r="I8200">
            <v>76109090</v>
          </cell>
        </row>
        <row r="8201">
          <cell r="A8201" t="str">
            <v>VALLE DEL CAUCA</v>
          </cell>
          <cell r="B8201">
            <v>76</v>
          </cell>
          <cell r="E8201" t="str">
            <v xml:space="preserve">VALLE DEL CAUCABUENAVENTURA </v>
          </cell>
          <cell r="F8201">
            <v>76109</v>
          </cell>
          <cell r="H8201" t="str">
            <v xml:space="preserve">VALLE DEL CAUCABUENAVENTURA EL SALTO </v>
          </cell>
          <cell r="I8201">
            <v>76109091</v>
          </cell>
        </row>
        <row r="8202">
          <cell r="A8202" t="str">
            <v>VALLE DEL CAUCA</v>
          </cell>
          <cell r="B8202">
            <v>76</v>
          </cell>
          <cell r="E8202" t="str">
            <v xml:space="preserve">VALLE DEL CAUCABUENAVENTURA </v>
          </cell>
          <cell r="F8202">
            <v>76109</v>
          </cell>
          <cell r="H8202" t="str">
            <v xml:space="preserve">VALLE DEL CAUCABUENAVENTURA GUADUALITO </v>
          </cell>
          <cell r="I8202">
            <v>76109092</v>
          </cell>
        </row>
        <row r="8203">
          <cell r="A8203" t="str">
            <v>VALLE DEL CAUCA</v>
          </cell>
          <cell r="B8203">
            <v>76</v>
          </cell>
          <cell r="E8203" t="str">
            <v xml:space="preserve">VALLE DEL CAUCABUENAVENTURA </v>
          </cell>
          <cell r="F8203">
            <v>76109</v>
          </cell>
          <cell r="H8203" t="str">
            <v>VALLE DEL CAUCABUENAVENTURA JOAQUINCITO</v>
          </cell>
          <cell r="I8203">
            <v>76109093</v>
          </cell>
        </row>
        <row r="8204">
          <cell r="A8204" t="str">
            <v>VALLE DEL CAUCA</v>
          </cell>
          <cell r="B8204">
            <v>76</v>
          </cell>
          <cell r="E8204" t="str">
            <v xml:space="preserve">VALLE DEL CAUCABUENAVENTURA </v>
          </cell>
          <cell r="F8204">
            <v>76109</v>
          </cell>
          <cell r="H8204" t="str">
            <v>VALLE DEL CAUCABUENAVENTURA KATANGA</v>
          </cell>
          <cell r="I8204">
            <v>76109094</v>
          </cell>
        </row>
        <row r="8205">
          <cell r="A8205" t="str">
            <v>VALLE DEL CAUCA</v>
          </cell>
          <cell r="B8205">
            <v>76</v>
          </cell>
          <cell r="E8205" t="str">
            <v xml:space="preserve">VALLE DEL CAUCABUENAVENTURA </v>
          </cell>
          <cell r="F8205">
            <v>76109</v>
          </cell>
          <cell r="H8205" t="str">
            <v>VALLE DEL CAUCABUENAVENTURA LA BALASTRERA</v>
          </cell>
          <cell r="I8205">
            <v>76109095</v>
          </cell>
        </row>
        <row r="8206">
          <cell r="A8206" t="str">
            <v>VALLE DEL CAUCA</v>
          </cell>
          <cell r="B8206">
            <v>76</v>
          </cell>
          <cell r="E8206" t="str">
            <v xml:space="preserve">VALLE DEL CAUCABUENAVENTURA </v>
          </cell>
          <cell r="F8206">
            <v>76109</v>
          </cell>
          <cell r="H8206" t="str">
            <v xml:space="preserve">VALLE DEL CAUCABUENAVENTURA LA COMBA </v>
          </cell>
          <cell r="I8206">
            <v>76109096</v>
          </cell>
        </row>
        <row r="8207">
          <cell r="A8207" t="str">
            <v>VALLE DEL CAUCA</v>
          </cell>
          <cell r="B8207">
            <v>76</v>
          </cell>
          <cell r="E8207" t="str">
            <v xml:space="preserve">VALLE DEL CAUCABUENAVENTURA </v>
          </cell>
          <cell r="F8207">
            <v>76109</v>
          </cell>
          <cell r="H8207" t="str">
            <v>VALLE DEL CAUCABUENAVENTURA LA CONTRA</v>
          </cell>
          <cell r="I8207">
            <v>76109097</v>
          </cell>
        </row>
        <row r="8208">
          <cell r="A8208" t="str">
            <v>VALLE DEL CAUCA</v>
          </cell>
          <cell r="B8208">
            <v>76</v>
          </cell>
          <cell r="E8208" t="str">
            <v xml:space="preserve">VALLE DEL CAUCABUENAVENTURA </v>
          </cell>
          <cell r="F8208">
            <v>76109</v>
          </cell>
          <cell r="H8208" t="str">
            <v>VALLE DEL CAUCABUENAVENTURA LA FRAGUA</v>
          </cell>
          <cell r="I8208">
            <v>76109098</v>
          </cell>
        </row>
        <row r="8209">
          <cell r="A8209" t="str">
            <v>VALLE DEL CAUCA</v>
          </cell>
          <cell r="B8209">
            <v>76</v>
          </cell>
          <cell r="E8209" t="str">
            <v xml:space="preserve">VALLE DEL CAUCABUENAVENTURA </v>
          </cell>
          <cell r="F8209">
            <v>76109</v>
          </cell>
          <cell r="H8209" t="str">
            <v>VALLE DEL CAUCABUENAVENTURA PRIMAVERA</v>
          </cell>
          <cell r="I8209">
            <v>76109099</v>
          </cell>
        </row>
        <row r="8210">
          <cell r="A8210" t="str">
            <v>VALLE DEL CAUCA</v>
          </cell>
          <cell r="B8210">
            <v>76</v>
          </cell>
          <cell r="E8210" t="str">
            <v xml:space="preserve">VALLE DEL CAUCABUENAVENTURA </v>
          </cell>
          <cell r="F8210">
            <v>76109</v>
          </cell>
          <cell r="H8210" t="str">
            <v>VALLE DEL CAUCABUENAVENTURA LA VUELTA</v>
          </cell>
          <cell r="I8210">
            <v>76109100</v>
          </cell>
        </row>
        <row r="8211">
          <cell r="A8211" t="str">
            <v>VALLE DEL CAUCA</v>
          </cell>
          <cell r="B8211">
            <v>76</v>
          </cell>
          <cell r="E8211" t="str">
            <v xml:space="preserve">VALLE DEL CAUCABUENAVENTURA </v>
          </cell>
          <cell r="F8211">
            <v>76109</v>
          </cell>
          <cell r="H8211" t="str">
            <v xml:space="preserve">VALLE DEL CAUCABUENAVENTURA LAS PALMAS </v>
          </cell>
          <cell r="I8211">
            <v>76109101</v>
          </cell>
        </row>
        <row r="8212">
          <cell r="A8212" t="str">
            <v>VALLE DEL CAUCA</v>
          </cell>
          <cell r="B8212">
            <v>76</v>
          </cell>
          <cell r="E8212" t="str">
            <v xml:space="preserve">VALLE DEL CAUCABUENAVENTURA </v>
          </cell>
          <cell r="F8212">
            <v>76109</v>
          </cell>
          <cell r="H8212" t="str">
            <v xml:space="preserve">VALLE DEL CAUCABUENAVENTURA EL LIMONES </v>
          </cell>
          <cell r="I8212">
            <v>76109102</v>
          </cell>
        </row>
        <row r="8213">
          <cell r="A8213" t="str">
            <v>VALLE DEL CAUCA</v>
          </cell>
          <cell r="B8213">
            <v>76</v>
          </cell>
          <cell r="E8213" t="str">
            <v xml:space="preserve">VALLE DEL CAUCABUENAVENTURA </v>
          </cell>
          <cell r="F8213">
            <v>76109</v>
          </cell>
          <cell r="H8213" t="str">
            <v>VALLE DEL CAUCABUENAVENTURA PAPAYAL 2</v>
          </cell>
          <cell r="I8213">
            <v>76109104</v>
          </cell>
        </row>
        <row r="8214">
          <cell r="A8214" t="str">
            <v>VALLE DEL CAUCA</v>
          </cell>
          <cell r="B8214">
            <v>76</v>
          </cell>
          <cell r="E8214" t="str">
            <v xml:space="preserve">VALLE DEL CAUCABUENAVENTURA </v>
          </cell>
          <cell r="F8214">
            <v>76109</v>
          </cell>
          <cell r="H8214" t="str">
            <v>VALLE DEL CAUCABUENAVENTURA PITAL</v>
          </cell>
          <cell r="I8214">
            <v>76109105</v>
          </cell>
        </row>
        <row r="8215">
          <cell r="A8215" t="str">
            <v>VALLE DEL CAUCA</v>
          </cell>
          <cell r="B8215">
            <v>76</v>
          </cell>
          <cell r="E8215" t="str">
            <v xml:space="preserve">VALLE DEL CAUCABUENAVENTURA </v>
          </cell>
          <cell r="F8215">
            <v>76109</v>
          </cell>
          <cell r="H8215" t="str">
            <v>VALLE DEL CAUCABUENAVENTURA SAGRADA FAMILIA</v>
          </cell>
          <cell r="I8215">
            <v>76109106</v>
          </cell>
        </row>
        <row r="8216">
          <cell r="A8216" t="str">
            <v>VALLE DEL CAUCA</v>
          </cell>
          <cell r="B8216">
            <v>76</v>
          </cell>
          <cell r="E8216" t="str">
            <v xml:space="preserve">VALLE DEL CAUCABUENAVENTURA </v>
          </cell>
          <cell r="F8216">
            <v>76109</v>
          </cell>
          <cell r="H8216" t="str">
            <v>VALLE DEL CAUCABUENAVENTURA SAN ANTONIO</v>
          </cell>
          <cell r="I8216">
            <v>76109107</v>
          </cell>
        </row>
        <row r="8217">
          <cell r="A8217" t="str">
            <v>VALLE DEL CAUCA</v>
          </cell>
          <cell r="B8217">
            <v>76</v>
          </cell>
          <cell r="E8217" t="str">
            <v xml:space="preserve">VALLE DEL CAUCABUENAVENTURA </v>
          </cell>
          <cell r="F8217">
            <v>76109</v>
          </cell>
          <cell r="H8217" t="str">
            <v>VALLE DEL CAUCABUENAVENTURA SAN ANTOÑITO (YURUMANGUI)</v>
          </cell>
          <cell r="I8217">
            <v>76109108</v>
          </cell>
        </row>
        <row r="8218">
          <cell r="A8218" t="str">
            <v>VALLE DEL CAUCA</v>
          </cell>
          <cell r="B8218">
            <v>76</v>
          </cell>
          <cell r="E8218" t="str">
            <v xml:space="preserve">VALLE DEL CAUCABUENAVENTURA </v>
          </cell>
          <cell r="F8218">
            <v>76109</v>
          </cell>
          <cell r="H8218" t="str">
            <v>VALLE DEL CAUCABUENAVENTURA SAN ISIDRO (CAJAMBRE)</v>
          </cell>
          <cell r="I8218">
            <v>76109109</v>
          </cell>
        </row>
        <row r="8219">
          <cell r="A8219" t="str">
            <v>VALLE DEL CAUCA</v>
          </cell>
          <cell r="B8219">
            <v>76</v>
          </cell>
          <cell r="E8219" t="str">
            <v xml:space="preserve">VALLE DEL CAUCABUENAVENTURA </v>
          </cell>
          <cell r="F8219">
            <v>76109</v>
          </cell>
          <cell r="H8219" t="str">
            <v>VALLE DEL CAUCABUENAVENTURA SANTA MARÍA</v>
          </cell>
          <cell r="I8219">
            <v>76109110</v>
          </cell>
        </row>
        <row r="8220">
          <cell r="A8220" t="str">
            <v>VALLE DEL CAUCA</v>
          </cell>
          <cell r="B8220">
            <v>76</v>
          </cell>
          <cell r="E8220" t="str">
            <v xml:space="preserve">VALLE DEL CAUCABUENAVENTURA </v>
          </cell>
          <cell r="F8220">
            <v>76109</v>
          </cell>
          <cell r="H8220" t="str">
            <v xml:space="preserve">VALLE DEL CAUCABUENAVENTURA SECADERO </v>
          </cell>
          <cell r="I8220">
            <v>76109111</v>
          </cell>
        </row>
        <row r="8221">
          <cell r="A8221" t="str">
            <v>VALLE DEL CAUCA</v>
          </cell>
          <cell r="B8221">
            <v>76</v>
          </cell>
          <cell r="E8221" t="str">
            <v xml:space="preserve">VALLE DEL CAUCABUENAVENTURA </v>
          </cell>
          <cell r="F8221">
            <v>76109</v>
          </cell>
          <cell r="H8221" t="str">
            <v>VALLE DEL CAUCABUENAVENTURA UMANE</v>
          </cell>
          <cell r="I8221">
            <v>76109112</v>
          </cell>
        </row>
        <row r="8222">
          <cell r="A8222" t="str">
            <v>VALLE DEL CAUCA</v>
          </cell>
          <cell r="B8222">
            <v>76</v>
          </cell>
          <cell r="E8222" t="str">
            <v xml:space="preserve">VALLE DEL CAUCABUENAVENTURA </v>
          </cell>
          <cell r="F8222">
            <v>76109</v>
          </cell>
          <cell r="H8222" t="str">
            <v xml:space="preserve">VALLE DEL CAUCABUENAVENTURA VILLA ESTELA </v>
          </cell>
          <cell r="I8222">
            <v>76109113</v>
          </cell>
        </row>
        <row r="8223">
          <cell r="A8223" t="str">
            <v>VALLE DEL CAUCA</v>
          </cell>
          <cell r="B8223">
            <v>76</v>
          </cell>
          <cell r="E8223" t="str">
            <v xml:space="preserve">VALLE DEL CAUCABUENAVENTURA </v>
          </cell>
          <cell r="F8223">
            <v>76109</v>
          </cell>
          <cell r="H8223" t="str">
            <v>VALLE DEL CAUCABUENAVENTURA CALLE LARGA/RIO MAYORQUIN</v>
          </cell>
          <cell r="I8223">
            <v>76109114</v>
          </cell>
        </row>
        <row r="8224">
          <cell r="A8224" t="str">
            <v>VALLE DEL CAUCA</v>
          </cell>
          <cell r="B8224">
            <v>76</v>
          </cell>
          <cell r="E8224" t="str">
            <v>VALLE DEL CAUCAGUADALAJARA DE BUGA</v>
          </cell>
          <cell r="F8224">
            <v>76111</v>
          </cell>
          <cell r="H8224" t="str">
            <v>VALLE DEL CAUCAGUADALAJARA DE BUGAGUADALAJARA DE BUGA</v>
          </cell>
          <cell r="I8224">
            <v>76111000</v>
          </cell>
        </row>
        <row r="8225">
          <cell r="A8225" t="str">
            <v>VALLE DEL CAUCA</v>
          </cell>
          <cell r="B8225">
            <v>76</v>
          </cell>
          <cell r="E8225" t="str">
            <v>VALLE DEL CAUCAGUADALAJARA DE BUGA</v>
          </cell>
          <cell r="F8225">
            <v>76111</v>
          </cell>
          <cell r="H8225" t="str">
            <v xml:space="preserve">VALLE DEL CAUCAGUADALAJARA DE BUGALA CAMPIÑA </v>
          </cell>
          <cell r="I8225">
            <v>76111001</v>
          </cell>
        </row>
        <row r="8226">
          <cell r="A8226" t="str">
            <v>VALLE DEL CAUCA</v>
          </cell>
          <cell r="B8226">
            <v>76</v>
          </cell>
          <cell r="E8226" t="str">
            <v>VALLE DEL CAUCAGUADALAJARA DE BUGA</v>
          </cell>
          <cell r="F8226">
            <v>76111</v>
          </cell>
          <cell r="H8226" t="str">
            <v>VALLE DEL CAUCAGUADALAJARA DE BUGAEL PLACER</v>
          </cell>
          <cell r="I8226">
            <v>76111002</v>
          </cell>
        </row>
        <row r="8227">
          <cell r="A8227" t="str">
            <v>VALLE DEL CAUCA</v>
          </cell>
          <cell r="B8227">
            <v>76</v>
          </cell>
          <cell r="E8227" t="str">
            <v>VALLE DEL CAUCAGUADALAJARA DE BUGA</v>
          </cell>
          <cell r="F8227">
            <v>76111</v>
          </cell>
          <cell r="H8227" t="str">
            <v xml:space="preserve">VALLE DEL CAUCAGUADALAJARA DE BUGAEL ROSARIO </v>
          </cell>
          <cell r="I8227">
            <v>76111003</v>
          </cell>
        </row>
        <row r="8228">
          <cell r="A8228" t="str">
            <v>VALLE DEL CAUCA</v>
          </cell>
          <cell r="B8228">
            <v>76</v>
          </cell>
          <cell r="E8228" t="str">
            <v>VALLE DEL CAUCAGUADALAJARA DE BUGA</v>
          </cell>
          <cell r="F8228">
            <v>76111</v>
          </cell>
          <cell r="H8228" t="str">
            <v>VALLE DEL CAUCAGUADALAJARA DE BUGAEL SALADO</v>
          </cell>
          <cell r="I8228">
            <v>76111004</v>
          </cell>
        </row>
        <row r="8229">
          <cell r="A8229" t="str">
            <v>VALLE DEL CAUCA</v>
          </cell>
          <cell r="B8229">
            <v>76</v>
          </cell>
          <cell r="E8229" t="str">
            <v>VALLE DEL CAUCAGUADALAJARA DE BUGA</v>
          </cell>
          <cell r="F8229">
            <v>76111</v>
          </cell>
          <cell r="H8229" t="str">
            <v xml:space="preserve">VALLE DEL CAUCAGUADALAJARA DE BUGAEL VINCULO </v>
          </cell>
          <cell r="I8229">
            <v>76111005</v>
          </cell>
        </row>
        <row r="8230">
          <cell r="A8230" t="str">
            <v>VALLE DEL CAUCA</v>
          </cell>
          <cell r="B8230">
            <v>76</v>
          </cell>
          <cell r="E8230" t="str">
            <v>VALLE DEL CAUCAGUADALAJARA DE BUGA</v>
          </cell>
          <cell r="F8230">
            <v>76111</v>
          </cell>
          <cell r="H8230" t="str">
            <v>VALLE DEL CAUCAGUADALAJARA DE BUGALA HABANA</v>
          </cell>
          <cell r="I8230">
            <v>76111006</v>
          </cell>
        </row>
        <row r="8231">
          <cell r="A8231" t="str">
            <v>VALLE DEL CAUCA</v>
          </cell>
          <cell r="B8231">
            <v>76</v>
          </cell>
          <cell r="E8231" t="str">
            <v>VALLE DEL CAUCAGUADALAJARA DE BUGA</v>
          </cell>
          <cell r="F8231">
            <v>76111</v>
          </cell>
          <cell r="H8231" t="str">
            <v xml:space="preserve">VALLE DEL CAUCAGUADALAJARA DE BUGALA MARÍA </v>
          </cell>
          <cell r="I8231">
            <v>76111007</v>
          </cell>
        </row>
        <row r="8232">
          <cell r="A8232" t="str">
            <v>VALLE DEL CAUCA</v>
          </cell>
          <cell r="B8232">
            <v>76</v>
          </cell>
          <cell r="E8232" t="str">
            <v>VALLE DEL CAUCAGUADALAJARA DE BUGA</v>
          </cell>
          <cell r="F8232">
            <v>76111</v>
          </cell>
          <cell r="H8232" t="str">
            <v xml:space="preserve">VALLE DEL CAUCAGUADALAJARA DE BUGALOS BANCOS </v>
          </cell>
          <cell r="I8232">
            <v>76111008</v>
          </cell>
        </row>
        <row r="8233">
          <cell r="A8233" t="str">
            <v>VALLE DEL CAUCA</v>
          </cell>
          <cell r="B8233">
            <v>76</v>
          </cell>
          <cell r="E8233" t="str">
            <v>VALLE DEL CAUCAGUADALAJARA DE BUGA</v>
          </cell>
          <cell r="F8233">
            <v>76111</v>
          </cell>
          <cell r="H8233" t="str">
            <v xml:space="preserve">VALLE DEL CAUCAGUADALAJARA DE BUGAMIRAFLORES </v>
          </cell>
          <cell r="I8233">
            <v>76111009</v>
          </cell>
        </row>
        <row r="8234">
          <cell r="A8234" t="str">
            <v>VALLE DEL CAUCA</v>
          </cell>
          <cell r="B8234">
            <v>76</v>
          </cell>
          <cell r="E8234" t="str">
            <v>VALLE DEL CAUCAGUADALAJARA DE BUGA</v>
          </cell>
          <cell r="F8234">
            <v>76111</v>
          </cell>
          <cell r="H8234" t="str">
            <v>VALLE DEL CAUCAGUADALAJARA DE BUGAMONTERREY</v>
          </cell>
          <cell r="I8234">
            <v>76111010</v>
          </cell>
        </row>
        <row r="8235">
          <cell r="A8235" t="str">
            <v>VALLE DEL CAUCA</v>
          </cell>
          <cell r="B8235">
            <v>76</v>
          </cell>
          <cell r="E8235" t="str">
            <v>VALLE DEL CAUCAGUADALAJARA DE BUGA</v>
          </cell>
          <cell r="F8235">
            <v>76111</v>
          </cell>
          <cell r="H8235" t="str">
            <v xml:space="preserve">VALLE DEL CAUCAGUADALAJARA DE BUGAQUEBRADASECA </v>
          </cell>
          <cell r="I8235">
            <v>76111012</v>
          </cell>
        </row>
        <row r="8236">
          <cell r="A8236" t="str">
            <v>VALLE DEL CAUCA</v>
          </cell>
          <cell r="B8236">
            <v>76</v>
          </cell>
          <cell r="E8236" t="str">
            <v>VALLE DEL CAUCAGUADALAJARA DE BUGA</v>
          </cell>
          <cell r="F8236">
            <v>76111</v>
          </cell>
          <cell r="H8236" t="str">
            <v>VALLE DEL CAUCAGUADALAJARA DE BUGALA MESA (RIOLORO)</v>
          </cell>
          <cell r="I8236">
            <v>76111013</v>
          </cell>
        </row>
        <row r="8237">
          <cell r="A8237" t="str">
            <v>VALLE DEL CAUCA</v>
          </cell>
          <cell r="B8237">
            <v>76</v>
          </cell>
          <cell r="E8237" t="str">
            <v>VALLE DEL CAUCAGUADALAJARA DE BUGA</v>
          </cell>
          <cell r="F8237">
            <v>76111</v>
          </cell>
          <cell r="H8237" t="str">
            <v xml:space="preserve">VALLE DEL CAUCAGUADALAJARA DE BUGAZANJÓN HONDO </v>
          </cell>
          <cell r="I8237">
            <v>76111014</v>
          </cell>
        </row>
        <row r="8238">
          <cell r="A8238" t="str">
            <v>VALLE DEL CAUCA</v>
          </cell>
          <cell r="B8238">
            <v>76</v>
          </cell>
          <cell r="E8238" t="str">
            <v>VALLE DEL CAUCAGUADALAJARA DE BUGA</v>
          </cell>
          <cell r="F8238">
            <v>76111</v>
          </cell>
          <cell r="H8238" t="str">
            <v>VALLE DEL CAUCAGUADALAJARA DE BUGACRUCERO (NOGALES)</v>
          </cell>
          <cell r="I8238">
            <v>76111015</v>
          </cell>
        </row>
        <row r="8239">
          <cell r="A8239" t="str">
            <v>VALLE DEL CAUCA</v>
          </cell>
          <cell r="B8239">
            <v>76</v>
          </cell>
          <cell r="E8239" t="str">
            <v>VALLE DEL CAUCAGUADALAJARA DE BUGA</v>
          </cell>
          <cell r="F8239">
            <v>76111</v>
          </cell>
          <cell r="H8239" t="str">
            <v>VALLE DEL CAUCAGUADALAJARA DE BUGAEL PORVENIR</v>
          </cell>
          <cell r="I8239">
            <v>76111016</v>
          </cell>
        </row>
        <row r="8240">
          <cell r="A8240" t="str">
            <v>VALLE DEL CAUCA</v>
          </cell>
          <cell r="B8240">
            <v>76</v>
          </cell>
          <cell r="E8240" t="str">
            <v>VALLE DEL CAUCAGUADALAJARA DE BUGA</v>
          </cell>
          <cell r="F8240">
            <v>76111</v>
          </cell>
          <cell r="H8240" t="str">
            <v>VALLE DEL CAUCAGUADALAJARA DE BUGALA PLAYA DEL BUEY</v>
          </cell>
          <cell r="I8240">
            <v>76111017</v>
          </cell>
        </row>
        <row r="8241">
          <cell r="A8241" t="str">
            <v>VALLE DEL CAUCA</v>
          </cell>
          <cell r="B8241">
            <v>76</v>
          </cell>
          <cell r="E8241" t="str">
            <v>VALLE DEL CAUCAGUADALAJARA DE BUGA</v>
          </cell>
          <cell r="F8241">
            <v>76111</v>
          </cell>
          <cell r="H8241" t="str">
            <v xml:space="preserve">VALLE DEL CAUCAGUADALAJARA DE BUGAPUEBLO NUEVO </v>
          </cell>
          <cell r="I8241">
            <v>76111018</v>
          </cell>
        </row>
        <row r="8242">
          <cell r="A8242" t="str">
            <v>VALLE DEL CAUCA</v>
          </cell>
          <cell r="B8242">
            <v>76</v>
          </cell>
          <cell r="E8242" t="str">
            <v>VALLE DEL CAUCAGUADALAJARA DE BUGA</v>
          </cell>
          <cell r="F8242">
            <v>76111</v>
          </cell>
          <cell r="H8242" t="str">
            <v xml:space="preserve">VALLE DEL CAUCAGUADALAJARA DE BUGAFRISOLES </v>
          </cell>
          <cell r="I8242">
            <v>76111019</v>
          </cell>
        </row>
        <row r="8243">
          <cell r="A8243" t="str">
            <v>VALLE DEL CAUCA</v>
          </cell>
          <cell r="B8243">
            <v>76</v>
          </cell>
          <cell r="E8243" t="str">
            <v>VALLE DEL CAUCAGUADALAJARA DE BUGA</v>
          </cell>
          <cell r="F8243">
            <v>76111</v>
          </cell>
          <cell r="H8243" t="str">
            <v xml:space="preserve">VALLE DEL CAUCAGUADALAJARA DE BUGALA MAGDALENA </v>
          </cell>
          <cell r="I8243">
            <v>76111020</v>
          </cell>
        </row>
        <row r="8244">
          <cell r="A8244" t="str">
            <v>VALLE DEL CAUCA</v>
          </cell>
          <cell r="B8244">
            <v>76</v>
          </cell>
          <cell r="E8244" t="str">
            <v>VALLE DEL CAUCAGUADALAJARA DE BUGA</v>
          </cell>
          <cell r="F8244">
            <v>76111</v>
          </cell>
          <cell r="H8244" t="str">
            <v xml:space="preserve">VALLE DEL CAUCAGUADALAJARA DE BUGAEL MANANTIAL </v>
          </cell>
          <cell r="I8244">
            <v>76111021</v>
          </cell>
        </row>
        <row r="8245">
          <cell r="A8245" t="str">
            <v>VALLE DEL CAUCA</v>
          </cell>
          <cell r="B8245">
            <v>76</v>
          </cell>
          <cell r="E8245" t="str">
            <v>VALLE DEL CAUCAGUADALAJARA DE BUGA</v>
          </cell>
          <cell r="F8245">
            <v>76111</v>
          </cell>
          <cell r="H8245" t="str">
            <v xml:space="preserve">VALLE DEL CAUCAGUADALAJARA DE BUGAALASKA </v>
          </cell>
          <cell r="I8245">
            <v>76111022</v>
          </cell>
        </row>
        <row r="8246">
          <cell r="A8246" t="str">
            <v>VALLE DEL CAUCA</v>
          </cell>
          <cell r="B8246">
            <v>76</v>
          </cell>
          <cell r="E8246" t="str">
            <v>VALLE DEL CAUCAGUADALAJARA DE BUGA</v>
          </cell>
          <cell r="F8246">
            <v>76111</v>
          </cell>
          <cell r="H8246" t="str">
            <v>VALLE DEL CAUCAGUADALAJARA DE BUGACALLEJÓN ACADEMIA MILITAR</v>
          </cell>
          <cell r="I8246">
            <v>76111023</v>
          </cell>
        </row>
        <row r="8247">
          <cell r="A8247" t="str">
            <v>VALLE DEL CAUCA</v>
          </cell>
          <cell r="B8247">
            <v>76</v>
          </cell>
          <cell r="E8247" t="str">
            <v>VALLE DEL CAUCAGUADALAJARA DE BUGA</v>
          </cell>
          <cell r="F8247">
            <v>76111</v>
          </cell>
          <cell r="H8247" t="str">
            <v>VALLE DEL CAUCAGUADALAJARA DE BUGALA PALOMERA</v>
          </cell>
          <cell r="I8247">
            <v>76111024</v>
          </cell>
        </row>
        <row r="8248">
          <cell r="A8248" t="str">
            <v>VALLE DEL CAUCA</v>
          </cell>
          <cell r="B8248">
            <v>76</v>
          </cell>
          <cell r="E8248" t="str">
            <v>VALLE DEL CAUCAGUADALAJARA DE BUGA</v>
          </cell>
          <cell r="F8248">
            <v>76111</v>
          </cell>
          <cell r="H8248" t="str">
            <v>VALLE DEL CAUCAGUADALAJARA DE BUGALA UNIDAD</v>
          </cell>
          <cell r="I8248">
            <v>76111025</v>
          </cell>
        </row>
        <row r="8249">
          <cell r="A8249" t="str">
            <v>VALLE DEL CAUCA</v>
          </cell>
          <cell r="B8249">
            <v>76</v>
          </cell>
          <cell r="E8249" t="str">
            <v>VALLE DEL CAUCAGUADALAJARA DE BUGA</v>
          </cell>
          <cell r="F8249">
            <v>76111</v>
          </cell>
          <cell r="H8249" t="str">
            <v>VALLE DEL CAUCAGUADALAJARA DE BUGAPUERTO BERTIN</v>
          </cell>
          <cell r="I8249">
            <v>76111026</v>
          </cell>
        </row>
        <row r="8250">
          <cell r="A8250" t="str">
            <v>VALLE DEL CAUCA</v>
          </cell>
          <cell r="B8250">
            <v>76</v>
          </cell>
          <cell r="E8250" t="str">
            <v>VALLE DEL CAUCAGUADALAJARA DE BUGA</v>
          </cell>
          <cell r="F8250">
            <v>76111</v>
          </cell>
          <cell r="H8250" t="str">
            <v>VALLE DEL CAUCAGUADALAJARA DE BUGASAN ANTONIO</v>
          </cell>
          <cell r="I8250">
            <v>76111027</v>
          </cell>
        </row>
        <row r="8251">
          <cell r="A8251" t="str">
            <v>VALLE DEL CAUCA</v>
          </cell>
          <cell r="B8251">
            <v>76</v>
          </cell>
          <cell r="E8251" t="str">
            <v>VALLE DEL CAUCAGUADALAJARA DE BUGA</v>
          </cell>
          <cell r="F8251">
            <v>76111</v>
          </cell>
          <cell r="H8251" t="str">
            <v>VALLE DEL CAUCAGUADALAJARA DE BUGAEL BOSQUE</v>
          </cell>
          <cell r="I8251">
            <v>76111028</v>
          </cell>
        </row>
        <row r="8252">
          <cell r="A8252" t="str">
            <v>VALLE DEL CAUCA</v>
          </cell>
          <cell r="B8252">
            <v>76</v>
          </cell>
          <cell r="E8252" t="str">
            <v>VALLE DEL CAUCAGUADALAJARA DE BUGA</v>
          </cell>
          <cell r="F8252">
            <v>76111</v>
          </cell>
          <cell r="H8252" t="str">
            <v>VALLE DEL CAUCAGUADALAJARA DE BUGAGUADALEJO</v>
          </cell>
          <cell r="I8252">
            <v>76111029</v>
          </cell>
        </row>
        <row r="8253">
          <cell r="A8253" t="str">
            <v>VALLE DEL CAUCA</v>
          </cell>
          <cell r="B8253">
            <v>76</v>
          </cell>
          <cell r="E8253" t="str">
            <v>VALLE DEL CAUCAGUADALAJARA DE BUGA</v>
          </cell>
          <cell r="F8253">
            <v>76111</v>
          </cell>
          <cell r="H8253" t="str">
            <v>VALLE DEL CAUCAGUADALAJARA DE BUGALA GRANJITA</v>
          </cell>
          <cell r="I8253">
            <v>76111030</v>
          </cell>
        </row>
        <row r="8254">
          <cell r="A8254" t="str">
            <v>VALLE DEL CAUCA</v>
          </cell>
          <cell r="B8254">
            <v>76</v>
          </cell>
          <cell r="E8254" t="str">
            <v xml:space="preserve">VALLE DEL CAUCABUGALAGRANDE </v>
          </cell>
          <cell r="F8254">
            <v>76113</v>
          </cell>
          <cell r="H8254" t="str">
            <v xml:space="preserve">VALLE DEL CAUCABUGALAGRANDE BUGALAGRANDE </v>
          </cell>
          <cell r="I8254">
            <v>76113000</v>
          </cell>
        </row>
        <row r="8255">
          <cell r="A8255" t="str">
            <v>VALLE DEL CAUCA</v>
          </cell>
          <cell r="B8255">
            <v>76</v>
          </cell>
          <cell r="E8255" t="str">
            <v xml:space="preserve">VALLE DEL CAUCABUGALAGRANDE </v>
          </cell>
          <cell r="F8255">
            <v>76113</v>
          </cell>
          <cell r="H8255" t="str">
            <v xml:space="preserve">VALLE DEL CAUCABUGALAGRANDE CEILÁN </v>
          </cell>
          <cell r="I8255">
            <v>76113001</v>
          </cell>
        </row>
        <row r="8256">
          <cell r="A8256" t="str">
            <v>VALLE DEL CAUCA</v>
          </cell>
          <cell r="B8256">
            <v>76</v>
          </cell>
          <cell r="E8256" t="str">
            <v xml:space="preserve">VALLE DEL CAUCABUGALAGRANDE </v>
          </cell>
          <cell r="F8256">
            <v>76113</v>
          </cell>
          <cell r="H8256" t="str">
            <v>VALLE DEL CAUCABUGALAGRANDE CHORRERAS</v>
          </cell>
          <cell r="I8256">
            <v>76113002</v>
          </cell>
        </row>
        <row r="8257">
          <cell r="A8257" t="str">
            <v>VALLE DEL CAUCA</v>
          </cell>
          <cell r="B8257">
            <v>76</v>
          </cell>
          <cell r="E8257" t="str">
            <v xml:space="preserve">VALLE DEL CAUCABUGALAGRANDE </v>
          </cell>
          <cell r="F8257">
            <v>76113</v>
          </cell>
          <cell r="H8257" t="str">
            <v xml:space="preserve">VALLE DEL CAUCABUGALAGRANDE EL GUAYABO </v>
          </cell>
          <cell r="I8257">
            <v>76113003</v>
          </cell>
        </row>
        <row r="8258">
          <cell r="A8258" t="str">
            <v>VALLE DEL CAUCA</v>
          </cell>
          <cell r="B8258">
            <v>76</v>
          </cell>
          <cell r="E8258" t="str">
            <v xml:space="preserve">VALLE DEL CAUCABUGALAGRANDE </v>
          </cell>
          <cell r="F8258">
            <v>76113</v>
          </cell>
          <cell r="H8258" t="str">
            <v>VALLE DEL CAUCABUGALAGRANDE EL OVERO (SECTOR POBLADO)</v>
          </cell>
          <cell r="I8258">
            <v>76113004</v>
          </cell>
        </row>
        <row r="8259">
          <cell r="A8259" t="str">
            <v>VALLE DEL CAUCA</v>
          </cell>
          <cell r="B8259">
            <v>76</v>
          </cell>
          <cell r="E8259" t="str">
            <v xml:space="preserve">VALLE DEL CAUCABUGALAGRANDE </v>
          </cell>
          <cell r="F8259">
            <v>76113</v>
          </cell>
          <cell r="H8259" t="str">
            <v>VALLE DEL CAUCABUGALAGRANDE GALICIA</v>
          </cell>
          <cell r="I8259">
            <v>76113008</v>
          </cell>
        </row>
        <row r="8260">
          <cell r="A8260" t="str">
            <v>VALLE DEL CAUCA</v>
          </cell>
          <cell r="B8260">
            <v>76</v>
          </cell>
          <cell r="E8260" t="str">
            <v xml:space="preserve">VALLE DEL CAUCABUGALAGRANDE </v>
          </cell>
          <cell r="F8260">
            <v>76113</v>
          </cell>
          <cell r="H8260" t="str">
            <v>VALLE DEL CAUCABUGALAGRANDE LA MORENA</v>
          </cell>
          <cell r="I8260">
            <v>76113009</v>
          </cell>
        </row>
        <row r="8261">
          <cell r="A8261" t="str">
            <v>VALLE DEL CAUCA</v>
          </cell>
          <cell r="B8261">
            <v>76</v>
          </cell>
          <cell r="E8261" t="str">
            <v xml:space="preserve">VALLE DEL CAUCABUGALAGRANDE </v>
          </cell>
          <cell r="F8261">
            <v>76113</v>
          </cell>
          <cell r="H8261" t="str">
            <v xml:space="preserve">VALLE DEL CAUCABUGALAGRANDE MESTIZAL </v>
          </cell>
          <cell r="I8261">
            <v>76113010</v>
          </cell>
        </row>
        <row r="8262">
          <cell r="A8262" t="str">
            <v>VALLE DEL CAUCA</v>
          </cell>
          <cell r="B8262">
            <v>76</v>
          </cell>
          <cell r="E8262" t="str">
            <v xml:space="preserve">VALLE DEL CAUCABUGALAGRANDE </v>
          </cell>
          <cell r="F8262">
            <v>76113</v>
          </cell>
          <cell r="H8262" t="str">
            <v xml:space="preserve">VALLE DEL CAUCABUGALAGRANDE PAILA ARRIBA </v>
          </cell>
          <cell r="I8262">
            <v>76113011</v>
          </cell>
        </row>
        <row r="8263">
          <cell r="A8263" t="str">
            <v>VALLE DEL CAUCA</v>
          </cell>
          <cell r="B8263">
            <v>76</v>
          </cell>
          <cell r="E8263" t="str">
            <v xml:space="preserve">VALLE DEL CAUCABUGALAGRANDE </v>
          </cell>
          <cell r="F8263">
            <v>76113</v>
          </cell>
          <cell r="H8263" t="str">
            <v>VALLE DEL CAUCABUGALAGRANDE SAN ANTONIO</v>
          </cell>
          <cell r="I8263">
            <v>76113012</v>
          </cell>
        </row>
        <row r="8264">
          <cell r="A8264" t="str">
            <v>VALLE DEL CAUCA</v>
          </cell>
          <cell r="B8264">
            <v>76</v>
          </cell>
          <cell r="E8264" t="str">
            <v xml:space="preserve">VALLE DEL CAUCABUGALAGRANDE </v>
          </cell>
          <cell r="F8264">
            <v>76113</v>
          </cell>
          <cell r="H8264" t="str">
            <v>VALLE DEL CAUCABUGALAGRANDE URÍBE URÍBE</v>
          </cell>
          <cell r="I8264">
            <v>76113013</v>
          </cell>
        </row>
        <row r="8265">
          <cell r="A8265" t="str">
            <v>VALLE DEL CAUCA</v>
          </cell>
          <cell r="B8265">
            <v>76</v>
          </cell>
          <cell r="E8265" t="str">
            <v xml:space="preserve">VALLE DEL CAUCABUGALAGRANDE </v>
          </cell>
          <cell r="F8265">
            <v>76113</v>
          </cell>
          <cell r="H8265" t="str">
            <v xml:space="preserve">VALLE DEL CAUCABUGALAGRANDE CHICORAL </v>
          </cell>
          <cell r="I8265">
            <v>76113015</v>
          </cell>
        </row>
        <row r="8266">
          <cell r="A8266" t="str">
            <v>VALLE DEL CAUCA</v>
          </cell>
          <cell r="B8266">
            <v>76</v>
          </cell>
          <cell r="E8266" t="str">
            <v xml:space="preserve">VALLE DEL CAUCABUGALAGRANDE </v>
          </cell>
          <cell r="F8266">
            <v>76113</v>
          </cell>
          <cell r="H8266" t="str">
            <v xml:space="preserve">VALLE DEL CAUCABUGALAGRANDE EL OVERO (SECTOR LA MARÍA) </v>
          </cell>
          <cell r="I8266">
            <v>76113016</v>
          </cell>
        </row>
        <row r="8267">
          <cell r="A8267" t="str">
            <v>VALLE DEL CAUCA</v>
          </cell>
          <cell r="B8267">
            <v>76</v>
          </cell>
          <cell r="E8267" t="str">
            <v xml:space="preserve">VALLE DEL CAUCABUGALAGRANDE </v>
          </cell>
          <cell r="F8267">
            <v>76113</v>
          </cell>
          <cell r="H8267" t="str">
            <v>VALLE DEL CAUCABUGALAGRANDE ALMENDRONAL</v>
          </cell>
          <cell r="I8267">
            <v>76113017</v>
          </cell>
        </row>
        <row r="8268">
          <cell r="A8268" t="str">
            <v>VALLE DEL CAUCA</v>
          </cell>
          <cell r="B8268">
            <v>76</v>
          </cell>
          <cell r="E8268" t="str">
            <v xml:space="preserve">VALLE DEL CAUCABUGALAGRANDE </v>
          </cell>
          <cell r="F8268">
            <v>76113</v>
          </cell>
          <cell r="H8268" t="str">
            <v xml:space="preserve">VALLE DEL CAUCABUGALAGRANDE LA ESMERALDA </v>
          </cell>
          <cell r="I8268">
            <v>76113018</v>
          </cell>
        </row>
        <row r="8269">
          <cell r="A8269" t="str">
            <v>VALLE DEL CAUCA</v>
          </cell>
          <cell r="B8269">
            <v>76</v>
          </cell>
          <cell r="E8269" t="str">
            <v xml:space="preserve">VALLE DEL CAUCABUGALAGRANDE </v>
          </cell>
          <cell r="F8269">
            <v>76113</v>
          </cell>
          <cell r="H8269" t="str">
            <v xml:space="preserve">VALLE DEL CAUCABUGALAGRANDE TETILLAL </v>
          </cell>
          <cell r="I8269">
            <v>76113019</v>
          </cell>
        </row>
        <row r="8270">
          <cell r="A8270" t="str">
            <v>VALLE DEL CAUCA</v>
          </cell>
          <cell r="B8270">
            <v>76</v>
          </cell>
          <cell r="E8270" t="str">
            <v xml:space="preserve">VALLE DEL CAUCACAICEDONIA </v>
          </cell>
          <cell r="F8270">
            <v>76122</v>
          </cell>
          <cell r="H8270" t="str">
            <v xml:space="preserve">VALLE DEL CAUCACAICEDONIA CAICEDONIA </v>
          </cell>
          <cell r="I8270">
            <v>76122000</v>
          </cell>
        </row>
        <row r="8271">
          <cell r="A8271" t="str">
            <v>VALLE DEL CAUCA</v>
          </cell>
          <cell r="B8271">
            <v>76</v>
          </cell>
          <cell r="E8271" t="str">
            <v xml:space="preserve">VALLE DEL CAUCACAICEDONIA </v>
          </cell>
          <cell r="F8271">
            <v>76122</v>
          </cell>
          <cell r="H8271" t="str">
            <v>VALLE DEL CAUCACAICEDONIA AURES</v>
          </cell>
          <cell r="I8271">
            <v>76122001</v>
          </cell>
        </row>
        <row r="8272">
          <cell r="A8272" t="str">
            <v>VALLE DEL CAUCA</v>
          </cell>
          <cell r="B8272">
            <v>76</v>
          </cell>
          <cell r="E8272" t="str">
            <v xml:space="preserve">VALLE DEL CAUCACAICEDONIA </v>
          </cell>
          <cell r="F8272">
            <v>76122</v>
          </cell>
          <cell r="H8272" t="str">
            <v>VALLE DEL CAUCACAICEDONIA SAMARIA</v>
          </cell>
          <cell r="I8272">
            <v>76122006</v>
          </cell>
        </row>
        <row r="8273">
          <cell r="A8273" t="str">
            <v>VALLE DEL CAUCA</v>
          </cell>
          <cell r="B8273">
            <v>76</v>
          </cell>
          <cell r="E8273" t="str">
            <v xml:space="preserve">VALLE DEL CAUCACAICEDONIA </v>
          </cell>
          <cell r="F8273">
            <v>76122</v>
          </cell>
          <cell r="H8273" t="str">
            <v xml:space="preserve">VALLE DEL CAUCACAICEDONIA BARRAGÁN </v>
          </cell>
          <cell r="I8273">
            <v>76122009</v>
          </cell>
        </row>
        <row r="8274">
          <cell r="A8274" t="str">
            <v>VALLE DEL CAUCA</v>
          </cell>
          <cell r="B8274">
            <v>76</v>
          </cell>
          <cell r="E8274" t="str">
            <v xml:space="preserve">VALLE DEL CAUCACALIMA </v>
          </cell>
          <cell r="F8274">
            <v>76126</v>
          </cell>
          <cell r="H8274" t="str">
            <v xml:space="preserve">VALLE DEL CAUCACALIMA DARIÉN </v>
          </cell>
          <cell r="I8274">
            <v>76126000</v>
          </cell>
        </row>
        <row r="8275">
          <cell r="A8275" t="str">
            <v>VALLE DEL CAUCA</v>
          </cell>
          <cell r="B8275">
            <v>76</v>
          </cell>
          <cell r="E8275" t="str">
            <v xml:space="preserve">VALLE DEL CAUCACALIMA </v>
          </cell>
          <cell r="F8275">
            <v>76126</v>
          </cell>
          <cell r="H8275" t="str">
            <v xml:space="preserve">VALLE DEL CAUCACALIMA EL BOLEO </v>
          </cell>
          <cell r="I8275">
            <v>76126001</v>
          </cell>
        </row>
        <row r="8276">
          <cell r="A8276" t="str">
            <v>VALLE DEL CAUCA</v>
          </cell>
          <cell r="B8276">
            <v>76</v>
          </cell>
          <cell r="E8276" t="str">
            <v xml:space="preserve">VALLE DEL CAUCACALIMA </v>
          </cell>
          <cell r="F8276">
            <v>76126</v>
          </cell>
          <cell r="H8276" t="str">
            <v>VALLE DEL CAUCACALIMA EL DIAMANTE</v>
          </cell>
          <cell r="I8276">
            <v>76126002</v>
          </cell>
        </row>
        <row r="8277">
          <cell r="A8277" t="str">
            <v>VALLE DEL CAUCA</v>
          </cell>
          <cell r="B8277">
            <v>76</v>
          </cell>
          <cell r="E8277" t="str">
            <v xml:space="preserve">VALLE DEL CAUCACALIMA </v>
          </cell>
          <cell r="F8277">
            <v>76126</v>
          </cell>
          <cell r="H8277" t="str">
            <v xml:space="preserve">VALLE DEL CAUCACALIMA LA GAVIOTA </v>
          </cell>
          <cell r="I8277">
            <v>76126007</v>
          </cell>
        </row>
        <row r="8278">
          <cell r="A8278" t="str">
            <v>VALLE DEL CAUCA</v>
          </cell>
          <cell r="B8278">
            <v>76</v>
          </cell>
          <cell r="E8278" t="str">
            <v xml:space="preserve">VALLE DEL CAUCACALIMA </v>
          </cell>
          <cell r="F8278">
            <v>76126</v>
          </cell>
          <cell r="H8278" t="str">
            <v>VALLE DEL CAUCACALIMA PUENTE TIERRA</v>
          </cell>
          <cell r="I8278">
            <v>76126013</v>
          </cell>
        </row>
        <row r="8279">
          <cell r="A8279" t="str">
            <v>VALLE DEL CAUCA</v>
          </cell>
          <cell r="B8279">
            <v>76</v>
          </cell>
          <cell r="E8279" t="str">
            <v xml:space="preserve">VALLE DEL CAUCACALIMA </v>
          </cell>
          <cell r="F8279">
            <v>76126</v>
          </cell>
          <cell r="H8279" t="str">
            <v xml:space="preserve">VALLE DEL CAUCACALIMA RIOBRAVO </v>
          </cell>
          <cell r="I8279">
            <v>76126014</v>
          </cell>
        </row>
        <row r="8280">
          <cell r="A8280" t="str">
            <v>VALLE DEL CAUCA</v>
          </cell>
          <cell r="B8280">
            <v>76</v>
          </cell>
          <cell r="E8280" t="str">
            <v xml:space="preserve">VALLE DEL CAUCACALIMA </v>
          </cell>
          <cell r="F8280">
            <v>76126</v>
          </cell>
          <cell r="H8280" t="str">
            <v xml:space="preserve">VALLE DEL CAUCACALIMA SAN JOSÉ </v>
          </cell>
          <cell r="I8280">
            <v>76126015</v>
          </cell>
        </row>
        <row r="8281">
          <cell r="A8281" t="str">
            <v>VALLE DEL CAUCA</v>
          </cell>
          <cell r="B8281">
            <v>76</v>
          </cell>
          <cell r="E8281" t="str">
            <v xml:space="preserve">VALLE DEL CAUCACALIMA </v>
          </cell>
          <cell r="F8281">
            <v>76126</v>
          </cell>
          <cell r="H8281" t="str">
            <v xml:space="preserve">VALLE DEL CAUCACALIMA LA PRIMAVERA </v>
          </cell>
          <cell r="I8281">
            <v>76126016</v>
          </cell>
        </row>
        <row r="8282">
          <cell r="A8282" t="str">
            <v>VALLE DEL CAUCA</v>
          </cell>
          <cell r="B8282">
            <v>76</v>
          </cell>
          <cell r="E8282" t="str">
            <v xml:space="preserve">VALLE DEL CAUCACALIMA </v>
          </cell>
          <cell r="F8282">
            <v>76126</v>
          </cell>
          <cell r="H8282" t="str">
            <v xml:space="preserve">VALLE DEL CAUCACALIMA EL MIRADOR </v>
          </cell>
          <cell r="I8282">
            <v>76126017</v>
          </cell>
        </row>
        <row r="8283">
          <cell r="A8283" t="str">
            <v>VALLE DEL CAUCA</v>
          </cell>
          <cell r="B8283">
            <v>76</v>
          </cell>
          <cell r="E8283" t="str">
            <v xml:space="preserve">VALLE DEL CAUCACALIMA </v>
          </cell>
          <cell r="F8283">
            <v>76126</v>
          </cell>
          <cell r="H8283" t="str">
            <v xml:space="preserve">VALLE DEL CAUCACALIMA LA PLAYA </v>
          </cell>
          <cell r="I8283">
            <v>76126018</v>
          </cell>
        </row>
        <row r="8284">
          <cell r="A8284" t="str">
            <v>VALLE DEL CAUCA</v>
          </cell>
          <cell r="B8284">
            <v>76</v>
          </cell>
          <cell r="E8284" t="str">
            <v xml:space="preserve">VALLE DEL CAUCACALIMA </v>
          </cell>
          <cell r="F8284">
            <v>76126</v>
          </cell>
          <cell r="H8284" t="str">
            <v>VALLE DEL CAUCACALIMA EL VERGEL</v>
          </cell>
          <cell r="I8284">
            <v>76126019</v>
          </cell>
        </row>
        <row r="8285">
          <cell r="A8285" t="str">
            <v>VALLE DEL CAUCA</v>
          </cell>
          <cell r="B8285">
            <v>76</v>
          </cell>
          <cell r="E8285" t="str">
            <v xml:space="preserve">VALLE DEL CAUCACANDELARIA </v>
          </cell>
          <cell r="F8285">
            <v>76130</v>
          </cell>
          <cell r="H8285" t="str">
            <v xml:space="preserve">VALLE DEL CAUCACANDELARIA CANDELARIA </v>
          </cell>
          <cell r="I8285">
            <v>76130000</v>
          </cell>
        </row>
        <row r="8286">
          <cell r="A8286" t="str">
            <v>VALLE DEL CAUCA</v>
          </cell>
          <cell r="B8286">
            <v>76</v>
          </cell>
          <cell r="E8286" t="str">
            <v xml:space="preserve">VALLE DEL CAUCACANDELARIA </v>
          </cell>
          <cell r="F8286">
            <v>76130</v>
          </cell>
          <cell r="H8286" t="str">
            <v>VALLE DEL CAUCACANDELARIA BUCHITOLO</v>
          </cell>
          <cell r="I8286">
            <v>76130001</v>
          </cell>
        </row>
        <row r="8287">
          <cell r="A8287" t="str">
            <v>VALLE DEL CAUCA</v>
          </cell>
          <cell r="B8287">
            <v>76</v>
          </cell>
          <cell r="E8287" t="str">
            <v xml:space="preserve">VALLE DEL CAUCACANDELARIA </v>
          </cell>
          <cell r="F8287">
            <v>76130</v>
          </cell>
          <cell r="H8287" t="str">
            <v>VALLE DEL CAUCACANDELARIA EL ARENAL</v>
          </cell>
          <cell r="I8287">
            <v>76130002</v>
          </cell>
        </row>
        <row r="8288">
          <cell r="A8288" t="str">
            <v>VALLE DEL CAUCA</v>
          </cell>
          <cell r="B8288">
            <v>76</v>
          </cell>
          <cell r="E8288" t="str">
            <v xml:space="preserve">VALLE DEL CAUCACANDELARIA </v>
          </cell>
          <cell r="F8288">
            <v>76130</v>
          </cell>
          <cell r="H8288" t="str">
            <v xml:space="preserve">VALLE DEL CAUCACANDELARIA EL CABUYAL </v>
          </cell>
          <cell r="I8288">
            <v>76130003</v>
          </cell>
        </row>
        <row r="8289">
          <cell r="A8289" t="str">
            <v>VALLE DEL CAUCA</v>
          </cell>
          <cell r="B8289">
            <v>76</v>
          </cell>
          <cell r="E8289" t="str">
            <v xml:space="preserve">VALLE DEL CAUCACANDELARIA </v>
          </cell>
          <cell r="F8289">
            <v>76130</v>
          </cell>
          <cell r="H8289" t="str">
            <v xml:space="preserve">VALLE DEL CAUCACANDELARIA EL CARMELO </v>
          </cell>
          <cell r="I8289">
            <v>76130004</v>
          </cell>
        </row>
        <row r="8290">
          <cell r="A8290" t="str">
            <v>VALLE DEL CAUCA</v>
          </cell>
          <cell r="B8290">
            <v>76</v>
          </cell>
          <cell r="E8290" t="str">
            <v xml:space="preserve">VALLE DEL CAUCACANDELARIA </v>
          </cell>
          <cell r="F8290">
            <v>76130</v>
          </cell>
          <cell r="H8290" t="str">
            <v xml:space="preserve">VALLE DEL CAUCACANDELARIA EL LAURO </v>
          </cell>
          <cell r="I8290">
            <v>76130005</v>
          </cell>
        </row>
        <row r="8291">
          <cell r="A8291" t="str">
            <v>VALLE DEL CAUCA</v>
          </cell>
          <cell r="B8291">
            <v>76</v>
          </cell>
          <cell r="E8291" t="str">
            <v xml:space="preserve">VALLE DEL CAUCACANDELARIA </v>
          </cell>
          <cell r="F8291">
            <v>76130</v>
          </cell>
          <cell r="H8291" t="str">
            <v xml:space="preserve">VALLE DEL CAUCACANDELARIA EL TIPLE </v>
          </cell>
          <cell r="I8291">
            <v>76130006</v>
          </cell>
        </row>
        <row r="8292">
          <cell r="A8292" t="str">
            <v>VALLE DEL CAUCA</v>
          </cell>
          <cell r="B8292">
            <v>76</v>
          </cell>
          <cell r="E8292" t="str">
            <v xml:space="preserve">VALLE DEL CAUCACANDELARIA </v>
          </cell>
          <cell r="F8292">
            <v>76130</v>
          </cell>
          <cell r="H8292" t="str">
            <v>VALLE DEL CAUCACANDELARIA JUANCHITO</v>
          </cell>
          <cell r="I8292">
            <v>76130007</v>
          </cell>
        </row>
        <row r="8293">
          <cell r="A8293" t="str">
            <v>VALLE DEL CAUCA</v>
          </cell>
          <cell r="B8293">
            <v>76</v>
          </cell>
          <cell r="E8293" t="str">
            <v xml:space="preserve">VALLE DEL CAUCACANDELARIA </v>
          </cell>
          <cell r="F8293">
            <v>76130</v>
          </cell>
          <cell r="H8293" t="str">
            <v>VALLE DEL CAUCACANDELARIA VILLA GORGONA</v>
          </cell>
          <cell r="I8293">
            <v>76130008</v>
          </cell>
        </row>
        <row r="8294">
          <cell r="A8294" t="str">
            <v>VALLE DEL CAUCA</v>
          </cell>
          <cell r="B8294">
            <v>76</v>
          </cell>
          <cell r="E8294" t="str">
            <v xml:space="preserve">VALLE DEL CAUCACANDELARIA </v>
          </cell>
          <cell r="F8294">
            <v>76130</v>
          </cell>
          <cell r="H8294" t="str">
            <v>VALLE DEL CAUCACANDELARIA LA REGINA</v>
          </cell>
          <cell r="I8294">
            <v>76130009</v>
          </cell>
        </row>
        <row r="8295">
          <cell r="A8295" t="str">
            <v>VALLE DEL CAUCA</v>
          </cell>
          <cell r="B8295">
            <v>76</v>
          </cell>
          <cell r="E8295" t="str">
            <v xml:space="preserve">VALLE DEL CAUCACANDELARIA </v>
          </cell>
          <cell r="F8295">
            <v>76130</v>
          </cell>
          <cell r="H8295" t="str">
            <v xml:space="preserve">VALLE DEL CAUCACANDELARIA MADREVIEJA </v>
          </cell>
          <cell r="I8295">
            <v>76130011</v>
          </cell>
        </row>
        <row r="8296">
          <cell r="A8296" t="str">
            <v>VALLE DEL CAUCA</v>
          </cell>
          <cell r="B8296">
            <v>76</v>
          </cell>
          <cell r="E8296" t="str">
            <v xml:space="preserve">VALLE DEL CAUCACANDELARIA </v>
          </cell>
          <cell r="F8296">
            <v>76130</v>
          </cell>
          <cell r="H8296" t="str">
            <v>VALLE DEL CAUCACANDELARIA SAN JOAQUÍN</v>
          </cell>
          <cell r="I8296">
            <v>76130012</v>
          </cell>
        </row>
        <row r="8297">
          <cell r="A8297" t="str">
            <v>VALLE DEL CAUCA</v>
          </cell>
          <cell r="B8297">
            <v>76</v>
          </cell>
          <cell r="E8297" t="str">
            <v xml:space="preserve">VALLE DEL CAUCACANDELARIA </v>
          </cell>
          <cell r="F8297">
            <v>76130</v>
          </cell>
          <cell r="H8297" t="str">
            <v xml:space="preserve">VALLE DEL CAUCACANDELARIA EL OTOÑO </v>
          </cell>
          <cell r="I8297">
            <v>76130014</v>
          </cell>
        </row>
        <row r="8298">
          <cell r="A8298" t="str">
            <v>VALLE DEL CAUCA</v>
          </cell>
          <cell r="B8298">
            <v>76</v>
          </cell>
          <cell r="E8298" t="str">
            <v xml:space="preserve">VALLE DEL CAUCACANDELARIA </v>
          </cell>
          <cell r="F8298">
            <v>76130</v>
          </cell>
          <cell r="H8298" t="str">
            <v xml:space="preserve">VALLE DEL CAUCACANDELARIA EL GUALÍ </v>
          </cell>
          <cell r="I8298">
            <v>76130015</v>
          </cell>
        </row>
        <row r="8299">
          <cell r="A8299" t="str">
            <v>VALLE DEL CAUCA</v>
          </cell>
          <cell r="B8299">
            <v>76</v>
          </cell>
          <cell r="E8299" t="str">
            <v xml:space="preserve">VALLE DEL CAUCACANDELARIA </v>
          </cell>
          <cell r="F8299">
            <v>76130</v>
          </cell>
          <cell r="H8299" t="str">
            <v>VALLE DEL CAUCACANDELARIA POBLADO CAMPESTRE</v>
          </cell>
          <cell r="I8299">
            <v>76130016</v>
          </cell>
        </row>
        <row r="8300">
          <cell r="A8300" t="str">
            <v>VALLE DEL CAUCA</v>
          </cell>
          <cell r="B8300">
            <v>76</v>
          </cell>
          <cell r="E8300" t="str">
            <v xml:space="preserve">VALLE DEL CAUCACANDELARIA </v>
          </cell>
          <cell r="F8300">
            <v>76130</v>
          </cell>
          <cell r="H8300" t="str">
            <v>VALLE DEL CAUCACANDELARIA BRISAS DEL FRAILE</v>
          </cell>
          <cell r="I8300">
            <v>76130017</v>
          </cell>
        </row>
        <row r="8301">
          <cell r="A8301" t="str">
            <v>VALLE DEL CAUCA</v>
          </cell>
          <cell r="B8301">
            <v>76</v>
          </cell>
          <cell r="E8301" t="str">
            <v xml:space="preserve">VALLE DEL CAUCACANDELARIA </v>
          </cell>
          <cell r="F8301">
            <v>76130</v>
          </cell>
          <cell r="H8301" t="str">
            <v>VALLE DEL CAUCACANDELARIA CANTALOMOTA</v>
          </cell>
          <cell r="I8301">
            <v>76130018</v>
          </cell>
        </row>
        <row r="8302">
          <cell r="A8302" t="str">
            <v>VALLE DEL CAUCA</v>
          </cell>
          <cell r="B8302">
            <v>76</v>
          </cell>
          <cell r="E8302" t="str">
            <v xml:space="preserve">VALLE DEL CAUCACANDELARIA </v>
          </cell>
          <cell r="F8302">
            <v>76130</v>
          </cell>
          <cell r="H8302" t="str">
            <v>VALLE DEL CAUCACANDELARIA CAUCASECO</v>
          </cell>
          <cell r="I8302">
            <v>76130019</v>
          </cell>
        </row>
        <row r="8303">
          <cell r="A8303" t="str">
            <v>VALLE DEL CAUCA</v>
          </cell>
          <cell r="B8303">
            <v>76</v>
          </cell>
          <cell r="E8303" t="str">
            <v xml:space="preserve">VALLE DEL CAUCACANDELARIA </v>
          </cell>
          <cell r="F8303">
            <v>76130</v>
          </cell>
          <cell r="H8303" t="str">
            <v>VALLE DEL CAUCACANDELARIA DOMINGO LARGO</v>
          </cell>
          <cell r="I8303">
            <v>76130020</v>
          </cell>
        </row>
        <row r="8304">
          <cell r="A8304" t="str">
            <v>VALLE DEL CAUCA</v>
          </cell>
          <cell r="B8304">
            <v>76</v>
          </cell>
          <cell r="E8304" t="str">
            <v xml:space="preserve">VALLE DEL CAUCACANDELARIA </v>
          </cell>
          <cell r="F8304">
            <v>76130</v>
          </cell>
          <cell r="H8304" t="str">
            <v xml:space="preserve">VALLE DEL CAUCACANDELARIA LA ALBANIA </v>
          </cell>
          <cell r="I8304">
            <v>76130021</v>
          </cell>
        </row>
        <row r="8305">
          <cell r="A8305" t="str">
            <v>VALLE DEL CAUCA</v>
          </cell>
          <cell r="B8305">
            <v>76</v>
          </cell>
          <cell r="E8305" t="str">
            <v xml:space="preserve">VALLE DEL CAUCACANDELARIA </v>
          </cell>
          <cell r="F8305">
            <v>76130</v>
          </cell>
          <cell r="H8305" t="str">
            <v>VALLE DEL CAUCACANDELARIA LA GLORIA</v>
          </cell>
          <cell r="I8305">
            <v>76130022</v>
          </cell>
        </row>
        <row r="8306">
          <cell r="A8306" t="str">
            <v>VALLE DEL CAUCA</v>
          </cell>
          <cell r="B8306">
            <v>76</v>
          </cell>
          <cell r="E8306" t="str">
            <v xml:space="preserve">VALLE DEL CAUCACANDELARIA </v>
          </cell>
          <cell r="F8306">
            <v>76130</v>
          </cell>
          <cell r="H8306" t="str">
            <v xml:space="preserve">VALLE DEL CAUCACANDELARIA TRES TUSAS </v>
          </cell>
          <cell r="I8306">
            <v>76130023</v>
          </cell>
        </row>
        <row r="8307">
          <cell r="A8307" t="str">
            <v>VALLE DEL CAUCA</v>
          </cell>
          <cell r="B8307">
            <v>76</v>
          </cell>
          <cell r="E8307" t="str">
            <v xml:space="preserve">VALLE DEL CAUCACANDELARIA </v>
          </cell>
          <cell r="F8307">
            <v>76130</v>
          </cell>
          <cell r="H8307" t="str">
            <v xml:space="preserve">VALLE DEL CAUCACANDELARIA PUEBLITO VIEJO </v>
          </cell>
          <cell r="I8307">
            <v>76130024</v>
          </cell>
        </row>
        <row r="8308">
          <cell r="A8308" t="str">
            <v>VALLE DEL CAUCA</v>
          </cell>
          <cell r="B8308">
            <v>76</v>
          </cell>
          <cell r="E8308" t="str">
            <v xml:space="preserve">VALLE DEL CAUCACANDELARIA </v>
          </cell>
          <cell r="F8308">
            <v>76130</v>
          </cell>
          <cell r="H8308" t="str">
            <v>VALLE DEL CAUCACANDELARIA CHONDULAR</v>
          </cell>
          <cell r="I8308">
            <v>76130025</v>
          </cell>
        </row>
        <row r="8309">
          <cell r="A8309" t="str">
            <v>VALLE DEL CAUCA</v>
          </cell>
          <cell r="B8309">
            <v>76</v>
          </cell>
          <cell r="E8309" t="str">
            <v xml:space="preserve">VALLE DEL CAUCACANDELARIA </v>
          </cell>
          <cell r="F8309">
            <v>76130</v>
          </cell>
          <cell r="H8309" t="str">
            <v>VALLE DEL CAUCACANDELARIA EL DINAMO</v>
          </cell>
          <cell r="I8309">
            <v>76130026</v>
          </cell>
        </row>
        <row r="8310">
          <cell r="A8310" t="str">
            <v>VALLE DEL CAUCA</v>
          </cell>
          <cell r="B8310">
            <v>76</v>
          </cell>
          <cell r="E8310" t="str">
            <v xml:space="preserve">VALLE DEL CAUCACANDELARIA </v>
          </cell>
          <cell r="F8310">
            <v>76130</v>
          </cell>
          <cell r="H8310" t="str">
            <v>VALLE DEL CAUCACANDELARIA EL SILENCIO</v>
          </cell>
          <cell r="I8310">
            <v>76130027</v>
          </cell>
        </row>
        <row r="8311">
          <cell r="A8311" t="str">
            <v>VALLE DEL CAUCA</v>
          </cell>
          <cell r="B8311">
            <v>76</v>
          </cell>
          <cell r="E8311" t="str">
            <v xml:space="preserve">VALLE DEL CAUCACANDELARIA </v>
          </cell>
          <cell r="F8311">
            <v>76130</v>
          </cell>
          <cell r="H8311" t="str">
            <v xml:space="preserve">VALLE DEL CAUCACANDELARIA EL TRIUNFO </v>
          </cell>
          <cell r="I8311">
            <v>76130028</v>
          </cell>
        </row>
        <row r="8312">
          <cell r="A8312" t="str">
            <v>VALLE DEL CAUCA</v>
          </cell>
          <cell r="B8312">
            <v>76</v>
          </cell>
          <cell r="E8312" t="str">
            <v xml:space="preserve">VALLE DEL CAUCACANDELARIA </v>
          </cell>
          <cell r="F8312">
            <v>76130</v>
          </cell>
          <cell r="H8312" t="str">
            <v xml:space="preserve">VALLE DEL CAUCACANDELARIA EL TUNAL </v>
          </cell>
          <cell r="I8312">
            <v>76130029</v>
          </cell>
        </row>
        <row r="8313">
          <cell r="A8313" t="str">
            <v>VALLE DEL CAUCA</v>
          </cell>
          <cell r="B8313">
            <v>76</v>
          </cell>
          <cell r="E8313" t="str">
            <v xml:space="preserve">VALLE DEL CAUCACANDELARIA </v>
          </cell>
          <cell r="F8313">
            <v>76130</v>
          </cell>
          <cell r="H8313" t="str">
            <v>VALLE DEL CAUCACANDELARIA EL TUNO</v>
          </cell>
          <cell r="I8313">
            <v>76130030</v>
          </cell>
        </row>
        <row r="8314">
          <cell r="A8314" t="str">
            <v>VALLE DEL CAUCA</v>
          </cell>
          <cell r="B8314">
            <v>76</v>
          </cell>
          <cell r="E8314" t="str">
            <v xml:space="preserve">VALLE DEL CAUCACANDELARIA </v>
          </cell>
          <cell r="F8314">
            <v>76130</v>
          </cell>
          <cell r="H8314" t="str">
            <v xml:space="preserve">VALLE DEL CAUCACANDELARIA GUASIMAL </v>
          </cell>
          <cell r="I8314">
            <v>76130031</v>
          </cell>
        </row>
        <row r="8315">
          <cell r="A8315" t="str">
            <v>VALLE DEL CAUCA</v>
          </cell>
          <cell r="B8315">
            <v>76</v>
          </cell>
          <cell r="E8315" t="str">
            <v xml:space="preserve">VALLE DEL CAUCACANDELARIA </v>
          </cell>
          <cell r="F8315">
            <v>76130</v>
          </cell>
          <cell r="H8315" t="str">
            <v xml:space="preserve">VALLE DEL CAUCACANDELARIA LA CAPILLA </v>
          </cell>
          <cell r="I8315">
            <v>76130032</v>
          </cell>
        </row>
        <row r="8316">
          <cell r="A8316" t="str">
            <v>VALLE DEL CAUCA</v>
          </cell>
          <cell r="B8316">
            <v>76</v>
          </cell>
          <cell r="E8316" t="str">
            <v xml:space="preserve">VALLE DEL CAUCACANDELARIA </v>
          </cell>
          <cell r="F8316">
            <v>76130</v>
          </cell>
          <cell r="H8316" t="str">
            <v xml:space="preserve">VALLE DEL CAUCACANDELARIA LA OLIVA </v>
          </cell>
          <cell r="I8316">
            <v>76130033</v>
          </cell>
        </row>
        <row r="8317">
          <cell r="A8317" t="str">
            <v>VALLE DEL CAUCA</v>
          </cell>
          <cell r="B8317">
            <v>76</v>
          </cell>
          <cell r="E8317" t="str">
            <v xml:space="preserve">VALLE DEL CAUCACANDELARIA </v>
          </cell>
          <cell r="F8317">
            <v>76130</v>
          </cell>
          <cell r="H8317" t="str">
            <v xml:space="preserve">VALLE DEL CAUCACANDELARIA LA SOLORZA </v>
          </cell>
          <cell r="I8317">
            <v>76130034</v>
          </cell>
        </row>
        <row r="8318">
          <cell r="A8318" t="str">
            <v>VALLE DEL CAUCA</v>
          </cell>
          <cell r="B8318">
            <v>76</v>
          </cell>
          <cell r="E8318" t="str">
            <v xml:space="preserve">VALLE DEL CAUCACANDELARIA </v>
          </cell>
          <cell r="F8318">
            <v>76130</v>
          </cell>
          <cell r="H8318" t="str">
            <v xml:space="preserve">VALLE DEL CAUCACANDELARIA LAS CUARENTA </v>
          </cell>
          <cell r="I8318">
            <v>76130035</v>
          </cell>
        </row>
        <row r="8319">
          <cell r="A8319" t="str">
            <v>VALLE DEL CAUCA</v>
          </cell>
          <cell r="B8319">
            <v>76</v>
          </cell>
          <cell r="E8319" t="str">
            <v xml:space="preserve">VALLE DEL CAUCACANDELARIA </v>
          </cell>
          <cell r="F8319">
            <v>76130</v>
          </cell>
          <cell r="H8319" t="str">
            <v>VALLE DEL CAUCACANDELARIA LOS ALPES</v>
          </cell>
          <cell r="I8319">
            <v>76130036</v>
          </cell>
        </row>
        <row r="8320">
          <cell r="A8320" t="str">
            <v>VALLE DEL CAUCA</v>
          </cell>
          <cell r="B8320">
            <v>76</v>
          </cell>
          <cell r="E8320" t="str">
            <v xml:space="preserve">VALLE DEL CAUCACANDELARIA </v>
          </cell>
          <cell r="F8320">
            <v>76130</v>
          </cell>
          <cell r="H8320" t="str">
            <v>VALLE DEL CAUCACANDELARIA LOS POTES</v>
          </cell>
          <cell r="I8320">
            <v>76130037</v>
          </cell>
        </row>
        <row r="8321">
          <cell r="A8321" t="str">
            <v>VALLE DEL CAUCA</v>
          </cell>
          <cell r="B8321">
            <v>76</v>
          </cell>
          <cell r="E8321" t="str">
            <v xml:space="preserve">VALLE DEL CAUCACANDELARIA </v>
          </cell>
          <cell r="F8321">
            <v>76130</v>
          </cell>
          <cell r="H8321" t="str">
            <v xml:space="preserve">VALLE DEL CAUCACANDELARIA PATIO BONITO </v>
          </cell>
          <cell r="I8321">
            <v>76130038</v>
          </cell>
        </row>
        <row r="8322">
          <cell r="A8322" t="str">
            <v>VALLE DEL CAUCA</v>
          </cell>
          <cell r="B8322">
            <v>76</v>
          </cell>
          <cell r="E8322" t="str">
            <v xml:space="preserve">VALLE DEL CAUCACANDELARIA </v>
          </cell>
          <cell r="F8322">
            <v>76130</v>
          </cell>
          <cell r="H8322" t="str">
            <v>VALLE DEL CAUCACANDELARIA SAN ANDRESITO</v>
          </cell>
          <cell r="I8322">
            <v>76130039</v>
          </cell>
        </row>
        <row r="8323">
          <cell r="A8323" t="str">
            <v>VALLE DEL CAUCA</v>
          </cell>
          <cell r="B8323">
            <v>76</v>
          </cell>
          <cell r="E8323" t="str">
            <v xml:space="preserve">VALLE DEL CAUCACANDELARIA </v>
          </cell>
          <cell r="F8323">
            <v>76130</v>
          </cell>
          <cell r="H8323" t="str">
            <v>VALLE DEL CAUCACANDELARIA SAN JORGE</v>
          </cell>
          <cell r="I8323">
            <v>76130040</v>
          </cell>
        </row>
        <row r="8324">
          <cell r="A8324" t="str">
            <v>VALLE DEL CAUCA</v>
          </cell>
          <cell r="B8324">
            <v>76</v>
          </cell>
          <cell r="E8324" t="str">
            <v xml:space="preserve">VALLE DEL CAUCACANDELARIA </v>
          </cell>
          <cell r="F8324">
            <v>76130</v>
          </cell>
          <cell r="H8324" t="str">
            <v>VALLE DEL CAUCACANDELARIA TIPLE ABAJO</v>
          </cell>
          <cell r="I8324">
            <v>76130041</v>
          </cell>
        </row>
        <row r="8325">
          <cell r="A8325" t="str">
            <v>VALLE DEL CAUCA</v>
          </cell>
          <cell r="B8325">
            <v>76</v>
          </cell>
          <cell r="E8325" t="str">
            <v xml:space="preserve">VALLE DEL CAUCACANDELARIA </v>
          </cell>
          <cell r="F8325">
            <v>76130</v>
          </cell>
          <cell r="H8325" t="str">
            <v xml:space="preserve">VALLE DEL CAUCACANDELARIA TIPLE ARRIBA </v>
          </cell>
          <cell r="I8325">
            <v>76130042</v>
          </cell>
        </row>
        <row r="8326">
          <cell r="A8326" t="str">
            <v>VALLE DEL CAUCA</v>
          </cell>
          <cell r="B8326">
            <v>76</v>
          </cell>
          <cell r="E8326" t="str">
            <v xml:space="preserve">VALLE DEL CAUCACANDELARIA </v>
          </cell>
          <cell r="F8326">
            <v>76130</v>
          </cell>
          <cell r="H8326" t="str">
            <v>VALLE DEL CAUCACANDELARIA VUELTA DE SAN DIEGO</v>
          </cell>
          <cell r="I8326">
            <v>76130043</v>
          </cell>
        </row>
        <row r="8327">
          <cell r="A8327" t="str">
            <v>VALLE DEL CAUCA</v>
          </cell>
          <cell r="B8327">
            <v>76</v>
          </cell>
          <cell r="E8327" t="str">
            <v xml:space="preserve">VALLE DEL CAUCACANDELARIA </v>
          </cell>
          <cell r="F8327">
            <v>76130</v>
          </cell>
          <cell r="H8327" t="str">
            <v>VALLE DEL CAUCACANDELARIA ZAINERA</v>
          </cell>
          <cell r="I8327">
            <v>76130044</v>
          </cell>
        </row>
        <row r="8328">
          <cell r="A8328" t="str">
            <v>VALLE DEL CAUCA</v>
          </cell>
          <cell r="B8328">
            <v>76</v>
          </cell>
          <cell r="E8328" t="str">
            <v>VALLE DEL CAUCACARTAGO</v>
          </cell>
          <cell r="F8328">
            <v>76147</v>
          </cell>
          <cell r="H8328" t="str">
            <v>VALLE DEL CAUCACARTAGOCARTAGO</v>
          </cell>
          <cell r="I8328">
            <v>76147000</v>
          </cell>
        </row>
        <row r="8329">
          <cell r="A8329" t="str">
            <v>VALLE DEL CAUCA</v>
          </cell>
          <cell r="B8329">
            <v>76</v>
          </cell>
          <cell r="E8329" t="str">
            <v>VALLE DEL CAUCACARTAGO</v>
          </cell>
          <cell r="F8329">
            <v>76147</v>
          </cell>
          <cell r="H8329" t="str">
            <v>VALLE DEL CAUCACARTAGOCAUCA</v>
          </cell>
          <cell r="I8329">
            <v>76147002</v>
          </cell>
        </row>
        <row r="8330">
          <cell r="A8330" t="str">
            <v>VALLE DEL CAUCA</v>
          </cell>
          <cell r="B8330">
            <v>76</v>
          </cell>
          <cell r="E8330" t="str">
            <v>VALLE DEL CAUCACARTAGO</v>
          </cell>
          <cell r="F8330">
            <v>76147</v>
          </cell>
          <cell r="H8330" t="str">
            <v>VALLE DEL CAUCACARTAGOCOLORADAS</v>
          </cell>
          <cell r="I8330">
            <v>76147003</v>
          </cell>
        </row>
        <row r="8331">
          <cell r="A8331" t="str">
            <v>VALLE DEL CAUCA</v>
          </cell>
          <cell r="B8331">
            <v>76</v>
          </cell>
          <cell r="E8331" t="str">
            <v>VALLE DEL CAUCACARTAGO</v>
          </cell>
          <cell r="F8331">
            <v>76147</v>
          </cell>
          <cell r="H8331" t="str">
            <v>VALLE DEL CAUCACARTAGOLA GRECIA</v>
          </cell>
          <cell r="I8331">
            <v>76147004</v>
          </cell>
        </row>
        <row r="8332">
          <cell r="A8332" t="str">
            <v>VALLE DEL CAUCA</v>
          </cell>
          <cell r="B8332">
            <v>76</v>
          </cell>
          <cell r="E8332" t="str">
            <v>VALLE DEL CAUCACARTAGO</v>
          </cell>
          <cell r="F8332">
            <v>76147</v>
          </cell>
          <cell r="H8332" t="str">
            <v>VALLE DEL CAUCACARTAGOMODÍN</v>
          </cell>
          <cell r="I8332">
            <v>76147005</v>
          </cell>
        </row>
        <row r="8333">
          <cell r="A8333" t="str">
            <v>VALLE DEL CAUCA</v>
          </cell>
          <cell r="B8333">
            <v>76</v>
          </cell>
          <cell r="E8333" t="str">
            <v>VALLE DEL CAUCACARTAGO</v>
          </cell>
          <cell r="F8333">
            <v>76147</v>
          </cell>
          <cell r="H8333" t="str">
            <v>VALLE DEL CAUCACARTAGOPIEDRA DE MOLER</v>
          </cell>
          <cell r="I8333">
            <v>76147006</v>
          </cell>
        </row>
        <row r="8334">
          <cell r="A8334" t="str">
            <v>VALLE DEL CAUCA</v>
          </cell>
          <cell r="B8334">
            <v>76</v>
          </cell>
          <cell r="E8334" t="str">
            <v>VALLE DEL CAUCACARTAGO</v>
          </cell>
          <cell r="F8334">
            <v>76147</v>
          </cell>
          <cell r="H8334" t="str">
            <v>VALLE DEL CAUCACARTAGOGUANABANO</v>
          </cell>
          <cell r="I8334">
            <v>76147012</v>
          </cell>
        </row>
        <row r="8335">
          <cell r="A8335" t="str">
            <v>VALLE DEL CAUCA</v>
          </cell>
          <cell r="B8335">
            <v>76</v>
          </cell>
          <cell r="E8335" t="str">
            <v>VALLE DEL CAUCACARTAGO</v>
          </cell>
          <cell r="F8335">
            <v>76147</v>
          </cell>
          <cell r="H8335" t="str">
            <v>VALLE DEL CAUCACARTAGOGUAYABITO</v>
          </cell>
          <cell r="I8335">
            <v>76147013</v>
          </cell>
        </row>
        <row r="8336">
          <cell r="A8336" t="str">
            <v>VALLE DEL CAUCA</v>
          </cell>
          <cell r="B8336">
            <v>76</v>
          </cell>
          <cell r="E8336" t="str">
            <v>VALLE DEL CAUCACARTAGO</v>
          </cell>
          <cell r="F8336">
            <v>76147</v>
          </cell>
          <cell r="H8336" t="str">
            <v xml:space="preserve">VALLE DEL CAUCACARTAGOZANJÓN CAUCA </v>
          </cell>
          <cell r="I8336">
            <v>76147014</v>
          </cell>
        </row>
        <row r="8337">
          <cell r="A8337" t="str">
            <v>VALLE DEL CAUCA</v>
          </cell>
          <cell r="B8337">
            <v>76</v>
          </cell>
          <cell r="E8337" t="str">
            <v>VALLE DEL CAUCADAGUA</v>
          </cell>
          <cell r="F8337">
            <v>76233</v>
          </cell>
          <cell r="H8337" t="str">
            <v>VALLE DEL CAUCADAGUADAGUA</v>
          </cell>
          <cell r="I8337">
            <v>76233000</v>
          </cell>
        </row>
        <row r="8338">
          <cell r="A8338" t="str">
            <v>VALLE DEL CAUCA</v>
          </cell>
          <cell r="B8338">
            <v>76</v>
          </cell>
          <cell r="E8338" t="str">
            <v>VALLE DEL CAUCADAGUA</v>
          </cell>
          <cell r="F8338">
            <v>76233</v>
          </cell>
          <cell r="H8338" t="str">
            <v xml:space="preserve">VALLE DEL CAUCADAGUAATUNCELA </v>
          </cell>
          <cell r="I8338">
            <v>76233001</v>
          </cell>
        </row>
        <row r="8339">
          <cell r="A8339" t="str">
            <v>VALLE DEL CAUCA</v>
          </cell>
          <cell r="B8339">
            <v>76</v>
          </cell>
          <cell r="E8339" t="str">
            <v>VALLE DEL CAUCADAGUA</v>
          </cell>
          <cell r="F8339">
            <v>76233</v>
          </cell>
          <cell r="H8339" t="str">
            <v xml:space="preserve">VALLE DEL CAUCADAGUABORRERO AYERBE </v>
          </cell>
          <cell r="I8339">
            <v>76233002</v>
          </cell>
        </row>
        <row r="8340">
          <cell r="A8340" t="str">
            <v>VALLE DEL CAUCA</v>
          </cell>
          <cell r="B8340">
            <v>76</v>
          </cell>
          <cell r="E8340" t="str">
            <v>VALLE DEL CAUCADAGUA</v>
          </cell>
          <cell r="F8340">
            <v>76233</v>
          </cell>
          <cell r="H8340" t="str">
            <v xml:space="preserve">VALLE DEL CAUCADAGUACISNEROS </v>
          </cell>
          <cell r="I8340">
            <v>76233004</v>
          </cell>
        </row>
        <row r="8341">
          <cell r="A8341" t="str">
            <v>VALLE DEL CAUCA</v>
          </cell>
          <cell r="B8341">
            <v>76</v>
          </cell>
          <cell r="E8341" t="str">
            <v>VALLE DEL CAUCADAGUA</v>
          </cell>
          <cell r="F8341">
            <v>76233</v>
          </cell>
          <cell r="H8341" t="str">
            <v>VALLE DEL CAUCADAGUAEL CARMEN</v>
          </cell>
          <cell r="I8341">
            <v>76233005</v>
          </cell>
        </row>
        <row r="8342">
          <cell r="A8342" t="str">
            <v>VALLE DEL CAUCA</v>
          </cell>
          <cell r="B8342">
            <v>76</v>
          </cell>
          <cell r="E8342" t="str">
            <v>VALLE DEL CAUCADAGUA</v>
          </cell>
          <cell r="F8342">
            <v>76233</v>
          </cell>
          <cell r="H8342" t="str">
            <v xml:space="preserve">VALLE DEL CAUCADAGUAEL DANUBIO </v>
          </cell>
          <cell r="I8342">
            <v>76233006</v>
          </cell>
        </row>
        <row r="8343">
          <cell r="A8343" t="str">
            <v>VALLE DEL CAUCA</v>
          </cell>
          <cell r="B8343">
            <v>76</v>
          </cell>
          <cell r="E8343" t="str">
            <v>VALLE DEL CAUCADAGUA</v>
          </cell>
          <cell r="F8343">
            <v>76233</v>
          </cell>
          <cell r="H8343" t="str">
            <v xml:space="preserve">VALLE DEL CAUCADAGUAEL LIMONAR </v>
          </cell>
          <cell r="I8343">
            <v>76233007</v>
          </cell>
        </row>
        <row r="8344">
          <cell r="A8344" t="str">
            <v>VALLE DEL CAUCA</v>
          </cell>
          <cell r="B8344">
            <v>76</v>
          </cell>
          <cell r="E8344" t="str">
            <v>VALLE DEL CAUCADAGUA</v>
          </cell>
          <cell r="F8344">
            <v>76233</v>
          </cell>
          <cell r="H8344" t="str">
            <v xml:space="preserve">VALLE DEL CAUCADAGUAEL NARANJO </v>
          </cell>
          <cell r="I8344">
            <v>76233008</v>
          </cell>
        </row>
        <row r="8345">
          <cell r="A8345" t="str">
            <v>VALLE DEL CAUCA</v>
          </cell>
          <cell r="B8345">
            <v>76</v>
          </cell>
          <cell r="E8345" t="str">
            <v>VALLE DEL CAUCADAGUA</v>
          </cell>
          <cell r="F8345">
            <v>76233</v>
          </cell>
          <cell r="H8345" t="str">
            <v>VALLE DEL CAUCADAGUAEL PALMAR</v>
          </cell>
          <cell r="I8345">
            <v>76233009</v>
          </cell>
        </row>
        <row r="8346">
          <cell r="A8346" t="str">
            <v>VALLE DEL CAUCA</v>
          </cell>
          <cell r="B8346">
            <v>76</v>
          </cell>
          <cell r="E8346" t="str">
            <v>VALLE DEL CAUCADAGUA</v>
          </cell>
          <cell r="F8346">
            <v>76233</v>
          </cell>
          <cell r="H8346" t="str">
            <v xml:space="preserve">VALLE DEL CAUCADAGUAEL PIÑAL </v>
          </cell>
          <cell r="I8346">
            <v>76233010</v>
          </cell>
        </row>
        <row r="8347">
          <cell r="A8347" t="str">
            <v>VALLE DEL CAUCA</v>
          </cell>
          <cell r="B8347">
            <v>76</v>
          </cell>
          <cell r="E8347" t="str">
            <v>VALLE DEL CAUCADAGUA</v>
          </cell>
          <cell r="F8347">
            <v>76233</v>
          </cell>
          <cell r="H8347" t="str">
            <v>VALLE DEL CAUCADAGUAEL QUEREMAL</v>
          </cell>
          <cell r="I8347">
            <v>76233011</v>
          </cell>
        </row>
        <row r="8348">
          <cell r="A8348" t="str">
            <v>VALLE DEL CAUCA</v>
          </cell>
          <cell r="B8348">
            <v>76</v>
          </cell>
          <cell r="E8348" t="str">
            <v>VALLE DEL CAUCADAGUA</v>
          </cell>
          <cell r="F8348">
            <v>76233</v>
          </cell>
          <cell r="H8348" t="str">
            <v>VALLE DEL CAUCADAGUAEL SALADO</v>
          </cell>
          <cell r="I8348">
            <v>76233012</v>
          </cell>
        </row>
        <row r="8349">
          <cell r="A8349" t="str">
            <v>VALLE DEL CAUCA</v>
          </cell>
          <cell r="B8349">
            <v>76</v>
          </cell>
          <cell r="E8349" t="str">
            <v>VALLE DEL CAUCADAGUA</v>
          </cell>
          <cell r="F8349">
            <v>76233</v>
          </cell>
          <cell r="H8349" t="str">
            <v xml:space="preserve">VALLE DEL CAUCADAGUALA CASCADA </v>
          </cell>
          <cell r="I8349">
            <v>76233014</v>
          </cell>
        </row>
        <row r="8350">
          <cell r="A8350" t="str">
            <v>VALLE DEL CAUCA</v>
          </cell>
          <cell r="B8350">
            <v>76</v>
          </cell>
          <cell r="E8350" t="str">
            <v>VALLE DEL CAUCADAGUA</v>
          </cell>
          <cell r="F8350">
            <v>76233</v>
          </cell>
          <cell r="H8350" t="str">
            <v>VALLE DEL CAUCADAGUALA ELSA</v>
          </cell>
          <cell r="I8350">
            <v>76233015</v>
          </cell>
        </row>
        <row r="8351">
          <cell r="A8351" t="str">
            <v>VALLE DEL CAUCA</v>
          </cell>
          <cell r="B8351">
            <v>76</v>
          </cell>
          <cell r="E8351" t="str">
            <v>VALLE DEL CAUCADAGUA</v>
          </cell>
          <cell r="F8351">
            <v>76233</v>
          </cell>
          <cell r="H8351" t="str">
            <v>VALLE DEL CAUCADAGUAPROVIDENCIA</v>
          </cell>
          <cell r="I8351">
            <v>76233016</v>
          </cell>
        </row>
        <row r="8352">
          <cell r="A8352" t="str">
            <v>VALLE DEL CAUCA</v>
          </cell>
          <cell r="B8352">
            <v>76</v>
          </cell>
          <cell r="E8352" t="str">
            <v>VALLE DEL CAUCADAGUA</v>
          </cell>
          <cell r="F8352">
            <v>76233</v>
          </cell>
          <cell r="H8352" t="str">
            <v>VALLE DEL CAUCADAGUALOBO GUERRERO</v>
          </cell>
          <cell r="I8352">
            <v>76233017</v>
          </cell>
        </row>
        <row r="8353">
          <cell r="A8353" t="str">
            <v>VALLE DEL CAUCA</v>
          </cell>
          <cell r="B8353">
            <v>76</v>
          </cell>
          <cell r="E8353" t="str">
            <v>VALLE DEL CAUCADAGUA</v>
          </cell>
          <cell r="F8353">
            <v>76233</v>
          </cell>
          <cell r="H8353" t="str">
            <v>VALLE DEL CAUCADAGUALOS ALPES</v>
          </cell>
          <cell r="I8353">
            <v>76233018</v>
          </cell>
        </row>
        <row r="8354">
          <cell r="A8354" t="str">
            <v>VALLE DEL CAUCA</v>
          </cell>
          <cell r="B8354">
            <v>76</v>
          </cell>
          <cell r="E8354" t="str">
            <v>VALLE DEL CAUCADAGUA</v>
          </cell>
          <cell r="F8354">
            <v>76233</v>
          </cell>
          <cell r="H8354" t="str">
            <v xml:space="preserve">VALLE DEL CAUCADAGUASAN BERNARDO </v>
          </cell>
          <cell r="I8354">
            <v>76233019</v>
          </cell>
        </row>
        <row r="8355">
          <cell r="A8355" t="str">
            <v>VALLE DEL CAUCA</v>
          </cell>
          <cell r="B8355">
            <v>76</v>
          </cell>
          <cell r="E8355" t="str">
            <v>VALLE DEL CAUCADAGUA</v>
          </cell>
          <cell r="F8355">
            <v>76233</v>
          </cell>
          <cell r="H8355" t="str">
            <v>VALLE DEL CAUCADAGUASAN VICENTE</v>
          </cell>
          <cell r="I8355">
            <v>76233020</v>
          </cell>
        </row>
        <row r="8356">
          <cell r="A8356" t="str">
            <v>VALLE DEL CAUCA</v>
          </cell>
          <cell r="B8356">
            <v>76</v>
          </cell>
          <cell r="E8356" t="str">
            <v>VALLE DEL CAUCADAGUA</v>
          </cell>
          <cell r="F8356">
            <v>76233</v>
          </cell>
          <cell r="H8356" t="str">
            <v>VALLE DEL CAUCADAGUASANTA MARÍA</v>
          </cell>
          <cell r="I8356">
            <v>76233021</v>
          </cell>
        </row>
        <row r="8357">
          <cell r="A8357" t="str">
            <v>VALLE DEL CAUCA</v>
          </cell>
          <cell r="B8357">
            <v>76</v>
          </cell>
          <cell r="E8357" t="str">
            <v>VALLE DEL CAUCADAGUA</v>
          </cell>
          <cell r="F8357">
            <v>76233</v>
          </cell>
          <cell r="H8357" t="str">
            <v xml:space="preserve">VALLE DEL CAUCADAGUAVILLAHERMOSA </v>
          </cell>
          <cell r="I8357">
            <v>76233024</v>
          </cell>
        </row>
        <row r="8358">
          <cell r="A8358" t="str">
            <v>VALLE DEL CAUCA</v>
          </cell>
          <cell r="B8358">
            <v>76</v>
          </cell>
          <cell r="E8358" t="str">
            <v>VALLE DEL CAUCADAGUA</v>
          </cell>
          <cell r="F8358">
            <v>76233</v>
          </cell>
          <cell r="H8358" t="str">
            <v>VALLE DEL CAUCADAGUAZABALETAS</v>
          </cell>
          <cell r="I8358">
            <v>76233025</v>
          </cell>
        </row>
        <row r="8359">
          <cell r="A8359" t="str">
            <v>VALLE DEL CAUCA</v>
          </cell>
          <cell r="B8359">
            <v>76</v>
          </cell>
          <cell r="E8359" t="str">
            <v>VALLE DEL CAUCADAGUA</v>
          </cell>
          <cell r="F8359">
            <v>76233</v>
          </cell>
          <cell r="H8359" t="str">
            <v xml:space="preserve">VALLE DEL CAUCADAGUAZELANDIA </v>
          </cell>
          <cell r="I8359">
            <v>76233026</v>
          </cell>
        </row>
        <row r="8360">
          <cell r="A8360" t="str">
            <v>VALLE DEL CAUCA</v>
          </cell>
          <cell r="B8360">
            <v>76</v>
          </cell>
          <cell r="E8360" t="str">
            <v>VALLE DEL CAUCADAGUA</v>
          </cell>
          <cell r="F8360">
            <v>76233</v>
          </cell>
          <cell r="H8360" t="str">
            <v xml:space="preserve">VALLE DEL CAUCADAGUAJUNTAS </v>
          </cell>
          <cell r="I8360">
            <v>76233027</v>
          </cell>
        </row>
        <row r="8361">
          <cell r="A8361" t="str">
            <v>VALLE DEL CAUCA</v>
          </cell>
          <cell r="B8361">
            <v>76</v>
          </cell>
          <cell r="E8361" t="str">
            <v>VALLE DEL CAUCADAGUA</v>
          </cell>
          <cell r="F8361">
            <v>76233</v>
          </cell>
          <cell r="H8361" t="str">
            <v xml:space="preserve">VALLE DEL CAUCADAGUAKILÓMETRO 18 </v>
          </cell>
          <cell r="I8361">
            <v>76233029</v>
          </cell>
        </row>
        <row r="8362">
          <cell r="A8362" t="str">
            <v>VALLE DEL CAUCA</v>
          </cell>
          <cell r="B8362">
            <v>76</v>
          </cell>
          <cell r="E8362" t="str">
            <v>VALLE DEL CAUCADAGUA</v>
          </cell>
          <cell r="F8362">
            <v>76233</v>
          </cell>
          <cell r="H8362" t="str">
            <v xml:space="preserve">VALLE DEL CAUCADAGUAEL RUCIO </v>
          </cell>
          <cell r="I8362">
            <v>76233030</v>
          </cell>
        </row>
        <row r="8363">
          <cell r="A8363" t="str">
            <v>VALLE DEL CAUCA</v>
          </cell>
          <cell r="B8363">
            <v>76</v>
          </cell>
          <cell r="E8363" t="str">
            <v>VALLE DEL CAUCADAGUA</v>
          </cell>
          <cell r="F8363">
            <v>76233</v>
          </cell>
          <cell r="H8363" t="str">
            <v xml:space="preserve">VALLE DEL CAUCADAGUAJIGUALES </v>
          </cell>
          <cell r="I8363">
            <v>76233031</v>
          </cell>
        </row>
        <row r="8364">
          <cell r="A8364" t="str">
            <v>VALLE DEL CAUCA</v>
          </cell>
          <cell r="B8364">
            <v>76</v>
          </cell>
          <cell r="E8364" t="str">
            <v>VALLE DEL CAUCADAGUA</v>
          </cell>
          <cell r="F8364">
            <v>76233</v>
          </cell>
          <cell r="H8364" t="str">
            <v>VALLE DEL CAUCADAGUALOS CRISTALES</v>
          </cell>
          <cell r="I8364">
            <v>76233032</v>
          </cell>
        </row>
        <row r="8365">
          <cell r="A8365" t="str">
            <v>VALLE DEL CAUCA</v>
          </cell>
          <cell r="B8365">
            <v>76</v>
          </cell>
          <cell r="E8365" t="str">
            <v>VALLE DEL CAUCADAGUA</v>
          </cell>
          <cell r="F8365">
            <v>76233</v>
          </cell>
          <cell r="H8365" t="str">
            <v xml:space="preserve">VALLE DEL CAUCADAGUAPUEBLO NUEVO </v>
          </cell>
          <cell r="I8365">
            <v>76233033</v>
          </cell>
        </row>
        <row r="8366">
          <cell r="A8366" t="str">
            <v>VALLE DEL CAUCA</v>
          </cell>
          <cell r="B8366">
            <v>76</v>
          </cell>
          <cell r="E8366" t="str">
            <v>VALLE DEL CAUCADAGUA</v>
          </cell>
          <cell r="F8366">
            <v>76233</v>
          </cell>
          <cell r="H8366" t="str">
            <v xml:space="preserve">VALLE DEL CAUCADAGUAEL CAUCHAL </v>
          </cell>
          <cell r="I8366">
            <v>76233034</v>
          </cell>
        </row>
        <row r="8367">
          <cell r="A8367" t="str">
            <v>VALLE DEL CAUCA</v>
          </cell>
          <cell r="B8367">
            <v>76</v>
          </cell>
          <cell r="E8367" t="str">
            <v>VALLE DEL CAUCADAGUA</v>
          </cell>
          <cell r="F8367">
            <v>76233</v>
          </cell>
          <cell r="H8367" t="str">
            <v xml:space="preserve">VALLE DEL CAUCADAGUAEL CHILCAL </v>
          </cell>
          <cell r="I8367">
            <v>76233035</v>
          </cell>
        </row>
        <row r="8368">
          <cell r="A8368" t="str">
            <v>VALLE DEL CAUCA</v>
          </cell>
          <cell r="B8368">
            <v>76</v>
          </cell>
          <cell r="E8368" t="str">
            <v>VALLE DEL CAUCADAGUA</v>
          </cell>
          <cell r="F8368">
            <v>76233</v>
          </cell>
          <cell r="H8368" t="str">
            <v xml:space="preserve">VALLE DEL CAUCADAGUAKILÓMETRO 26 </v>
          </cell>
          <cell r="I8368">
            <v>76233036</v>
          </cell>
        </row>
        <row r="8369">
          <cell r="A8369" t="str">
            <v>VALLE DEL CAUCA</v>
          </cell>
          <cell r="B8369">
            <v>76</v>
          </cell>
          <cell r="E8369" t="str">
            <v>VALLE DEL CAUCADAGUA</v>
          </cell>
          <cell r="F8369">
            <v>76233</v>
          </cell>
          <cell r="H8369" t="str">
            <v xml:space="preserve">VALLE DEL CAUCADAGUAKILÓMETRO 30 </v>
          </cell>
          <cell r="I8369">
            <v>76233037</v>
          </cell>
        </row>
        <row r="8370">
          <cell r="A8370" t="str">
            <v>VALLE DEL CAUCA</v>
          </cell>
          <cell r="B8370">
            <v>76</v>
          </cell>
          <cell r="E8370" t="str">
            <v>VALLE DEL CAUCADAGUA</v>
          </cell>
          <cell r="F8370">
            <v>76233</v>
          </cell>
          <cell r="H8370" t="str">
            <v>VALLE DEL CAUCADAGUALA GUINEA</v>
          </cell>
          <cell r="I8370">
            <v>76233038</v>
          </cell>
        </row>
        <row r="8371">
          <cell r="A8371" t="str">
            <v>VALLE DEL CAUCA</v>
          </cell>
          <cell r="B8371">
            <v>76</v>
          </cell>
          <cell r="E8371" t="str">
            <v>VALLE DEL CAUCADAGUA</v>
          </cell>
          <cell r="F8371">
            <v>76233</v>
          </cell>
          <cell r="H8371" t="str">
            <v>VALLE DEL CAUCADAGUALA VIRGEN</v>
          </cell>
          <cell r="I8371">
            <v>76233039</v>
          </cell>
        </row>
        <row r="8372">
          <cell r="A8372" t="str">
            <v>VALLE DEL CAUCA</v>
          </cell>
          <cell r="B8372">
            <v>76</v>
          </cell>
          <cell r="E8372" t="str">
            <v>VALLE DEL CAUCADAGUA</v>
          </cell>
          <cell r="F8372">
            <v>76233</v>
          </cell>
          <cell r="H8372" t="str">
            <v xml:space="preserve">VALLE DEL CAUCADAGUALA YOLOMBA </v>
          </cell>
          <cell r="I8372">
            <v>76233040</v>
          </cell>
        </row>
        <row r="8373">
          <cell r="A8373" t="str">
            <v>VALLE DEL CAUCA</v>
          </cell>
          <cell r="B8373">
            <v>76</v>
          </cell>
          <cell r="E8373" t="str">
            <v>VALLE DEL CAUCADAGUA</v>
          </cell>
          <cell r="F8373">
            <v>76233</v>
          </cell>
          <cell r="H8373" t="str">
            <v xml:space="preserve">VALLE DEL CAUCADAGUALAS CAMELIAS </v>
          </cell>
          <cell r="I8373">
            <v>76233041</v>
          </cell>
        </row>
        <row r="8374">
          <cell r="A8374" t="str">
            <v>VALLE DEL CAUCA</v>
          </cell>
          <cell r="B8374">
            <v>76</v>
          </cell>
          <cell r="E8374" t="str">
            <v>VALLE DEL CAUCADAGUA</v>
          </cell>
          <cell r="F8374">
            <v>76233</v>
          </cell>
          <cell r="H8374" t="str">
            <v>VALLE DEL CAUCADAGUAMACHADO</v>
          </cell>
          <cell r="I8374">
            <v>76233042</v>
          </cell>
        </row>
        <row r="8375">
          <cell r="A8375" t="str">
            <v>VALLE DEL CAUCA</v>
          </cell>
          <cell r="B8375">
            <v>76</v>
          </cell>
          <cell r="E8375" t="str">
            <v>VALLE DEL CAUCADAGUA</v>
          </cell>
          <cell r="F8375">
            <v>76233</v>
          </cell>
          <cell r="H8375" t="str">
            <v xml:space="preserve">VALLE DEL CAUCADAGUAPUERTA DAGUA </v>
          </cell>
          <cell r="I8375">
            <v>76233043</v>
          </cell>
        </row>
        <row r="8376">
          <cell r="A8376" t="str">
            <v>VALLE DEL CAUCA</v>
          </cell>
          <cell r="B8376">
            <v>76</v>
          </cell>
          <cell r="E8376" t="str">
            <v>VALLE DEL CAUCADAGUA</v>
          </cell>
          <cell r="F8376">
            <v>76233</v>
          </cell>
          <cell r="H8376" t="str">
            <v xml:space="preserve">VALLE DEL CAUCADAGUAVERGEL </v>
          </cell>
          <cell r="I8376">
            <v>76233044</v>
          </cell>
        </row>
        <row r="8377">
          <cell r="A8377" t="str">
            <v>VALLE DEL CAUCA</v>
          </cell>
          <cell r="B8377">
            <v>76</v>
          </cell>
          <cell r="E8377" t="str">
            <v>VALLE DEL CAUCAEL ÁGUILA</v>
          </cell>
          <cell r="F8377">
            <v>76243</v>
          </cell>
          <cell r="H8377" t="str">
            <v>VALLE DEL CAUCAEL ÁGUILAEL ÁGUILA</v>
          </cell>
          <cell r="I8377">
            <v>76243000</v>
          </cell>
        </row>
        <row r="8378">
          <cell r="A8378" t="str">
            <v>VALLE DEL CAUCA</v>
          </cell>
          <cell r="B8378">
            <v>76</v>
          </cell>
          <cell r="E8378" t="str">
            <v>VALLE DEL CAUCAEL ÁGUILA</v>
          </cell>
          <cell r="F8378">
            <v>76243</v>
          </cell>
          <cell r="H8378" t="str">
            <v>VALLE DEL CAUCAEL ÁGUILACATARINA (EL EMBAL)</v>
          </cell>
          <cell r="I8378">
            <v>76243001</v>
          </cell>
        </row>
        <row r="8379">
          <cell r="A8379" t="str">
            <v>VALLE DEL CAUCA</v>
          </cell>
          <cell r="B8379">
            <v>76</v>
          </cell>
          <cell r="E8379" t="str">
            <v>VALLE DEL CAUCAEL ÁGUILA</v>
          </cell>
          <cell r="F8379">
            <v>76243</v>
          </cell>
          <cell r="H8379" t="str">
            <v>VALLE DEL CAUCAEL ÁGUILALA GUAYACANA (LA ESPARTA)</v>
          </cell>
          <cell r="I8379">
            <v>76243003</v>
          </cell>
        </row>
        <row r="8380">
          <cell r="A8380" t="str">
            <v>VALLE DEL CAUCA</v>
          </cell>
          <cell r="B8380">
            <v>76</v>
          </cell>
          <cell r="E8380" t="str">
            <v>VALLE DEL CAUCAEL ÁGUILA</v>
          </cell>
          <cell r="F8380">
            <v>76243</v>
          </cell>
          <cell r="H8380" t="str">
            <v>VALLE DEL CAUCAEL ÁGUILALA MARÍA (QUEBRADAGRANDE)</v>
          </cell>
          <cell r="I8380">
            <v>76243005</v>
          </cell>
        </row>
        <row r="8381">
          <cell r="A8381" t="str">
            <v>VALLE DEL CAUCA</v>
          </cell>
          <cell r="B8381">
            <v>76</v>
          </cell>
          <cell r="E8381" t="str">
            <v>VALLE DEL CAUCAEL ÁGUILA</v>
          </cell>
          <cell r="F8381">
            <v>76243</v>
          </cell>
          <cell r="H8381" t="str">
            <v xml:space="preserve">VALLE DEL CAUCAEL ÁGUILASAN JOSÉ </v>
          </cell>
          <cell r="I8381">
            <v>76243006</v>
          </cell>
        </row>
        <row r="8382">
          <cell r="A8382" t="str">
            <v>VALLE DEL CAUCA</v>
          </cell>
          <cell r="B8382">
            <v>76</v>
          </cell>
          <cell r="E8382" t="str">
            <v>VALLE DEL CAUCAEL ÁGUILA</v>
          </cell>
          <cell r="F8382">
            <v>76243</v>
          </cell>
          <cell r="H8382" t="str">
            <v xml:space="preserve">VALLE DEL CAUCAEL ÁGUILACAÑAVERAL (VILLANUEVA) </v>
          </cell>
          <cell r="I8382">
            <v>76243008</v>
          </cell>
        </row>
        <row r="8383">
          <cell r="A8383" t="str">
            <v>VALLE DEL CAUCA</v>
          </cell>
          <cell r="B8383">
            <v>76</v>
          </cell>
          <cell r="E8383" t="str">
            <v>VALLE DEL CAUCAEL ÁGUILA</v>
          </cell>
          <cell r="F8383">
            <v>76243</v>
          </cell>
          <cell r="H8383" t="str">
            <v xml:space="preserve">VALLE DEL CAUCAEL ÁGUILASANTA HELENA </v>
          </cell>
          <cell r="I8383">
            <v>76243009</v>
          </cell>
        </row>
        <row r="8384">
          <cell r="A8384" t="str">
            <v>VALLE DEL CAUCA</v>
          </cell>
          <cell r="B8384">
            <v>76</v>
          </cell>
          <cell r="E8384" t="str">
            <v>VALLE DEL CAUCAEL ÁGUILA</v>
          </cell>
          <cell r="F8384">
            <v>76243</v>
          </cell>
          <cell r="H8384" t="str">
            <v>VALLE DEL CAUCAEL ÁGUILAEL ÁGUILA (CAJONES)</v>
          </cell>
          <cell r="I8384">
            <v>76243012</v>
          </cell>
        </row>
        <row r="8385">
          <cell r="A8385" t="str">
            <v>VALLE DEL CAUCA</v>
          </cell>
          <cell r="B8385">
            <v>76</v>
          </cell>
          <cell r="E8385" t="str">
            <v>VALLE DEL CAUCAEL ÁGUILA</v>
          </cell>
          <cell r="F8385">
            <v>76243</v>
          </cell>
          <cell r="H8385" t="str">
            <v>VALLE DEL CAUCAEL ÁGUILALA QUIEBRA DE SAN PABLO</v>
          </cell>
          <cell r="I8385">
            <v>76243030</v>
          </cell>
        </row>
        <row r="8386">
          <cell r="A8386" t="str">
            <v>VALLE DEL CAUCA</v>
          </cell>
          <cell r="B8386">
            <v>76</v>
          </cell>
          <cell r="E8386" t="str">
            <v>VALLE DEL CAUCAEL ÁGUILA</v>
          </cell>
          <cell r="F8386">
            <v>76243</v>
          </cell>
          <cell r="H8386" t="str">
            <v xml:space="preserve">VALLE DEL CAUCAEL ÁGUILAEL GUAYABO </v>
          </cell>
          <cell r="I8386">
            <v>76243031</v>
          </cell>
        </row>
        <row r="8387">
          <cell r="A8387" t="str">
            <v>VALLE DEL CAUCA</v>
          </cell>
          <cell r="B8387">
            <v>76</v>
          </cell>
          <cell r="E8387" t="str">
            <v xml:space="preserve">VALLE DEL CAUCAEL CAIRO </v>
          </cell>
          <cell r="F8387">
            <v>76246</v>
          </cell>
          <cell r="H8387" t="str">
            <v xml:space="preserve">VALLE DEL CAUCAEL CAIRO EL CAIRO </v>
          </cell>
          <cell r="I8387">
            <v>76246000</v>
          </cell>
        </row>
        <row r="8388">
          <cell r="A8388" t="str">
            <v>VALLE DEL CAUCA</v>
          </cell>
          <cell r="B8388">
            <v>76</v>
          </cell>
          <cell r="E8388" t="str">
            <v xml:space="preserve">VALLE DEL CAUCAEL CAIRO </v>
          </cell>
          <cell r="F8388">
            <v>76246</v>
          </cell>
          <cell r="H8388" t="str">
            <v>VALLE DEL CAUCAEL CAIRO ALBÁN</v>
          </cell>
          <cell r="I8388">
            <v>76246001</v>
          </cell>
        </row>
        <row r="8389">
          <cell r="A8389" t="str">
            <v>VALLE DEL CAUCA</v>
          </cell>
          <cell r="B8389">
            <v>76</v>
          </cell>
          <cell r="E8389" t="str">
            <v xml:space="preserve">VALLE DEL CAUCAEL CERRITO </v>
          </cell>
          <cell r="F8389">
            <v>76248</v>
          </cell>
          <cell r="H8389" t="str">
            <v xml:space="preserve">VALLE DEL CAUCAEL CERRITO EL CERRITO </v>
          </cell>
          <cell r="I8389">
            <v>76248000</v>
          </cell>
        </row>
        <row r="8390">
          <cell r="A8390" t="str">
            <v>VALLE DEL CAUCA</v>
          </cell>
          <cell r="B8390">
            <v>76</v>
          </cell>
          <cell r="E8390" t="str">
            <v xml:space="preserve">VALLE DEL CAUCAEL CERRITO </v>
          </cell>
          <cell r="F8390">
            <v>76248</v>
          </cell>
          <cell r="H8390" t="str">
            <v xml:space="preserve">VALLE DEL CAUCAEL CERRITO AUJÍ </v>
          </cell>
          <cell r="I8390">
            <v>76248001</v>
          </cell>
        </row>
        <row r="8391">
          <cell r="A8391" t="str">
            <v>VALLE DEL CAUCA</v>
          </cell>
          <cell r="B8391">
            <v>76</v>
          </cell>
          <cell r="E8391" t="str">
            <v xml:space="preserve">VALLE DEL CAUCAEL CERRITO </v>
          </cell>
          <cell r="F8391">
            <v>76248</v>
          </cell>
          <cell r="H8391" t="str">
            <v xml:space="preserve">VALLE DEL CAUCAEL CERRITO CARRIZAL </v>
          </cell>
          <cell r="I8391">
            <v>76248002</v>
          </cell>
        </row>
        <row r="8392">
          <cell r="A8392" t="str">
            <v>VALLE DEL CAUCA</v>
          </cell>
          <cell r="B8392">
            <v>76</v>
          </cell>
          <cell r="E8392" t="str">
            <v xml:space="preserve">VALLE DEL CAUCAEL CERRITO </v>
          </cell>
          <cell r="F8392">
            <v>76248</v>
          </cell>
          <cell r="H8392" t="str">
            <v>VALLE DEL CAUCAEL CERRITO EL CASTILLO</v>
          </cell>
          <cell r="I8392">
            <v>76248003</v>
          </cell>
        </row>
        <row r="8393">
          <cell r="A8393" t="str">
            <v>VALLE DEL CAUCA</v>
          </cell>
          <cell r="B8393">
            <v>76</v>
          </cell>
          <cell r="E8393" t="str">
            <v xml:space="preserve">VALLE DEL CAUCAEL CERRITO </v>
          </cell>
          <cell r="F8393">
            <v>76248</v>
          </cell>
          <cell r="H8393" t="str">
            <v>VALLE DEL CAUCAEL CERRITO EL PLACER</v>
          </cell>
          <cell r="I8393">
            <v>76248005</v>
          </cell>
        </row>
        <row r="8394">
          <cell r="A8394" t="str">
            <v>VALLE DEL CAUCA</v>
          </cell>
          <cell r="B8394">
            <v>76</v>
          </cell>
          <cell r="E8394" t="str">
            <v xml:space="preserve">VALLE DEL CAUCAEL CERRITO </v>
          </cell>
          <cell r="F8394">
            <v>76248</v>
          </cell>
          <cell r="H8394" t="str">
            <v>VALLE DEL CAUCAEL CERRITO EL POMO</v>
          </cell>
          <cell r="I8394">
            <v>76248006</v>
          </cell>
        </row>
        <row r="8395">
          <cell r="A8395" t="str">
            <v>VALLE DEL CAUCA</v>
          </cell>
          <cell r="B8395">
            <v>76</v>
          </cell>
          <cell r="E8395" t="str">
            <v xml:space="preserve">VALLE DEL CAUCAEL CERRITO </v>
          </cell>
          <cell r="F8395">
            <v>76248</v>
          </cell>
          <cell r="H8395" t="str">
            <v>VALLE DEL CAUCAEL CERRITO SAN ANTONIO</v>
          </cell>
          <cell r="I8395">
            <v>76248008</v>
          </cell>
        </row>
        <row r="8396">
          <cell r="A8396" t="str">
            <v>VALLE DEL CAUCA</v>
          </cell>
          <cell r="B8396">
            <v>76</v>
          </cell>
          <cell r="E8396" t="str">
            <v xml:space="preserve">VALLE DEL CAUCAEL CERRITO </v>
          </cell>
          <cell r="F8396">
            <v>76248</v>
          </cell>
          <cell r="H8396" t="str">
            <v>VALLE DEL CAUCAEL CERRITO SANTA ELENA</v>
          </cell>
          <cell r="I8396">
            <v>76248009</v>
          </cell>
        </row>
        <row r="8397">
          <cell r="A8397" t="str">
            <v>VALLE DEL CAUCA</v>
          </cell>
          <cell r="B8397">
            <v>76</v>
          </cell>
          <cell r="E8397" t="str">
            <v xml:space="preserve">VALLE DEL CAUCAEL CERRITO </v>
          </cell>
          <cell r="F8397">
            <v>76248</v>
          </cell>
          <cell r="H8397" t="str">
            <v>VALLE DEL CAUCAEL CERRITO SANTA LUISA</v>
          </cell>
          <cell r="I8397">
            <v>76248010</v>
          </cell>
        </row>
        <row r="8398">
          <cell r="A8398" t="str">
            <v>VALLE DEL CAUCA</v>
          </cell>
          <cell r="B8398">
            <v>76</v>
          </cell>
          <cell r="E8398" t="str">
            <v xml:space="preserve">VALLE DEL CAUCAEL CERRITO </v>
          </cell>
          <cell r="F8398">
            <v>76248</v>
          </cell>
          <cell r="H8398" t="str">
            <v xml:space="preserve">VALLE DEL CAUCAEL CERRITO TENERIFE </v>
          </cell>
          <cell r="I8398">
            <v>76248011</v>
          </cell>
        </row>
        <row r="8399">
          <cell r="A8399" t="str">
            <v>VALLE DEL CAUCA</v>
          </cell>
          <cell r="B8399">
            <v>76</v>
          </cell>
          <cell r="E8399" t="str">
            <v xml:space="preserve">VALLE DEL CAUCAEL CERRITO </v>
          </cell>
          <cell r="F8399">
            <v>76248</v>
          </cell>
          <cell r="H8399" t="str">
            <v xml:space="preserve">VALLE DEL CAUCAEL CERRITO EL MORAL </v>
          </cell>
          <cell r="I8399">
            <v>76248012</v>
          </cell>
        </row>
        <row r="8400">
          <cell r="A8400" t="str">
            <v>VALLE DEL CAUCA</v>
          </cell>
          <cell r="B8400">
            <v>76</v>
          </cell>
          <cell r="E8400" t="str">
            <v xml:space="preserve">VALLE DEL CAUCAEL CERRITO </v>
          </cell>
          <cell r="F8400">
            <v>76248</v>
          </cell>
          <cell r="H8400" t="str">
            <v>VALLE DEL CAUCAEL CERRITO LOS ANDES</v>
          </cell>
          <cell r="I8400">
            <v>76248013</v>
          </cell>
        </row>
        <row r="8401">
          <cell r="A8401" t="str">
            <v>VALLE DEL CAUCA</v>
          </cell>
          <cell r="B8401">
            <v>76</v>
          </cell>
          <cell r="E8401" t="str">
            <v xml:space="preserve">VALLE DEL CAUCAEL CERRITO </v>
          </cell>
          <cell r="F8401">
            <v>76248</v>
          </cell>
          <cell r="H8401" t="str">
            <v>VALLE DEL CAUCAEL CERRITO CAMPOALEGRE</v>
          </cell>
          <cell r="I8401">
            <v>76248014</v>
          </cell>
        </row>
        <row r="8402">
          <cell r="A8402" t="str">
            <v>VALLE DEL CAUCA</v>
          </cell>
          <cell r="B8402">
            <v>76</v>
          </cell>
          <cell r="E8402" t="str">
            <v xml:space="preserve">VALLE DEL CAUCAEL CERRITO </v>
          </cell>
          <cell r="F8402">
            <v>76248</v>
          </cell>
          <cell r="H8402" t="str">
            <v xml:space="preserve">VALLE DEL CAUCAEL CERRITO LA HONDA </v>
          </cell>
          <cell r="I8402">
            <v>76248018</v>
          </cell>
        </row>
        <row r="8403">
          <cell r="A8403" t="str">
            <v>VALLE DEL CAUCA</v>
          </cell>
          <cell r="B8403">
            <v>76</v>
          </cell>
          <cell r="E8403" t="str">
            <v xml:space="preserve">VALLE DEL CAUCAEL DOVIO </v>
          </cell>
          <cell r="F8403">
            <v>76250</v>
          </cell>
          <cell r="H8403" t="str">
            <v xml:space="preserve">VALLE DEL CAUCAEL DOVIO EL DOVIO </v>
          </cell>
          <cell r="I8403">
            <v>76250000</v>
          </cell>
        </row>
        <row r="8404">
          <cell r="A8404" t="str">
            <v>VALLE DEL CAUCA</v>
          </cell>
          <cell r="B8404">
            <v>76</v>
          </cell>
          <cell r="E8404" t="str">
            <v xml:space="preserve">VALLE DEL CAUCAEL DOVIO </v>
          </cell>
          <cell r="F8404">
            <v>76250</v>
          </cell>
          <cell r="H8404" t="str">
            <v xml:space="preserve">VALLE DEL CAUCAEL DOVIO BITACO </v>
          </cell>
          <cell r="I8404">
            <v>76250003</v>
          </cell>
        </row>
        <row r="8405">
          <cell r="A8405" t="str">
            <v>VALLE DEL CAUCA</v>
          </cell>
          <cell r="B8405">
            <v>76</v>
          </cell>
          <cell r="E8405" t="str">
            <v xml:space="preserve">VALLE DEL CAUCAEL DOVIO </v>
          </cell>
          <cell r="F8405">
            <v>76250</v>
          </cell>
          <cell r="H8405" t="str">
            <v xml:space="preserve">VALLE DEL CAUCAEL DOVIO LITUANIA </v>
          </cell>
          <cell r="I8405">
            <v>76250007</v>
          </cell>
        </row>
        <row r="8406">
          <cell r="A8406" t="str">
            <v>VALLE DEL CAUCA</v>
          </cell>
          <cell r="B8406">
            <v>76</v>
          </cell>
          <cell r="E8406" t="str">
            <v>VALLE DEL CAUCAFLORIDA</v>
          </cell>
          <cell r="F8406">
            <v>76275</v>
          </cell>
          <cell r="H8406" t="str">
            <v>VALLE DEL CAUCAFLORIDAFLORIDA</v>
          </cell>
          <cell r="I8406">
            <v>76275000</v>
          </cell>
        </row>
        <row r="8407">
          <cell r="A8407" t="str">
            <v>VALLE DEL CAUCA</v>
          </cell>
          <cell r="B8407">
            <v>76</v>
          </cell>
          <cell r="E8407" t="str">
            <v>VALLE DEL CAUCAFLORIDA</v>
          </cell>
          <cell r="F8407">
            <v>76275</v>
          </cell>
          <cell r="H8407" t="str">
            <v>VALLE DEL CAUCAFLORIDACHOCOCITO</v>
          </cell>
          <cell r="I8407">
            <v>76275004</v>
          </cell>
        </row>
        <row r="8408">
          <cell r="A8408" t="str">
            <v>VALLE DEL CAUCA</v>
          </cell>
          <cell r="B8408">
            <v>76</v>
          </cell>
          <cell r="E8408" t="str">
            <v>VALLE DEL CAUCAFLORIDA</v>
          </cell>
          <cell r="F8408">
            <v>76275</v>
          </cell>
          <cell r="H8408" t="str">
            <v>VALLE DEL CAUCAFLORIDAEL LÍBANO</v>
          </cell>
          <cell r="I8408">
            <v>76275005</v>
          </cell>
        </row>
        <row r="8409">
          <cell r="A8409" t="str">
            <v>VALLE DEL CAUCA</v>
          </cell>
          <cell r="B8409">
            <v>76</v>
          </cell>
          <cell r="E8409" t="str">
            <v>VALLE DEL CAUCAFLORIDA</v>
          </cell>
          <cell r="F8409">
            <v>76275</v>
          </cell>
          <cell r="H8409" t="str">
            <v xml:space="preserve">VALLE DEL CAUCAFLORIDALA DIANA </v>
          </cell>
          <cell r="I8409">
            <v>76275006</v>
          </cell>
        </row>
        <row r="8410">
          <cell r="A8410" t="str">
            <v>VALLE DEL CAUCA</v>
          </cell>
          <cell r="B8410">
            <v>76</v>
          </cell>
          <cell r="E8410" t="str">
            <v>VALLE DEL CAUCAFLORIDA</v>
          </cell>
          <cell r="F8410">
            <v>76275</v>
          </cell>
          <cell r="H8410" t="str">
            <v xml:space="preserve">VALLE DEL CAUCAFLORIDALA UNIÓN </v>
          </cell>
          <cell r="I8410">
            <v>76275008</v>
          </cell>
        </row>
        <row r="8411">
          <cell r="A8411" t="str">
            <v>VALLE DEL CAUCA</v>
          </cell>
          <cell r="B8411">
            <v>76</v>
          </cell>
          <cell r="E8411" t="str">
            <v>VALLE DEL CAUCAFLORIDA</v>
          </cell>
          <cell r="F8411">
            <v>76275</v>
          </cell>
          <cell r="H8411" t="str">
            <v xml:space="preserve">VALLE DEL CAUCAFLORIDAPUEBLO NUEVO </v>
          </cell>
          <cell r="I8411">
            <v>76275009</v>
          </cell>
        </row>
        <row r="8412">
          <cell r="A8412" t="str">
            <v>VALLE DEL CAUCA</v>
          </cell>
          <cell r="B8412">
            <v>76</v>
          </cell>
          <cell r="E8412" t="str">
            <v>VALLE DEL CAUCAFLORIDA</v>
          </cell>
          <cell r="F8412">
            <v>76275</v>
          </cell>
          <cell r="H8412" t="str">
            <v xml:space="preserve">VALLE DEL CAUCAFLORIDAREMOLINO </v>
          </cell>
          <cell r="I8412">
            <v>76275010</v>
          </cell>
        </row>
        <row r="8413">
          <cell r="A8413" t="str">
            <v>VALLE DEL CAUCA</v>
          </cell>
          <cell r="B8413">
            <v>76</v>
          </cell>
          <cell r="E8413" t="str">
            <v>VALLE DEL CAUCAFLORIDA</v>
          </cell>
          <cell r="F8413">
            <v>76275</v>
          </cell>
          <cell r="H8413" t="str">
            <v>VALLE DEL CAUCAFLORIDASAN ANTONIO DE LOS CABALLEROS</v>
          </cell>
          <cell r="I8413">
            <v>76275011</v>
          </cell>
        </row>
        <row r="8414">
          <cell r="A8414" t="str">
            <v>VALLE DEL CAUCA</v>
          </cell>
          <cell r="B8414">
            <v>76</v>
          </cell>
          <cell r="E8414" t="str">
            <v>VALLE DEL CAUCAFLORIDA</v>
          </cell>
          <cell r="F8414">
            <v>76275</v>
          </cell>
          <cell r="H8414" t="str">
            <v xml:space="preserve">VALLE DEL CAUCAFLORIDASAN FRANCISCO (EL LLANITO) </v>
          </cell>
          <cell r="I8414">
            <v>76275012</v>
          </cell>
        </row>
        <row r="8415">
          <cell r="A8415" t="str">
            <v>VALLE DEL CAUCA</v>
          </cell>
          <cell r="B8415">
            <v>76</v>
          </cell>
          <cell r="E8415" t="str">
            <v>VALLE DEL CAUCAFLORIDA</v>
          </cell>
          <cell r="F8415">
            <v>76275</v>
          </cell>
          <cell r="H8415" t="str">
            <v xml:space="preserve">VALLE DEL CAUCAFLORIDASANTA ROSA </v>
          </cell>
          <cell r="I8415">
            <v>76275013</v>
          </cell>
        </row>
        <row r="8416">
          <cell r="A8416" t="str">
            <v>VALLE DEL CAUCA</v>
          </cell>
          <cell r="B8416">
            <v>76</v>
          </cell>
          <cell r="E8416" t="str">
            <v>VALLE DEL CAUCAFLORIDA</v>
          </cell>
          <cell r="F8416">
            <v>76275</v>
          </cell>
          <cell r="H8416" t="str">
            <v>VALLE DEL CAUCAFLORIDATARRAGONA</v>
          </cell>
          <cell r="I8416">
            <v>76275014</v>
          </cell>
        </row>
        <row r="8417">
          <cell r="A8417" t="str">
            <v>VALLE DEL CAUCA</v>
          </cell>
          <cell r="B8417">
            <v>76</v>
          </cell>
          <cell r="E8417" t="str">
            <v>VALLE DEL CAUCAFLORIDA</v>
          </cell>
          <cell r="F8417">
            <v>76275</v>
          </cell>
          <cell r="H8417" t="str">
            <v>VALLE DEL CAUCAFLORIDAEL PEDREGAL</v>
          </cell>
          <cell r="I8417">
            <v>76275015</v>
          </cell>
        </row>
        <row r="8418">
          <cell r="A8418" t="str">
            <v>VALLE DEL CAUCA</v>
          </cell>
          <cell r="B8418">
            <v>76</v>
          </cell>
          <cell r="E8418" t="str">
            <v>VALLE DEL CAUCAFLORIDA</v>
          </cell>
          <cell r="F8418">
            <v>76275</v>
          </cell>
          <cell r="H8418" t="str">
            <v>VALLE DEL CAUCAFLORIDASANTO DOMINGO</v>
          </cell>
          <cell r="I8418">
            <v>76275016</v>
          </cell>
        </row>
        <row r="8419">
          <cell r="A8419" t="str">
            <v>VALLE DEL CAUCA</v>
          </cell>
          <cell r="B8419">
            <v>76</v>
          </cell>
          <cell r="E8419" t="str">
            <v>VALLE DEL CAUCAFLORIDA</v>
          </cell>
          <cell r="F8419">
            <v>76275</v>
          </cell>
          <cell r="H8419" t="str">
            <v xml:space="preserve">VALLE DEL CAUCAFLORIDALAS GUACAS </v>
          </cell>
          <cell r="I8419">
            <v>76275019</v>
          </cell>
        </row>
        <row r="8420">
          <cell r="A8420" t="str">
            <v>VALLE DEL CAUCA</v>
          </cell>
          <cell r="B8420">
            <v>76</v>
          </cell>
          <cell r="E8420" t="str">
            <v>VALLE DEL CAUCAFLORIDA</v>
          </cell>
          <cell r="F8420">
            <v>76275</v>
          </cell>
          <cell r="H8420" t="str">
            <v>VALLE DEL CAUCAFLORIDALOS CALEÑOS</v>
          </cell>
          <cell r="I8420">
            <v>76275021</v>
          </cell>
        </row>
        <row r="8421">
          <cell r="A8421" t="str">
            <v>VALLE DEL CAUCA</v>
          </cell>
          <cell r="B8421">
            <v>76</v>
          </cell>
          <cell r="E8421" t="str">
            <v>VALLE DEL CAUCAFLORIDA</v>
          </cell>
          <cell r="F8421">
            <v>76275</v>
          </cell>
          <cell r="H8421" t="str">
            <v xml:space="preserve">VALLE DEL CAUCAFLORIDATARRAGONA PARTE ALTA </v>
          </cell>
          <cell r="I8421">
            <v>76275024</v>
          </cell>
        </row>
        <row r="8422">
          <cell r="A8422" t="str">
            <v>VALLE DEL CAUCA</v>
          </cell>
          <cell r="B8422">
            <v>76</v>
          </cell>
          <cell r="E8422" t="str">
            <v>VALLE DEL CAUCAFLORIDA</v>
          </cell>
          <cell r="F8422">
            <v>76275</v>
          </cell>
          <cell r="H8422" t="str">
            <v>VALLE DEL CAUCAFLORIDAEL TAMBORAL</v>
          </cell>
          <cell r="I8422">
            <v>76275025</v>
          </cell>
        </row>
        <row r="8423">
          <cell r="A8423" t="str">
            <v>VALLE DEL CAUCA</v>
          </cell>
          <cell r="B8423">
            <v>76</v>
          </cell>
          <cell r="E8423" t="str">
            <v>VALLE DEL CAUCAFLORIDA</v>
          </cell>
          <cell r="F8423">
            <v>76275</v>
          </cell>
          <cell r="H8423" t="str">
            <v>VALLE DEL CAUCAFLORIDASIMÓN BOLÍVAR</v>
          </cell>
          <cell r="I8423">
            <v>76275028</v>
          </cell>
        </row>
        <row r="8424">
          <cell r="A8424" t="str">
            <v>VALLE DEL CAUCA</v>
          </cell>
          <cell r="B8424">
            <v>76</v>
          </cell>
          <cell r="E8424" t="str">
            <v>VALLE DEL CAUCAGINEBRA</v>
          </cell>
          <cell r="F8424">
            <v>76306</v>
          </cell>
          <cell r="H8424" t="str">
            <v>VALLE DEL CAUCAGINEBRAGINEBRA</v>
          </cell>
          <cell r="I8424">
            <v>76306000</v>
          </cell>
        </row>
        <row r="8425">
          <cell r="A8425" t="str">
            <v>VALLE DEL CAUCA</v>
          </cell>
          <cell r="B8425">
            <v>76</v>
          </cell>
          <cell r="E8425" t="str">
            <v>VALLE DEL CAUCAGINEBRA</v>
          </cell>
          <cell r="F8425">
            <v>76306</v>
          </cell>
          <cell r="H8425" t="str">
            <v xml:space="preserve">VALLE DEL CAUCAGINEBRACOSTA RICA </v>
          </cell>
          <cell r="I8425">
            <v>76306001</v>
          </cell>
        </row>
        <row r="8426">
          <cell r="A8426" t="str">
            <v>VALLE DEL CAUCA</v>
          </cell>
          <cell r="B8426">
            <v>76</v>
          </cell>
          <cell r="E8426" t="str">
            <v>VALLE DEL CAUCAGINEBRA</v>
          </cell>
          <cell r="F8426">
            <v>76306</v>
          </cell>
          <cell r="H8426" t="str">
            <v>VALLE DEL CAUCAGINEBRALA FLORESTA</v>
          </cell>
          <cell r="I8426">
            <v>76306002</v>
          </cell>
        </row>
        <row r="8427">
          <cell r="A8427" t="str">
            <v>VALLE DEL CAUCA</v>
          </cell>
          <cell r="B8427">
            <v>76</v>
          </cell>
          <cell r="E8427" t="str">
            <v>VALLE DEL CAUCAGINEBRA</v>
          </cell>
          <cell r="F8427">
            <v>76306</v>
          </cell>
          <cell r="H8427" t="str">
            <v xml:space="preserve">VALLE DEL CAUCAGINEBRAJUNTAS </v>
          </cell>
          <cell r="I8427">
            <v>76306003</v>
          </cell>
        </row>
        <row r="8428">
          <cell r="A8428" t="str">
            <v>VALLE DEL CAUCA</v>
          </cell>
          <cell r="B8428">
            <v>76</v>
          </cell>
          <cell r="E8428" t="str">
            <v>VALLE DEL CAUCAGINEBRA</v>
          </cell>
          <cell r="F8428">
            <v>76306</v>
          </cell>
          <cell r="H8428" t="str">
            <v>VALLE DEL CAUCAGINEBRASABALETAS</v>
          </cell>
          <cell r="I8428">
            <v>76306005</v>
          </cell>
        </row>
        <row r="8429">
          <cell r="A8429" t="str">
            <v>VALLE DEL CAUCA</v>
          </cell>
          <cell r="B8429">
            <v>76</v>
          </cell>
          <cell r="E8429" t="str">
            <v>VALLE DEL CAUCAGINEBRA</v>
          </cell>
          <cell r="F8429">
            <v>76306</v>
          </cell>
          <cell r="H8429" t="str">
            <v xml:space="preserve">VALLE DEL CAUCAGINEBRALOS MEDIOS </v>
          </cell>
          <cell r="I8429">
            <v>76306007</v>
          </cell>
        </row>
        <row r="8430">
          <cell r="A8430" t="str">
            <v>VALLE DEL CAUCA</v>
          </cell>
          <cell r="B8430">
            <v>76</v>
          </cell>
          <cell r="E8430" t="str">
            <v>VALLE DEL CAUCAGINEBRA</v>
          </cell>
          <cell r="F8430">
            <v>76306</v>
          </cell>
          <cell r="H8430" t="str">
            <v>VALLE DEL CAUCAGINEBRAVILLA VANEGAS</v>
          </cell>
          <cell r="I8430">
            <v>76306008</v>
          </cell>
        </row>
        <row r="8431">
          <cell r="A8431" t="str">
            <v>VALLE DEL CAUCA</v>
          </cell>
          <cell r="B8431">
            <v>76</v>
          </cell>
          <cell r="E8431" t="str">
            <v>VALLE DEL CAUCAGINEBRA</v>
          </cell>
          <cell r="F8431">
            <v>76306</v>
          </cell>
          <cell r="H8431" t="str">
            <v xml:space="preserve">VALLE DEL CAUCAGINEBRALA SELVA </v>
          </cell>
          <cell r="I8431">
            <v>76306009</v>
          </cell>
        </row>
        <row r="8432">
          <cell r="A8432" t="str">
            <v>VALLE DEL CAUCA</v>
          </cell>
          <cell r="B8432">
            <v>76</v>
          </cell>
          <cell r="E8432" t="str">
            <v>VALLE DEL CAUCAGUACARI</v>
          </cell>
          <cell r="F8432">
            <v>76318</v>
          </cell>
          <cell r="H8432" t="str">
            <v>VALLE DEL CAUCAGUACARIGUACARÍ</v>
          </cell>
          <cell r="I8432">
            <v>76318000</v>
          </cell>
        </row>
        <row r="8433">
          <cell r="A8433" t="str">
            <v>VALLE DEL CAUCA</v>
          </cell>
          <cell r="B8433">
            <v>76</v>
          </cell>
          <cell r="E8433" t="str">
            <v>VALLE DEL CAUCAGUACARI</v>
          </cell>
          <cell r="F8433">
            <v>76318</v>
          </cell>
          <cell r="H8433" t="str">
            <v xml:space="preserve">VALLE DEL CAUCAGUACARIGUABAS </v>
          </cell>
          <cell r="I8433">
            <v>76318003</v>
          </cell>
        </row>
        <row r="8434">
          <cell r="A8434" t="str">
            <v>VALLE DEL CAUCA</v>
          </cell>
          <cell r="B8434">
            <v>76</v>
          </cell>
          <cell r="E8434" t="str">
            <v>VALLE DEL CAUCAGUACARI</v>
          </cell>
          <cell r="F8434">
            <v>76318</v>
          </cell>
          <cell r="H8434" t="str">
            <v xml:space="preserve">VALLE DEL CAUCAGUACARIGUABITAS </v>
          </cell>
          <cell r="I8434">
            <v>76318004</v>
          </cell>
        </row>
        <row r="8435">
          <cell r="A8435" t="str">
            <v>VALLE DEL CAUCA</v>
          </cell>
          <cell r="B8435">
            <v>76</v>
          </cell>
          <cell r="E8435" t="str">
            <v>VALLE DEL CAUCAGUACARI</v>
          </cell>
          <cell r="F8435">
            <v>76318</v>
          </cell>
          <cell r="H8435" t="str">
            <v xml:space="preserve">VALLE DEL CAUCAGUACARIPICHICHÍ </v>
          </cell>
          <cell r="I8435">
            <v>76318006</v>
          </cell>
        </row>
        <row r="8436">
          <cell r="A8436" t="str">
            <v>VALLE DEL CAUCA</v>
          </cell>
          <cell r="B8436">
            <v>76</v>
          </cell>
          <cell r="E8436" t="str">
            <v>VALLE DEL CAUCAGUACARI</v>
          </cell>
          <cell r="F8436">
            <v>76318</v>
          </cell>
          <cell r="H8436" t="str">
            <v xml:space="preserve">VALLE DEL CAUCAGUACARISANTA ROSA DE TAPIAS </v>
          </cell>
          <cell r="I8436">
            <v>76318007</v>
          </cell>
        </row>
        <row r="8437">
          <cell r="A8437" t="str">
            <v>VALLE DEL CAUCA</v>
          </cell>
          <cell r="B8437">
            <v>76</v>
          </cell>
          <cell r="E8437" t="str">
            <v>VALLE DEL CAUCAGUACARI</v>
          </cell>
          <cell r="F8437">
            <v>76318</v>
          </cell>
          <cell r="H8437" t="str">
            <v>VALLE DEL CAUCAGUACARISONSO</v>
          </cell>
          <cell r="I8437">
            <v>76318008</v>
          </cell>
        </row>
        <row r="8438">
          <cell r="A8438" t="str">
            <v>VALLE DEL CAUCA</v>
          </cell>
          <cell r="B8438">
            <v>76</v>
          </cell>
          <cell r="E8438" t="str">
            <v>VALLE DEL CAUCAGUACARI</v>
          </cell>
          <cell r="F8438">
            <v>76318</v>
          </cell>
          <cell r="H8438" t="str">
            <v xml:space="preserve">VALLE DEL CAUCAGUACARIALTO DE GUACAS </v>
          </cell>
          <cell r="I8438">
            <v>76318009</v>
          </cell>
        </row>
        <row r="8439">
          <cell r="A8439" t="str">
            <v>VALLE DEL CAUCA</v>
          </cell>
          <cell r="B8439">
            <v>76</v>
          </cell>
          <cell r="E8439" t="str">
            <v>VALLE DEL CAUCAGUACARI</v>
          </cell>
          <cell r="F8439">
            <v>76318</v>
          </cell>
          <cell r="H8439" t="str">
            <v>VALLE DEL CAUCAGUACARIPUENTE ROJO</v>
          </cell>
          <cell r="I8439">
            <v>76318010</v>
          </cell>
        </row>
        <row r="8440">
          <cell r="A8440" t="str">
            <v>VALLE DEL CAUCA</v>
          </cell>
          <cell r="B8440">
            <v>76</v>
          </cell>
          <cell r="E8440" t="str">
            <v>VALLE DEL CAUCAGUACARI</v>
          </cell>
          <cell r="F8440">
            <v>76318</v>
          </cell>
          <cell r="H8440" t="str">
            <v xml:space="preserve">VALLE DEL CAUCAGUACARICANANGUÁ </v>
          </cell>
          <cell r="I8440">
            <v>76318011</v>
          </cell>
        </row>
        <row r="8441">
          <cell r="A8441" t="str">
            <v>VALLE DEL CAUCA</v>
          </cell>
          <cell r="B8441">
            <v>76</v>
          </cell>
          <cell r="E8441" t="str">
            <v>VALLE DEL CAUCAGUACARI</v>
          </cell>
          <cell r="F8441">
            <v>76318</v>
          </cell>
          <cell r="H8441" t="str">
            <v>VALLE DEL CAUCAGUACARIEL PLACER</v>
          </cell>
          <cell r="I8441">
            <v>76318012</v>
          </cell>
        </row>
        <row r="8442">
          <cell r="A8442" t="str">
            <v>VALLE DEL CAUCA</v>
          </cell>
          <cell r="B8442">
            <v>76</v>
          </cell>
          <cell r="E8442" t="str">
            <v>VALLE DEL CAUCAGUACARI</v>
          </cell>
          <cell r="F8442">
            <v>76318</v>
          </cell>
          <cell r="H8442" t="str">
            <v xml:space="preserve">VALLE DEL CAUCAGUACARIEL TRIUNFO </v>
          </cell>
          <cell r="I8442">
            <v>76318013</v>
          </cell>
        </row>
        <row r="8443">
          <cell r="A8443" t="str">
            <v>VALLE DEL CAUCA</v>
          </cell>
          <cell r="B8443">
            <v>76</v>
          </cell>
          <cell r="E8443" t="str">
            <v>VALLE DEL CAUCAJAMUNDI</v>
          </cell>
          <cell r="F8443">
            <v>76364</v>
          </cell>
          <cell r="H8443" t="str">
            <v>VALLE DEL CAUCAJAMUNDIJAMUNDÍ</v>
          </cell>
          <cell r="I8443">
            <v>76364000</v>
          </cell>
        </row>
        <row r="8444">
          <cell r="A8444" t="str">
            <v>VALLE DEL CAUCA</v>
          </cell>
          <cell r="B8444">
            <v>76</v>
          </cell>
          <cell r="E8444" t="str">
            <v>VALLE DEL CAUCAJAMUNDI</v>
          </cell>
          <cell r="F8444">
            <v>76364</v>
          </cell>
          <cell r="H8444" t="str">
            <v>VALLE DEL CAUCAJAMUNDIAMPUDIA</v>
          </cell>
          <cell r="I8444">
            <v>76364001</v>
          </cell>
        </row>
        <row r="8445">
          <cell r="A8445" t="str">
            <v>VALLE DEL CAUCA</v>
          </cell>
          <cell r="B8445">
            <v>76</v>
          </cell>
          <cell r="E8445" t="str">
            <v>VALLE DEL CAUCAJAMUNDI</v>
          </cell>
          <cell r="F8445">
            <v>76364</v>
          </cell>
          <cell r="H8445" t="str">
            <v xml:space="preserve">VALLE DEL CAUCAJAMUNDIBOCAS DEL PALO </v>
          </cell>
          <cell r="I8445">
            <v>76364002</v>
          </cell>
        </row>
        <row r="8446">
          <cell r="A8446" t="str">
            <v>VALLE DEL CAUCA</v>
          </cell>
          <cell r="B8446">
            <v>76</v>
          </cell>
          <cell r="E8446" t="str">
            <v>VALLE DEL CAUCAJAMUNDI</v>
          </cell>
          <cell r="F8446">
            <v>76364</v>
          </cell>
          <cell r="H8446" t="str">
            <v>VALLE DEL CAUCAJAMUNDIGUACHINTE</v>
          </cell>
          <cell r="I8446">
            <v>76364003</v>
          </cell>
        </row>
        <row r="8447">
          <cell r="A8447" t="str">
            <v>VALLE DEL CAUCA</v>
          </cell>
          <cell r="B8447">
            <v>76</v>
          </cell>
          <cell r="E8447" t="str">
            <v>VALLE DEL CAUCAJAMUNDI</v>
          </cell>
          <cell r="F8447">
            <v>76364</v>
          </cell>
          <cell r="H8447" t="str">
            <v xml:space="preserve">VALLE DEL CAUCAJAMUNDILA LIBERIA </v>
          </cell>
          <cell r="I8447">
            <v>76364004</v>
          </cell>
        </row>
        <row r="8448">
          <cell r="A8448" t="str">
            <v>VALLE DEL CAUCA</v>
          </cell>
          <cell r="B8448">
            <v>76</v>
          </cell>
          <cell r="E8448" t="str">
            <v>VALLE DEL CAUCAJAMUNDI</v>
          </cell>
          <cell r="F8448">
            <v>76364</v>
          </cell>
          <cell r="H8448" t="str">
            <v xml:space="preserve">VALLE DEL CAUCAJAMUNDIPASO DE LA BOLSA </v>
          </cell>
          <cell r="I8448">
            <v>76364005</v>
          </cell>
        </row>
        <row r="8449">
          <cell r="A8449" t="str">
            <v>VALLE DEL CAUCA</v>
          </cell>
          <cell r="B8449">
            <v>76</v>
          </cell>
          <cell r="E8449" t="str">
            <v>VALLE DEL CAUCAJAMUNDI</v>
          </cell>
          <cell r="F8449">
            <v>76364</v>
          </cell>
          <cell r="H8449" t="str">
            <v>VALLE DEL CAUCAJAMUNDIPOTRERITO</v>
          </cell>
          <cell r="I8449">
            <v>76364006</v>
          </cell>
        </row>
        <row r="8450">
          <cell r="A8450" t="str">
            <v>VALLE DEL CAUCA</v>
          </cell>
          <cell r="B8450">
            <v>76</v>
          </cell>
          <cell r="E8450" t="str">
            <v>VALLE DEL CAUCAJAMUNDI</v>
          </cell>
          <cell r="F8450">
            <v>76364</v>
          </cell>
          <cell r="H8450" t="str">
            <v xml:space="preserve">VALLE DEL CAUCAJAMUNDIPUENTE VÉLEZ </v>
          </cell>
          <cell r="I8450">
            <v>76364008</v>
          </cell>
        </row>
        <row r="8451">
          <cell r="A8451" t="str">
            <v>VALLE DEL CAUCA</v>
          </cell>
          <cell r="B8451">
            <v>76</v>
          </cell>
          <cell r="E8451" t="str">
            <v>VALLE DEL CAUCAJAMUNDI</v>
          </cell>
          <cell r="F8451">
            <v>76364</v>
          </cell>
          <cell r="H8451" t="str">
            <v>VALLE DEL CAUCAJAMUNDIQUINAMAYO</v>
          </cell>
          <cell r="I8451">
            <v>76364009</v>
          </cell>
        </row>
        <row r="8452">
          <cell r="A8452" t="str">
            <v>VALLE DEL CAUCA</v>
          </cell>
          <cell r="B8452">
            <v>76</v>
          </cell>
          <cell r="E8452" t="str">
            <v>VALLE DEL CAUCAJAMUNDI</v>
          </cell>
          <cell r="F8452">
            <v>76364</v>
          </cell>
          <cell r="H8452" t="str">
            <v xml:space="preserve">VALLE DEL CAUCAJAMUNDIROBLES </v>
          </cell>
          <cell r="I8452">
            <v>76364010</v>
          </cell>
        </row>
        <row r="8453">
          <cell r="A8453" t="str">
            <v>VALLE DEL CAUCA</v>
          </cell>
          <cell r="B8453">
            <v>76</v>
          </cell>
          <cell r="E8453" t="str">
            <v>VALLE DEL CAUCAJAMUNDI</v>
          </cell>
          <cell r="F8453">
            <v>76364</v>
          </cell>
          <cell r="H8453" t="str">
            <v>VALLE DEL CAUCAJAMUNDISAN ANTONIO</v>
          </cell>
          <cell r="I8453">
            <v>76364011</v>
          </cell>
        </row>
        <row r="8454">
          <cell r="A8454" t="str">
            <v>VALLE DEL CAUCA</v>
          </cell>
          <cell r="B8454">
            <v>76</v>
          </cell>
          <cell r="E8454" t="str">
            <v>VALLE DEL CAUCAJAMUNDI</v>
          </cell>
          <cell r="F8454">
            <v>76364</v>
          </cell>
          <cell r="H8454" t="str">
            <v>VALLE DEL CAUCAJAMUNDISAN VICENTE</v>
          </cell>
          <cell r="I8454">
            <v>76364012</v>
          </cell>
        </row>
        <row r="8455">
          <cell r="A8455" t="str">
            <v>VALLE DEL CAUCA</v>
          </cell>
          <cell r="B8455">
            <v>76</v>
          </cell>
          <cell r="E8455" t="str">
            <v>VALLE DEL CAUCAJAMUNDI</v>
          </cell>
          <cell r="F8455">
            <v>76364</v>
          </cell>
          <cell r="H8455" t="str">
            <v>VALLE DEL CAUCAJAMUNDITIMBA</v>
          </cell>
          <cell r="I8455">
            <v>76364013</v>
          </cell>
        </row>
        <row r="8456">
          <cell r="A8456" t="str">
            <v>VALLE DEL CAUCA</v>
          </cell>
          <cell r="B8456">
            <v>76</v>
          </cell>
          <cell r="E8456" t="str">
            <v>VALLE DEL CAUCAJAMUNDI</v>
          </cell>
          <cell r="F8456">
            <v>76364</v>
          </cell>
          <cell r="H8456" t="str">
            <v xml:space="preserve">VALLE DEL CAUCAJAMUNDIVILLA COLOMBIA </v>
          </cell>
          <cell r="I8456">
            <v>76364014</v>
          </cell>
        </row>
        <row r="8457">
          <cell r="A8457" t="str">
            <v>VALLE DEL CAUCA</v>
          </cell>
          <cell r="B8457">
            <v>76</v>
          </cell>
          <cell r="E8457" t="str">
            <v>VALLE DEL CAUCAJAMUNDI</v>
          </cell>
          <cell r="F8457">
            <v>76364</v>
          </cell>
          <cell r="H8457" t="str">
            <v xml:space="preserve">VALLE DEL CAUCAJAMUNDIVILLAPAZ </v>
          </cell>
          <cell r="I8457">
            <v>76364015</v>
          </cell>
        </row>
        <row r="8458">
          <cell r="A8458" t="str">
            <v>VALLE DEL CAUCA</v>
          </cell>
          <cell r="B8458">
            <v>76</v>
          </cell>
          <cell r="E8458" t="str">
            <v>VALLE DEL CAUCAJAMUNDI</v>
          </cell>
          <cell r="F8458">
            <v>76364</v>
          </cell>
          <cell r="H8458" t="str">
            <v>VALLE DEL CAUCAJAMUNDILA ESTRELLA</v>
          </cell>
          <cell r="I8458">
            <v>76364016</v>
          </cell>
        </row>
        <row r="8459">
          <cell r="A8459" t="str">
            <v>VALLE DEL CAUCA</v>
          </cell>
          <cell r="B8459">
            <v>76</v>
          </cell>
          <cell r="E8459" t="str">
            <v>VALLE DEL CAUCAJAMUNDI</v>
          </cell>
          <cell r="F8459">
            <v>76364</v>
          </cell>
          <cell r="H8459" t="str">
            <v>VALLE DEL CAUCAJAMUNDICHAGRES</v>
          </cell>
          <cell r="I8459">
            <v>76364017</v>
          </cell>
        </row>
        <row r="8460">
          <cell r="A8460" t="str">
            <v>VALLE DEL CAUCA</v>
          </cell>
          <cell r="B8460">
            <v>76</v>
          </cell>
          <cell r="E8460" t="str">
            <v>VALLE DEL CAUCAJAMUNDI</v>
          </cell>
          <cell r="F8460">
            <v>76364</v>
          </cell>
          <cell r="H8460" t="str">
            <v>VALLE DEL CAUCAJAMUNDILA MESETA</v>
          </cell>
          <cell r="I8460">
            <v>76364018</v>
          </cell>
        </row>
        <row r="8461">
          <cell r="A8461" t="str">
            <v>VALLE DEL CAUCA</v>
          </cell>
          <cell r="B8461">
            <v>76</v>
          </cell>
          <cell r="E8461" t="str">
            <v>VALLE DEL CAUCAJAMUNDI</v>
          </cell>
          <cell r="F8461">
            <v>76364</v>
          </cell>
          <cell r="H8461" t="str">
            <v xml:space="preserve">VALLE DEL CAUCAJAMUNDILA VENTURA </v>
          </cell>
          <cell r="I8461">
            <v>76364019</v>
          </cell>
        </row>
        <row r="8462">
          <cell r="A8462" t="str">
            <v>VALLE DEL CAUCA</v>
          </cell>
          <cell r="B8462">
            <v>76</v>
          </cell>
          <cell r="E8462" t="str">
            <v>VALLE DEL CAUCAJAMUNDI</v>
          </cell>
          <cell r="F8462">
            <v>76364</v>
          </cell>
          <cell r="H8462" t="str">
            <v xml:space="preserve">VALLE DEL CAUCAJAMUNDIPEÓN </v>
          </cell>
          <cell r="I8462">
            <v>76364020</v>
          </cell>
        </row>
        <row r="8463">
          <cell r="A8463" t="str">
            <v>VALLE DEL CAUCA</v>
          </cell>
          <cell r="B8463">
            <v>76</v>
          </cell>
          <cell r="E8463" t="str">
            <v>VALLE DEL CAUCAJAMUNDI</v>
          </cell>
          <cell r="F8463">
            <v>76364</v>
          </cell>
          <cell r="H8463" t="str">
            <v xml:space="preserve">VALLE DEL CAUCAJAMUNDISAN ISIDRO </v>
          </cell>
          <cell r="I8463">
            <v>76364021</v>
          </cell>
        </row>
        <row r="8464">
          <cell r="A8464" t="str">
            <v>VALLE DEL CAUCA</v>
          </cell>
          <cell r="B8464">
            <v>76</v>
          </cell>
          <cell r="E8464" t="str">
            <v>VALLE DEL CAUCAJAMUNDI</v>
          </cell>
          <cell r="F8464">
            <v>76364</v>
          </cell>
          <cell r="H8464" t="str">
            <v>VALLE DEL CAUCAJAMUNDIEL GUAVAL</v>
          </cell>
          <cell r="I8464">
            <v>76364022</v>
          </cell>
        </row>
        <row r="8465">
          <cell r="A8465" t="str">
            <v>VALLE DEL CAUCA</v>
          </cell>
          <cell r="B8465">
            <v>76</v>
          </cell>
          <cell r="E8465" t="str">
            <v>VALLE DEL CAUCAJAMUNDI</v>
          </cell>
          <cell r="F8465">
            <v>76364</v>
          </cell>
          <cell r="H8465" t="str">
            <v xml:space="preserve">VALLE DEL CAUCAJAMUNDIEL TRIUNFO </v>
          </cell>
          <cell r="I8465">
            <v>76364023</v>
          </cell>
        </row>
        <row r="8466">
          <cell r="A8466" t="str">
            <v>VALLE DEL CAUCA</v>
          </cell>
          <cell r="B8466">
            <v>76</v>
          </cell>
          <cell r="E8466" t="str">
            <v>VALLE DEL CAUCAJAMUNDI</v>
          </cell>
          <cell r="F8466">
            <v>76364</v>
          </cell>
          <cell r="H8466" t="str">
            <v>VALLE DEL CAUCAJAMUNDICIUDADELA TERRANOVIEMBREA</v>
          </cell>
          <cell r="I8466">
            <v>76364034</v>
          </cell>
        </row>
        <row r="8467">
          <cell r="A8467" t="str">
            <v>VALLE DEL CAUCA</v>
          </cell>
          <cell r="B8467">
            <v>76</v>
          </cell>
          <cell r="E8467" t="str">
            <v>VALLE DEL CAUCALA CUMBRE</v>
          </cell>
          <cell r="F8467">
            <v>76377</v>
          </cell>
          <cell r="H8467" t="str">
            <v>VALLE DEL CAUCALA CUMBRELA CUMBRE</v>
          </cell>
          <cell r="I8467">
            <v>76377000</v>
          </cell>
        </row>
        <row r="8468">
          <cell r="A8468" t="str">
            <v>VALLE DEL CAUCA</v>
          </cell>
          <cell r="B8468">
            <v>76</v>
          </cell>
          <cell r="E8468" t="str">
            <v>VALLE DEL CAUCALA CUMBRE</v>
          </cell>
          <cell r="F8468">
            <v>76377</v>
          </cell>
          <cell r="H8468" t="str">
            <v xml:space="preserve">VALLE DEL CAUCALA CUMBREBITACO </v>
          </cell>
          <cell r="I8468">
            <v>76377001</v>
          </cell>
        </row>
        <row r="8469">
          <cell r="A8469" t="str">
            <v>VALLE DEL CAUCA</v>
          </cell>
          <cell r="B8469">
            <v>76</v>
          </cell>
          <cell r="E8469" t="str">
            <v>VALLE DEL CAUCALA CUMBRE</v>
          </cell>
          <cell r="F8469">
            <v>76377</v>
          </cell>
          <cell r="H8469" t="str">
            <v xml:space="preserve">VALLE DEL CAUCALA CUMBRELA MARÍA </v>
          </cell>
          <cell r="I8469">
            <v>76377002</v>
          </cell>
        </row>
        <row r="8470">
          <cell r="A8470" t="str">
            <v>VALLE DEL CAUCA</v>
          </cell>
          <cell r="B8470">
            <v>76</v>
          </cell>
          <cell r="E8470" t="str">
            <v>VALLE DEL CAUCALA CUMBRE</v>
          </cell>
          <cell r="F8470">
            <v>76377</v>
          </cell>
          <cell r="H8470" t="str">
            <v>VALLE DEL CAUCALA CUMBRELOMITAS</v>
          </cell>
          <cell r="I8470">
            <v>76377003</v>
          </cell>
        </row>
        <row r="8471">
          <cell r="A8471" t="str">
            <v>VALLE DEL CAUCA</v>
          </cell>
          <cell r="B8471">
            <v>76</v>
          </cell>
          <cell r="E8471" t="str">
            <v>VALLE DEL CAUCALA CUMBRE</v>
          </cell>
          <cell r="F8471">
            <v>76377</v>
          </cell>
          <cell r="H8471" t="str">
            <v>VALLE DEL CAUCALA CUMBREPAVAS</v>
          </cell>
          <cell r="I8471">
            <v>76377004</v>
          </cell>
        </row>
        <row r="8472">
          <cell r="A8472" t="str">
            <v>VALLE DEL CAUCA</v>
          </cell>
          <cell r="B8472">
            <v>76</v>
          </cell>
          <cell r="E8472" t="str">
            <v>VALLE DEL CAUCALA CUMBRE</v>
          </cell>
          <cell r="F8472">
            <v>76377</v>
          </cell>
          <cell r="H8472" t="str">
            <v>VALLE DEL CAUCALA CUMBREPUENTE PALO</v>
          </cell>
          <cell r="I8472">
            <v>76377005</v>
          </cell>
        </row>
        <row r="8473">
          <cell r="A8473" t="str">
            <v>VALLE DEL CAUCA</v>
          </cell>
          <cell r="B8473">
            <v>76</v>
          </cell>
          <cell r="E8473" t="str">
            <v>VALLE DEL CAUCALA CUMBRE</v>
          </cell>
          <cell r="F8473">
            <v>76377</v>
          </cell>
          <cell r="H8473" t="str">
            <v>VALLE DEL CAUCALA CUMBREARBOLEDAS</v>
          </cell>
          <cell r="I8473">
            <v>76377008</v>
          </cell>
        </row>
        <row r="8474">
          <cell r="A8474" t="str">
            <v>VALLE DEL CAUCA</v>
          </cell>
          <cell r="B8474">
            <v>76</v>
          </cell>
          <cell r="E8474" t="str">
            <v>VALLE DEL CAUCALA CUMBRE</v>
          </cell>
          <cell r="F8474">
            <v>76377</v>
          </cell>
          <cell r="H8474" t="str">
            <v xml:space="preserve">VALLE DEL CAUCALA CUMBREJIGUALES </v>
          </cell>
          <cell r="I8474">
            <v>76377009</v>
          </cell>
        </row>
        <row r="8475">
          <cell r="A8475" t="str">
            <v>VALLE DEL CAUCA</v>
          </cell>
          <cell r="B8475">
            <v>76</v>
          </cell>
          <cell r="E8475" t="str">
            <v>VALLE DEL CAUCALA CUMBRE</v>
          </cell>
          <cell r="F8475">
            <v>76377</v>
          </cell>
          <cell r="H8475" t="str">
            <v>VALLE DEL CAUCALA CUMBREPAVITAS</v>
          </cell>
          <cell r="I8475">
            <v>76377010</v>
          </cell>
        </row>
        <row r="8476">
          <cell r="A8476" t="str">
            <v>VALLE DEL CAUCA</v>
          </cell>
          <cell r="B8476">
            <v>76</v>
          </cell>
          <cell r="E8476" t="str">
            <v>VALLE DEL CAUCALA CUMBRE</v>
          </cell>
          <cell r="F8476">
            <v>76377</v>
          </cell>
          <cell r="H8476" t="str">
            <v>VALLE DEL CAUCALA CUMBRETRES ESQUINAS</v>
          </cell>
          <cell r="I8476">
            <v>76377011</v>
          </cell>
        </row>
        <row r="8477">
          <cell r="A8477" t="str">
            <v>VALLE DEL CAUCA</v>
          </cell>
          <cell r="B8477">
            <v>76</v>
          </cell>
          <cell r="E8477" t="str">
            <v xml:space="preserve">VALLE DEL CAUCALA UNION </v>
          </cell>
          <cell r="F8477">
            <v>76400</v>
          </cell>
          <cell r="H8477" t="str">
            <v xml:space="preserve">VALLE DEL CAUCALA UNION LA UNIÓN </v>
          </cell>
          <cell r="I8477">
            <v>76400000</v>
          </cell>
        </row>
        <row r="8478">
          <cell r="A8478" t="str">
            <v>VALLE DEL CAUCA</v>
          </cell>
          <cell r="B8478">
            <v>76</v>
          </cell>
          <cell r="E8478" t="str">
            <v xml:space="preserve">VALLE DEL CAUCALA UNION </v>
          </cell>
          <cell r="F8478">
            <v>76400</v>
          </cell>
          <cell r="H8478" t="str">
            <v>VALLE DEL CAUCALA UNION CORCEGA</v>
          </cell>
          <cell r="I8478">
            <v>76400001</v>
          </cell>
        </row>
        <row r="8479">
          <cell r="A8479" t="str">
            <v>VALLE DEL CAUCA</v>
          </cell>
          <cell r="B8479">
            <v>76</v>
          </cell>
          <cell r="E8479" t="str">
            <v xml:space="preserve">VALLE DEL CAUCALA UNION </v>
          </cell>
          <cell r="F8479">
            <v>76400</v>
          </cell>
          <cell r="H8479" t="str">
            <v xml:space="preserve">VALLE DEL CAUCALA UNION EL LINDERO </v>
          </cell>
          <cell r="I8479">
            <v>76400002</v>
          </cell>
        </row>
        <row r="8480">
          <cell r="A8480" t="str">
            <v>VALLE DEL CAUCA</v>
          </cell>
          <cell r="B8480">
            <v>76</v>
          </cell>
          <cell r="E8480" t="str">
            <v xml:space="preserve">VALLE DEL CAUCALA UNION </v>
          </cell>
          <cell r="F8480">
            <v>76400</v>
          </cell>
          <cell r="H8480" t="str">
            <v>VALLE DEL CAUCALA UNION LA AGUADA</v>
          </cell>
          <cell r="I8480">
            <v>76400003</v>
          </cell>
        </row>
        <row r="8481">
          <cell r="A8481" t="str">
            <v>VALLE DEL CAUCA</v>
          </cell>
          <cell r="B8481">
            <v>76</v>
          </cell>
          <cell r="E8481" t="str">
            <v xml:space="preserve">VALLE DEL CAUCALA UNION </v>
          </cell>
          <cell r="F8481">
            <v>76400</v>
          </cell>
          <cell r="H8481" t="str">
            <v>VALLE DEL CAUCALA UNION LA DESPENSA</v>
          </cell>
          <cell r="I8481">
            <v>76400004</v>
          </cell>
        </row>
        <row r="8482">
          <cell r="A8482" t="str">
            <v>VALLE DEL CAUCA</v>
          </cell>
          <cell r="B8482">
            <v>76</v>
          </cell>
          <cell r="E8482" t="str">
            <v xml:space="preserve">VALLE DEL CAUCALA UNION </v>
          </cell>
          <cell r="F8482">
            <v>76400</v>
          </cell>
          <cell r="H8482" t="str">
            <v xml:space="preserve">VALLE DEL CAUCALA UNION QUEBRADAGRANDE </v>
          </cell>
          <cell r="I8482">
            <v>76400005</v>
          </cell>
        </row>
        <row r="8483">
          <cell r="A8483" t="str">
            <v>VALLE DEL CAUCA</v>
          </cell>
          <cell r="B8483">
            <v>76</v>
          </cell>
          <cell r="E8483" t="str">
            <v xml:space="preserve">VALLE DEL CAUCALA UNION </v>
          </cell>
          <cell r="F8483">
            <v>76400</v>
          </cell>
          <cell r="H8483" t="str">
            <v xml:space="preserve">VALLE DEL CAUCALA UNION SAN LUIS </v>
          </cell>
          <cell r="I8483">
            <v>76400006</v>
          </cell>
        </row>
        <row r="8484">
          <cell r="A8484" t="str">
            <v>VALLE DEL CAUCA</v>
          </cell>
          <cell r="B8484">
            <v>76</v>
          </cell>
          <cell r="E8484" t="str">
            <v xml:space="preserve">VALLE DEL CAUCALA UNION </v>
          </cell>
          <cell r="F8484">
            <v>76400</v>
          </cell>
          <cell r="H8484" t="str">
            <v xml:space="preserve">VALLE DEL CAUCALA UNION SABANAZO </v>
          </cell>
          <cell r="I8484">
            <v>76400008</v>
          </cell>
        </row>
        <row r="8485">
          <cell r="A8485" t="str">
            <v>VALLE DEL CAUCA</v>
          </cell>
          <cell r="B8485">
            <v>76</v>
          </cell>
          <cell r="E8485" t="str">
            <v xml:space="preserve">VALLE DEL CAUCALA UNION </v>
          </cell>
          <cell r="F8485">
            <v>76400</v>
          </cell>
          <cell r="H8485" t="str">
            <v xml:space="preserve">VALLE DEL CAUCALA UNION CAMPO ALEGRE </v>
          </cell>
          <cell r="I8485">
            <v>76400009</v>
          </cell>
        </row>
        <row r="8486">
          <cell r="A8486" t="str">
            <v>VALLE DEL CAUCA</v>
          </cell>
          <cell r="B8486">
            <v>76</v>
          </cell>
          <cell r="E8486" t="str">
            <v xml:space="preserve">VALLE DEL CAUCALA UNION </v>
          </cell>
          <cell r="F8486">
            <v>76400</v>
          </cell>
          <cell r="H8486" t="str">
            <v xml:space="preserve">VALLE DEL CAUCALA UNION EL GUASIMO </v>
          </cell>
          <cell r="I8486">
            <v>76400010</v>
          </cell>
        </row>
        <row r="8487">
          <cell r="A8487" t="str">
            <v>VALLE DEL CAUCA</v>
          </cell>
          <cell r="B8487">
            <v>76</v>
          </cell>
          <cell r="E8487" t="str">
            <v xml:space="preserve">VALLE DEL CAUCALA UNION </v>
          </cell>
          <cell r="F8487">
            <v>76400</v>
          </cell>
          <cell r="H8487" t="str">
            <v>VALLE DEL CAUCALA UNION EL LUCERO</v>
          </cell>
          <cell r="I8487">
            <v>76400011</v>
          </cell>
        </row>
        <row r="8488">
          <cell r="A8488" t="str">
            <v>VALLE DEL CAUCA</v>
          </cell>
          <cell r="B8488">
            <v>76</v>
          </cell>
          <cell r="E8488" t="str">
            <v xml:space="preserve">VALLE DEL CAUCALA UNION </v>
          </cell>
          <cell r="F8488">
            <v>76400</v>
          </cell>
          <cell r="H8488" t="str">
            <v xml:space="preserve">VALLE DEL CAUCALA UNION LA CAMPESINA </v>
          </cell>
          <cell r="I8488">
            <v>76400012</v>
          </cell>
        </row>
        <row r="8489">
          <cell r="A8489" t="str">
            <v>VALLE DEL CAUCA</v>
          </cell>
          <cell r="B8489">
            <v>76</v>
          </cell>
          <cell r="E8489" t="str">
            <v xml:space="preserve">VALLE DEL CAUCALA UNION </v>
          </cell>
          <cell r="F8489">
            <v>76400</v>
          </cell>
          <cell r="H8489" t="str">
            <v>VALLE DEL CAUCALA UNION PÁJARO DE ORO</v>
          </cell>
          <cell r="I8489">
            <v>76400013</v>
          </cell>
        </row>
        <row r="8490">
          <cell r="A8490" t="str">
            <v>VALLE DEL CAUCA</v>
          </cell>
          <cell r="B8490">
            <v>76</v>
          </cell>
          <cell r="E8490" t="str">
            <v xml:space="preserve">VALLE DEL CAUCALA UNION </v>
          </cell>
          <cell r="F8490">
            <v>76400</v>
          </cell>
          <cell r="H8490" t="str">
            <v xml:space="preserve">VALLE DEL CAUCALA UNION SAN MIGUEL </v>
          </cell>
          <cell r="I8490">
            <v>76400014</v>
          </cell>
        </row>
        <row r="8491">
          <cell r="A8491" t="str">
            <v>VALLE DEL CAUCA</v>
          </cell>
          <cell r="B8491">
            <v>76</v>
          </cell>
          <cell r="E8491" t="str">
            <v>VALLE DEL CAUCALA VICTORIA</v>
          </cell>
          <cell r="F8491">
            <v>76403</v>
          </cell>
          <cell r="H8491" t="str">
            <v>VALLE DEL CAUCALA VICTORIALA VICTORIA</v>
          </cell>
          <cell r="I8491">
            <v>76403000</v>
          </cell>
        </row>
        <row r="8492">
          <cell r="A8492" t="str">
            <v>VALLE DEL CAUCA</v>
          </cell>
          <cell r="B8492">
            <v>76</v>
          </cell>
          <cell r="E8492" t="str">
            <v>VALLE DEL CAUCALA VICTORIA</v>
          </cell>
          <cell r="F8492">
            <v>76403</v>
          </cell>
          <cell r="H8492" t="str">
            <v>VALLE DEL CAUCALA VICTORIAHOLGUÍN</v>
          </cell>
          <cell r="I8492">
            <v>76403003</v>
          </cell>
        </row>
        <row r="8493">
          <cell r="A8493" t="str">
            <v>VALLE DEL CAUCA</v>
          </cell>
          <cell r="B8493">
            <v>76</v>
          </cell>
          <cell r="E8493" t="str">
            <v>VALLE DEL CAUCALA VICTORIA</v>
          </cell>
          <cell r="F8493">
            <v>76403</v>
          </cell>
          <cell r="H8493" t="str">
            <v xml:space="preserve">VALLE DEL CAUCALA VICTORIAMIRAVALLES </v>
          </cell>
          <cell r="I8493">
            <v>76403004</v>
          </cell>
        </row>
        <row r="8494">
          <cell r="A8494" t="str">
            <v>VALLE DEL CAUCA</v>
          </cell>
          <cell r="B8494">
            <v>76</v>
          </cell>
          <cell r="E8494" t="str">
            <v>VALLE DEL CAUCALA VICTORIA</v>
          </cell>
          <cell r="F8494">
            <v>76403</v>
          </cell>
          <cell r="H8494" t="str">
            <v>VALLE DEL CAUCALA VICTORIARIVERALTA</v>
          </cell>
          <cell r="I8494">
            <v>76403005</v>
          </cell>
        </row>
        <row r="8495">
          <cell r="A8495" t="str">
            <v>VALLE DEL CAUCA</v>
          </cell>
          <cell r="B8495">
            <v>76</v>
          </cell>
          <cell r="E8495" t="str">
            <v>VALLE DEL CAUCALA VICTORIA</v>
          </cell>
          <cell r="F8495">
            <v>76403</v>
          </cell>
          <cell r="H8495" t="str">
            <v xml:space="preserve">VALLE DEL CAUCALA VICTORIASAN JOSÉ </v>
          </cell>
          <cell r="I8495">
            <v>76403006</v>
          </cell>
        </row>
        <row r="8496">
          <cell r="A8496" t="str">
            <v>VALLE DEL CAUCA</v>
          </cell>
          <cell r="B8496">
            <v>76</v>
          </cell>
          <cell r="E8496" t="str">
            <v>VALLE DEL CAUCALA VICTORIA</v>
          </cell>
          <cell r="F8496">
            <v>76403</v>
          </cell>
          <cell r="H8496" t="str">
            <v>VALLE DEL CAUCALA VICTORIASAN PEDRO</v>
          </cell>
          <cell r="I8496">
            <v>76403007</v>
          </cell>
        </row>
        <row r="8497">
          <cell r="A8497" t="str">
            <v>VALLE DEL CAUCA</v>
          </cell>
          <cell r="B8497">
            <v>76</v>
          </cell>
          <cell r="E8497" t="str">
            <v>VALLE DEL CAUCALA VICTORIA</v>
          </cell>
          <cell r="F8497">
            <v>76403</v>
          </cell>
          <cell r="H8497" t="str">
            <v xml:space="preserve">VALLE DEL CAUCALA VICTORIATAGUALES </v>
          </cell>
          <cell r="I8497">
            <v>76403009</v>
          </cell>
        </row>
        <row r="8498">
          <cell r="A8498" t="str">
            <v>VALLE DEL CAUCA</v>
          </cell>
          <cell r="B8498">
            <v>76</v>
          </cell>
          <cell r="E8498" t="str">
            <v xml:space="preserve">VALLE DEL CAUCAOBANDO </v>
          </cell>
          <cell r="F8498">
            <v>76497</v>
          </cell>
          <cell r="H8498" t="str">
            <v xml:space="preserve">VALLE DEL CAUCAOBANDO OBANDO </v>
          </cell>
          <cell r="I8498">
            <v>76497000</v>
          </cell>
        </row>
        <row r="8499">
          <cell r="A8499" t="str">
            <v>VALLE DEL CAUCA</v>
          </cell>
          <cell r="B8499">
            <v>76</v>
          </cell>
          <cell r="E8499" t="str">
            <v xml:space="preserve">VALLE DEL CAUCAOBANDO </v>
          </cell>
          <cell r="F8499">
            <v>76497</v>
          </cell>
          <cell r="H8499" t="str">
            <v xml:space="preserve">VALLE DEL CAUCAOBANDO CRUCES </v>
          </cell>
          <cell r="I8499">
            <v>76497001</v>
          </cell>
        </row>
        <row r="8500">
          <cell r="A8500" t="str">
            <v>VALLE DEL CAUCA</v>
          </cell>
          <cell r="B8500">
            <v>76</v>
          </cell>
          <cell r="E8500" t="str">
            <v xml:space="preserve">VALLE DEL CAUCAOBANDO </v>
          </cell>
          <cell r="F8500">
            <v>76497</v>
          </cell>
          <cell r="H8500" t="str">
            <v xml:space="preserve">VALLE DEL CAUCAOBANDO EL CHUZO </v>
          </cell>
          <cell r="I8500">
            <v>76497002</v>
          </cell>
        </row>
        <row r="8501">
          <cell r="A8501" t="str">
            <v>VALLE DEL CAUCA</v>
          </cell>
          <cell r="B8501">
            <v>76</v>
          </cell>
          <cell r="E8501" t="str">
            <v xml:space="preserve">VALLE DEL CAUCAOBANDO </v>
          </cell>
          <cell r="F8501">
            <v>76497</v>
          </cell>
          <cell r="H8501" t="str">
            <v>VALLE DEL CAUCAOBANDO JUAN DÍAZ</v>
          </cell>
          <cell r="I8501">
            <v>76497003</v>
          </cell>
        </row>
        <row r="8502">
          <cell r="A8502" t="str">
            <v>VALLE DEL CAUCA</v>
          </cell>
          <cell r="B8502">
            <v>76</v>
          </cell>
          <cell r="E8502" t="str">
            <v xml:space="preserve">VALLE DEL CAUCAOBANDO </v>
          </cell>
          <cell r="F8502">
            <v>76497</v>
          </cell>
          <cell r="H8502" t="str">
            <v>VALLE DEL CAUCAOBANDO PUERTO MOLINA</v>
          </cell>
          <cell r="I8502">
            <v>76497005</v>
          </cell>
        </row>
        <row r="8503">
          <cell r="A8503" t="str">
            <v>VALLE DEL CAUCA</v>
          </cell>
          <cell r="B8503">
            <v>76</v>
          </cell>
          <cell r="E8503" t="str">
            <v xml:space="preserve">VALLE DEL CAUCAOBANDO </v>
          </cell>
          <cell r="F8503">
            <v>76497</v>
          </cell>
          <cell r="H8503" t="str">
            <v xml:space="preserve">VALLE DEL CAUCAOBANDO PUERTO SAMARIA </v>
          </cell>
          <cell r="I8503">
            <v>76497006</v>
          </cell>
        </row>
        <row r="8504">
          <cell r="A8504" t="str">
            <v>VALLE DEL CAUCA</v>
          </cell>
          <cell r="B8504">
            <v>76</v>
          </cell>
          <cell r="E8504" t="str">
            <v xml:space="preserve">VALLE DEL CAUCAOBANDO </v>
          </cell>
          <cell r="F8504">
            <v>76497</v>
          </cell>
          <cell r="H8504" t="str">
            <v xml:space="preserve">VALLE DEL CAUCAOBANDO SAN ISIDRO </v>
          </cell>
          <cell r="I8504">
            <v>76497007</v>
          </cell>
        </row>
        <row r="8505">
          <cell r="A8505" t="str">
            <v>VALLE DEL CAUCA</v>
          </cell>
          <cell r="B8505">
            <v>76</v>
          </cell>
          <cell r="E8505" t="str">
            <v xml:space="preserve">VALLE DEL CAUCAOBANDO </v>
          </cell>
          <cell r="F8505">
            <v>76497</v>
          </cell>
          <cell r="H8505" t="str">
            <v>VALLE DEL CAUCAOBANDO VILLA RODAS</v>
          </cell>
          <cell r="I8505">
            <v>76497008</v>
          </cell>
        </row>
        <row r="8506">
          <cell r="A8506" t="str">
            <v>VALLE DEL CAUCA</v>
          </cell>
          <cell r="B8506">
            <v>76</v>
          </cell>
          <cell r="E8506" t="str">
            <v>VALLE DEL CAUCAPALMIRA</v>
          </cell>
          <cell r="F8506">
            <v>76520</v>
          </cell>
          <cell r="H8506" t="str">
            <v>VALLE DEL CAUCAPALMIRAPALMIRA</v>
          </cell>
          <cell r="I8506">
            <v>76520000</v>
          </cell>
        </row>
        <row r="8507">
          <cell r="A8507" t="str">
            <v>VALLE DEL CAUCA</v>
          </cell>
          <cell r="B8507">
            <v>76</v>
          </cell>
          <cell r="E8507" t="str">
            <v>VALLE DEL CAUCAPALMIRA</v>
          </cell>
          <cell r="F8507">
            <v>76520</v>
          </cell>
          <cell r="H8507" t="str">
            <v>VALLE DEL CAUCAPALMIRAAGUACLARA</v>
          </cell>
          <cell r="I8507">
            <v>76520001</v>
          </cell>
        </row>
        <row r="8508">
          <cell r="A8508" t="str">
            <v>VALLE DEL CAUCA</v>
          </cell>
          <cell r="B8508">
            <v>76</v>
          </cell>
          <cell r="E8508" t="str">
            <v>VALLE DEL CAUCAPALMIRA</v>
          </cell>
          <cell r="F8508">
            <v>76520</v>
          </cell>
          <cell r="H8508" t="str">
            <v xml:space="preserve">VALLE DEL CAUCAPALMIRAAMAIME </v>
          </cell>
          <cell r="I8508">
            <v>76520002</v>
          </cell>
        </row>
        <row r="8509">
          <cell r="A8509" t="str">
            <v>VALLE DEL CAUCA</v>
          </cell>
          <cell r="B8509">
            <v>76</v>
          </cell>
          <cell r="E8509" t="str">
            <v>VALLE DEL CAUCAPALMIRA</v>
          </cell>
          <cell r="F8509">
            <v>76520</v>
          </cell>
          <cell r="H8509" t="str">
            <v xml:space="preserve">VALLE DEL CAUCAPALMIRAAYACUCHO </v>
          </cell>
          <cell r="I8509">
            <v>76520003</v>
          </cell>
        </row>
        <row r="8510">
          <cell r="A8510" t="str">
            <v>VALLE DEL CAUCA</v>
          </cell>
          <cell r="B8510">
            <v>76</v>
          </cell>
          <cell r="E8510" t="str">
            <v>VALLE DEL CAUCAPALMIRA</v>
          </cell>
          <cell r="F8510">
            <v>76520</v>
          </cell>
          <cell r="H8510" t="str">
            <v>VALLE DEL CAUCAPALMIRABARRANCAS</v>
          </cell>
          <cell r="I8510">
            <v>76520004</v>
          </cell>
        </row>
        <row r="8511">
          <cell r="A8511" t="str">
            <v>VALLE DEL CAUCA</v>
          </cell>
          <cell r="B8511">
            <v>76</v>
          </cell>
          <cell r="E8511" t="str">
            <v>VALLE DEL CAUCAPALMIRA</v>
          </cell>
          <cell r="F8511">
            <v>76520</v>
          </cell>
          <cell r="H8511" t="str">
            <v>VALLE DEL CAUCAPALMIRABOLO ALIZAL</v>
          </cell>
          <cell r="I8511">
            <v>76520005</v>
          </cell>
        </row>
        <row r="8512">
          <cell r="A8512" t="str">
            <v>VALLE DEL CAUCA</v>
          </cell>
          <cell r="B8512">
            <v>76</v>
          </cell>
          <cell r="E8512" t="str">
            <v>VALLE DEL CAUCAPALMIRA</v>
          </cell>
          <cell r="F8512">
            <v>76520</v>
          </cell>
          <cell r="H8512" t="str">
            <v xml:space="preserve">VALLE DEL CAUCAPALMIRABOLO LA ITALIA </v>
          </cell>
          <cell r="I8512">
            <v>76520006</v>
          </cell>
        </row>
        <row r="8513">
          <cell r="A8513" t="str">
            <v>VALLE DEL CAUCA</v>
          </cell>
          <cell r="B8513">
            <v>76</v>
          </cell>
          <cell r="E8513" t="str">
            <v>VALLE DEL CAUCAPALMIRA</v>
          </cell>
          <cell r="F8513">
            <v>76520</v>
          </cell>
          <cell r="H8513" t="str">
            <v>VALLE DEL CAUCAPALMIRABOLO SAN ISIDRO</v>
          </cell>
          <cell r="I8513">
            <v>76520007</v>
          </cell>
        </row>
        <row r="8514">
          <cell r="A8514" t="str">
            <v>VALLE DEL CAUCA</v>
          </cell>
          <cell r="B8514">
            <v>76</v>
          </cell>
          <cell r="E8514" t="str">
            <v>VALLE DEL CAUCAPALMIRA</v>
          </cell>
          <cell r="F8514">
            <v>76520</v>
          </cell>
          <cell r="H8514" t="str">
            <v xml:space="preserve">VALLE DEL CAUCAPALMIRABOYACÁ </v>
          </cell>
          <cell r="I8514">
            <v>76520008</v>
          </cell>
        </row>
        <row r="8515">
          <cell r="A8515" t="str">
            <v>VALLE DEL CAUCA</v>
          </cell>
          <cell r="B8515">
            <v>76</v>
          </cell>
          <cell r="E8515" t="str">
            <v>VALLE DEL CAUCAPALMIRA</v>
          </cell>
          <cell r="F8515">
            <v>76520</v>
          </cell>
          <cell r="H8515" t="str">
            <v xml:space="preserve">VALLE DEL CAUCAPALMIRACALUCE/PLAN DE VIVIENDA LOS GUAYABOS </v>
          </cell>
          <cell r="I8515">
            <v>76520009</v>
          </cell>
        </row>
        <row r="8516">
          <cell r="A8516" t="str">
            <v>VALLE DEL CAUCA</v>
          </cell>
          <cell r="B8516">
            <v>76</v>
          </cell>
          <cell r="E8516" t="str">
            <v>VALLE DEL CAUCAPALMIRA</v>
          </cell>
          <cell r="F8516">
            <v>76520</v>
          </cell>
          <cell r="H8516" t="str">
            <v>VALLE DEL CAUCAPALMIRACAUCASECO</v>
          </cell>
          <cell r="I8516">
            <v>76520010</v>
          </cell>
        </row>
        <row r="8517">
          <cell r="A8517" t="str">
            <v>VALLE DEL CAUCA</v>
          </cell>
          <cell r="B8517">
            <v>76</v>
          </cell>
          <cell r="E8517" t="str">
            <v>VALLE DEL CAUCAPALMIRA</v>
          </cell>
          <cell r="F8517">
            <v>76520</v>
          </cell>
          <cell r="H8517" t="str">
            <v xml:space="preserve">VALLE DEL CAUCAPALMIRACOMBIA </v>
          </cell>
          <cell r="I8517">
            <v>76520011</v>
          </cell>
        </row>
        <row r="8518">
          <cell r="A8518" t="str">
            <v>VALLE DEL CAUCA</v>
          </cell>
          <cell r="B8518">
            <v>76</v>
          </cell>
          <cell r="E8518" t="str">
            <v>VALLE DEL CAUCAPALMIRA</v>
          </cell>
          <cell r="F8518">
            <v>76520</v>
          </cell>
          <cell r="H8518" t="str">
            <v xml:space="preserve">VALLE DEL CAUCAPALMIRACORONADO </v>
          </cell>
          <cell r="I8518">
            <v>76520012</v>
          </cell>
        </row>
        <row r="8519">
          <cell r="A8519" t="str">
            <v>VALLE DEL CAUCA</v>
          </cell>
          <cell r="B8519">
            <v>76</v>
          </cell>
          <cell r="E8519" t="str">
            <v>VALLE DEL CAUCAPALMIRA</v>
          </cell>
          <cell r="F8519">
            <v>76520</v>
          </cell>
          <cell r="H8519" t="str">
            <v xml:space="preserve">VALLE DEL CAUCAPALMIRACHONTADURO </v>
          </cell>
          <cell r="I8519">
            <v>76520013</v>
          </cell>
        </row>
        <row r="8520">
          <cell r="A8520" t="str">
            <v>VALLE DEL CAUCA</v>
          </cell>
          <cell r="B8520">
            <v>76</v>
          </cell>
          <cell r="E8520" t="str">
            <v>VALLE DEL CAUCAPALMIRA</v>
          </cell>
          <cell r="F8520">
            <v>76520</v>
          </cell>
          <cell r="H8520" t="str">
            <v xml:space="preserve">VALLE DEL CAUCAPALMIRAGUANABANAL </v>
          </cell>
          <cell r="I8520">
            <v>76520014</v>
          </cell>
        </row>
        <row r="8521">
          <cell r="A8521" t="str">
            <v>VALLE DEL CAUCA</v>
          </cell>
          <cell r="B8521">
            <v>76</v>
          </cell>
          <cell r="E8521" t="str">
            <v>VALLE DEL CAUCAPALMIRA</v>
          </cell>
          <cell r="F8521">
            <v>76520</v>
          </cell>
          <cell r="H8521" t="str">
            <v xml:space="preserve">VALLE DEL CAUCAPALMIRAGUAYABAL </v>
          </cell>
          <cell r="I8521">
            <v>76520015</v>
          </cell>
        </row>
        <row r="8522">
          <cell r="A8522" t="str">
            <v>VALLE DEL CAUCA</v>
          </cell>
          <cell r="B8522">
            <v>76</v>
          </cell>
          <cell r="E8522" t="str">
            <v>VALLE DEL CAUCAPALMIRA</v>
          </cell>
          <cell r="F8522">
            <v>76520</v>
          </cell>
          <cell r="H8522" t="str">
            <v>VALLE DEL CAUCAPALMIRAJUANCHITO</v>
          </cell>
          <cell r="I8522">
            <v>76520016</v>
          </cell>
        </row>
        <row r="8523">
          <cell r="A8523" t="str">
            <v>VALLE DEL CAUCA</v>
          </cell>
          <cell r="B8523">
            <v>76</v>
          </cell>
          <cell r="E8523" t="str">
            <v>VALLE DEL CAUCAPALMIRA</v>
          </cell>
          <cell r="F8523">
            <v>76520</v>
          </cell>
          <cell r="H8523" t="str">
            <v xml:space="preserve">VALLE DEL CAUCAPALMIRALA ACEQUIA </v>
          </cell>
          <cell r="I8523">
            <v>76520017</v>
          </cell>
        </row>
        <row r="8524">
          <cell r="A8524" t="str">
            <v>VALLE DEL CAUCA</v>
          </cell>
          <cell r="B8524">
            <v>76</v>
          </cell>
          <cell r="E8524" t="str">
            <v>VALLE DEL CAUCAPALMIRA</v>
          </cell>
          <cell r="F8524">
            <v>76520</v>
          </cell>
          <cell r="H8524" t="str">
            <v xml:space="preserve">VALLE DEL CAUCAPALMIRALA HERRADURA </v>
          </cell>
          <cell r="I8524">
            <v>76520018</v>
          </cell>
        </row>
        <row r="8525">
          <cell r="A8525" t="str">
            <v>VALLE DEL CAUCA</v>
          </cell>
          <cell r="B8525">
            <v>76</v>
          </cell>
          <cell r="E8525" t="str">
            <v>VALLE DEL CAUCAPALMIRA</v>
          </cell>
          <cell r="F8525">
            <v>76520</v>
          </cell>
          <cell r="H8525" t="str">
            <v xml:space="preserve">VALLE DEL CAUCAPALMIRALA QUISQUINA </v>
          </cell>
          <cell r="I8525">
            <v>76520019</v>
          </cell>
        </row>
        <row r="8526">
          <cell r="A8526" t="str">
            <v>VALLE DEL CAUCA</v>
          </cell>
          <cell r="B8526">
            <v>76</v>
          </cell>
          <cell r="E8526" t="str">
            <v>VALLE DEL CAUCAPALMIRA</v>
          </cell>
          <cell r="F8526">
            <v>76520</v>
          </cell>
          <cell r="H8526" t="str">
            <v xml:space="preserve">VALLE DEL CAUCAPALMIRALA TORRE </v>
          </cell>
          <cell r="I8526">
            <v>76520020</v>
          </cell>
        </row>
        <row r="8527">
          <cell r="A8527" t="str">
            <v>VALLE DEL CAUCA</v>
          </cell>
          <cell r="B8527">
            <v>76</v>
          </cell>
          <cell r="E8527" t="str">
            <v>VALLE DEL CAUCAPALMIRA</v>
          </cell>
          <cell r="F8527">
            <v>76520</v>
          </cell>
          <cell r="H8527" t="str">
            <v>VALLE DEL CAUCAPALMIRALA ZAPATA</v>
          </cell>
          <cell r="I8527">
            <v>76520021</v>
          </cell>
        </row>
        <row r="8528">
          <cell r="A8528" t="str">
            <v>VALLE DEL CAUCA</v>
          </cell>
          <cell r="B8528">
            <v>76</v>
          </cell>
          <cell r="E8528" t="str">
            <v>VALLE DEL CAUCAPALMIRA</v>
          </cell>
          <cell r="F8528">
            <v>76520</v>
          </cell>
          <cell r="H8528" t="str">
            <v xml:space="preserve">VALLE DEL CAUCAPALMIRAMATAPALO </v>
          </cell>
          <cell r="I8528">
            <v>76520022</v>
          </cell>
        </row>
        <row r="8529">
          <cell r="A8529" t="str">
            <v>VALLE DEL CAUCA</v>
          </cell>
          <cell r="B8529">
            <v>76</v>
          </cell>
          <cell r="E8529" t="str">
            <v>VALLE DEL CAUCAPALMIRA</v>
          </cell>
          <cell r="F8529">
            <v>76520</v>
          </cell>
          <cell r="H8529" t="str">
            <v xml:space="preserve">VALLE DEL CAUCAPALMIRAOBANDO </v>
          </cell>
          <cell r="I8529">
            <v>76520023</v>
          </cell>
        </row>
        <row r="8530">
          <cell r="A8530" t="str">
            <v>VALLE DEL CAUCA</v>
          </cell>
          <cell r="B8530">
            <v>76</v>
          </cell>
          <cell r="E8530" t="str">
            <v>VALLE DEL CAUCAPALMIRA</v>
          </cell>
          <cell r="F8530">
            <v>76520</v>
          </cell>
          <cell r="H8530" t="str">
            <v>VALLE DEL CAUCAPALMIRAPALMASECA</v>
          </cell>
          <cell r="I8530">
            <v>76520024</v>
          </cell>
        </row>
        <row r="8531">
          <cell r="A8531" t="str">
            <v>VALLE DEL CAUCA</v>
          </cell>
          <cell r="B8531">
            <v>76</v>
          </cell>
          <cell r="E8531" t="str">
            <v>VALLE DEL CAUCAPALMIRA</v>
          </cell>
          <cell r="F8531">
            <v>76520</v>
          </cell>
          <cell r="H8531" t="str">
            <v xml:space="preserve">VALLE DEL CAUCAPALMIRAPOTRERILLO </v>
          </cell>
          <cell r="I8531">
            <v>76520025</v>
          </cell>
        </row>
        <row r="8532">
          <cell r="A8532" t="str">
            <v>VALLE DEL CAUCA</v>
          </cell>
          <cell r="B8532">
            <v>76</v>
          </cell>
          <cell r="E8532" t="str">
            <v>VALLE DEL CAUCAPALMIRA</v>
          </cell>
          <cell r="F8532">
            <v>76520</v>
          </cell>
          <cell r="H8532" t="str">
            <v xml:space="preserve">VALLE DEL CAUCAPALMIRAROZO </v>
          </cell>
          <cell r="I8532">
            <v>76520026</v>
          </cell>
        </row>
        <row r="8533">
          <cell r="A8533" t="str">
            <v>VALLE DEL CAUCA</v>
          </cell>
          <cell r="B8533">
            <v>76</v>
          </cell>
          <cell r="E8533" t="str">
            <v>VALLE DEL CAUCAPALMIRA</v>
          </cell>
          <cell r="F8533">
            <v>76520</v>
          </cell>
          <cell r="H8533" t="str">
            <v xml:space="preserve">VALLE DEL CAUCAPALMIRATABLONES </v>
          </cell>
          <cell r="I8533">
            <v>76520027</v>
          </cell>
        </row>
        <row r="8534">
          <cell r="A8534" t="str">
            <v>VALLE DEL CAUCA</v>
          </cell>
          <cell r="B8534">
            <v>76</v>
          </cell>
          <cell r="E8534" t="str">
            <v>VALLE DEL CAUCAPALMIRA</v>
          </cell>
          <cell r="F8534">
            <v>76520</v>
          </cell>
          <cell r="H8534" t="str">
            <v>VALLE DEL CAUCAPALMIRATENJO</v>
          </cell>
          <cell r="I8534">
            <v>76520028</v>
          </cell>
        </row>
        <row r="8535">
          <cell r="A8535" t="str">
            <v>VALLE DEL CAUCA</v>
          </cell>
          <cell r="B8535">
            <v>76</v>
          </cell>
          <cell r="E8535" t="str">
            <v>VALLE DEL CAUCAPALMIRA</v>
          </cell>
          <cell r="F8535">
            <v>76520</v>
          </cell>
          <cell r="H8535" t="str">
            <v xml:space="preserve">VALLE DEL CAUCAPALMIRATIENDA NUEVA </v>
          </cell>
          <cell r="I8535">
            <v>76520029</v>
          </cell>
        </row>
        <row r="8536">
          <cell r="A8536" t="str">
            <v>VALLE DEL CAUCA</v>
          </cell>
          <cell r="B8536">
            <v>76</v>
          </cell>
          <cell r="E8536" t="str">
            <v>VALLE DEL CAUCAPALMIRA</v>
          </cell>
          <cell r="F8536">
            <v>76520</v>
          </cell>
          <cell r="H8536" t="str">
            <v>VALLE DEL CAUCAPALMIRATOCHE</v>
          </cell>
          <cell r="I8536">
            <v>76520030</v>
          </cell>
        </row>
        <row r="8537">
          <cell r="A8537" t="str">
            <v>VALLE DEL CAUCA</v>
          </cell>
          <cell r="B8537">
            <v>76</v>
          </cell>
          <cell r="E8537" t="str">
            <v>VALLE DEL CAUCAPALMIRA</v>
          </cell>
          <cell r="F8537">
            <v>76520</v>
          </cell>
          <cell r="H8537" t="str">
            <v>VALLE DEL CAUCAPALMIRALA BUITRERA</v>
          </cell>
          <cell r="I8537">
            <v>76520032</v>
          </cell>
        </row>
        <row r="8538">
          <cell r="A8538" t="str">
            <v>VALLE DEL CAUCA</v>
          </cell>
          <cell r="B8538">
            <v>76</v>
          </cell>
          <cell r="E8538" t="str">
            <v>VALLE DEL CAUCAPALMIRA</v>
          </cell>
          <cell r="F8538">
            <v>76520</v>
          </cell>
          <cell r="H8538" t="str">
            <v xml:space="preserve">VALLE DEL CAUCAPALMIRALA PAMPA </v>
          </cell>
          <cell r="I8538">
            <v>76520033</v>
          </cell>
        </row>
        <row r="8539">
          <cell r="A8539" t="str">
            <v>VALLE DEL CAUCA</v>
          </cell>
          <cell r="B8539">
            <v>76</v>
          </cell>
          <cell r="E8539" t="str">
            <v>VALLE DEL CAUCAPALMIRA</v>
          </cell>
          <cell r="F8539">
            <v>76520</v>
          </cell>
          <cell r="H8539" t="str">
            <v xml:space="preserve">VALLE DEL CAUCAPALMIRALA BOLSA </v>
          </cell>
          <cell r="I8539">
            <v>76520035</v>
          </cell>
        </row>
        <row r="8540">
          <cell r="A8540" t="str">
            <v>VALLE DEL CAUCA</v>
          </cell>
          <cell r="B8540">
            <v>76</v>
          </cell>
          <cell r="E8540" t="str">
            <v>VALLE DEL CAUCAPALMIRA</v>
          </cell>
          <cell r="F8540">
            <v>76520</v>
          </cell>
          <cell r="H8540" t="str">
            <v>VALLE DEL CAUCAPALMIRALA RITA</v>
          </cell>
          <cell r="I8540">
            <v>76520036</v>
          </cell>
        </row>
        <row r="8541">
          <cell r="A8541" t="str">
            <v>VALLE DEL CAUCA</v>
          </cell>
          <cell r="B8541">
            <v>76</v>
          </cell>
          <cell r="E8541" t="str">
            <v>VALLE DEL CAUCAPALMIRA</v>
          </cell>
          <cell r="F8541">
            <v>76520</v>
          </cell>
          <cell r="H8541" t="str">
            <v xml:space="preserve">VALLE DEL CAUCAPALMIRALA DOLORES </v>
          </cell>
          <cell r="I8541">
            <v>76520038</v>
          </cell>
        </row>
        <row r="8542">
          <cell r="A8542" t="str">
            <v>VALLE DEL CAUCA</v>
          </cell>
          <cell r="B8542">
            <v>76</v>
          </cell>
          <cell r="E8542" t="str">
            <v>VALLE DEL CAUCAPALMIRA</v>
          </cell>
          <cell r="F8542">
            <v>76520</v>
          </cell>
          <cell r="H8542" t="str">
            <v xml:space="preserve">VALLE DEL CAUCAPALMIRALA CASCADA </v>
          </cell>
          <cell r="I8542">
            <v>76520039</v>
          </cell>
        </row>
        <row r="8543">
          <cell r="A8543" t="str">
            <v>VALLE DEL CAUCA</v>
          </cell>
          <cell r="B8543">
            <v>76</v>
          </cell>
          <cell r="E8543" t="str">
            <v>VALLE DEL CAUCAPALMIRA</v>
          </cell>
          <cell r="F8543">
            <v>76520</v>
          </cell>
          <cell r="H8543" t="str">
            <v>VALLE DEL CAUCAPALMIRABOLO BARRIO NUEVO</v>
          </cell>
          <cell r="I8543">
            <v>76520041</v>
          </cell>
        </row>
        <row r="8544">
          <cell r="A8544" t="str">
            <v>VALLE DEL CAUCA</v>
          </cell>
          <cell r="B8544">
            <v>76</v>
          </cell>
          <cell r="E8544" t="str">
            <v>VALLE DEL CAUCAPALMIRA</v>
          </cell>
          <cell r="F8544">
            <v>76520</v>
          </cell>
          <cell r="H8544" t="str">
            <v>VALLE DEL CAUCAPALMIRABOLOMADRE VIEJA</v>
          </cell>
          <cell r="I8544">
            <v>76520043</v>
          </cell>
        </row>
        <row r="8545">
          <cell r="A8545" t="str">
            <v>VALLE DEL CAUCA</v>
          </cell>
          <cell r="B8545">
            <v>76</v>
          </cell>
          <cell r="E8545" t="str">
            <v>VALLE DEL CAUCAPALMIRA</v>
          </cell>
          <cell r="F8545">
            <v>76520</v>
          </cell>
          <cell r="H8545" t="str">
            <v xml:space="preserve">VALLE DEL CAUCAPALMIRALA UNION </v>
          </cell>
          <cell r="I8545">
            <v>76520044</v>
          </cell>
        </row>
        <row r="8546">
          <cell r="A8546" t="str">
            <v>VALLE DEL CAUCA</v>
          </cell>
          <cell r="B8546">
            <v>76</v>
          </cell>
          <cell r="E8546" t="str">
            <v>VALLE DEL CAUCAPALMIRA</v>
          </cell>
          <cell r="F8546">
            <v>76520</v>
          </cell>
          <cell r="H8546" t="str">
            <v>VALLE DEL CAUCAPALMIRAPILES</v>
          </cell>
          <cell r="I8546">
            <v>76520045</v>
          </cell>
        </row>
        <row r="8547">
          <cell r="A8547" t="str">
            <v>VALLE DEL CAUCA</v>
          </cell>
          <cell r="B8547">
            <v>76</v>
          </cell>
          <cell r="E8547" t="str">
            <v>VALLE DEL CAUCAPALMIRA</v>
          </cell>
          <cell r="F8547">
            <v>76520</v>
          </cell>
          <cell r="H8547" t="str">
            <v>VALLE DEL CAUCAPALMIRAROSARIO</v>
          </cell>
          <cell r="I8547">
            <v>76520046</v>
          </cell>
        </row>
        <row r="8548">
          <cell r="A8548" t="str">
            <v>VALLE DEL CAUCA</v>
          </cell>
          <cell r="B8548">
            <v>76</v>
          </cell>
          <cell r="E8548" t="str">
            <v>VALLE DEL CAUCAPALMIRA</v>
          </cell>
          <cell r="F8548">
            <v>76520</v>
          </cell>
          <cell r="H8548" t="str">
            <v>VALLE DEL CAUCAPALMIRASAN ANTONIO DE LAS PALMAS</v>
          </cell>
          <cell r="I8548">
            <v>76520047</v>
          </cell>
        </row>
        <row r="8549">
          <cell r="A8549" t="str">
            <v>VALLE DEL CAUCA</v>
          </cell>
          <cell r="B8549">
            <v>76</v>
          </cell>
          <cell r="E8549" t="str">
            <v>VALLE DEL CAUCAPALMIRA</v>
          </cell>
          <cell r="F8549">
            <v>76520</v>
          </cell>
          <cell r="H8549" t="str">
            <v xml:space="preserve">VALLE DEL CAUCAPALMIRATRES TUSAS </v>
          </cell>
          <cell r="I8549">
            <v>76520048</v>
          </cell>
        </row>
        <row r="8550">
          <cell r="A8550" t="str">
            <v>VALLE DEL CAUCA</v>
          </cell>
          <cell r="B8550">
            <v>76</v>
          </cell>
          <cell r="E8550" t="str">
            <v>VALLE DEL CAUCAPRADERA</v>
          </cell>
          <cell r="F8550">
            <v>76563</v>
          </cell>
          <cell r="H8550" t="str">
            <v>VALLE DEL CAUCAPRADERAPRADERA</v>
          </cell>
          <cell r="I8550">
            <v>76563000</v>
          </cell>
        </row>
        <row r="8551">
          <cell r="A8551" t="str">
            <v>VALLE DEL CAUCA</v>
          </cell>
          <cell r="B8551">
            <v>76</v>
          </cell>
          <cell r="E8551" t="str">
            <v>VALLE DEL CAUCAPRADERA</v>
          </cell>
          <cell r="F8551">
            <v>76563</v>
          </cell>
          <cell r="H8551" t="str">
            <v>VALLE DEL CAUCAPRADERABOLÍVAR</v>
          </cell>
          <cell r="I8551">
            <v>76563001</v>
          </cell>
        </row>
        <row r="8552">
          <cell r="A8552" t="str">
            <v>VALLE DEL CAUCA</v>
          </cell>
          <cell r="B8552">
            <v>76</v>
          </cell>
          <cell r="E8552" t="str">
            <v>VALLE DEL CAUCAPRADERA</v>
          </cell>
          <cell r="F8552">
            <v>76563</v>
          </cell>
          <cell r="H8552" t="str">
            <v>VALLE DEL CAUCAPRADERABOLO AZUL</v>
          </cell>
          <cell r="I8552">
            <v>76563002</v>
          </cell>
        </row>
        <row r="8553">
          <cell r="A8553" t="str">
            <v>VALLE DEL CAUCA</v>
          </cell>
          <cell r="B8553">
            <v>76</v>
          </cell>
          <cell r="E8553" t="str">
            <v>VALLE DEL CAUCAPRADERA</v>
          </cell>
          <cell r="F8553">
            <v>76563</v>
          </cell>
          <cell r="H8553" t="str">
            <v>VALLE DEL CAUCAPRADERABOLO BLANCO</v>
          </cell>
          <cell r="I8553">
            <v>76563003</v>
          </cell>
        </row>
        <row r="8554">
          <cell r="A8554" t="str">
            <v>VALLE DEL CAUCA</v>
          </cell>
          <cell r="B8554">
            <v>76</v>
          </cell>
          <cell r="E8554" t="str">
            <v>VALLE DEL CAUCAPRADERA</v>
          </cell>
          <cell r="F8554">
            <v>76563</v>
          </cell>
          <cell r="H8554" t="str">
            <v>VALLE DEL CAUCAPRADERABOLO HARTONAL</v>
          </cell>
          <cell r="I8554">
            <v>76563005</v>
          </cell>
        </row>
        <row r="8555">
          <cell r="A8555" t="str">
            <v>VALLE DEL CAUCA</v>
          </cell>
          <cell r="B8555">
            <v>76</v>
          </cell>
          <cell r="E8555" t="str">
            <v>VALLE DEL CAUCAPRADERA</v>
          </cell>
          <cell r="F8555">
            <v>76563</v>
          </cell>
          <cell r="H8555" t="str">
            <v>VALLE DEL CAUCAPRADERAEL LÍBANO</v>
          </cell>
          <cell r="I8555">
            <v>76563007</v>
          </cell>
        </row>
        <row r="8556">
          <cell r="A8556" t="str">
            <v>VALLE DEL CAUCA</v>
          </cell>
          <cell r="B8556">
            <v>76</v>
          </cell>
          <cell r="E8556" t="str">
            <v>VALLE DEL CAUCAPRADERA</v>
          </cell>
          <cell r="F8556">
            <v>76563</v>
          </cell>
          <cell r="H8556" t="str">
            <v xml:space="preserve">VALLE DEL CAUCAPRADERAEL NOGAL </v>
          </cell>
          <cell r="I8556">
            <v>76563008</v>
          </cell>
        </row>
        <row r="8557">
          <cell r="A8557" t="str">
            <v>VALLE DEL CAUCA</v>
          </cell>
          <cell r="B8557">
            <v>76</v>
          </cell>
          <cell r="E8557" t="str">
            <v>VALLE DEL CAUCAPRADERA</v>
          </cell>
          <cell r="F8557">
            <v>76563</v>
          </cell>
          <cell r="H8557" t="str">
            <v>VALLE DEL CAUCAPRADERAEL RETIRO</v>
          </cell>
          <cell r="I8557">
            <v>76563009</v>
          </cell>
        </row>
        <row r="8558">
          <cell r="A8558" t="str">
            <v>VALLE DEL CAUCA</v>
          </cell>
          <cell r="B8558">
            <v>76</v>
          </cell>
          <cell r="E8558" t="str">
            <v>VALLE DEL CAUCAPRADERA</v>
          </cell>
          <cell r="F8558">
            <v>76563</v>
          </cell>
          <cell r="H8558" t="str">
            <v>VALLE DEL CAUCAPRADERALA GRANJA</v>
          </cell>
          <cell r="I8558">
            <v>76563011</v>
          </cell>
        </row>
        <row r="8559">
          <cell r="A8559" t="str">
            <v>VALLE DEL CAUCA</v>
          </cell>
          <cell r="B8559">
            <v>76</v>
          </cell>
          <cell r="E8559" t="str">
            <v>VALLE DEL CAUCAPRADERA</v>
          </cell>
          <cell r="F8559">
            <v>76563</v>
          </cell>
          <cell r="H8559" t="str">
            <v xml:space="preserve">VALLE DEL CAUCAPRADERALA RUIZA </v>
          </cell>
          <cell r="I8559">
            <v>76563012</v>
          </cell>
        </row>
        <row r="8560">
          <cell r="A8560" t="str">
            <v>VALLE DEL CAUCA</v>
          </cell>
          <cell r="B8560">
            <v>76</v>
          </cell>
          <cell r="E8560" t="str">
            <v>VALLE DEL CAUCAPRADERA</v>
          </cell>
          <cell r="F8560">
            <v>76563</v>
          </cell>
          <cell r="H8560" t="str">
            <v xml:space="preserve">VALLE DEL CAUCAPRADERALA TUPIA </v>
          </cell>
          <cell r="I8560">
            <v>76563013</v>
          </cell>
        </row>
        <row r="8561">
          <cell r="A8561" t="str">
            <v>VALLE DEL CAUCA</v>
          </cell>
          <cell r="B8561">
            <v>76</v>
          </cell>
          <cell r="E8561" t="str">
            <v>VALLE DEL CAUCAPRADERA</v>
          </cell>
          <cell r="F8561">
            <v>76563</v>
          </cell>
          <cell r="H8561" t="str">
            <v>VALLE DEL CAUCAPRADERALOMITAS</v>
          </cell>
          <cell r="I8561">
            <v>76563014</v>
          </cell>
        </row>
        <row r="8562">
          <cell r="A8562" t="str">
            <v>VALLE DEL CAUCA</v>
          </cell>
          <cell r="B8562">
            <v>76</v>
          </cell>
          <cell r="E8562" t="str">
            <v>VALLE DEL CAUCAPRADERA</v>
          </cell>
          <cell r="F8562">
            <v>76563</v>
          </cell>
          <cell r="H8562" t="str">
            <v>VALLE DEL CAUCAPRADERAPÁRRAGA</v>
          </cell>
          <cell r="I8562">
            <v>76563017</v>
          </cell>
        </row>
        <row r="8563">
          <cell r="A8563" t="str">
            <v>VALLE DEL CAUCA</v>
          </cell>
          <cell r="B8563">
            <v>76</v>
          </cell>
          <cell r="E8563" t="str">
            <v>VALLE DEL CAUCAPRADERA</v>
          </cell>
          <cell r="F8563">
            <v>76563</v>
          </cell>
          <cell r="H8563" t="str">
            <v>VALLE DEL CAUCAPRADERAPOTRERITO</v>
          </cell>
          <cell r="I8563">
            <v>76563018</v>
          </cell>
        </row>
        <row r="8564">
          <cell r="A8564" t="str">
            <v>VALLE DEL CAUCA</v>
          </cell>
          <cell r="B8564">
            <v>76</v>
          </cell>
          <cell r="E8564" t="str">
            <v>VALLE DEL CAUCAPRADERA</v>
          </cell>
          <cell r="F8564">
            <v>76563</v>
          </cell>
          <cell r="H8564" t="str">
            <v xml:space="preserve">VALLE DEL CAUCAPRADERASAN ISIDRO </v>
          </cell>
          <cell r="I8564">
            <v>76563019</v>
          </cell>
        </row>
        <row r="8565">
          <cell r="A8565" t="str">
            <v>VALLE DEL CAUCA</v>
          </cell>
          <cell r="B8565">
            <v>76</v>
          </cell>
          <cell r="E8565" t="str">
            <v>VALLE DEL CAUCAPRADERA</v>
          </cell>
          <cell r="F8565">
            <v>76563</v>
          </cell>
          <cell r="H8565" t="str">
            <v>VALLE DEL CAUCAPRADERAVALLECITO</v>
          </cell>
          <cell r="I8565">
            <v>76563020</v>
          </cell>
        </row>
        <row r="8566">
          <cell r="A8566" t="str">
            <v>VALLE DEL CAUCA</v>
          </cell>
          <cell r="B8566">
            <v>76</v>
          </cell>
          <cell r="E8566" t="str">
            <v>VALLE DEL CAUCAPRADERA</v>
          </cell>
          <cell r="F8566">
            <v>76563</v>
          </cell>
          <cell r="H8566" t="str">
            <v>VALLE DEL CAUCAPRADERALA FLORESTA</v>
          </cell>
          <cell r="I8566">
            <v>76563021</v>
          </cell>
        </row>
        <row r="8567">
          <cell r="A8567" t="str">
            <v>VALLE DEL CAUCA</v>
          </cell>
          <cell r="B8567">
            <v>76</v>
          </cell>
          <cell r="E8567" t="str">
            <v>VALLE DEL CAUCAPRADERA</v>
          </cell>
          <cell r="F8567">
            <v>76563</v>
          </cell>
          <cell r="H8567" t="str">
            <v xml:space="preserve">VALLE DEL CAUCAPRADERALA CARBONERA </v>
          </cell>
          <cell r="I8567">
            <v>76563022</v>
          </cell>
        </row>
        <row r="8568">
          <cell r="A8568" t="str">
            <v>VALLE DEL CAUCA</v>
          </cell>
          <cell r="B8568">
            <v>76</v>
          </cell>
          <cell r="E8568" t="str">
            <v>VALLE DEL CAUCAPRADERA</v>
          </cell>
          <cell r="F8568">
            <v>76563</v>
          </cell>
          <cell r="H8568" t="str">
            <v>VALLE DEL CAUCAPRADERAEL RECREO</v>
          </cell>
          <cell r="I8568">
            <v>76563024</v>
          </cell>
        </row>
        <row r="8569">
          <cell r="A8569" t="str">
            <v>VALLE DEL CAUCA</v>
          </cell>
          <cell r="B8569">
            <v>76</v>
          </cell>
          <cell r="E8569" t="str">
            <v>VALLE DEL CAUCAPRADERA</v>
          </cell>
          <cell r="F8569">
            <v>76563</v>
          </cell>
          <cell r="H8569" t="str">
            <v xml:space="preserve">VALLE DEL CAUCAPRADERALA FERIA </v>
          </cell>
          <cell r="I8569">
            <v>76563025</v>
          </cell>
        </row>
        <row r="8570">
          <cell r="A8570" t="str">
            <v>VALLE DEL CAUCA</v>
          </cell>
          <cell r="B8570">
            <v>76</v>
          </cell>
          <cell r="E8570" t="str">
            <v>VALLE DEL CAUCAPRADERA</v>
          </cell>
          <cell r="F8570">
            <v>76563</v>
          </cell>
          <cell r="H8570" t="str">
            <v xml:space="preserve">VALLE DEL CAUCAPRADERAARENILLO </v>
          </cell>
          <cell r="I8570">
            <v>76563027</v>
          </cell>
        </row>
        <row r="8571">
          <cell r="A8571" t="str">
            <v>VALLE DEL CAUCA</v>
          </cell>
          <cell r="B8571">
            <v>76</v>
          </cell>
          <cell r="E8571" t="str">
            <v>VALLE DEL CAUCAPRADERA</v>
          </cell>
          <cell r="F8571">
            <v>76563</v>
          </cell>
          <cell r="H8571" t="str">
            <v>VALLE DEL CAUCAPRADERALA CRUZ</v>
          </cell>
          <cell r="I8571">
            <v>76563028</v>
          </cell>
        </row>
        <row r="8572">
          <cell r="A8572" t="str">
            <v>VALLE DEL CAUCA</v>
          </cell>
          <cell r="B8572">
            <v>76</v>
          </cell>
          <cell r="E8572" t="str">
            <v>VALLE DEL CAUCAPRADERA</v>
          </cell>
          <cell r="F8572">
            <v>76563</v>
          </cell>
          <cell r="H8572" t="str">
            <v>VALLE DEL CAUCAPRADERALA FRÍA</v>
          </cell>
          <cell r="I8572">
            <v>76563029</v>
          </cell>
        </row>
        <row r="8573">
          <cell r="A8573" t="str">
            <v>VALLE DEL CAUCA</v>
          </cell>
          <cell r="B8573">
            <v>76</v>
          </cell>
          <cell r="E8573" t="str">
            <v>VALLE DEL CAUCAPRADERA</v>
          </cell>
          <cell r="F8573">
            <v>76563</v>
          </cell>
          <cell r="H8573" t="str">
            <v>VALLE DEL CAUCAPRADERALOS PINOS</v>
          </cell>
          <cell r="I8573">
            <v>76563030</v>
          </cell>
        </row>
        <row r="8574">
          <cell r="A8574" t="str">
            <v>VALLE DEL CAUCA</v>
          </cell>
          <cell r="B8574">
            <v>76</v>
          </cell>
          <cell r="E8574" t="str">
            <v>VALLE DEL CAUCAPRADERA</v>
          </cell>
          <cell r="F8574">
            <v>76563</v>
          </cell>
          <cell r="H8574" t="str">
            <v>VALLE DEL CAUCAPRADERASAN ANTONIO</v>
          </cell>
          <cell r="I8574">
            <v>76563031</v>
          </cell>
        </row>
        <row r="8575">
          <cell r="A8575" t="str">
            <v>VALLE DEL CAUCA</v>
          </cell>
          <cell r="B8575">
            <v>76</v>
          </cell>
          <cell r="E8575" t="str">
            <v xml:space="preserve">VALLE DEL CAUCARESTREPO </v>
          </cell>
          <cell r="F8575">
            <v>76606</v>
          </cell>
          <cell r="H8575" t="str">
            <v xml:space="preserve">VALLE DEL CAUCARESTREPO RESTREPO </v>
          </cell>
          <cell r="I8575">
            <v>76606000</v>
          </cell>
        </row>
        <row r="8576">
          <cell r="A8576" t="str">
            <v>VALLE DEL CAUCA</v>
          </cell>
          <cell r="B8576">
            <v>76</v>
          </cell>
          <cell r="E8576" t="str">
            <v xml:space="preserve">VALLE DEL CAUCARESTREPO </v>
          </cell>
          <cell r="F8576">
            <v>76606</v>
          </cell>
          <cell r="H8576" t="str">
            <v>VALLE DEL CAUCARESTREPO EL DIAMANTE</v>
          </cell>
          <cell r="I8576">
            <v>76606002</v>
          </cell>
        </row>
        <row r="8577">
          <cell r="A8577" t="str">
            <v>VALLE DEL CAUCA</v>
          </cell>
          <cell r="B8577">
            <v>76</v>
          </cell>
          <cell r="E8577" t="str">
            <v xml:space="preserve">VALLE DEL CAUCARESTREPO </v>
          </cell>
          <cell r="F8577">
            <v>76606</v>
          </cell>
          <cell r="H8577" t="str">
            <v>VALLE DEL CAUCARESTREPO ILAMA (EL AGRADO)</v>
          </cell>
          <cell r="I8577">
            <v>76606003</v>
          </cell>
        </row>
        <row r="8578">
          <cell r="A8578" t="str">
            <v>VALLE DEL CAUCA</v>
          </cell>
          <cell r="B8578">
            <v>76</v>
          </cell>
          <cell r="E8578" t="str">
            <v xml:space="preserve">VALLE DEL CAUCARESTREPO </v>
          </cell>
          <cell r="F8578">
            <v>76606</v>
          </cell>
          <cell r="H8578" t="str">
            <v xml:space="preserve">VALLE DEL CAUCARESTREPO LA PALMA </v>
          </cell>
          <cell r="I8578">
            <v>76606004</v>
          </cell>
        </row>
        <row r="8579">
          <cell r="A8579" t="str">
            <v>VALLE DEL CAUCA</v>
          </cell>
          <cell r="B8579">
            <v>76</v>
          </cell>
          <cell r="E8579" t="str">
            <v xml:space="preserve">VALLE DEL CAUCARESTREPO </v>
          </cell>
          <cell r="F8579">
            <v>76606</v>
          </cell>
          <cell r="H8579" t="str">
            <v xml:space="preserve">VALLE DEL CAUCARESTREPO MADROÑAL </v>
          </cell>
          <cell r="I8579">
            <v>76606005</v>
          </cell>
        </row>
        <row r="8580">
          <cell r="A8580" t="str">
            <v>VALLE DEL CAUCA</v>
          </cell>
          <cell r="B8580">
            <v>76</v>
          </cell>
          <cell r="E8580" t="str">
            <v xml:space="preserve">VALLE DEL CAUCARESTREPO </v>
          </cell>
          <cell r="F8580">
            <v>76606</v>
          </cell>
          <cell r="H8580" t="str">
            <v xml:space="preserve">VALLE DEL CAUCARESTREPO RIOBRAVO </v>
          </cell>
          <cell r="I8580">
            <v>76606006</v>
          </cell>
        </row>
        <row r="8581">
          <cell r="A8581" t="str">
            <v>VALLE DEL CAUCA</v>
          </cell>
          <cell r="B8581">
            <v>76</v>
          </cell>
          <cell r="E8581" t="str">
            <v xml:space="preserve">VALLE DEL CAUCARESTREPO </v>
          </cell>
          <cell r="F8581">
            <v>76606</v>
          </cell>
          <cell r="H8581" t="str">
            <v>VALLE DEL CAUCARESTREPO ROMÁN</v>
          </cell>
          <cell r="I8581">
            <v>76606007</v>
          </cell>
        </row>
        <row r="8582">
          <cell r="A8582" t="str">
            <v>VALLE DEL CAUCA</v>
          </cell>
          <cell r="B8582">
            <v>76</v>
          </cell>
          <cell r="E8582" t="str">
            <v xml:space="preserve">VALLE DEL CAUCARESTREPO </v>
          </cell>
          <cell r="F8582">
            <v>76606</v>
          </cell>
          <cell r="H8582" t="str">
            <v xml:space="preserve">VALLE DEL CAUCARESTREPO SAN SALVADOR </v>
          </cell>
          <cell r="I8582">
            <v>76606008</v>
          </cell>
        </row>
        <row r="8583">
          <cell r="A8583" t="str">
            <v>VALLE DEL CAUCA</v>
          </cell>
          <cell r="B8583">
            <v>76</v>
          </cell>
          <cell r="E8583" t="str">
            <v>VALLE DEL CAUCARIOFRIO</v>
          </cell>
          <cell r="F8583">
            <v>76616</v>
          </cell>
          <cell r="H8583" t="str">
            <v>VALLE DEL CAUCARIOFRIORIOFRÍO</v>
          </cell>
          <cell r="I8583">
            <v>76616000</v>
          </cell>
        </row>
        <row r="8584">
          <cell r="A8584" t="str">
            <v>VALLE DEL CAUCA</v>
          </cell>
          <cell r="B8584">
            <v>76</v>
          </cell>
          <cell r="E8584" t="str">
            <v>VALLE DEL CAUCARIOFRIO</v>
          </cell>
          <cell r="F8584">
            <v>76616</v>
          </cell>
          <cell r="H8584" t="str">
            <v>VALLE DEL CAUCARIOFRIOFENICIA</v>
          </cell>
          <cell r="I8584">
            <v>76616002</v>
          </cell>
        </row>
        <row r="8585">
          <cell r="A8585" t="str">
            <v>VALLE DEL CAUCA</v>
          </cell>
          <cell r="B8585">
            <v>76</v>
          </cell>
          <cell r="E8585" t="str">
            <v>VALLE DEL CAUCARIOFRIO</v>
          </cell>
          <cell r="F8585">
            <v>76616</v>
          </cell>
          <cell r="H8585" t="str">
            <v xml:space="preserve">VALLE DEL CAUCARIOFRIOLA ZULIA </v>
          </cell>
          <cell r="I8585">
            <v>76616005</v>
          </cell>
        </row>
        <row r="8586">
          <cell r="A8586" t="str">
            <v>VALLE DEL CAUCA</v>
          </cell>
          <cell r="B8586">
            <v>76</v>
          </cell>
          <cell r="E8586" t="str">
            <v>VALLE DEL CAUCARIOFRIO</v>
          </cell>
          <cell r="F8586">
            <v>76616</v>
          </cell>
          <cell r="H8586" t="str">
            <v xml:space="preserve">VALLE DEL CAUCARIOFRIOMADRIGAL </v>
          </cell>
          <cell r="I8586">
            <v>76616006</v>
          </cell>
        </row>
        <row r="8587">
          <cell r="A8587" t="str">
            <v>VALLE DEL CAUCA</v>
          </cell>
          <cell r="B8587">
            <v>76</v>
          </cell>
          <cell r="E8587" t="str">
            <v>VALLE DEL CAUCARIOFRIO</v>
          </cell>
          <cell r="F8587">
            <v>76616</v>
          </cell>
          <cell r="H8587" t="str">
            <v>VALLE DEL CAUCARIOFRIOPORTUGAL DE PIEDRAS</v>
          </cell>
          <cell r="I8587">
            <v>76616007</v>
          </cell>
        </row>
        <row r="8588">
          <cell r="A8588" t="str">
            <v>VALLE DEL CAUCA</v>
          </cell>
          <cell r="B8588">
            <v>76</v>
          </cell>
          <cell r="E8588" t="str">
            <v>VALLE DEL CAUCARIOFRIO</v>
          </cell>
          <cell r="F8588">
            <v>76616</v>
          </cell>
          <cell r="H8588" t="str">
            <v xml:space="preserve">VALLE DEL CAUCARIOFRIOSALÓNICA </v>
          </cell>
          <cell r="I8588">
            <v>76616009</v>
          </cell>
        </row>
        <row r="8589">
          <cell r="A8589" t="str">
            <v>VALLE DEL CAUCA</v>
          </cell>
          <cell r="B8589">
            <v>76</v>
          </cell>
          <cell r="E8589" t="str">
            <v>VALLE DEL CAUCARIOFRIO</v>
          </cell>
          <cell r="F8589">
            <v>76616</v>
          </cell>
          <cell r="H8589" t="str">
            <v>VALLE DEL CAUCARIOFRIOEL JAGUAL</v>
          </cell>
          <cell r="I8589">
            <v>76616010</v>
          </cell>
        </row>
        <row r="8590">
          <cell r="A8590" t="str">
            <v>VALLE DEL CAUCA</v>
          </cell>
          <cell r="B8590">
            <v>76</v>
          </cell>
          <cell r="E8590" t="str">
            <v>VALLE DEL CAUCARIOFRIO</v>
          </cell>
          <cell r="F8590">
            <v>76616</v>
          </cell>
          <cell r="H8590" t="str">
            <v>VALLE DEL CAUCARIOFRIOPORTO FENICIA</v>
          </cell>
          <cell r="I8590">
            <v>76616013</v>
          </cell>
        </row>
        <row r="8591">
          <cell r="A8591" t="str">
            <v>VALLE DEL CAUCA</v>
          </cell>
          <cell r="B8591">
            <v>76</v>
          </cell>
          <cell r="E8591" t="str">
            <v>VALLE DEL CAUCARIOFRIO</v>
          </cell>
          <cell r="F8591">
            <v>76616</v>
          </cell>
          <cell r="H8591" t="str">
            <v xml:space="preserve">VALLE DEL CAUCARIOFRIOLA SULTANA </v>
          </cell>
          <cell r="I8591">
            <v>76616015</v>
          </cell>
        </row>
        <row r="8592">
          <cell r="A8592" t="str">
            <v>VALLE DEL CAUCA</v>
          </cell>
          <cell r="B8592">
            <v>76</v>
          </cell>
          <cell r="E8592" t="str">
            <v>VALLE DEL CAUCARIOFRIO</v>
          </cell>
          <cell r="F8592">
            <v>76616</v>
          </cell>
          <cell r="H8592" t="str">
            <v xml:space="preserve">VALLE DEL CAUCARIOFRIOLAS BRISAS </v>
          </cell>
          <cell r="I8592">
            <v>76616016</v>
          </cell>
        </row>
        <row r="8593">
          <cell r="A8593" t="str">
            <v>VALLE DEL CAUCA</v>
          </cell>
          <cell r="B8593">
            <v>76</v>
          </cell>
          <cell r="E8593" t="str">
            <v>VALLE DEL CAUCARIOFRIO</v>
          </cell>
          <cell r="F8593">
            <v>76616</v>
          </cell>
          <cell r="H8593" t="str">
            <v>VALLE DEL CAUCARIOFRIOLOS ESTRECHOS</v>
          </cell>
          <cell r="I8593">
            <v>76616017</v>
          </cell>
        </row>
        <row r="8594">
          <cell r="A8594" t="str">
            <v>VALLE DEL CAUCA</v>
          </cell>
          <cell r="B8594">
            <v>76</v>
          </cell>
          <cell r="E8594" t="str">
            <v xml:space="preserve">VALLE DEL CAUCAROLDANILLO </v>
          </cell>
          <cell r="F8594">
            <v>76622</v>
          </cell>
          <cell r="H8594" t="str">
            <v xml:space="preserve">VALLE DEL CAUCAROLDANILLO ROLDANILLO </v>
          </cell>
          <cell r="I8594">
            <v>76622000</v>
          </cell>
        </row>
        <row r="8595">
          <cell r="A8595" t="str">
            <v>VALLE DEL CAUCA</v>
          </cell>
          <cell r="B8595">
            <v>76</v>
          </cell>
          <cell r="E8595" t="str">
            <v xml:space="preserve">VALLE DEL CAUCAROLDANILLO </v>
          </cell>
          <cell r="F8595">
            <v>76622</v>
          </cell>
          <cell r="H8595" t="str">
            <v>VALLE DEL CAUCAROLDANILLO CAJAMARCA</v>
          </cell>
          <cell r="I8595">
            <v>76622001</v>
          </cell>
        </row>
        <row r="8596">
          <cell r="A8596" t="str">
            <v>VALLE DEL CAUCA</v>
          </cell>
          <cell r="B8596">
            <v>76</v>
          </cell>
          <cell r="E8596" t="str">
            <v xml:space="preserve">VALLE DEL CAUCAROLDANILLO </v>
          </cell>
          <cell r="F8596">
            <v>76622</v>
          </cell>
          <cell r="H8596" t="str">
            <v>VALLE DEL CAUCAROLDANILLO EL RETIRO</v>
          </cell>
          <cell r="I8596">
            <v>76622002</v>
          </cell>
        </row>
        <row r="8597">
          <cell r="A8597" t="str">
            <v>VALLE DEL CAUCA</v>
          </cell>
          <cell r="B8597">
            <v>76</v>
          </cell>
          <cell r="E8597" t="str">
            <v xml:space="preserve">VALLE DEL CAUCAROLDANILLO </v>
          </cell>
          <cell r="F8597">
            <v>76622</v>
          </cell>
          <cell r="H8597" t="str">
            <v xml:space="preserve">VALLE DEL CAUCAROLDANILLO HIGUERONCITO </v>
          </cell>
          <cell r="I8597">
            <v>76622003</v>
          </cell>
        </row>
        <row r="8598">
          <cell r="A8598" t="str">
            <v>VALLE DEL CAUCA</v>
          </cell>
          <cell r="B8598">
            <v>76</v>
          </cell>
          <cell r="E8598" t="str">
            <v xml:space="preserve">VALLE DEL CAUCAROLDANILLO </v>
          </cell>
          <cell r="F8598">
            <v>76622</v>
          </cell>
          <cell r="H8598" t="str">
            <v>VALLE DEL CAUCAROLDANILLO ISUGU</v>
          </cell>
          <cell r="I8598">
            <v>76622004</v>
          </cell>
        </row>
        <row r="8599">
          <cell r="A8599" t="str">
            <v>VALLE DEL CAUCA</v>
          </cell>
          <cell r="B8599">
            <v>76</v>
          </cell>
          <cell r="E8599" t="str">
            <v xml:space="preserve">VALLE DEL CAUCAROLDANILLO </v>
          </cell>
          <cell r="F8599">
            <v>76622</v>
          </cell>
          <cell r="H8599" t="str">
            <v xml:space="preserve">VALLE DEL CAUCAROLDANILLO CANDELARIA </v>
          </cell>
          <cell r="I8599">
            <v>76622005</v>
          </cell>
        </row>
        <row r="8600">
          <cell r="A8600" t="str">
            <v>VALLE DEL CAUCA</v>
          </cell>
          <cell r="B8600">
            <v>76</v>
          </cell>
          <cell r="E8600" t="str">
            <v xml:space="preserve">VALLE DEL CAUCAROLDANILLO </v>
          </cell>
          <cell r="F8600">
            <v>76622</v>
          </cell>
          <cell r="H8600" t="str">
            <v>VALLE DEL CAUCAROLDANILLO MORELIA</v>
          </cell>
          <cell r="I8600">
            <v>76622007</v>
          </cell>
        </row>
        <row r="8601">
          <cell r="A8601" t="str">
            <v>VALLE DEL CAUCA</v>
          </cell>
          <cell r="B8601">
            <v>76</v>
          </cell>
          <cell r="E8601" t="str">
            <v xml:space="preserve">VALLE DEL CAUCAROLDANILLO </v>
          </cell>
          <cell r="F8601">
            <v>76622</v>
          </cell>
          <cell r="H8601" t="str">
            <v>VALLE DEL CAUCAROLDANILLO PUERTO QUINTERO</v>
          </cell>
          <cell r="I8601">
            <v>76622008</v>
          </cell>
        </row>
        <row r="8602">
          <cell r="A8602" t="str">
            <v>VALLE DEL CAUCA</v>
          </cell>
          <cell r="B8602">
            <v>76</v>
          </cell>
          <cell r="E8602" t="str">
            <v xml:space="preserve">VALLE DEL CAUCAROLDANILLO </v>
          </cell>
          <cell r="F8602">
            <v>76622</v>
          </cell>
          <cell r="H8602" t="str">
            <v xml:space="preserve">VALLE DEL CAUCAROLDANILLO SANTA RITA </v>
          </cell>
          <cell r="I8602">
            <v>76622009</v>
          </cell>
        </row>
        <row r="8603">
          <cell r="A8603" t="str">
            <v>VALLE DEL CAUCA</v>
          </cell>
          <cell r="B8603">
            <v>76</v>
          </cell>
          <cell r="E8603" t="str">
            <v xml:space="preserve">VALLE DEL CAUCAROLDANILLO </v>
          </cell>
          <cell r="F8603">
            <v>76622</v>
          </cell>
          <cell r="H8603" t="str">
            <v>VALLE DEL CAUCAROLDANILLO EL HOBO</v>
          </cell>
          <cell r="I8603">
            <v>76622011</v>
          </cell>
        </row>
        <row r="8604">
          <cell r="A8604" t="str">
            <v>VALLE DEL CAUCA</v>
          </cell>
          <cell r="B8604">
            <v>76</v>
          </cell>
          <cell r="E8604" t="str">
            <v xml:space="preserve">VALLE DEL CAUCAROLDANILLO </v>
          </cell>
          <cell r="F8604">
            <v>76622</v>
          </cell>
          <cell r="H8604" t="str">
            <v>VALLE DEL CAUCAROLDANILLO EL SILENCIO</v>
          </cell>
          <cell r="I8604">
            <v>76622018</v>
          </cell>
        </row>
        <row r="8605">
          <cell r="A8605" t="str">
            <v>VALLE DEL CAUCA</v>
          </cell>
          <cell r="B8605">
            <v>76</v>
          </cell>
          <cell r="E8605" t="str">
            <v xml:space="preserve">VALLE DEL CAUCAROLDANILLO </v>
          </cell>
          <cell r="F8605">
            <v>76622</v>
          </cell>
          <cell r="H8605" t="str">
            <v>VALLE DEL CAUCAROLDANILLO PALMAR GUAYABAL</v>
          </cell>
          <cell r="I8605">
            <v>76622020</v>
          </cell>
        </row>
        <row r="8606">
          <cell r="A8606" t="str">
            <v>VALLE DEL CAUCA</v>
          </cell>
          <cell r="B8606">
            <v>76</v>
          </cell>
          <cell r="E8606" t="str">
            <v xml:space="preserve">VALLE DEL CAUCAROLDANILLO </v>
          </cell>
          <cell r="F8606">
            <v>76622</v>
          </cell>
          <cell r="H8606" t="str">
            <v>VALLE DEL CAUCAROLDANILLO TIERRA BLANCA</v>
          </cell>
          <cell r="I8606">
            <v>76622022</v>
          </cell>
        </row>
        <row r="8607">
          <cell r="A8607" t="str">
            <v>VALLE DEL CAUCA</v>
          </cell>
          <cell r="B8607">
            <v>76</v>
          </cell>
          <cell r="E8607" t="str">
            <v xml:space="preserve">VALLE DEL CAUCAROLDANILLO </v>
          </cell>
          <cell r="F8607">
            <v>76622</v>
          </cell>
          <cell r="H8607" t="str">
            <v xml:space="preserve">VALLE DEL CAUCAROLDANILLO EL PIE </v>
          </cell>
          <cell r="I8607">
            <v>76622024</v>
          </cell>
        </row>
        <row r="8608">
          <cell r="A8608" t="str">
            <v>VALLE DEL CAUCA</v>
          </cell>
          <cell r="B8608">
            <v>76</v>
          </cell>
          <cell r="E8608" t="str">
            <v xml:space="preserve">VALLE DEL CAUCAROLDANILLO </v>
          </cell>
          <cell r="F8608">
            <v>76622</v>
          </cell>
          <cell r="H8608" t="str">
            <v xml:space="preserve">VALLE DEL CAUCAROLDANILLO IRRUPA </v>
          </cell>
          <cell r="I8608">
            <v>76622026</v>
          </cell>
        </row>
        <row r="8609">
          <cell r="A8609" t="str">
            <v>VALLE DEL CAUCA</v>
          </cell>
          <cell r="B8609">
            <v>76</v>
          </cell>
          <cell r="E8609" t="str">
            <v xml:space="preserve">VALLE DEL CAUCAROLDANILLO </v>
          </cell>
          <cell r="F8609">
            <v>76622</v>
          </cell>
          <cell r="H8609" t="str">
            <v xml:space="preserve">VALLE DEL CAUCAROLDANILLO PUEBLO NUEVO </v>
          </cell>
          <cell r="I8609">
            <v>76622027</v>
          </cell>
        </row>
        <row r="8610">
          <cell r="A8610" t="str">
            <v>VALLE DEL CAUCA</v>
          </cell>
          <cell r="B8610">
            <v>76</v>
          </cell>
          <cell r="E8610" t="str">
            <v>VALLE DEL CAUCASAN PEDRO</v>
          </cell>
          <cell r="F8610">
            <v>76670</v>
          </cell>
          <cell r="H8610" t="str">
            <v>VALLE DEL CAUCASAN PEDROSAN PEDRO</v>
          </cell>
          <cell r="I8610">
            <v>76670000</v>
          </cell>
        </row>
        <row r="8611">
          <cell r="A8611" t="str">
            <v>VALLE DEL CAUCA</v>
          </cell>
          <cell r="B8611">
            <v>76</v>
          </cell>
          <cell r="E8611" t="str">
            <v>VALLE DEL CAUCASAN PEDRO</v>
          </cell>
          <cell r="F8611">
            <v>76670</v>
          </cell>
          <cell r="H8611" t="str">
            <v xml:space="preserve">VALLE DEL CAUCASAN PEDROANGOSTURAS </v>
          </cell>
          <cell r="I8611">
            <v>76670001</v>
          </cell>
        </row>
        <row r="8612">
          <cell r="A8612" t="str">
            <v>VALLE DEL CAUCA</v>
          </cell>
          <cell r="B8612">
            <v>76</v>
          </cell>
          <cell r="E8612" t="str">
            <v>VALLE DEL CAUCASAN PEDRO</v>
          </cell>
          <cell r="F8612">
            <v>76670</v>
          </cell>
          <cell r="H8612" t="str">
            <v xml:space="preserve">VALLE DEL CAUCASAN PEDROBUENOS AIRES </v>
          </cell>
          <cell r="I8612">
            <v>76670002</v>
          </cell>
        </row>
        <row r="8613">
          <cell r="A8613" t="str">
            <v>VALLE DEL CAUCA</v>
          </cell>
          <cell r="B8613">
            <v>76</v>
          </cell>
          <cell r="E8613" t="str">
            <v>VALLE DEL CAUCASAN PEDRO</v>
          </cell>
          <cell r="F8613">
            <v>76670</v>
          </cell>
          <cell r="H8613" t="str">
            <v xml:space="preserve">VALLE DEL CAUCASAN PEDROLA ESMERALDA </v>
          </cell>
          <cell r="I8613">
            <v>76670003</v>
          </cell>
        </row>
        <row r="8614">
          <cell r="A8614" t="str">
            <v>VALLE DEL CAUCA</v>
          </cell>
          <cell r="B8614">
            <v>76</v>
          </cell>
          <cell r="E8614" t="str">
            <v>VALLE DEL CAUCASAN PEDRO</v>
          </cell>
          <cell r="F8614">
            <v>76670</v>
          </cell>
          <cell r="H8614" t="str">
            <v>VALLE DEL CAUCASAN PEDROLOS CHANCOS</v>
          </cell>
          <cell r="I8614">
            <v>76670004</v>
          </cell>
        </row>
        <row r="8615">
          <cell r="A8615" t="str">
            <v>VALLE DEL CAUCA</v>
          </cell>
          <cell r="B8615">
            <v>76</v>
          </cell>
          <cell r="E8615" t="str">
            <v>VALLE DEL CAUCASAN PEDRO</v>
          </cell>
          <cell r="F8615">
            <v>76670</v>
          </cell>
          <cell r="H8615" t="str">
            <v xml:space="preserve">VALLE DEL CAUCASAN PEDRONARANJAL </v>
          </cell>
          <cell r="I8615">
            <v>76670005</v>
          </cell>
        </row>
        <row r="8616">
          <cell r="A8616" t="str">
            <v>VALLE DEL CAUCA</v>
          </cell>
          <cell r="B8616">
            <v>76</v>
          </cell>
          <cell r="E8616" t="str">
            <v>VALLE DEL CAUCASAN PEDRO</v>
          </cell>
          <cell r="F8616">
            <v>76670</v>
          </cell>
          <cell r="H8616" t="str">
            <v xml:space="preserve">VALLE DEL CAUCASAN PEDROPLATANARES </v>
          </cell>
          <cell r="I8616">
            <v>76670006</v>
          </cell>
        </row>
        <row r="8617">
          <cell r="A8617" t="str">
            <v>VALLE DEL CAUCA</v>
          </cell>
          <cell r="B8617">
            <v>76</v>
          </cell>
          <cell r="E8617" t="str">
            <v>VALLE DEL CAUCASAN PEDRO</v>
          </cell>
          <cell r="F8617">
            <v>76670</v>
          </cell>
          <cell r="H8617" t="str">
            <v xml:space="preserve">VALLE DEL CAUCASAN PEDROPRESIDENTE </v>
          </cell>
          <cell r="I8617">
            <v>76670007</v>
          </cell>
        </row>
        <row r="8618">
          <cell r="A8618" t="str">
            <v>VALLE DEL CAUCA</v>
          </cell>
          <cell r="B8618">
            <v>76</v>
          </cell>
          <cell r="E8618" t="str">
            <v>VALLE DEL CAUCASAN PEDRO</v>
          </cell>
          <cell r="F8618">
            <v>76670</v>
          </cell>
          <cell r="H8618" t="str">
            <v xml:space="preserve">VALLE DEL CAUCASAN PEDROSAN JOSÉ </v>
          </cell>
          <cell r="I8618">
            <v>76670008</v>
          </cell>
        </row>
        <row r="8619">
          <cell r="A8619" t="str">
            <v>VALLE DEL CAUCA</v>
          </cell>
          <cell r="B8619">
            <v>76</v>
          </cell>
          <cell r="E8619" t="str">
            <v>VALLE DEL CAUCASAN PEDRO</v>
          </cell>
          <cell r="F8619">
            <v>76670</v>
          </cell>
          <cell r="H8619" t="str">
            <v xml:space="preserve">VALLE DEL CAUCASAN PEDROTODOS LOS SANTOS </v>
          </cell>
          <cell r="I8619">
            <v>76670009</v>
          </cell>
        </row>
        <row r="8620">
          <cell r="A8620" t="str">
            <v>VALLE DEL CAUCA</v>
          </cell>
          <cell r="B8620">
            <v>76</v>
          </cell>
          <cell r="E8620" t="str">
            <v>VALLE DEL CAUCASAN PEDRO</v>
          </cell>
          <cell r="F8620">
            <v>76670</v>
          </cell>
          <cell r="H8620" t="str">
            <v xml:space="preserve">VALLE DEL CAUCASAN PEDROGUAYABAL </v>
          </cell>
          <cell r="I8620">
            <v>76670010</v>
          </cell>
        </row>
        <row r="8621">
          <cell r="A8621" t="str">
            <v>VALLE DEL CAUCA</v>
          </cell>
          <cell r="B8621">
            <v>76</v>
          </cell>
          <cell r="E8621" t="str">
            <v>VALLE DEL CAUCASAN PEDRO</v>
          </cell>
          <cell r="F8621">
            <v>76670</v>
          </cell>
          <cell r="H8621" t="str">
            <v xml:space="preserve">VALLE DEL CAUCASAN PEDROMONTE GRANDE </v>
          </cell>
          <cell r="I8621">
            <v>76670011</v>
          </cell>
        </row>
        <row r="8622">
          <cell r="A8622" t="str">
            <v>VALLE DEL CAUCA</v>
          </cell>
          <cell r="B8622">
            <v>76</v>
          </cell>
          <cell r="E8622" t="str">
            <v>VALLE DEL CAUCASAN PEDRO</v>
          </cell>
          <cell r="F8622">
            <v>76670</v>
          </cell>
          <cell r="H8622" t="str">
            <v>VALLE DEL CAUCASAN PEDROPAVAS</v>
          </cell>
          <cell r="I8622">
            <v>76670012</v>
          </cell>
        </row>
        <row r="8623">
          <cell r="A8623" t="str">
            <v>VALLE DEL CAUCA</v>
          </cell>
          <cell r="B8623">
            <v>76</v>
          </cell>
          <cell r="E8623" t="str">
            <v>VALLE DEL CAUCASAN PEDRO</v>
          </cell>
          <cell r="F8623">
            <v>76670</v>
          </cell>
          <cell r="H8623" t="str">
            <v>VALLE DEL CAUCASAN PEDROGUAQUEROS</v>
          </cell>
          <cell r="I8623">
            <v>76670018</v>
          </cell>
        </row>
        <row r="8624">
          <cell r="A8624" t="str">
            <v>VALLE DEL CAUCA</v>
          </cell>
          <cell r="B8624">
            <v>76</v>
          </cell>
          <cell r="E8624" t="str">
            <v>VALLE DEL CAUCASAN PEDRO</v>
          </cell>
          <cell r="F8624">
            <v>76670</v>
          </cell>
          <cell r="H8624" t="str">
            <v xml:space="preserve">VALLE DEL CAUCASAN PEDROLA SIRIA </v>
          </cell>
          <cell r="I8624">
            <v>76670024</v>
          </cell>
        </row>
        <row r="8625">
          <cell r="A8625" t="str">
            <v>VALLE DEL CAUCA</v>
          </cell>
          <cell r="B8625">
            <v>76</v>
          </cell>
          <cell r="E8625" t="str">
            <v>VALLE DEL CAUCASEVILLA</v>
          </cell>
          <cell r="F8625">
            <v>76736</v>
          </cell>
          <cell r="H8625" t="str">
            <v>VALLE DEL CAUCASEVILLASEVILLA</v>
          </cell>
          <cell r="I8625">
            <v>76736000</v>
          </cell>
        </row>
        <row r="8626">
          <cell r="A8626" t="str">
            <v>VALLE DEL CAUCA</v>
          </cell>
          <cell r="B8626">
            <v>76</v>
          </cell>
          <cell r="E8626" t="str">
            <v>VALLE DEL CAUCASEVILLA</v>
          </cell>
          <cell r="F8626">
            <v>76736</v>
          </cell>
          <cell r="H8626" t="str">
            <v xml:space="preserve">VALLE DEL CAUCASEVILLACEBOLLAL </v>
          </cell>
          <cell r="I8626">
            <v>76736002</v>
          </cell>
        </row>
        <row r="8627">
          <cell r="A8627" t="str">
            <v>VALLE DEL CAUCA</v>
          </cell>
          <cell r="B8627">
            <v>76</v>
          </cell>
          <cell r="E8627" t="str">
            <v>VALLE DEL CAUCASEVILLA</v>
          </cell>
          <cell r="F8627">
            <v>76736</v>
          </cell>
          <cell r="H8627" t="str">
            <v>VALLE DEL CAUCASEVILLACOROZAL</v>
          </cell>
          <cell r="I8627">
            <v>76736004</v>
          </cell>
        </row>
        <row r="8628">
          <cell r="A8628" t="str">
            <v>VALLE DEL CAUCA</v>
          </cell>
          <cell r="B8628">
            <v>76</v>
          </cell>
          <cell r="E8628" t="str">
            <v>VALLE DEL CAUCASEVILLA</v>
          </cell>
          <cell r="F8628">
            <v>76736</v>
          </cell>
          <cell r="H8628" t="str">
            <v xml:space="preserve">VALLE DEL CAUCASEVILLACUMBARCO </v>
          </cell>
          <cell r="I8628">
            <v>76736005</v>
          </cell>
        </row>
        <row r="8629">
          <cell r="A8629" t="str">
            <v>VALLE DEL CAUCA</v>
          </cell>
          <cell r="B8629">
            <v>76</v>
          </cell>
          <cell r="E8629" t="str">
            <v>VALLE DEL CAUCASEVILLA</v>
          </cell>
          <cell r="F8629">
            <v>76736</v>
          </cell>
          <cell r="H8629" t="str">
            <v>VALLE DEL CAUCASEVILLAEL VENADO</v>
          </cell>
          <cell r="I8629">
            <v>76736006</v>
          </cell>
        </row>
        <row r="8630">
          <cell r="A8630" t="str">
            <v>VALLE DEL CAUCA</v>
          </cell>
          <cell r="B8630">
            <v>76</v>
          </cell>
          <cell r="E8630" t="str">
            <v>VALLE DEL CAUCASEVILLA</v>
          </cell>
          <cell r="F8630">
            <v>76736</v>
          </cell>
          <cell r="H8630" t="str">
            <v>VALLE DEL CAUCASEVILLALA CUCHILLA</v>
          </cell>
          <cell r="I8630">
            <v>76736008</v>
          </cell>
        </row>
        <row r="8631">
          <cell r="A8631" t="str">
            <v>VALLE DEL CAUCA</v>
          </cell>
          <cell r="B8631">
            <v>76</v>
          </cell>
          <cell r="E8631" t="str">
            <v>VALLE DEL CAUCASEVILLA</v>
          </cell>
          <cell r="F8631">
            <v>76736</v>
          </cell>
          <cell r="H8631" t="str">
            <v xml:space="preserve">VALLE DEL CAUCASEVILLALA MELVA </v>
          </cell>
          <cell r="I8631">
            <v>76736010</v>
          </cell>
        </row>
        <row r="8632">
          <cell r="A8632" t="str">
            <v>VALLE DEL CAUCA</v>
          </cell>
          <cell r="B8632">
            <v>76</v>
          </cell>
          <cell r="E8632" t="str">
            <v>VALLE DEL CAUCASEVILLA</v>
          </cell>
          <cell r="F8632">
            <v>76736</v>
          </cell>
          <cell r="H8632" t="str">
            <v>VALLE DEL CAUCASEVILLASAN ANTONIO</v>
          </cell>
          <cell r="I8632">
            <v>76736014</v>
          </cell>
        </row>
        <row r="8633">
          <cell r="A8633" t="str">
            <v>VALLE DEL CAUCA</v>
          </cell>
          <cell r="B8633">
            <v>76</v>
          </cell>
          <cell r="E8633" t="str">
            <v>VALLE DEL CAUCASEVILLA</v>
          </cell>
          <cell r="F8633">
            <v>76736</v>
          </cell>
          <cell r="H8633" t="str">
            <v>VALLE DEL CAUCASEVILLATRES ESQUINAS</v>
          </cell>
          <cell r="I8633">
            <v>76736017</v>
          </cell>
        </row>
        <row r="8634">
          <cell r="A8634" t="str">
            <v>VALLE DEL CAUCA</v>
          </cell>
          <cell r="B8634">
            <v>76</v>
          </cell>
          <cell r="E8634" t="str">
            <v>VALLE DEL CAUCASEVILLA</v>
          </cell>
          <cell r="F8634">
            <v>76736</v>
          </cell>
          <cell r="H8634" t="str">
            <v>VALLE DEL CAUCASEVILLAQUEBRADANUEVA</v>
          </cell>
          <cell r="I8634">
            <v>76736018</v>
          </cell>
        </row>
        <row r="8635">
          <cell r="A8635" t="str">
            <v>VALLE DEL CAUCA</v>
          </cell>
          <cell r="B8635">
            <v>76</v>
          </cell>
          <cell r="E8635" t="str">
            <v>VALLE DEL CAUCASEVILLA</v>
          </cell>
          <cell r="F8635">
            <v>76736</v>
          </cell>
          <cell r="H8635" t="str">
            <v>VALLE DEL CAUCASEVILLAESTACIÓN CAICEDONIA</v>
          </cell>
          <cell r="I8635">
            <v>76736019</v>
          </cell>
        </row>
        <row r="8636">
          <cell r="A8636" t="str">
            <v>VALLE DEL CAUCA</v>
          </cell>
          <cell r="B8636">
            <v>76</v>
          </cell>
          <cell r="E8636" t="str">
            <v xml:space="preserve">VALLE DEL CAUCATORO </v>
          </cell>
          <cell r="F8636">
            <v>76823</v>
          </cell>
          <cell r="H8636" t="str">
            <v xml:space="preserve">VALLE DEL CAUCATORO TORO </v>
          </cell>
          <cell r="I8636">
            <v>76823000</v>
          </cell>
        </row>
        <row r="8637">
          <cell r="A8637" t="str">
            <v>VALLE DEL CAUCA</v>
          </cell>
          <cell r="B8637">
            <v>76</v>
          </cell>
          <cell r="E8637" t="str">
            <v xml:space="preserve">VALLE DEL CAUCATORO </v>
          </cell>
          <cell r="F8637">
            <v>76823</v>
          </cell>
          <cell r="H8637" t="str">
            <v>VALLE DEL CAUCATORO BOHÍO</v>
          </cell>
          <cell r="I8637">
            <v>76823001</v>
          </cell>
        </row>
        <row r="8638">
          <cell r="A8638" t="str">
            <v>VALLE DEL CAUCA</v>
          </cell>
          <cell r="B8638">
            <v>76</v>
          </cell>
          <cell r="E8638" t="str">
            <v xml:space="preserve">VALLE DEL CAUCATORO </v>
          </cell>
          <cell r="F8638">
            <v>76823</v>
          </cell>
          <cell r="H8638" t="str">
            <v xml:space="preserve">VALLE DEL CAUCATORO EL CEDRO </v>
          </cell>
          <cell r="I8638">
            <v>76823002</v>
          </cell>
        </row>
        <row r="8639">
          <cell r="A8639" t="str">
            <v>VALLE DEL CAUCA</v>
          </cell>
          <cell r="B8639">
            <v>76</v>
          </cell>
          <cell r="E8639" t="str">
            <v xml:space="preserve">VALLE DEL CAUCATORO </v>
          </cell>
          <cell r="F8639">
            <v>76823</v>
          </cell>
          <cell r="H8639" t="str">
            <v xml:space="preserve">VALLE DEL CAUCATORO LA PRADERA </v>
          </cell>
          <cell r="I8639">
            <v>76823003</v>
          </cell>
        </row>
        <row r="8640">
          <cell r="A8640" t="str">
            <v>VALLE DEL CAUCA</v>
          </cell>
          <cell r="B8640">
            <v>76</v>
          </cell>
          <cell r="E8640" t="str">
            <v xml:space="preserve">VALLE DEL CAUCATORO </v>
          </cell>
          <cell r="F8640">
            <v>76823</v>
          </cell>
          <cell r="H8640" t="str">
            <v xml:space="preserve">VALLE DEL CAUCATORO LA QUIEBRA </v>
          </cell>
          <cell r="I8640">
            <v>76823005</v>
          </cell>
        </row>
        <row r="8641">
          <cell r="A8641" t="str">
            <v>VALLE DEL CAUCA</v>
          </cell>
          <cell r="B8641">
            <v>76</v>
          </cell>
          <cell r="E8641" t="str">
            <v xml:space="preserve">VALLE DEL CAUCATORO </v>
          </cell>
          <cell r="F8641">
            <v>76823</v>
          </cell>
          <cell r="H8641" t="str">
            <v>VALLE DEL CAUCATORO SAN ANTONIO</v>
          </cell>
          <cell r="I8641">
            <v>76823006</v>
          </cell>
        </row>
        <row r="8642">
          <cell r="A8642" t="str">
            <v>VALLE DEL CAUCA</v>
          </cell>
          <cell r="B8642">
            <v>76</v>
          </cell>
          <cell r="E8642" t="str">
            <v xml:space="preserve">VALLE DEL CAUCATORO </v>
          </cell>
          <cell r="F8642">
            <v>76823</v>
          </cell>
          <cell r="H8642" t="str">
            <v>VALLE DEL CAUCATORO SAN FRANCISCO</v>
          </cell>
          <cell r="I8642">
            <v>76823007</v>
          </cell>
        </row>
        <row r="8643">
          <cell r="A8643" t="str">
            <v>VALLE DEL CAUCA</v>
          </cell>
          <cell r="B8643">
            <v>76</v>
          </cell>
          <cell r="E8643" t="str">
            <v xml:space="preserve">VALLE DEL CAUCATORO </v>
          </cell>
          <cell r="F8643">
            <v>76823</v>
          </cell>
          <cell r="H8643" t="str">
            <v xml:space="preserve">VALLE DEL CAUCATORO VENTAQUEMADA </v>
          </cell>
          <cell r="I8643">
            <v>76823008</v>
          </cell>
        </row>
        <row r="8644">
          <cell r="A8644" t="str">
            <v>VALLE DEL CAUCA</v>
          </cell>
          <cell r="B8644">
            <v>76</v>
          </cell>
          <cell r="E8644" t="str">
            <v xml:space="preserve">VALLE DEL CAUCATRUJILLO </v>
          </cell>
          <cell r="F8644">
            <v>76828</v>
          </cell>
          <cell r="H8644" t="str">
            <v xml:space="preserve">VALLE DEL CAUCATRUJILLO TRUJILLO </v>
          </cell>
          <cell r="I8644">
            <v>76828000</v>
          </cell>
        </row>
        <row r="8645">
          <cell r="A8645" t="str">
            <v>VALLE DEL CAUCA</v>
          </cell>
          <cell r="B8645">
            <v>76</v>
          </cell>
          <cell r="E8645" t="str">
            <v xml:space="preserve">VALLE DEL CAUCATRUJILLO </v>
          </cell>
          <cell r="F8645">
            <v>76828</v>
          </cell>
          <cell r="H8645" t="str">
            <v>VALLE DEL CAUCATRUJILLO ANDINÁPOLIS</v>
          </cell>
          <cell r="I8645">
            <v>76828002</v>
          </cell>
        </row>
        <row r="8646">
          <cell r="A8646" t="str">
            <v>VALLE DEL CAUCA</v>
          </cell>
          <cell r="B8646">
            <v>76</v>
          </cell>
          <cell r="E8646" t="str">
            <v xml:space="preserve">VALLE DEL CAUCATRUJILLO </v>
          </cell>
          <cell r="F8646">
            <v>76828</v>
          </cell>
          <cell r="H8646" t="str">
            <v>VALLE DEL CAUCATRUJILLO CRISTALES</v>
          </cell>
          <cell r="I8646">
            <v>76828003</v>
          </cell>
        </row>
        <row r="8647">
          <cell r="A8647" t="str">
            <v>VALLE DEL CAUCA</v>
          </cell>
          <cell r="B8647">
            <v>76</v>
          </cell>
          <cell r="E8647" t="str">
            <v xml:space="preserve">VALLE DEL CAUCATRUJILLO </v>
          </cell>
          <cell r="F8647">
            <v>76828</v>
          </cell>
          <cell r="H8647" t="str">
            <v>VALLE DEL CAUCATRUJILLO DOS QUEBRADAS</v>
          </cell>
          <cell r="I8647">
            <v>76828004</v>
          </cell>
        </row>
        <row r="8648">
          <cell r="A8648" t="str">
            <v>VALLE DEL CAUCA</v>
          </cell>
          <cell r="B8648">
            <v>76</v>
          </cell>
          <cell r="E8648" t="str">
            <v xml:space="preserve">VALLE DEL CAUCATRUJILLO </v>
          </cell>
          <cell r="F8648">
            <v>76828</v>
          </cell>
          <cell r="H8648" t="str">
            <v xml:space="preserve">VALLE DEL CAUCATRUJILLO EL TABOR (PUENTE BLANCO) </v>
          </cell>
          <cell r="I8648">
            <v>76828005</v>
          </cell>
        </row>
        <row r="8649">
          <cell r="A8649" t="str">
            <v>VALLE DEL CAUCA</v>
          </cell>
          <cell r="B8649">
            <v>76</v>
          </cell>
          <cell r="E8649" t="str">
            <v xml:space="preserve">VALLE DEL CAUCATRUJILLO </v>
          </cell>
          <cell r="F8649">
            <v>76828</v>
          </cell>
          <cell r="H8649" t="str">
            <v>VALLE DEL CAUCATRUJILLO HUASANÓ</v>
          </cell>
          <cell r="I8649">
            <v>76828006</v>
          </cell>
        </row>
        <row r="8650">
          <cell r="A8650" t="str">
            <v>VALLE DEL CAUCA</v>
          </cell>
          <cell r="B8650">
            <v>76</v>
          </cell>
          <cell r="E8650" t="str">
            <v xml:space="preserve">VALLE DEL CAUCATRUJILLO </v>
          </cell>
          <cell r="F8650">
            <v>76828</v>
          </cell>
          <cell r="H8650" t="str">
            <v>VALLE DEL CAUCATRUJILLO ROBLEDO</v>
          </cell>
          <cell r="I8650">
            <v>76828007</v>
          </cell>
        </row>
        <row r="8651">
          <cell r="A8651" t="str">
            <v>VALLE DEL CAUCA</v>
          </cell>
          <cell r="B8651">
            <v>76</v>
          </cell>
          <cell r="E8651" t="str">
            <v xml:space="preserve">VALLE DEL CAUCATRUJILLO </v>
          </cell>
          <cell r="F8651">
            <v>76828</v>
          </cell>
          <cell r="H8651" t="str">
            <v>VALLE DEL CAUCATRUJILLO VENECIA</v>
          </cell>
          <cell r="I8651">
            <v>76828010</v>
          </cell>
        </row>
        <row r="8652">
          <cell r="A8652" t="str">
            <v>VALLE DEL CAUCA</v>
          </cell>
          <cell r="B8652">
            <v>76</v>
          </cell>
          <cell r="E8652" t="str">
            <v xml:space="preserve">VALLE DEL CAUCATRUJILLO </v>
          </cell>
          <cell r="F8652">
            <v>76828</v>
          </cell>
          <cell r="H8652" t="str">
            <v>VALLE DEL CAUCATRUJILLO LA SONORA</v>
          </cell>
          <cell r="I8652">
            <v>76828013</v>
          </cell>
        </row>
        <row r="8653">
          <cell r="A8653" t="str">
            <v>VALLE DEL CAUCA</v>
          </cell>
          <cell r="B8653">
            <v>76</v>
          </cell>
          <cell r="E8653" t="str">
            <v xml:space="preserve">VALLE DEL CAUCATRUJILLO </v>
          </cell>
          <cell r="F8653">
            <v>76828</v>
          </cell>
          <cell r="H8653" t="str">
            <v xml:space="preserve">VALLE DEL CAUCATRUJILLO LA SOLEDAD </v>
          </cell>
          <cell r="I8653">
            <v>76828014</v>
          </cell>
        </row>
        <row r="8654">
          <cell r="A8654" t="str">
            <v>VALLE DEL CAUCA</v>
          </cell>
          <cell r="B8654">
            <v>76</v>
          </cell>
          <cell r="E8654" t="str">
            <v xml:space="preserve">VALLE DEL CAUCATRUJILLO </v>
          </cell>
          <cell r="F8654">
            <v>76828</v>
          </cell>
          <cell r="H8654" t="str">
            <v xml:space="preserve">VALLE DEL CAUCATRUJILLO BAJO CÁCERES </v>
          </cell>
          <cell r="I8654">
            <v>76828016</v>
          </cell>
        </row>
        <row r="8655">
          <cell r="A8655" t="str">
            <v>VALLE DEL CAUCA</v>
          </cell>
          <cell r="B8655">
            <v>76</v>
          </cell>
          <cell r="E8655" t="str">
            <v xml:space="preserve">VALLE DEL CAUCATRUJILLO </v>
          </cell>
          <cell r="F8655">
            <v>76828</v>
          </cell>
          <cell r="H8655" t="str">
            <v>VALLE DEL CAUCATRUJILLO LA MARINA</v>
          </cell>
          <cell r="I8655">
            <v>76828017</v>
          </cell>
        </row>
        <row r="8656">
          <cell r="A8656" t="str">
            <v>VALLE DEL CAUCA</v>
          </cell>
          <cell r="B8656">
            <v>76</v>
          </cell>
          <cell r="E8656" t="str">
            <v xml:space="preserve">VALLE DEL CAUCATRUJILLO </v>
          </cell>
          <cell r="F8656">
            <v>76828</v>
          </cell>
          <cell r="H8656" t="str">
            <v xml:space="preserve">VALLE DEL CAUCATRUJILLO CERRO AZUL </v>
          </cell>
          <cell r="I8656">
            <v>76828018</v>
          </cell>
        </row>
        <row r="8657">
          <cell r="A8657" t="str">
            <v>VALLE DEL CAUCA</v>
          </cell>
          <cell r="B8657">
            <v>76</v>
          </cell>
          <cell r="E8657" t="str">
            <v>VALLE DEL CAUCATULUA</v>
          </cell>
          <cell r="F8657">
            <v>76834</v>
          </cell>
          <cell r="H8657" t="str">
            <v>VALLE DEL CAUCATULUATULUÁ</v>
          </cell>
          <cell r="I8657">
            <v>76834000</v>
          </cell>
        </row>
        <row r="8658">
          <cell r="A8658" t="str">
            <v>VALLE DEL CAUCA</v>
          </cell>
          <cell r="B8658">
            <v>76</v>
          </cell>
          <cell r="E8658" t="str">
            <v>VALLE DEL CAUCATULUA</v>
          </cell>
          <cell r="F8658">
            <v>76834</v>
          </cell>
          <cell r="H8658" t="str">
            <v>VALLE DEL CAUCATULUAAGUACLARA</v>
          </cell>
          <cell r="I8658">
            <v>76834001</v>
          </cell>
        </row>
        <row r="8659">
          <cell r="A8659" t="str">
            <v>VALLE DEL CAUCA</v>
          </cell>
          <cell r="B8659">
            <v>76</v>
          </cell>
          <cell r="E8659" t="str">
            <v>VALLE DEL CAUCATULUA</v>
          </cell>
          <cell r="F8659">
            <v>76834</v>
          </cell>
          <cell r="H8659" t="str">
            <v xml:space="preserve">VALLE DEL CAUCATULUAALTAFLOR </v>
          </cell>
          <cell r="I8659">
            <v>76834002</v>
          </cell>
        </row>
        <row r="8660">
          <cell r="A8660" t="str">
            <v>VALLE DEL CAUCA</v>
          </cell>
          <cell r="B8660">
            <v>76</v>
          </cell>
          <cell r="E8660" t="str">
            <v>VALLE DEL CAUCATULUA</v>
          </cell>
          <cell r="F8660">
            <v>76834</v>
          </cell>
          <cell r="H8660" t="str">
            <v xml:space="preserve">VALLE DEL CAUCATULUABARRAGÁN </v>
          </cell>
          <cell r="I8660">
            <v>76834003</v>
          </cell>
        </row>
        <row r="8661">
          <cell r="A8661" t="str">
            <v>VALLE DEL CAUCA</v>
          </cell>
          <cell r="B8661">
            <v>76</v>
          </cell>
          <cell r="E8661" t="str">
            <v>VALLE DEL CAUCATULUA</v>
          </cell>
          <cell r="F8661">
            <v>76834</v>
          </cell>
          <cell r="H8661" t="str">
            <v xml:space="preserve">VALLE DEL CAUCATULUABOCAS DE TULUÁ </v>
          </cell>
          <cell r="I8661">
            <v>76834004</v>
          </cell>
        </row>
        <row r="8662">
          <cell r="A8662" t="str">
            <v>VALLE DEL CAUCA</v>
          </cell>
          <cell r="B8662">
            <v>76</v>
          </cell>
          <cell r="E8662" t="str">
            <v>VALLE DEL CAUCATULUA</v>
          </cell>
          <cell r="F8662">
            <v>76834</v>
          </cell>
          <cell r="H8662" t="str">
            <v xml:space="preserve">VALLE DEL CAUCATULUAEL PICACHO </v>
          </cell>
          <cell r="I8662">
            <v>76834005</v>
          </cell>
        </row>
        <row r="8663">
          <cell r="A8663" t="str">
            <v>VALLE DEL CAUCA</v>
          </cell>
          <cell r="B8663">
            <v>76</v>
          </cell>
          <cell r="E8663" t="str">
            <v>VALLE DEL CAUCATULUA</v>
          </cell>
          <cell r="F8663">
            <v>76834</v>
          </cell>
          <cell r="H8663" t="str">
            <v>VALLE DEL CAUCATULUAEL RETIRO</v>
          </cell>
          <cell r="I8663">
            <v>76834006</v>
          </cell>
        </row>
        <row r="8664">
          <cell r="A8664" t="str">
            <v>VALLE DEL CAUCA</v>
          </cell>
          <cell r="B8664">
            <v>76</v>
          </cell>
          <cell r="E8664" t="str">
            <v>VALLE DEL CAUCATULUA</v>
          </cell>
          <cell r="F8664">
            <v>76834</v>
          </cell>
          <cell r="H8664" t="str">
            <v>VALLE DEL CAUCATULUAPUERTO FRAZADAS</v>
          </cell>
          <cell r="I8664">
            <v>76834007</v>
          </cell>
        </row>
        <row r="8665">
          <cell r="A8665" t="str">
            <v>VALLE DEL CAUCA</v>
          </cell>
          <cell r="B8665">
            <v>76</v>
          </cell>
          <cell r="E8665" t="str">
            <v>VALLE DEL CAUCATULUA</v>
          </cell>
          <cell r="F8665">
            <v>76834</v>
          </cell>
          <cell r="H8665" t="str">
            <v xml:space="preserve">VALLE DEL CAUCATULUALA DIADEMA </v>
          </cell>
          <cell r="I8665">
            <v>76834008</v>
          </cell>
        </row>
        <row r="8666">
          <cell r="A8666" t="str">
            <v>VALLE DEL CAUCA</v>
          </cell>
          <cell r="B8666">
            <v>76</v>
          </cell>
          <cell r="E8666" t="str">
            <v>VALLE DEL CAUCATULUA</v>
          </cell>
          <cell r="F8666">
            <v>76834</v>
          </cell>
          <cell r="H8666" t="str">
            <v>VALLE DEL CAUCATULUALA IBERIA</v>
          </cell>
          <cell r="I8666">
            <v>76834009</v>
          </cell>
        </row>
        <row r="8667">
          <cell r="A8667" t="str">
            <v>VALLE DEL CAUCA</v>
          </cell>
          <cell r="B8667">
            <v>76</v>
          </cell>
          <cell r="E8667" t="str">
            <v>VALLE DEL CAUCATULUA</v>
          </cell>
          <cell r="F8667">
            <v>76834</v>
          </cell>
          <cell r="H8667" t="str">
            <v>VALLE DEL CAUCATULUALA MARINA</v>
          </cell>
          <cell r="I8667">
            <v>76834010</v>
          </cell>
        </row>
        <row r="8668">
          <cell r="A8668" t="str">
            <v>VALLE DEL CAUCA</v>
          </cell>
          <cell r="B8668">
            <v>76</v>
          </cell>
          <cell r="E8668" t="str">
            <v>VALLE DEL CAUCATULUA</v>
          </cell>
          <cell r="F8668">
            <v>76834</v>
          </cell>
          <cell r="H8668" t="str">
            <v xml:space="preserve">VALLE DEL CAUCATULUALA MORALIA </v>
          </cell>
          <cell r="I8668">
            <v>76834011</v>
          </cell>
        </row>
        <row r="8669">
          <cell r="A8669" t="str">
            <v>VALLE DEL CAUCA</v>
          </cell>
          <cell r="B8669">
            <v>76</v>
          </cell>
          <cell r="E8669" t="str">
            <v>VALLE DEL CAUCATULUA</v>
          </cell>
          <cell r="F8669">
            <v>76834</v>
          </cell>
          <cell r="H8669" t="str">
            <v xml:space="preserve">VALLE DEL CAUCATULUALA PALMERA </v>
          </cell>
          <cell r="I8669">
            <v>76834012</v>
          </cell>
        </row>
        <row r="8670">
          <cell r="A8670" t="str">
            <v>VALLE DEL CAUCA</v>
          </cell>
          <cell r="B8670">
            <v>76</v>
          </cell>
          <cell r="E8670" t="str">
            <v>VALLE DEL CAUCATULUA</v>
          </cell>
          <cell r="F8670">
            <v>76834</v>
          </cell>
          <cell r="H8670" t="str">
            <v xml:space="preserve">VALLE DEL CAUCATULUALOS CAIMOS </v>
          </cell>
          <cell r="I8670">
            <v>76834013</v>
          </cell>
        </row>
        <row r="8671">
          <cell r="A8671" t="str">
            <v>VALLE DEL CAUCA</v>
          </cell>
          <cell r="B8671">
            <v>76</v>
          </cell>
          <cell r="E8671" t="str">
            <v>VALLE DEL CAUCATULUA</v>
          </cell>
          <cell r="F8671">
            <v>76834</v>
          </cell>
          <cell r="H8671" t="str">
            <v xml:space="preserve">VALLE DEL CAUCATULUAMATEGUADUA </v>
          </cell>
          <cell r="I8671">
            <v>76834014</v>
          </cell>
        </row>
        <row r="8672">
          <cell r="A8672" t="str">
            <v>VALLE DEL CAUCA</v>
          </cell>
          <cell r="B8672">
            <v>76</v>
          </cell>
          <cell r="E8672" t="str">
            <v>VALLE DEL CAUCATULUA</v>
          </cell>
          <cell r="F8672">
            <v>76834</v>
          </cell>
          <cell r="H8672" t="str">
            <v>VALLE DEL CAUCATULUAMONTELORO</v>
          </cell>
          <cell r="I8672">
            <v>76834015</v>
          </cell>
        </row>
        <row r="8673">
          <cell r="A8673" t="str">
            <v>VALLE DEL CAUCA</v>
          </cell>
          <cell r="B8673">
            <v>76</v>
          </cell>
          <cell r="E8673" t="str">
            <v>VALLE DEL CAUCATULUA</v>
          </cell>
          <cell r="F8673">
            <v>76834</v>
          </cell>
          <cell r="H8673" t="str">
            <v xml:space="preserve">VALLE DEL CAUCATULUANARIÑO </v>
          </cell>
          <cell r="I8673">
            <v>76834016</v>
          </cell>
        </row>
        <row r="8674">
          <cell r="A8674" t="str">
            <v>VALLE DEL CAUCA</v>
          </cell>
          <cell r="B8674">
            <v>76</v>
          </cell>
          <cell r="E8674" t="str">
            <v>VALLE DEL CAUCATULUA</v>
          </cell>
          <cell r="F8674">
            <v>76834</v>
          </cell>
          <cell r="H8674" t="str">
            <v xml:space="preserve">VALLE DEL CAUCATULUAQUEBRADAGRANDE </v>
          </cell>
          <cell r="I8674">
            <v>76834017</v>
          </cell>
        </row>
        <row r="8675">
          <cell r="A8675" t="str">
            <v>VALLE DEL CAUCA</v>
          </cell>
          <cell r="B8675">
            <v>76</v>
          </cell>
          <cell r="E8675" t="str">
            <v>VALLE DEL CAUCATULUA</v>
          </cell>
          <cell r="F8675">
            <v>76834</v>
          </cell>
          <cell r="H8675" t="str">
            <v>VALLE DEL CAUCATULUASAN LORENZO</v>
          </cell>
          <cell r="I8675">
            <v>76834019</v>
          </cell>
        </row>
        <row r="8676">
          <cell r="A8676" t="str">
            <v>VALLE DEL CAUCA</v>
          </cell>
          <cell r="B8676">
            <v>76</v>
          </cell>
          <cell r="E8676" t="str">
            <v>VALLE DEL CAUCATULUA</v>
          </cell>
          <cell r="F8676">
            <v>76834</v>
          </cell>
          <cell r="H8676" t="str">
            <v xml:space="preserve">VALLE DEL CAUCATULUASAN RAFAEL </v>
          </cell>
          <cell r="I8676">
            <v>76834020</v>
          </cell>
        </row>
        <row r="8677">
          <cell r="A8677" t="str">
            <v>VALLE DEL CAUCA</v>
          </cell>
          <cell r="B8677">
            <v>76</v>
          </cell>
          <cell r="E8677" t="str">
            <v>VALLE DEL CAUCATULUA</v>
          </cell>
          <cell r="F8677">
            <v>76834</v>
          </cell>
          <cell r="H8677" t="str">
            <v>VALLE DEL CAUCATULUASANTA LUCÍA</v>
          </cell>
          <cell r="I8677">
            <v>76834021</v>
          </cell>
        </row>
        <row r="8678">
          <cell r="A8678" t="str">
            <v>VALLE DEL CAUCA</v>
          </cell>
          <cell r="B8678">
            <v>76</v>
          </cell>
          <cell r="E8678" t="str">
            <v>VALLE DEL CAUCATULUA</v>
          </cell>
          <cell r="F8678">
            <v>76834</v>
          </cell>
          <cell r="H8678" t="str">
            <v>VALLE DEL CAUCATULUATOCHECITO</v>
          </cell>
          <cell r="I8678">
            <v>76834022</v>
          </cell>
        </row>
        <row r="8679">
          <cell r="A8679" t="str">
            <v>VALLE DEL CAUCA</v>
          </cell>
          <cell r="B8679">
            <v>76</v>
          </cell>
          <cell r="E8679" t="str">
            <v>VALLE DEL CAUCATULUA</v>
          </cell>
          <cell r="F8679">
            <v>76834</v>
          </cell>
          <cell r="H8679" t="str">
            <v>VALLE DEL CAUCATULUATRES ESQUINAS</v>
          </cell>
          <cell r="I8679">
            <v>76834023</v>
          </cell>
        </row>
        <row r="8680">
          <cell r="A8680" t="str">
            <v>VALLE DEL CAUCA</v>
          </cell>
          <cell r="B8680">
            <v>76</v>
          </cell>
          <cell r="E8680" t="str">
            <v>VALLE DEL CAUCATULUA</v>
          </cell>
          <cell r="F8680">
            <v>76834</v>
          </cell>
          <cell r="H8680" t="str">
            <v>VALLE DEL CAUCATULUAVENUS</v>
          </cell>
          <cell r="I8680">
            <v>76834024</v>
          </cell>
        </row>
        <row r="8681">
          <cell r="A8681" t="str">
            <v>VALLE DEL CAUCA</v>
          </cell>
          <cell r="B8681">
            <v>76</v>
          </cell>
          <cell r="E8681" t="str">
            <v>VALLE DEL CAUCATULUA</v>
          </cell>
          <cell r="F8681">
            <v>76834</v>
          </cell>
          <cell r="H8681" t="str">
            <v>VALLE DEL CAUCATULUACAMPOALEGRE</v>
          </cell>
          <cell r="I8681">
            <v>76834025</v>
          </cell>
        </row>
        <row r="8682">
          <cell r="A8682" t="str">
            <v>VALLE DEL CAUCA</v>
          </cell>
          <cell r="B8682">
            <v>76</v>
          </cell>
          <cell r="E8682" t="str">
            <v>VALLE DEL CAUCATULUA</v>
          </cell>
          <cell r="F8682">
            <v>76834</v>
          </cell>
          <cell r="H8682" t="str">
            <v>VALLE DEL CAUCATULUALA RIVERA</v>
          </cell>
          <cell r="I8682">
            <v>76834026</v>
          </cell>
        </row>
        <row r="8683">
          <cell r="A8683" t="str">
            <v>VALLE DEL CAUCA</v>
          </cell>
          <cell r="B8683">
            <v>76</v>
          </cell>
          <cell r="E8683" t="str">
            <v>VALLE DEL CAUCATULUA</v>
          </cell>
          <cell r="F8683">
            <v>76834</v>
          </cell>
          <cell r="H8683" t="str">
            <v>VALLE DEL CAUCATULUAPIEDRITAS</v>
          </cell>
          <cell r="I8683">
            <v>76834028</v>
          </cell>
        </row>
        <row r="8684">
          <cell r="A8684" t="str">
            <v>VALLE DEL CAUCA</v>
          </cell>
          <cell r="B8684">
            <v>76</v>
          </cell>
          <cell r="E8684" t="str">
            <v>VALLE DEL CAUCATULUA</v>
          </cell>
          <cell r="F8684">
            <v>76834</v>
          </cell>
          <cell r="H8684" t="str">
            <v xml:space="preserve">VALLE DEL CAUCATULUACIENEGUETA </v>
          </cell>
          <cell r="I8684">
            <v>76834029</v>
          </cell>
        </row>
        <row r="8685">
          <cell r="A8685" t="str">
            <v>VALLE DEL CAUCA</v>
          </cell>
          <cell r="B8685">
            <v>76</v>
          </cell>
          <cell r="E8685" t="str">
            <v>VALLE DEL CAUCATULUA</v>
          </cell>
          <cell r="F8685">
            <v>76834</v>
          </cell>
          <cell r="H8685" t="str">
            <v xml:space="preserve">VALLE DEL CAUCATULUAGATO NEGRO </v>
          </cell>
          <cell r="I8685">
            <v>76834030</v>
          </cell>
        </row>
        <row r="8686">
          <cell r="A8686" t="str">
            <v>VALLE DEL CAUCA</v>
          </cell>
          <cell r="B8686">
            <v>76</v>
          </cell>
          <cell r="E8686" t="str">
            <v>VALLE DEL CAUCATULUA</v>
          </cell>
          <cell r="F8686">
            <v>76834</v>
          </cell>
          <cell r="H8686" t="str">
            <v xml:space="preserve">VALLE DEL CAUCATULUALOMA REDONDA </v>
          </cell>
          <cell r="I8686">
            <v>76834031</v>
          </cell>
        </row>
        <row r="8687">
          <cell r="A8687" t="str">
            <v>VALLE DEL CAUCA</v>
          </cell>
          <cell r="B8687">
            <v>76</v>
          </cell>
          <cell r="E8687" t="str">
            <v>VALLE DEL CAUCATULUA</v>
          </cell>
          <cell r="F8687">
            <v>76834</v>
          </cell>
          <cell r="H8687" t="str">
            <v>VALLE DEL CAUCATULUAPALOMESTIZO</v>
          </cell>
          <cell r="I8687">
            <v>76834032</v>
          </cell>
        </row>
        <row r="8688">
          <cell r="A8688" t="str">
            <v>VALLE DEL CAUCA</v>
          </cell>
          <cell r="B8688">
            <v>76</v>
          </cell>
          <cell r="E8688" t="str">
            <v>VALLE DEL CAUCAULLOA</v>
          </cell>
          <cell r="F8688">
            <v>76845</v>
          </cell>
          <cell r="H8688" t="str">
            <v>VALLE DEL CAUCAULLOAULLOA</v>
          </cell>
          <cell r="I8688">
            <v>76845000</v>
          </cell>
        </row>
        <row r="8689">
          <cell r="A8689" t="str">
            <v>VALLE DEL CAUCA</v>
          </cell>
          <cell r="B8689">
            <v>76</v>
          </cell>
          <cell r="E8689" t="str">
            <v>VALLE DEL CAUCAULLOA</v>
          </cell>
          <cell r="F8689">
            <v>76845</v>
          </cell>
          <cell r="H8689" t="str">
            <v>VALLE DEL CAUCAULLOAMOCTEZUMA</v>
          </cell>
          <cell r="I8689">
            <v>76845002</v>
          </cell>
        </row>
        <row r="8690">
          <cell r="A8690" t="str">
            <v>VALLE DEL CAUCA</v>
          </cell>
          <cell r="B8690">
            <v>76</v>
          </cell>
          <cell r="E8690" t="str">
            <v>VALLE DEL CAUCAULLOA</v>
          </cell>
          <cell r="F8690">
            <v>76845</v>
          </cell>
          <cell r="H8690" t="str">
            <v>VALLE DEL CAUCAULLOADINAMARCA</v>
          </cell>
          <cell r="I8690">
            <v>76845005</v>
          </cell>
        </row>
        <row r="8691">
          <cell r="A8691" t="str">
            <v>VALLE DEL CAUCA</v>
          </cell>
          <cell r="B8691">
            <v>76</v>
          </cell>
          <cell r="E8691" t="str">
            <v>VALLE DEL CAUCAULLOA</v>
          </cell>
          <cell r="F8691">
            <v>76845</v>
          </cell>
          <cell r="H8691" t="str">
            <v xml:space="preserve">VALLE DEL CAUCAULLOAEL BRILLANTE </v>
          </cell>
          <cell r="I8691">
            <v>76845006</v>
          </cell>
        </row>
        <row r="8692">
          <cell r="A8692" t="str">
            <v>VALLE DEL CAUCA</v>
          </cell>
          <cell r="B8692">
            <v>76</v>
          </cell>
          <cell r="E8692" t="str">
            <v>VALLE DEL CAUCAVERSALLES</v>
          </cell>
          <cell r="F8692">
            <v>76863</v>
          </cell>
          <cell r="H8692" t="str">
            <v>VALLE DEL CAUCAVERSALLESVERSALLES</v>
          </cell>
          <cell r="I8692">
            <v>76863000</v>
          </cell>
        </row>
        <row r="8693">
          <cell r="A8693" t="str">
            <v>VALLE DEL CAUCA</v>
          </cell>
          <cell r="B8693">
            <v>76</v>
          </cell>
          <cell r="E8693" t="str">
            <v>VALLE DEL CAUCAVERSALLES</v>
          </cell>
          <cell r="F8693">
            <v>76863</v>
          </cell>
          <cell r="H8693" t="str">
            <v>VALLE DEL CAUCAVERSALLESCAMPOALEGRE</v>
          </cell>
          <cell r="I8693">
            <v>76863001</v>
          </cell>
        </row>
        <row r="8694">
          <cell r="A8694" t="str">
            <v>VALLE DEL CAUCA</v>
          </cell>
          <cell r="B8694">
            <v>76</v>
          </cell>
          <cell r="E8694" t="str">
            <v>VALLE DEL CAUCAVERSALLES</v>
          </cell>
          <cell r="F8694">
            <v>76863</v>
          </cell>
          <cell r="H8694" t="str">
            <v>VALLE DEL CAUCAVERSALLESEL BALSAL</v>
          </cell>
          <cell r="I8694">
            <v>76863002</v>
          </cell>
        </row>
        <row r="8695">
          <cell r="A8695" t="str">
            <v>VALLE DEL CAUCA</v>
          </cell>
          <cell r="B8695">
            <v>76</v>
          </cell>
          <cell r="E8695" t="str">
            <v>VALLE DEL CAUCAVERSALLES</v>
          </cell>
          <cell r="F8695">
            <v>76863</v>
          </cell>
          <cell r="H8695" t="str">
            <v>VALLE DEL CAUCAVERSALLESEL VERGEL</v>
          </cell>
          <cell r="I8695">
            <v>76863005</v>
          </cell>
        </row>
        <row r="8696">
          <cell r="A8696" t="str">
            <v>VALLE DEL CAUCA</v>
          </cell>
          <cell r="B8696">
            <v>76</v>
          </cell>
          <cell r="E8696" t="str">
            <v>VALLE DEL CAUCAVERSALLES</v>
          </cell>
          <cell r="F8696">
            <v>76863</v>
          </cell>
          <cell r="H8696" t="str">
            <v xml:space="preserve">VALLE DEL CAUCAVERSALLESLA FLORIDA </v>
          </cell>
          <cell r="I8696">
            <v>76863007</v>
          </cell>
        </row>
        <row r="8697">
          <cell r="A8697" t="str">
            <v>VALLE DEL CAUCA</v>
          </cell>
          <cell r="B8697">
            <v>76</v>
          </cell>
          <cell r="E8697" t="str">
            <v>VALLE DEL CAUCAVERSALLES</v>
          </cell>
          <cell r="F8697">
            <v>76863</v>
          </cell>
          <cell r="H8697" t="str">
            <v xml:space="preserve">VALLE DEL CAUCAVERSALLESPUENTETIERRA </v>
          </cell>
          <cell r="I8697">
            <v>76863010</v>
          </cell>
        </row>
        <row r="8698">
          <cell r="A8698" t="str">
            <v>VALLE DEL CAUCA</v>
          </cell>
          <cell r="B8698">
            <v>76</v>
          </cell>
          <cell r="E8698" t="str">
            <v>VALLE DEL CAUCAVERSALLES</v>
          </cell>
          <cell r="F8698">
            <v>76863</v>
          </cell>
          <cell r="H8698" t="str">
            <v xml:space="preserve">VALLE DEL CAUCAVERSALLESPUERTO NUEVO </v>
          </cell>
          <cell r="I8698">
            <v>76863012</v>
          </cell>
        </row>
        <row r="8699">
          <cell r="A8699" t="str">
            <v>VALLE DEL CAUCA</v>
          </cell>
          <cell r="B8699">
            <v>76</v>
          </cell>
          <cell r="E8699" t="str">
            <v>VALLE DEL CAUCAVERSALLES</v>
          </cell>
          <cell r="F8699">
            <v>76863</v>
          </cell>
          <cell r="H8699" t="str">
            <v xml:space="preserve">VALLE DEL CAUCAVERSALLESMURRAPAL </v>
          </cell>
          <cell r="I8699">
            <v>76863014</v>
          </cell>
        </row>
        <row r="8700">
          <cell r="A8700" t="str">
            <v>VALLE DEL CAUCA</v>
          </cell>
          <cell r="B8700">
            <v>76</v>
          </cell>
          <cell r="E8700" t="str">
            <v>VALLE DEL CAUCAVERSALLES</v>
          </cell>
          <cell r="F8700">
            <v>76863</v>
          </cell>
          <cell r="H8700" t="str">
            <v>VALLE DEL CAUCAVERSALLESPINARES</v>
          </cell>
          <cell r="I8700">
            <v>76863016</v>
          </cell>
        </row>
        <row r="8701">
          <cell r="A8701" t="str">
            <v>VALLE DEL CAUCA</v>
          </cell>
          <cell r="B8701">
            <v>76</v>
          </cell>
          <cell r="E8701" t="str">
            <v>VALLE DEL CAUCAVERSALLES</v>
          </cell>
          <cell r="F8701">
            <v>76863</v>
          </cell>
          <cell r="H8701" t="str">
            <v xml:space="preserve">VALLE DEL CAUCAVERSALLESLA PLAYA </v>
          </cell>
          <cell r="I8701">
            <v>76863017</v>
          </cell>
        </row>
        <row r="8702">
          <cell r="A8702" t="str">
            <v>VALLE DEL CAUCA</v>
          </cell>
          <cell r="B8702">
            <v>76</v>
          </cell>
          <cell r="E8702" t="str">
            <v xml:space="preserve">VALLE DEL CAUCAEL DOVIO </v>
          </cell>
          <cell r="F8702">
            <v>76250</v>
          </cell>
          <cell r="H8702" t="str">
            <v xml:space="preserve">VALLE DEL CAUCAEL DOVIO LA PRADERA </v>
          </cell>
          <cell r="I8702">
            <v>76250013</v>
          </cell>
        </row>
        <row r="8703">
          <cell r="A8703" t="str">
            <v>VALLE DEL CAUCA</v>
          </cell>
          <cell r="B8703">
            <v>76</v>
          </cell>
          <cell r="E8703" t="str">
            <v>VALLE DEL CAUCAVIJES</v>
          </cell>
          <cell r="F8703">
            <v>76869</v>
          </cell>
          <cell r="H8703" t="str">
            <v>VALLE DEL CAUCAVIJESVIJES</v>
          </cell>
          <cell r="I8703">
            <v>76869000</v>
          </cell>
        </row>
        <row r="8704">
          <cell r="A8704" t="str">
            <v>VALLE DEL CAUCA</v>
          </cell>
          <cell r="B8704">
            <v>76</v>
          </cell>
          <cell r="E8704" t="str">
            <v>VALLE DEL CAUCAVIJES</v>
          </cell>
          <cell r="F8704">
            <v>76869</v>
          </cell>
          <cell r="H8704" t="str">
            <v>VALLE DEL CAUCAVIJESCACHIMBAL</v>
          </cell>
          <cell r="I8704">
            <v>76869001</v>
          </cell>
        </row>
        <row r="8705">
          <cell r="A8705" t="str">
            <v>VALLE DEL CAUCA</v>
          </cell>
          <cell r="B8705">
            <v>76</v>
          </cell>
          <cell r="E8705" t="str">
            <v>VALLE DEL CAUCAVIJES</v>
          </cell>
          <cell r="F8705">
            <v>76869</v>
          </cell>
          <cell r="H8705" t="str">
            <v>VALLE DEL CAUCAVIJESEL PORVENIR</v>
          </cell>
          <cell r="I8705">
            <v>76869003</v>
          </cell>
        </row>
        <row r="8706">
          <cell r="A8706" t="str">
            <v>VALLE DEL CAUCA</v>
          </cell>
          <cell r="B8706">
            <v>76</v>
          </cell>
          <cell r="E8706" t="str">
            <v>VALLE DEL CAUCAVIJES</v>
          </cell>
          <cell r="F8706">
            <v>76869</v>
          </cell>
          <cell r="H8706" t="str">
            <v>VALLE DEL CAUCAVIJESLA FRESNEDA</v>
          </cell>
          <cell r="I8706">
            <v>76869004</v>
          </cell>
        </row>
        <row r="8707">
          <cell r="A8707" t="str">
            <v>VALLE DEL CAUCA</v>
          </cell>
          <cell r="B8707">
            <v>76</v>
          </cell>
          <cell r="E8707" t="str">
            <v>VALLE DEL CAUCAVIJES</v>
          </cell>
          <cell r="F8707">
            <v>76869</v>
          </cell>
          <cell r="H8707" t="str">
            <v>VALLE DEL CAUCAVIJESLA RIVERA</v>
          </cell>
          <cell r="I8707">
            <v>76869007</v>
          </cell>
        </row>
        <row r="8708">
          <cell r="A8708" t="str">
            <v>VALLE DEL CAUCA</v>
          </cell>
          <cell r="B8708">
            <v>76</v>
          </cell>
          <cell r="E8708" t="str">
            <v>VALLE DEL CAUCAVIJES</v>
          </cell>
          <cell r="F8708">
            <v>76869</v>
          </cell>
          <cell r="H8708" t="str">
            <v>VALLE DEL CAUCAVIJESEL TAMBOR</v>
          </cell>
          <cell r="I8708">
            <v>76869008</v>
          </cell>
        </row>
        <row r="8709">
          <cell r="A8709" t="str">
            <v>VALLE DEL CAUCA</v>
          </cell>
          <cell r="B8709">
            <v>76</v>
          </cell>
          <cell r="E8709" t="str">
            <v>VALLE DEL CAUCAVIJES</v>
          </cell>
          <cell r="F8709">
            <v>76869</v>
          </cell>
          <cell r="H8709" t="str">
            <v>VALLE DEL CAUCAVIJESVIDAL</v>
          </cell>
          <cell r="I8709">
            <v>76869010</v>
          </cell>
        </row>
        <row r="8710">
          <cell r="A8710" t="str">
            <v>VALLE DEL CAUCA</v>
          </cell>
          <cell r="B8710">
            <v>76</v>
          </cell>
          <cell r="E8710" t="str">
            <v xml:space="preserve">VALLE DEL CAUCAYOTOCO </v>
          </cell>
          <cell r="F8710">
            <v>76890</v>
          </cell>
          <cell r="H8710" t="str">
            <v xml:space="preserve">VALLE DEL CAUCAYOTOCO YOTOCO </v>
          </cell>
          <cell r="I8710">
            <v>76890000</v>
          </cell>
        </row>
        <row r="8711">
          <cell r="A8711" t="str">
            <v>VALLE DEL CAUCA</v>
          </cell>
          <cell r="B8711">
            <v>76</v>
          </cell>
          <cell r="E8711" t="str">
            <v xml:space="preserve">VALLE DEL CAUCAYOTOCO </v>
          </cell>
          <cell r="F8711">
            <v>76890</v>
          </cell>
          <cell r="H8711" t="str">
            <v xml:space="preserve">VALLE DEL CAUCAYOTOCO EL CANEY </v>
          </cell>
          <cell r="I8711">
            <v>76890001</v>
          </cell>
        </row>
        <row r="8712">
          <cell r="A8712" t="str">
            <v>VALLE DEL CAUCA</v>
          </cell>
          <cell r="B8712">
            <v>76</v>
          </cell>
          <cell r="E8712" t="str">
            <v xml:space="preserve">VALLE DEL CAUCAYOTOCO </v>
          </cell>
          <cell r="F8712">
            <v>76890</v>
          </cell>
          <cell r="H8712" t="str">
            <v>VALLE DEL CAUCAYOTOCO EL DORADO</v>
          </cell>
          <cell r="I8712">
            <v>76890002</v>
          </cell>
        </row>
        <row r="8713">
          <cell r="A8713" t="str">
            <v>VALLE DEL CAUCA</v>
          </cell>
          <cell r="B8713">
            <v>76</v>
          </cell>
          <cell r="E8713" t="str">
            <v xml:space="preserve">VALLE DEL CAUCAYOTOCO </v>
          </cell>
          <cell r="F8713">
            <v>76890</v>
          </cell>
          <cell r="H8713" t="str">
            <v xml:space="preserve">VALLE DEL CAUCAYOTOCO JIGUALES </v>
          </cell>
          <cell r="I8713">
            <v>76890003</v>
          </cell>
        </row>
        <row r="8714">
          <cell r="A8714" t="str">
            <v>VALLE DEL CAUCA</v>
          </cell>
          <cell r="B8714">
            <v>76</v>
          </cell>
          <cell r="E8714" t="str">
            <v xml:space="preserve">VALLE DEL CAUCAYOTOCO </v>
          </cell>
          <cell r="F8714">
            <v>76890</v>
          </cell>
          <cell r="H8714" t="str">
            <v>VALLE DEL CAUCAYOTOCO RAYITO (LA NEGRA)</v>
          </cell>
          <cell r="I8714">
            <v>76890004</v>
          </cell>
        </row>
        <row r="8715">
          <cell r="A8715" t="str">
            <v>VALLE DEL CAUCA</v>
          </cell>
          <cell r="B8715">
            <v>76</v>
          </cell>
          <cell r="E8715" t="str">
            <v xml:space="preserve">VALLE DEL CAUCAYOTOCO </v>
          </cell>
          <cell r="F8715">
            <v>76890</v>
          </cell>
          <cell r="H8715" t="str">
            <v xml:space="preserve">VALLE DEL CAUCAYOTOCO LAS DELICIAS </v>
          </cell>
          <cell r="I8715">
            <v>76890005</v>
          </cell>
        </row>
        <row r="8716">
          <cell r="A8716" t="str">
            <v>VALLE DEL CAUCA</v>
          </cell>
          <cell r="B8716">
            <v>76</v>
          </cell>
          <cell r="E8716" t="str">
            <v xml:space="preserve">VALLE DEL CAUCAYOTOCO </v>
          </cell>
          <cell r="F8716">
            <v>76890</v>
          </cell>
          <cell r="H8716" t="str">
            <v xml:space="preserve">VALLE DEL CAUCAYOTOCO MEDIACANOA </v>
          </cell>
          <cell r="I8716">
            <v>76890006</v>
          </cell>
        </row>
        <row r="8717">
          <cell r="A8717" t="str">
            <v>VALLE DEL CAUCA</v>
          </cell>
          <cell r="B8717">
            <v>76</v>
          </cell>
          <cell r="E8717" t="str">
            <v xml:space="preserve">VALLE DEL CAUCAYOTOCO </v>
          </cell>
          <cell r="F8717">
            <v>76890</v>
          </cell>
          <cell r="H8717" t="str">
            <v>VALLE DEL CAUCAYOTOCO MIRAVALLE</v>
          </cell>
          <cell r="I8717">
            <v>76890007</v>
          </cell>
        </row>
        <row r="8718">
          <cell r="A8718" t="str">
            <v>VALLE DEL CAUCA</v>
          </cell>
          <cell r="B8718">
            <v>76</v>
          </cell>
          <cell r="E8718" t="str">
            <v xml:space="preserve">VALLE DEL CAUCAYOTOCO </v>
          </cell>
          <cell r="F8718">
            <v>76890</v>
          </cell>
          <cell r="H8718" t="str">
            <v xml:space="preserve">VALLE DEL CAUCAYOTOCO PUENTETIERRA </v>
          </cell>
          <cell r="I8718">
            <v>76890008</v>
          </cell>
        </row>
        <row r="8719">
          <cell r="A8719" t="str">
            <v>VALLE DEL CAUCA</v>
          </cell>
          <cell r="B8719">
            <v>76</v>
          </cell>
          <cell r="E8719" t="str">
            <v xml:space="preserve">VALLE DEL CAUCAYOTOCO </v>
          </cell>
          <cell r="F8719">
            <v>76890</v>
          </cell>
          <cell r="H8719" t="str">
            <v xml:space="preserve">VALLE DEL CAUCAYOTOCO SAN ANTONIO DE PIEDRAS </v>
          </cell>
          <cell r="I8719">
            <v>76890009</v>
          </cell>
        </row>
        <row r="8720">
          <cell r="A8720" t="str">
            <v>VALLE DEL CAUCA</v>
          </cell>
          <cell r="B8720">
            <v>76</v>
          </cell>
          <cell r="E8720" t="str">
            <v xml:space="preserve">VALLE DEL CAUCAYOTOCO </v>
          </cell>
          <cell r="F8720">
            <v>76890</v>
          </cell>
          <cell r="H8720" t="str">
            <v>VALLE DEL CAUCAYOTOCO EL BOSQUE</v>
          </cell>
          <cell r="I8720">
            <v>76890010</v>
          </cell>
        </row>
        <row r="8721">
          <cell r="A8721" t="str">
            <v>VALLE DEL CAUCA</v>
          </cell>
          <cell r="B8721">
            <v>76</v>
          </cell>
          <cell r="E8721" t="str">
            <v xml:space="preserve">VALLE DEL CAUCAYOTOCO </v>
          </cell>
          <cell r="F8721">
            <v>76890</v>
          </cell>
          <cell r="H8721" t="str">
            <v>VALLE DEL CAUCAYOTOCO CAMPOALEGRE</v>
          </cell>
          <cell r="I8721">
            <v>76890011</v>
          </cell>
        </row>
        <row r="8722">
          <cell r="A8722" t="str">
            <v>VALLE DEL CAUCA</v>
          </cell>
          <cell r="B8722">
            <v>76</v>
          </cell>
          <cell r="E8722" t="str">
            <v xml:space="preserve">VALLE DEL CAUCAYOTOCO </v>
          </cell>
          <cell r="F8722">
            <v>76890</v>
          </cell>
          <cell r="H8722" t="str">
            <v xml:space="preserve">VALLE DEL CAUCAYOTOCO DOPO </v>
          </cell>
          <cell r="I8722">
            <v>76890012</v>
          </cell>
        </row>
        <row r="8723">
          <cell r="A8723" t="str">
            <v>VALLE DEL CAUCA</v>
          </cell>
          <cell r="B8723">
            <v>76</v>
          </cell>
          <cell r="E8723" t="str">
            <v xml:space="preserve">VALLE DEL CAUCAYOTOCO </v>
          </cell>
          <cell r="F8723">
            <v>76890</v>
          </cell>
          <cell r="H8723" t="str">
            <v xml:space="preserve">VALLE DEL CAUCAYOTOCO LOS PLANES </v>
          </cell>
          <cell r="I8723">
            <v>76890013</v>
          </cell>
        </row>
        <row r="8724">
          <cell r="A8724" t="str">
            <v>VALLE DEL CAUCA</v>
          </cell>
          <cell r="B8724">
            <v>76</v>
          </cell>
          <cell r="E8724" t="str">
            <v xml:space="preserve">VALLE DEL CAUCAYOTOCO </v>
          </cell>
          <cell r="F8724">
            <v>76890</v>
          </cell>
          <cell r="H8724" t="str">
            <v>VALLE DEL CAUCAYOTOCO PUNTA BRAVA</v>
          </cell>
          <cell r="I8724">
            <v>76890014</v>
          </cell>
        </row>
        <row r="8725">
          <cell r="A8725" t="str">
            <v>VALLE DEL CAUCA</v>
          </cell>
          <cell r="B8725">
            <v>76</v>
          </cell>
          <cell r="E8725" t="str">
            <v>VALLE DEL CAUCAYUMBO</v>
          </cell>
          <cell r="F8725">
            <v>76892</v>
          </cell>
          <cell r="H8725" t="str">
            <v>VALLE DEL CAUCAYUMBOYUMBO</v>
          </cell>
          <cell r="I8725">
            <v>76892000</v>
          </cell>
        </row>
        <row r="8726">
          <cell r="A8726" t="str">
            <v>VALLE DEL CAUCA</v>
          </cell>
          <cell r="B8726">
            <v>76</v>
          </cell>
          <cell r="E8726" t="str">
            <v>VALLE DEL CAUCAYUMBO</v>
          </cell>
          <cell r="F8726">
            <v>76892</v>
          </cell>
          <cell r="H8726" t="str">
            <v xml:space="preserve">VALLE DEL CAUCAYUMBODAPA </v>
          </cell>
          <cell r="I8726">
            <v>76892002</v>
          </cell>
        </row>
        <row r="8727">
          <cell r="A8727" t="str">
            <v>VALLE DEL CAUCA</v>
          </cell>
          <cell r="B8727">
            <v>76</v>
          </cell>
          <cell r="E8727" t="str">
            <v>VALLE DEL CAUCAYUMBO</v>
          </cell>
          <cell r="F8727">
            <v>76892</v>
          </cell>
          <cell r="H8727" t="str">
            <v>VALLE DEL CAUCAYUMBOLA OLGA</v>
          </cell>
          <cell r="I8727">
            <v>76892003</v>
          </cell>
        </row>
        <row r="8728">
          <cell r="A8728" t="str">
            <v>VALLE DEL CAUCA</v>
          </cell>
          <cell r="B8728">
            <v>76</v>
          </cell>
          <cell r="E8728" t="str">
            <v>VALLE DEL CAUCAYUMBO</v>
          </cell>
          <cell r="F8728">
            <v>76892</v>
          </cell>
          <cell r="H8728" t="str">
            <v xml:space="preserve">VALLE DEL CAUCAYUMBOMONTAÑITAS </v>
          </cell>
          <cell r="I8728">
            <v>76892004</v>
          </cell>
        </row>
        <row r="8729">
          <cell r="A8729" t="str">
            <v>VALLE DEL CAUCA</v>
          </cell>
          <cell r="B8729">
            <v>76</v>
          </cell>
          <cell r="E8729" t="str">
            <v>VALLE DEL CAUCAYUMBO</v>
          </cell>
          <cell r="F8729">
            <v>76892</v>
          </cell>
          <cell r="H8729" t="str">
            <v xml:space="preserve">VALLE DEL CAUCAYUMBOMULALÓ </v>
          </cell>
          <cell r="I8729">
            <v>76892005</v>
          </cell>
        </row>
        <row r="8730">
          <cell r="A8730" t="str">
            <v>VALLE DEL CAUCA</v>
          </cell>
          <cell r="B8730">
            <v>76</v>
          </cell>
          <cell r="E8730" t="str">
            <v>VALLE DEL CAUCAYUMBO</v>
          </cell>
          <cell r="F8730">
            <v>76892</v>
          </cell>
          <cell r="H8730" t="str">
            <v xml:space="preserve">VALLE DEL CAUCAYUMBOSAN MARCOS </v>
          </cell>
          <cell r="I8730">
            <v>76892008</v>
          </cell>
        </row>
        <row r="8731">
          <cell r="A8731" t="str">
            <v>VALLE DEL CAUCA</v>
          </cell>
          <cell r="B8731">
            <v>76</v>
          </cell>
          <cell r="E8731" t="str">
            <v>VALLE DEL CAUCAYUMBO</v>
          </cell>
          <cell r="F8731">
            <v>76892</v>
          </cell>
          <cell r="H8731" t="str">
            <v xml:space="preserve">VALLE DEL CAUCAYUMBOSANTA INÉS </v>
          </cell>
          <cell r="I8731">
            <v>76892009</v>
          </cell>
        </row>
        <row r="8732">
          <cell r="A8732" t="str">
            <v>VALLE DEL CAUCA</v>
          </cell>
          <cell r="B8732">
            <v>76</v>
          </cell>
          <cell r="E8732" t="str">
            <v>VALLE DEL CAUCAYUMBO</v>
          </cell>
          <cell r="F8732">
            <v>76892</v>
          </cell>
          <cell r="H8732" t="str">
            <v xml:space="preserve">VALLE DEL CAUCAYUMBOYUMBILLO </v>
          </cell>
          <cell r="I8732">
            <v>76892010</v>
          </cell>
        </row>
        <row r="8733">
          <cell r="A8733" t="str">
            <v>VALLE DEL CAUCA</v>
          </cell>
          <cell r="B8733">
            <v>76</v>
          </cell>
          <cell r="E8733" t="str">
            <v>VALLE DEL CAUCAYUMBO</v>
          </cell>
          <cell r="F8733">
            <v>76892</v>
          </cell>
          <cell r="H8733" t="str">
            <v>VALLE DEL CAUCAYUMBOLA BUITRERA</v>
          </cell>
          <cell r="I8733">
            <v>76892011</v>
          </cell>
        </row>
        <row r="8734">
          <cell r="A8734" t="str">
            <v>VALLE DEL CAUCA</v>
          </cell>
          <cell r="B8734">
            <v>76</v>
          </cell>
          <cell r="E8734" t="str">
            <v>VALLE DEL CAUCAYUMBO</v>
          </cell>
          <cell r="F8734">
            <v>76892</v>
          </cell>
          <cell r="H8734" t="str">
            <v>VALLE DEL CAUCAYUMBOEL PEDREGAL</v>
          </cell>
          <cell r="I8734">
            <v>76892014</v>
          </cell>
        </row>
        <row r="8735">
          <cell r="A8735" t="str">
            <v>VALLE DEL CAUCA</v>
          </cell>
          <cell r="B8735">
            <v>76</v>
          </cell>
          <cell r="E8735" t="str">
            <v>VALLE DEL CAUCAYUMBO</v>
          </cell>
          <cell r="F8735">
            <v>76892</v>
          </cell>
          <cell r="H8735" t="str">
            <v>VALLE DEL CAUCAYUMBOMIRAVALLE NORTE</v>
          </cell>
          <cell r="I8735">
            <v>76892015</v>
          </cell>
        </row>
        <row r="8736">
          <cell r="A8736" t="str">
            <v>VALLE DEL CAUCA</v>
          </cell>
          <cell r="B8736">
            <v>76</v>
          </cell>
          <cell r="E8736" t="str">
            <v>VALLE DEL CAUCAYUMBO</v>
          </cell>
          <cell r="F8736">
            <v>76892</v>
          </cell>
          <cell r="H8736" t="str">
            <v>VALLE DEL CAUCAYUMBOARROYOHONDO</v>
          </cell>
          <cell r="I8736">
            <v>76892017</v>
          </cell>
        </row>
        <row r="8737">
          <cell r="A8737" t="str">
            <v>VALLE DEL CAUCA</v>
          </cell>
          <cell r="B8737">
            <v>76</v>
          </cell>
          <cell r="E8737" t="str">
            <v>VALLE DEL CAUCAYUMBO</v>
          </cell>
          <cell r="F8737">
            <v>76892</v>
          </cell>
          <cell r="H8737" t="str">
            <v>VALLE DEL CAUCAYUMBOEL CHOCHO</v>
          </cell>
          <cell r="I8737">
            <v>76892018</v>
          </cell>
        </row>
        <row r="8738">
          <cell r="A8738" t="str">
            <v>VALLE DEL CAUCA</v>
          </cell>
          <cell r="B8738">
            <v>76</v>
          </cell>
          <cell r="E8738" t="str">
            <v>VALLE DEL CAUCAYUMBO</v>
          </cell>
          <cell r="F8738">
            <v>76892</v>
          </cell>
          <cell r="H8738" t="str">
            <v>VALLE DEL CAUCAYUMBOMANGA VIEJA</v>
          </cell>
          <cell r="I8738">
            <v>76892019</v>
          </cell>
        </row>
        <row r="8739">
          <cell r="A8739" t="str">
            <v>VALLE DEL CAUCA</v>
          </cell>
          <cell r="B8739">
            <v>76</v>
          </cell>
          <cell r="E8739" t="str">
            <v>VALLE DEL CAUCAYUMBO</v>
          </cell>
          <cell r="F8739">
            <v>76892</v>
          </cell>
          <cell r="H8739" t="str">
            <v xml:space="preserve">VALLE DEL CAUCAYUMBOMIRAVALLE DAPA </v>
          </cell>
          <cell r="I8739">
            <v>76892020</v>
          </cell>
        </row>
        <row r="8740">
          <cell r="A8740" t="str">
            <v>VALLE DEL CAUCA</v>
          </cell>
          <cell r="B8740">
            <v>76</v>
          </cell>
          <cell r="E8740" t="str">
            <v>VALLE DEL CAUCAYUMBO</v>
          </cell>
          <cell r="F8740">
            <v>76892</v>
          </cell>
          <cell r="H8740" t="str">
            <v>VALLE DEL CAUCAYUMBOPILAS DE DAPA</v>
          </cell>
          <cell r="I8740">
            <v>76892021</v>
          </cell>
        </row>
        <row r="8741">
          <cell r="A8741" t="str">
            <v>VALLE DEL CAUCA</v>
          </cell>
          <cell r="B8741">
            <v>76</v>
          </cell>
          <cell r="E8741" t="str">
            <v xml:space="preserve">VALLE DEL CAUCAZARZAL </v>
          </cell>
          <cell r="F8741">
            <v>76895</v>
          </cell>
          <cell r="H8741" t="str">
            <v xml:space="preserve">VALLE DEL CAUCAZARZAL ZARZAL </v>
          </cell>
          <cell r="I8741">
            <v>76895000</v>
          </cell>
        </row>
        <row r="8742">
          <cell r="A8742" t="str">
            <v>VALLE DEL CAUCA</v>
          </cell>
          <cell r="B8742">
            <v>76</v>
          </cell>
          <cell r="E8742" t="str">
            <v xml:space="preserve">VALLE DEL CAUCAZARZAL </v>
          </cell>
          <cell r="F8742">
            <v>76895</v>
          </cell>
          <cell r="H8742" t="str">
            <v xml:space="preserve">VALLE DEL CAUCAZARZAL GUASIMAL </v>
          </cell>
          <cell r="I8742">
            <v>76895001</v>
          </cell>
        </row>
        <row r="8743">
          <cell r="A8743" t="str">
            <v>VALLE DEL CAUCA</v>
          </cell>
          <cell r="B8743">
            <v>76</v>
          </cell>
          <cell r="E8743" t="str">
            <v xml:space="preserve">VALLE DEL CAUCAZARZAL </v>
          </cell>
          <cell r="F8743">
            <v>76895</v>
          </cell>
          <cell r="H8743" t="str">
            <v xml:space="preserve">VALLE DEL CAUCAZARZAL LA PAILA </v>
          </cell>
          <cell r="I8743">
            <v>76895002</v>
          </cell>
        </row>
        <row r="8744">
          <cell r="A8744" t="str">
            <v>VALLE DEL CAUCA</v>
          </cell>
          <cell r="B8744">
            <v>76</v>
          </cell>
          <cell r="E8744" t="str">
            <v xml:space="preserve">VALLE DEL CAUCAZARZAL </v>
          </cell>
          <cell r="F8744">
            <v>76895</v>
          </cell>
          <cell r="H8744" t="str">
            <v>VALLE DEL CAUCAZARZAL LIMONES</v>
          </cell>
          <cell r="I8744">
            <v>76895003</v>
          </cell>
        </row>
        <row r="8745">
          <cell r="A8745" t="str">
            <v>VALLE DEL CAUCA</v>
          </cell>
          <cell r="B8745">
            <v>76</v>
          </cell>
          <cell r="E8745" t="str">
            <v xml:space="preserve">VALLE DEL CAUCAZARZAL </v>
          </cell>
          <cell r="F8745">
            <v>76895</v>
          </cell>
          <cell r="H8745" t="str">
            <v>VALLE DEL CAUCAZARZAL QUEBRADANUEVA</v>
          </cell>
          <cell r="I8745">
            <v>76895004</v>
          </cell>
        </row>
        <row r="8746">
          <cell r="A8746" t="str">
            <v>VALLE DEL CAUCA</v>
          </cell>
          <cell r="B8746">
            <v>76</v>
          </cell>
          <cell r="E8746" t="str">
            <v xml:space="preserve">VALLE DEL CAUCAZARZAL </v>
          </cell>
          <cell r="F8746">
            <v>76895</v>
          </cell>
          <cell r="H8746" t="str">
            <v xml:space="preserve">VALLE DEL CAUCAZARZAL VALLEJUELO </v>
          </cell>
          <cell r="I8746">
            <v>76895005</v>
          </cell>
        </row>
        <row r="8747">
          <cell r="A8747" t="str">
            <v>VALLE DEL CAUCA</v>
          </cell>
          <cell r="B8747">
            <v>76</v>
          </cell>
          <cell r="E8747" t="str">
            <v xml:space="preserve">VALLE DEL CAUCAZARZAL </v>
          </cell>
          <cell r="F8747">
            <v>76895</v>
          </cell>
          <cell r="H8747" t="str">
            <v>VALLE DEL CAUCAZARZAL EL VERGEL</v>
          </cell>
          <cell r="I8747">
            <v>76895006</v>
          </cell>
        </row>
        <row r="8748">
          <cell r="A8748" t="str">
            <v>VALLE DEL CAUCA</v>
          </cell>
          <cell r="B8748">
            <v>76</v>
          </cell>
          <cell r="E8748" t="str">
            <v xml:space="preserve">VALLE DEL CAUCAZARZAL </v>
          </cell>
          <cell r="F8748">
            <v>76895</v>
          </cell>
          <cell r="H8748" t="str">
            <v>VALLE DEL CAUCAZARZAL EL ALISAL</v>
          </cell>
          <cell r="I8748">
            <v>76895007</v>
          </cell>
        </row>
        <row r="8749">
          <cell r="A8749" t="str">
            <v>VALLE DEL CAUCA</v>
          </cell>
          <cell r="B8749">
            <v>76</v>
          </cell>
          <cell r="E8749" t="str">
            <v xml:space="preserve">VALLE DEL CAUCAZARZAL </v>
          </cell>
          <cell r="F8749">
            <v>76895</v>
          </cell>
          <cell r="H8749" t="str">
            <v>VALLE DEL CAUCAZARZAL ESTACIÓN CAICEDONIA</v>
          </cell>
          <cell r="I8749">
            <v>76895008</v>
          </cell>
        </row>
        <row r="8750">
          <cell r="A8750" t="str">
            <v>ARAUCA</v>
          </cell>
          <cell r="B8750">
            <v>81</v>
          </cell>
          <cell r="E8750" t="str">
            <v xml:space="preserve">ARAUCAARAUCA </v>
          </cell>
          <cell r="F8750">
            <v>81001</v>
          </cell>
          <cell r="H8750" t="str">
            <v xml:space="preserve">ARAUCAARAUCA ARAUCA </v>
          </cell>
          <cell r="I8750">
            <v>81001000</v>
          </cell>
        </row>
        <row r="8751">
          <cell r="A8751" t="str">
            <v>ARAUCA</v>
          </cell>
          <cell r="B8751">
            <v>81</v>
          </cell>
          <cell r="E8751" t="str">
            <v xml:space="preserve">ARAUCAARAUCA </v>
          </cell>
          <cell r="F8751">
            <v>81001</v>
          </cell>
          <cell r="H8751" t="str">
            <v xml:space="preserve">ARAUCAARAUCA EL CARACOL </v>
          </cell>
          <cell r="I8751">
            <v>81001017</v>
          </cell>
        </row>
        <row r="8752">
          <cell r="A8752" t="str">
            <v>ARAUCA</v>
          </cell>
          <cell r="B8752">
            <v>81</v>
          </cell>
          <cell r="E8752" t="str">
            <v xml:space="preserve">ARAUCAARAUCA </v>
          </cell>
          <cell r="F8752">
            <v>81001</v>
          </cell>
          <cell r="H8752" t="str">
            <v xml:space="preserve">ARAUCAARAUCA CAÑAS BRAVAS </v>
          </cell>
          <cell r="I8752">
            <v>81001018</v>
          </cell>
        </row>
        <row r="8753">
          <cell r="A8753" t="str">
            <v>ARAUCA</v>
          </cell>
          <cell r="B8753">
            <v>81</v>
          </cell>
          <cell r="E8753" t="str">
            <v xml:space="preserve">ARAUCAARAUCA </v>
          </cell>
          <cell r="F8753">
            <v>81001</v>
          </cell>
          <cell r="H8753" t="str">
            <v>ARAUCAARAUCA SANTA BÁRBARA</v>
          </cell>
          <cell r="I8753">
            <v>81001019</v>
          </cell>
        </row>
        <row r="8754">
          <cell r="A8754" t="str">
            <v>ARAUCA</v>
          </cell>
          <cell r="B8754">
            <v>81</v>
          </cell>
          <cell r="E8754" t="str">
            <v xml:space="preserve">ARAUCAARAUCA </v>
          </cell>
          <cell r="F8754">
            <v>81001</v>
          </cell>
          <cell r="H8754" t="str">
            <v xml:space="preserve">ARAUCAARAUCA MONSERRATE </v>
          </cell>
          <cell r="I8754">
            <v>81001020</v>
          </cell>
        </row>
        <row r="8755">
          <cell r="A8755" t="str">
            <v>ARAUCA</v>
          </cell>
          <cell r="B8755">
            <v>81</v>
          </cell>
          <cell r="E8755" t="str">
            <v>ARAUCAARAUQUITA</v>
          </cell>
          <cell r="F8755">
            <v>81065</v>
          </cell>
          <cell r="H8755" t="str">
            <v>ARAUCAARAUQUITAARAUQUITA</v>
          </cell>
          <cell r="I8755">
            <v>81065000</v>
          </cell>
        </row>
        <row r="8756">
          <cell r="A8756" t="str">
            <v>ARAUCA</v>
          </cell>
          <cell r="B8756">
            <v>81</v>
          </cell>
          <cell r="E8756" t="str">
            <v>ARAUCAARAUQUITA</v>
          </cell>
          <cell r="F8756">
            <v>81065</v>
          </cell>
          <cell r="H8756" t="str">
            <v>ARAUCAARAUQUITACARRETERO</v>
          </cell>
          <cell r="I8756">
            <v>81065001</v>
          </cell>
        </row>
        <row r="8757">
          <cell r="A8757" t="str">
            <v>ARAUCA</v>
          </cell>
          <cell r="B8757">
            <v>81</v>
          </cell>
          <cell r="E8757" t="str">
            <v>ARAUCAARAUQUITA</v>
          </cell>
          <cell r="F8757">
            <v>81065</v>
          </cell>
          <cell r="H8757" t="str">
            <v xml:space="preserve">ARAUCAARAUQUITAEL TRONCAL </v>
          </cell>
          <cell r="I8757">
            <v>81065002</v>
          </cell>
        </row>
        <row r="8758">
          <cell r="A8758" t="str">
            <v>ARAUCA</v>
          </cell>
          <cell r="B8758">
            <v>81</v>
          </cell>
          <cell r="E8758" t="str">
            <v>ARAUCAARAUQUITA</v>
          </cell>
          <cell r="F8758">
            <v>81065</v>
          </cell>
          <cell r="H8758" t="str">
            <v>ARAUCAARAUQUITALOS ANGELITOS</v>
          </cell>
          <cell r="I8758">
            <v>81065003</v>
          </cell>
        </row>
        <row r="8759">
          <cell r="A8759" t="str">
            <v>ARAUCA</v>
          </cell>
          <cell r="B8759">
            <v>81</v>
          </cell>
          <cell r="E8759" t="str">
            <v>ARAUCAARAUQUITA</v>
          </cell>
          <cell r="F8759">
            <v>81065</v>
          </cell>
          <cell r="H8759" t="str">
            <v>ARAUCAARAUQUITASAN LORENZO</v>
          </cell>
          <cell r="I8759">
            <v>81065004</v>
          </cell>
        </row>
        <row r="8760">
          <cell r="A8760" t="str">
            <v>ARAUCA</v>
          </cell>
          <cell r="B8760">
            <v>81</v>
          </cell>
          <cell r="E8760" t="str">
            <v>ARAUCAARAUQUITA</v>
          </cell>
          <cell r="F8760">
            <v>81065</v>
          </cell>
          <cell r="H8760" t="str">
            <v xml:space="preserve">ARAUCAARAUQUITALA PAZ </v>
          </cell>
          <cell r="I8760">
            <v>81065005</v>
          </cell>
        </row>
        <row r="8761">
          <cell r="A8761" t="str">
            <v>ARAUCA</v>
          </cell>
          <cell r="B8761">
            <v>81</v>
          </cell>
          <cell r="E8761" t="str">
            <v>ARAUCAARAUQUITA</v>
          </cell>
          <cell r="F8761">
            <v>81065</v>
          </cell>
          <cell r="H8761" t="str">
            <v>ARAUCAARAUQUITAREINERA (GAVIOTA)</v>
          </cell>
          <cell r="I8761">
            <v>81065007</v>
          </cell>
        </row>
        <row r="8762">
          <cell r="A8762" t="str">
            <v>ARAUCA</v>
          </cell>
          <cell r="B8762">
            <v>81</v>
          </cell>
          <cell r="E8762" t="str">
            <v>ARAUCAARAUQUITA</v>
          </cell>
          <cell r="F8762">
            <v>81065</v>
          </cell>
          <cell r="H8762" t="str">
            <v xml:space="preserve">ARAUCAARAUQUITALA ESMERALDA (JUJUA) </v>
          </cell>
          <cell r="I8762">
            <v>81065008</v>
          </cell>
        </row>
        <row r="8763">
          <cell r="A8763" t="str">
            <v>ARAUCA</v>
          </cell>
          <cell r="B8763">
            <v>81</v>
          </cell>
          <cell r="E8763" t="str">
            <v>ARAUCAARAUQUITA</v>
          </cell>
          <cell r="F8763">
            <v>81065</v>
          </cell>
          <cell r="H8763" t="str">
            <v>ARAUCAARAUQUITAAGUACHICA</v>
          </cell>
          <cell r="I8763">
            <v>81065009</v>
          </cell>
        </row>
        <row r="8764">
          <cell r="A8764" t="str">
            <v>ARAUCA</v>
          </cell>
          <cell r="B8764">
            <v>81</v>
          </cell>
          <cell r="E8764" t="str">
            <v>ARAUCAARAUQUITA</v>
          </cell>
          <cell r="F8764">
            <v>81065</v>
          </cell>
          <cell r="H8764" t="str">
            <v>ARAUCAARAUQUITAEL CAUCHO</v>
          </cell>
          <cell r="I8764">
            <v>81065010</v>
          </cell>
        </row>
        <row r="8765">
          <cell r="A8765" t="str">
            <v>ARAUCA</v>
          </cell>
          <cell r="B8765">
            <v>81</v>
          </cell>
          <cell r="E8765" t="str">
            <v>ARAUCAARAUQUITA</v>
          </cell>
          <cell r="F8765">
            <v>81065</v>
          </cell>
          <cell r="H8765" t="str">
            <v>ARAUCAARAUQUITAGUAMALITO</v>
          </cell>
          <cell r="I8765">
            <v>81065011</v>
          </cell>
        </row>
        <row r="8766">
          <cell r="A8766" t="str">
            <v>ARAUCA</v>
          </cell>
          <cell r="B8766">
            <v>81</v>
          </cell>
          <cell r="E8766" t="str">
            <v>ARAUCAARAUQUITA</v>
          </cell>
          <cell r="F8766">
            <v>81065</v>
          </cell>
          <cell r="H8766" t="str">
            <v xml:space="preserve">ARAUCAARAUQUITALA ESPERANZA </v>
          </cell>
          <cell r="I8766">
            <v>81065012</v>
          </cell>
        </row>
        <row r="8767">
          <cell r="A8767" t="str">
            <v>ARAUCA</v>
          </cell>
          <cell r="B8767">
            <v>81</v>
          </cell>
          <cell r="E8767" t="str">
            <v>ARAUCAARAUQUITA</v>
          </cell>
          <cell r="F8767">
            <v>81065</v>
          </cell>
          <cell r="H8767" t="str">
            <v xml:space="preserve">ARAUCAARAUQUITAPOTOSÍ (PRIMAVERA) </v>
          </cell>
          <cell r="I8767">
            <v>81065013</v>
          </cell>
        </row>
        <row r="8768">
          <cell r="A8768" t="str">
            <v>ARAUCA</v>
          </cell>
          <cell r="B8768">
            <v>81</v>
          </cell>
          <cell r="E8768" t="str">
            <v>ARAUCAARAUQUITA</v>
          </cell>
          <cell r="F8768">
            <v>81065</v>
          </cell>
          <cell r="H8768" t="str">
            <v>ARAUCAARAUQUITALOS CHORROS</v>
          </cell>
          <cell r="I8768">
            <v>81065016</v>
          </cell>
        </row>
        <row r="8769">
          <cell r="A8769" t="str">
            <v>ARAUCA</v>
          </cell>
          <cell r="B8769">
            <v>81</v>
          </cell>
          <cell r="E8769" t="str">
            <v>ARAUCAARAUQUITA</v>
          </cell>
          <cell r="F8769">
            <v>81065</v>
          </cell>
          <cell r="H8769" t="str">
            <v xml:space="preserve">ARAUCAARAUQUITAPANAMÁ DE ARAUCA </v>
          </cell>
          <cell r="I8769">
            <v>81065017</v>
          </cell>
        </row>
        <row r="8770">
          <cell r="A8770" t="str">
            <v>ARAUCA</v>
          </cell>
          <cell r="B8770">
            <v>81</v>
          </cell>
          <cell r="E8770" t="str">
            <v>ARAUCAARAUQUITA</v>
          </cell>
          <cell r="F8770">
            <v>81065</v>
          </cell>
          <cell r="H8770" t="str">
            <v xml:space="preserve">ARAUCAARAUQUITABRISAS DEL CARANAL </v>
          </cell>
          <cell r="I8770">
            <v>81065019</v>
          </cell>
        </row>
        <row r="8771">
          <cell r="A8771" t="str">
            <v>ARAUCA</v>
          </cell>
          <cell r="B8771">
            <v>81</v>
          </cell>
          <cell r="E8771" t="str">
            <v>ARAUCAARAUQUITA</v>
          </cell>
          <cell r="F8771">
            <v>81065</v>
          </cell>
          <cell r="H8771" t="str">
            <v xml:space="preserve">ARAUCAARAUQUITAEL OASIS </v>
          </cell>
          <cell r="I8771">
            <v>81065020</v>
          </cell>
        </row>
        <row r="8772">
          <cell r="A8772" t="str">
            <v>ARAUCA</v>
          </cell>
          <cell r="B8772">
            <v>81</v>
          </cell>
          <cell r="E8772" t="str">
            <v>ARAUCAARAUQUITA</v>
          </cell>
          <cell r="F8772">
            <v>81065</v>
          </cell>
          <cell r="H8772" t="str">
            <v xml:space="preserve">ARAUCAARAUQUITAEL TRIUNFO </v>
          </cell>
          <cell r="I8772">
            <v>81065021</v>
          </cell>
        </row>
        <row r="8773">
          <cell r="A8773" t="str">
            <v>ARAUCA</v>
          </cell>
          <cell r="B8773">
            <v>81</v>
          </cell>
          <cell r="E8773" t="str">
            <v>ARAUCAARAUQUITA</v>
          </cell>
          <cell r="F8773">
            <v>81065</v>
          </cell>
          <cell r="H8773" t="str">
            <v>ARAUCAARAUQUITALA PESQUERA</v>
          </cell>
          <cell r="I8773">
            <v>81065022</v>
          </cell>
        </row>
        <row r="8774">
          <cell r="A8774" t="str">
            <v>ARAUCA</v>
          </cell>
          <cell r="B8774">
            <v>81</v>
          </cell>
          <cell r="E8774" t="str">
            <v>ARAUCAARAUQUITA</v>
          </cell>
          <cell r="F8774">
            <v>81065</v>
          </cell>
          <cell r="H8774" t="str">
            <v>ARAUCAARAUQUITAEL CAMPAMENTO</v>
          </cell>
          <cell r="I8774">
            <v>81065023</v>
          </cell>
        </row>
        <row r="8775">
          <cell r="A8775" t="str">
            <v>ARAUCA</v>
          </cell>
          <cell r="B8775">
            <v>81</v>
          </cell>
          <cell r="E8775" t="str">
            <v>ARAUCAARAUQUITA</v>
          </cell>
          <cell r="F8775">
            <v>81065</v>
          </cell>
          <cell r="H8775" t="str">
            <v xml:space="preserve">ARAUCAARAUQUITARAUDALES DE LIPA </v>
          </cell>
          <cell r="I8775">
            <v>81065024</v>
          </cell>
        </row>
        <row r="8776">
          <cell r="A8776" t="str">
            <v>ARAUCA</v>
          </cell>
          <cell r="B8776">
            <v>81</v>
          </cell>
          <cell r="E8776" t="str">
            <v>ARAUCACRAVO NORTE</v>
          </cell>
          <cell r="F8776">
            <v>81220</v>
          </cell>
          <cell r="H8776" t="str">
            <v>ARAUCACRAVO NORTECRAVO NORTE</v>
          </cell>
          <cell r="I8776">
            <v>81220000</v>
          </cell>
        </row>
        <row r="8777">
          <cell r="A8777" t="str">
            <v>ARAUCA</v>
          </cell>
          <cell r="B8777">
            <v>81</v>
          </cell>
          <cell r="E8777" t="str">
            <v>ARAUCACRAVO NORTE</v>
          </cell>
          <cell r="F8777">
            <v>81220</v>
          </cell>
          <cell r="H8777" t="str">
            <v>ARAUCACRAVO NORTELA VIRGEN</v>
          </cell>
          <cell r="I8777">
            <v>81220001</v>
          </cell>
        </row>
        <row r="8778">
          <cell r="A8778" t="str">
            <v>ARAUCA</v>
          </cell>
          <cell r="B8778">
            <v>81</v>
          </cell>
          <cell r="E8778" t="str">
            <v>ARAUCACRAVO NORTE</v>
          </cell>
          <cell r="F8778">
            <v>81220</v>
          </cell>
          <cell r="H8778" t="str">
            <v xml:space="preserve">ARAUCACRAVO NORTESAN RAFAEL </v>
          </cell>
          <cell r="I8778">
            <v>81220002</v>
          </cell>
        </row>
        <row r="8779">
          <cell r="A8779" t="str">
            <v>ARAUCA</v>
          </cell>
          <cell r="B8779">
            <v>81</v>
          </cell>
          <cell r="E8779" t="str">
            <v>ARAUCACRAVO NORTE</v>
          </cell>
          <cell r="F8779">
            <v>81220</v>
          </cell>
          <cell r="H8779" t="str">
            <v xml:space="preserve">ARAUCACRAVO NORTELOS CABALLOS </v>
          </cell>
          <cell r="I8779">
            <v>81220003</v>
          </cell>
        </row>
        <row r="8780">
          <cell r="A8780" t="str">
            <v>ARAUCA</v>
          </cell>
          <cell r="B8780">
            <v>81</v>
          </cell>
          <cell r="E8780" t="str">
            <v>ARAUCACRAVO NORTE</v>
          </cell>
          <cell r="F8780">
            <v>81220</v>
          </cell>
          <cell r="H8780" t="str">
            <v>ARAUCACRAVO NORTEJURIEPE</v>
          </cell>
          <cell r="I8780">
            <v>81220004</v>
          </cell>
        </row>
        <row r="8781">
          <cell r="A8781" t="str">
            <v>ARAUCA</v>
          </cell>
          <cell r="B8781">
            <v>81</v>
          </cell>
          <cell r="E8781" t="str">
            <v xml:space="preserve">ARAUCAFORTUL </v>
          </cell>
          <cell r="F8781">
            <v>81300</v>
          </cell>
          <cell r="H8781" t="str">
            <v xml:space="preserve">ARAUCAFORTUL FORTUL </v>
          </cell>
          <cell r="I8781">
            <v>81300000</v>
          </cell>
        </row>
        <row r="8782">
          <cell r="A8782" t="str">
            <v>ARAUCA</v>
          </cell>
          <cell r="B8782">
            <v>81</v>
          </cell>
          <cell r="E8782" t="str">
            <v xml:space="preserve">ARAUCAFORTUL </v>
          </cell>
          <cell r="F8782">
            <v>81300</v>
          </cell>
          <cell r="H8782" t="str">
            <v>ARAUCAFORTUL NUEVO CARANAL</v>
          </cell>
          <cell r="I8782">
            <v>81300002</v>
          </cell>
        </row>
        <row r="8783">
          <cell r="A8783" t="str">
            <v>ARAUCA</v>
          </cell>
          <cell r="B8783">
            <v>81</v>
          </cell>
          <cell r="E8783" t="str">
            <v xml:space="preserve">ARAUCAFORTUL </v>
          </cell>
          <cell r="F8783">
            <v>81300</v>
          </cell>
          <cell r="H8783" t="str">
            <v>ARAUCAFORTUL LA VEINTE</v>
          </cell>
          <cell r="I8783">
            <v>81300003</v>
          </cell>
        </row>
        <row r="8784">
          <cell r="A8784" t="str">
            <v>ARAUCA</v>
          </cell>
          <cell r="B8784">
            <v>81</v>
          </cell>
          <cell r="E8784" t="str">
            <v xml:space="preserve">ARAUCAFORTUL </v>
          </cell>
          <cell r="F8784">
            <v>81300</v>
          </cell>
          <cell r="H8784" t="str">
            <v>ARAUCAFORTUL EL MORDISCO</v>
          </cell>
          <cell r="I8784">
            <v>81300006</v>
          </cell>
        </row>
        <row r="8785">
          <cell r="A8785" t="str">
            <v>ARAUCA</v>
          </cell>
          <cell r="B8785">
            <v>81</v>
          </cell>
          <cell r="E8785" t="str">
            <v xml:space="preserve">ARAUCAFORTUL </v>
          </cell>
          <cell r="F8785">
            <v>81300</v>
          </cell>
          <cell r="H8785" t="str">
            <v>ARAUCAFORTUL PALMARITO</v>
          </cell>
          <cell r="I8785">
            <v>81300007</v>
          </cell>
        </row>
        <row r="8786">
          <cell r="A8786" t="str">
            <v>ARAUCA</v>
          </cell>
          <cell r="B8786">
            <v>81</v>
          </cell>
          <cell r="E8786" t="str">
            <v xml:space="preserve">ARAUCAFORTUL </v>
          </cell>
          <cell r="F8786">
            <v>81300</v>
          </cell>
          <cell r="H8786" t="str">
            <v>ARAUCAFORTUL NUEVO HORIZONTE</v>
          </cell>
          <cell r="I8786">
            <v>81300010</v>
          </cell>
        </row>
        <row r="8787">
          <cell r="A8787" t="str">
            <v>ARAUCA</v>
          </cell>
          <cell r="B8787">
            <v>81</v>
          </cell>
          <cell r="E8787" t="str">
            <v>ARAUCAPUERTO RONDON</v>
          </cell>
          <cell r="F8787">
            <v>81591</v>
          </cell>
          <cell r="H8787" t="str">
            <v>ARAUCAPUERTO RONDONPUERTO RONDÓN</v>
          </cell>
          <cell r="I8787">
            <v>81591000</v>
          </cell>
        </row>
        <row r="8788">
          <cell r="A8788" t="str">
            <v>ARAUCA</v>
          </cell>
          <cell r="B8788">
            <v>81</v>
          </cell>
          <cell r="E8788" t="str">
            <v>ARAUCAPUERTO RONDON</v>
          </cell>
          <cell r="F8788">
            <v>81591</v>
          </cell>
          <cell r="H8788" t="str">
            <v>ARAUCAPUERTO RONDONLA CORREA</v>
          </cell>
          <cell r="I8788">
            <v>81591002</v>
          </cell>
        </row>
        <row r="8789">
          <cell r="A8789" t="str">
            <v>ARAUCA</v>
          </cell>
          <cell r="B8789">
            <v>81</v>
          </cell>
          <cell r="E8789" t="str">
            <v>ARAUCAPUERTO RONDON</v>
          </cell>
          <cell r="F8789">
            <v>81591</v>
          </cell>
          <cell r="H8789" t="str">
            <v>ARAUCAPUERTO RONDONEL LORO</v>
          </cell>
          <cell r="I8789">
            <v>81591004</v>
          </cell>
        </row>
        <row r="8790">
          <cell r="A8790" t="str">
            <v>ARAUCA</v>
          </cell>
          <cell r="B8790">
            <v>81</v>
          </cell>
          <cell r="E8790" t="str">
            <v>ARAUCAPUERTO RONDON</v>
          </cell>
          <cell r="F8790">
            <v>81591</v>
          </cell>
          <cell r="H8790" t="str">
            <v>ARAUCAPUERTO RONDONLAS ACACIAS</v>
          </cell>
          <cell r="I8790">
            <v>81591005</v>
          </cell>
        </row>
        <row r="8791">
          <cell r="A8791" t="str">
            <v>ARAUCA</v>
          </cell>
          <cell r="B8791">
            <v>81</v>
          </cell>
          <cell r="E8791" t="str">
            <v>ARAUCAPUERTO RONDON</v>
          </cell>
          <cell r="F8791">
            <v>81591</v>
          </cell>
          <cell r="H8791" t="str">
            <v>ARAUCAPUERTO RONDONSAN IGNACIO</v>
          </cell>
          <cell r="I8791">
            <v>81591006</v>
          </cell>
        </row>
        <row r="8792">
          <cell r="A8792" t="str">
            <v>ARAUCA</v>
          </cell>
          <cell r="B8792">
            <v>81</v>
          </cell>
          <cell r="E8792" t="str">
            <v>ARAUCAPUERTO RONDON</v>
          </cell>
          <cell r="F8792">
            <v>81591</v>
          </cell>
          <cell r="H8792" t="str">
            <v>ARAUCAPUERTO RONDONSAN RAMÓN</v>
          </cell>
          <cell r="I8792">
            <v>81591007</v>
          </cell>
        </row>
        <row r="8793">
          <cell r="A8793" t="str">
            <v>ARAUCA</v>
          </cell>
          <cell r="B8793">
            <v>81</v>
          </cell>
          <cell r="E8793" t="str">
            <v xml:space="preserve">ARAUCASARAVENA </v>
          </cell>
          <cell r="F8793">
            <v>81736</v>
          </cell>
          <cell r="H8793" t="str">
            <v xml:space="preserve">ARAUCASARAVENA SARAVENA </v>
          </cell>
          <cell r="I8793">
            <v>81736000</v>
          </cell>
        </row>
        <row r="8794">
          <cell r="A8794" t="str">
            <v>ARAUCA</v>
          </cell>
          <cell r="B8794">
            <v>81</v>
          </cell>
          <cell r="E8794" t="str">
            <v xml:space="preserve">ARAUCASARAVENA </v>
          </cell>
          <cell r="F8794">
            <v>81736</v>
          </cell>
          <cell r="H8794" t="str">
            <v>ARAUCASARAVENA PUERTO LLERAS</v>
          </cell>
          <cell r="I8794">
            <v>81736006</v>
          </cell>
        </row>
        <row r="8795">
          <cell r="A8795" t="str">
            <v>ARAUCA</v>
          </cell>
          <cell r="B8795">
            <v>81</v>
          </cell>
          <cell r="E8795" t="str">
            <v xml:space="preserve">ARAUCASARAVENA </v>
          </cell>
          <cell r="F8795">
            <v>81736</v>
          </cell>
          <cell r="H8795" t="str">
            <v>ARAUCASARAVENA PUERTO NARIÑO</v>
          </cell>
          <cell r="I8795">
            <v>81736008</v>
          </cell>
        </row>
        <row r="8796">
          <cell r="A8796" t="str">
            <v>ARAUCA</v>
          </cell>
          <cell r="B8796">
            <v>81</v>
          </cell>
          <cell r="E8796" t="str">
            <v xml:space="preserve">ARAUCATAME </v>
          </cell>
          <cell r="F8796">
            <v>81794</v>
          </cell>
          <cell r="H8796" t="str">
            <v xml:space="preserve">ARAUCATAME TAME </v>
          </cell>
          <cell r="I8796">
            <v>81794000</v>
          </cell>
        </row>
        <row r="8797">
          <cell r="A8797" t="str">
            <v>ARAUCA</v>
          </cell>
          <cell r="B8797">
            <v>81</v>
          </cell>
          <cell r="E8797" t="str">
            <v xml:space="preserve">ARAUCATAME </v>
          </cell>
          <cell r="F8797">
            <v>81794</v>
          </cell>
          <cell r="H8797" t="str">
            <v>ARAUCATAME BETOYES</v>
          </cell>
          <cell r="I8797">
            <v>81794001</v>
          </cell>
        </row>
        <row r="8798">
          <cell r="A8798" t="str">
            <v>ARAUCA</v>
          </cell>
          <cell r="B8798">
            <v>81</v>
          </cell>
          <cell r="E8798" t="str">
            <v xml:space="preserve">ARAUCATAME </v>
          </cell>
          <cell r="F8798">
            <v>81794</v>
          </cell>
          <cell r="H8798" t="str">
            <v xml:space="preserve">ARAUCATAME EL BANCO </v>
          </cell>
          <cell r="I8798">
            <v>81794002</v>
          </cell>
        </row>
        <row r="8799">
          <cell r="A8799" t="str">
            <v>ARAUCA</v>
          </cell>
          <cell r="B8799">
            <v>81</v>
          </cell>
          <cell r="E8799" t="str">
            <v xml:space="preserve">ARAUCATAME </v>
          </cell>
          <cell r="F8799">
            <v>81794</v>
          </cell>
          <cell r="H8799" t="str">
            <v xml:space="preserve">ARAUCATAME LAS GAVIOTAS </v>
          </cell>
          <cell r="I8799">
            <v>81794003</v>
          </cell>
        </row>
        <row r="8800">
          <cell r="A8800" t="str">
            <v>ARAUCA</v>
          </cell>
          <cell r="B8800">
            <v>81</v>
          </cell>
          <cell r="E8800" t="str">
            <v xml:space="preserve">ARAUCATAME </v>
          </cell>
          <cell r="F8800">
            <v>81794</v>
          </cell>
          <cell r="H8800" t="str">
            <v xml:space="preserve">ARAUCATAME COROCITO MACAGUA </v>
          </cell>
          <cell r="I8800">
            <v>81794004</v>
          </cell>
        </row>
        <row r="8801">
          <cell r="A8801" t="str">
            <v>ARAUCA</v>
          </cell>
          <cell r="B8801">
            <v>81</v>
          </cell>
          <cell r="E8801" t="str">
            <v xml:space="preserve">ARAUCATAME </v>
          </cell>
          <cell r="F8801">
            <v>81794</v>
          </cell>
          <cell r="H8801" t="str">
            <v>ARAUCATAME MAPOY</v>
          </cell>
          <cell r="I8801">
            <v>81794005</v>
          </cell>
        </row>
        <row r="8802">
          <cell r="A8802" t="str">
            <v>ARAUCA</v>
          </cell>
          <cell r="B8802">
            <v>81</v>
          </cell>
          <cell r="E8802" t="str">
            <v xml:space="preserve">ARAUCATAME </v>
          </cell>
          <cell r="F8802">
            <v>81794</v>
          </cell>
          <cell r="H8802" t="str">
            <v>ARAUCATAME PUERTO GAITÁN</v>
          </cell>
          <cell r="I8802">
            <v>81794006</v>
          </cell>
        </row>
        <row r="8803">
          <cell r="A8803" t="str">
            <v>ARAUCA</v>
          </cell>
          <cell r="B8803">
            <v>81</v>
          </cell>
          <cell r="E8803" t="str">
            <v xml:space="preserve">ARAUCATAME </v>
          </cell>
          <cell r="F8803">
            <v>81794</v>
          </cell>
          <cell r="H8803" t="str">
            <v xml:space="preserve">ARAUCATAME SAN LOPE </v>
          </cell>
          <cell r="I8803">
            <v>81794008</v>
          </cell>
        </row>
        <row r="8804">
          <cell r="A8804" t="str">
            <v>ARAUCA</v>
          </cell>
          <cell r="B8804">
            <v>81</v>
          </cell>
          <cell r="E8804" t="str">
            <v xml:space="preserve">ARAUCATAME </v>
          </cell>
          <cell r="F8804">
            <v>81794</v>
          </cell>
          <cell r="H8804" t="str">
            <v xml:space="preserve">ARAUCATAME SAN SALVADOR </v>
          </cell>
          <cell r="I8804">
            <v>81794009</v>
          </cell>
        </row>
        <row r="8805">
          <cell r="A8805" t="str">
            <v>ARAUCA</v>
          </cell>
          <cell r="B8805">
            <v>81</v>
          </cell>
          <cell r="E8805" t="str">
            <v xml:space="preserve">ARAUCATAME </v>
          </cell>
          <cell r="F8805">
            <v>81794</v>
          </cell>
          <cell r="H8805" t="str">
            <v>ARAUCATAME PUERTO NARIÑO</v>
          </cell>
          <cell r="I8805">
            <v>81794010</v>
          </cell>
        </row>
        <row r="8806">
          <cell r="A8806" t="str">
            <v>ARAUCA</v>
          </cell>
          <cell r="B8806">
            <v>81</v>
          </cell>
          <cell r="E8806" t="str">
            <v xml:space="preserve">ARAUCATAME </v>
          </cell>
          <cell r="F8806">
            <v>81794</v>
          </cell>
          <cell r="H8806" t="str">
            <v>ARAUCATAME CACHAMA</v>
          </cell>
          <cell r="I8806">
            <v>81794011</v>
          </cell>
        </row>
        <row r="8807">
          <cell r="A8807" t="str">
            <v>ARAUCA</v>
          </cell>
          <cell r="B8807">
            <v>81</v>
          </cell>
          <cell r="E8807" t="str">
            <v xml:space="preserve">ARAUCATAME </v>
          </cell>
          <cell r="F8807">
            <v>81794</v>
          </cell>
          <cell r="H8807" t="str">
            <v>ARAUCATAME CUSAY</v>
          </cell>
          <cell r="I8807">
            <v>81794012</v>
          </cell>
        </row>
        <row r="8808">
          <cell r="A8808" t="str">
            <v>ARAUCA</v>
          </cell>
          <cell r="B8808">
            <v>81</v>
          </cell>
          <cell r="E8808" t="str">
            <v xml:space="preserve">ARAUCATAME </v>
          </cell>
          <cell r="F8808">
            <v>81794</v>
          </cell>
          <cell r="H8808" t="str">
            <v>ARAUCATAME CARUNAL</v>
          </cell>
          <cell r="I8808">
            <v>81794013</v>
          </cell>
        </row>
        <row r="8809">
          <cell r="A8809" t="str">
            <v>ARAUCA</v>
          </cell>
          <cell r="B8809">
            <v>81</v>
          </cell>
          <cell r="E8809" t="str">
            <v xml:space="preserve">ARAUCATAME </v>
          </cell>
          <cell r="F8809">
            <v>81794</v>
          </cell>
          <cell r="H8809" t="str">
            <v xml:space="preserve">ARAUCATAME LA HOLANDA </v>
          </cell>
          <cell r="I8809">
            <v>81794014</v>
          </cell>
        </row>
        <row r="8810">
          <cell r="A8810" t="str">
            <v>ARAUCA</v>
          </cell>
          <cell r="B8810">
            <v>81</v>
          </cell>
          <cell r="E8810" t="str">
            <v xml:space="preserve">ARAUCATAME </v>
          </cell>
          <cell r="F8810">
            <v>81794</v>
          </cell>
          <cell r="H8810" t="str">
            <v xml:space="preserve">ARAUCATAME PUENTA TABLA </v>
          </cell>
          <cell r="I8810">
            <v>81794015</v>
          </cell>
        </row>
        <row r="8811">
          <cell r="A8811" t="str">
            <v>ARAUCA</v>
          </cell>
          <cell r="B8811">
            <v>81</v>
          </cell>
          <cell r="E8811" t="str">
            <v xml:space="preserve">ARAUCATAME </v>
          </cell>
          <cell r="F8811">
            <v>81794</v>
          </cell>
          <cell r="H8811" t="str">
            <v xml:space="preserve">ARAUCATAME SAN IGRIDERO </v>
          </cell>
          <cell r="I8811">
            <v>81794016</v>
          </cell>
        </row>
        <row r="8812">
          <cell r="A8812" t="str">
            <v>ARAUCA</v>
          </cell>
          <cell r="B8812">
            <v>81</v>
          </cell>
          <cell r="E8812" t="str">
            <v xml:space="preserve">ARAUCATAME </v>
          </cell>
          <cell r="F8812">
            <v>81794</v>
          </cell>
          <cell r="H8812" t="str">
            <v>ARAUCATAME GRAN BUCARE</v>
          </cell>
          <cell r="I8812">
            <v>81794017</v>
          </cell>
        </row>
        <row r="8813">
          <cell r="A8813" t="str">
            <v>ARAUCA</v>
          </cell>
          <cell r="B8813">
            <v>81</v>
          </cell>
          <cell r="E8813" t="str">
            <v xml:space="preserve">ARAUCATAME </v>
          </cell>
          <cell r="F8813">
            <v>81794</v>
          </cell>
          <cell r="H8813" t="str">
            <v xml:space="preserve">ARAUCATAME PUERTO NYDIA </v>
          </cell>
          <cell r="I8813">
            <v>81794018</v>
          </cell>
        </row>
        <row r="8814">
          <cell r="A8814" t="str">
            <v>ARAUCA</v>
          </cell>
          <cell r="B8814">
            <v>81</v>
          </cell>
          <cell r="E8814" t="str">
            <v xml:space="preserve">ARAUCATAME </v>
          </cell>
          <cell r="F8814">
            <v>81794</v>
          </cell>
          <cell r="H8814" t="str">
            <v>ARAUCATAME BOTALÓN</v>
          </cell>
          <cell r="I8814">
            <v>81794019</v>
          </cell>
        </row>
        <row r="8815">
          <cell r="A8815" t="str">
            <v>ARAUCA</v>
          </cell>
          <cell r="B8815">
            <v>81</v>
          </cell>
          <cell r="E8815" t="str">
            <v xml:space="preserve">ARAUCATAME </v>
          </cell>
          <cell r="F8815">
            <v>81794</v>
          </cell>
          <cell r="H8815" t="str">
            <v xml:space="preserve">ARAUCATAME PUERTO MIRANDA </v>
          </cell>
          <cell r="I8815">
            <v>81794020</v>
          </cell>
        </row>
        <row r="8816">
          <cell r="A8816" t="str">
            <v>CASANARE</v>
          </cell>
          <cell r="B8816">
            <v>85</v>
          </cell>
          <cell r="E8816" t="str">
            <v>CASANAREYOPAL</v>
          </cell>
          <cell r="F8816">
            <v>85001</v>
          </cell>
          <cell r="H8816" t="str">
            <v>CASANAREYOPALYOPAL</v>
          </cell>
          <cell r="I8816">
            <v>85001000</v>
          </cell>
        </row>
        <row r="8817">
          <cell r="A8817" t="str">
            <v>CASANARE</v>
          </cell>
          <cell r="B8817">
            <v>85</v>
          </cell>
          <cell r="E8817" t="str">
            <v>CASANAREYOPAL</v>
          </cell>
          <cell r="F8817">
            <v>85001</v>
          </cell>
          <cell r="H8817" t="str">
            <v xml:space="preserve">CASANAREYOPALEL MORRO </v>
          </cell>
          <cell r="I8817">
            <v>85001001</v>
          </cell>
        </row>
        <row r="8818">
          <cell r="A8818" t="str">
            <v>CASANARE</v>
          </cell>
          <cell r="B8818">
            <v>85</v>
          </cell>
          <cell r="E8818" t="str">
            <v>CASANAREYOPAL</v>
          </cell>
          <cell r="F8818">
            <v>85001</v>
          </cell>
          <cell r="H8818" t="str">
            <v>CASANAREYOPALLA CHAPARRERA</v>
          </cell>
          <cell r="I8818">
            <v>85001002</v>
          </cell>
        </row>
        <row r="8819">
          <cell r="A8819" t="str">
            <v>CASANARE</v>
          </cell>
          <cell r="B8819">
            <v>85</v>
          </cell>
          <cell r="E8819" t="str">
            <v>CASANAREYOPAL</v>
          </cell>
          <cell r="F8819">
            <v>85001</v>
          </cell>
          <cell r="H8819" t="str">
            <v>CASANAREYOPALTILODIRÁN</v>
          </cell>
          <cell r="I8819">
            <v>85001003</v>
          </cell>
        </row>
        <row r="8820">
          <cell r="A8820" t="str">
            <v>CASANARE</v>
          </cell>
          <cell r="B8820">
            <v>85</v>
          </cell>
          <cell r="E8820" t="str">
            <v>CASANAREYOPAL</v>
          </cell>
          <cell r="F8820">
            <v>85001</v>
          </cell>
          <cell r="H8820" t="str">
            <v xml:space="preserve">CASANAREYOPALMORICHAL </v>
          </cell>
          <cell r="I8820">
            <v>85001006</v>
          </cell>
        </row>
        <row r="8821">
          <cell r="A8821" t="str">
            <v>CASANARE</v>
          </cell>
          <cell r="B8821">
            <v>85</v>
          </cell>
          <cell r="E8821" t="str">
            <v>CASANAREYOPAL</v>
          </cell>
          <cell r="F8821">
            <v>85001</v>
          </cell>
          <cell r="H8821" t="str">
            <v>CASANAREYOPALLA GUAFILLA</v>
          </cell>
          <cell r="I8821">
            <v>85001010</v>
          </cell>
        </row>
        <row r="8822">
          <cell r="A8822" t="str">
            <v>CASANARE</v>
          </cell>
          <cell r="B8822">
            <v>85</v>
          </cell>
          <cell r="E8822" t="str">
            <v>CASANAREYOPAL</v>
          </cell>
          <cell r="F8822">
            <v>85001</v>
          </cell>
          <cell r="H8822" t="str">
            <v xml:space="preserve">CASANAREYOPALLA LLANERITA </v>
          </cell>
          <cell r="I8822">
            <v>85001011</v>
          </cell>
        </row>
        <row r="8823">
          <cell r="A8823" t="str">
            <v>CASANARE</v>
          </cell>
          <cell r="B8823">
            <v>85</v>
          </cell>
          <cell r="E8823" t="str">
            <v>CASANAREAGUAZUL</v>
          </cell>
          <cell r="F8823">
            <v>85010</v>
          </cell>
          <cell r="H8823" t="str">
            <v>CASANAREAGUAZULAGUAZUL</v>
          </cell>
          <cell r="I8823">
            <v>85010000</v>
          </cell>
        </row>
        <row r="8824">
          <cell r="A8824" t="str">
            <v>CASANARE</v>
          </cell>
          <cell r="B8824">
            <v>85</v>
          </cell>
          <cell r="E8824" t="str">
            <v>CASANAREAGUAZUL</v>
          </cell>
          <cell r="F8824">
            <v>85010</v>
          </cell>
          <cell r="H8824" t="str">
            <v xml:space="preserve">CASANAREAGUAZULCUPIAGUA </v>
          </cell>
          <cell r="I8824">
            <v>85010001</v>
          </cell>
        </row>
        <row r="8825">
          <cell r="A8825" t="str">
            <v>CASANARE</v>
          </cell>
          <cell r="B8825">
            <v>85</v>
          </cell>
          <cell r="E8825" t="str">
            <v>CASANAREAGUAZUL</v>
          </cell>
          <cell r="F8825">
            <v>85010</v>
          </cell>
          <cell r="H8825" t="str">
            <v xml:space="preserve">CASANAREAGUAZULMONTERRALO </v>
          </cell>
          <cell r="I8825">
            <v>85010002</v>
          </cell>
        </row>
        <row r="8826">
          <cell r="A8826" t="str">
            <v>CASANARE</v>
          </cell>
          <cell r="B8826">
            <v>85</v>
          </cell>
          <cell r="E8826" t="str">
            <v>CASANAREAGUAZUL</v>
          </cell>
          <cell r="F8826">
            <v>85010</v>
          </cell>
          <cell r="H8826" t="str">
            <v xml:space="preserve">CASANAREAGUAZULSAN BENITO </v>
          </cell>
          <cell r="I8826">
            <v>85010003</v>
          </cell>
        </row>
        <row r="8827">
          <cell r="A8827" t="str">
            <v>CASANARE</v>
          </cell>
          <cell r="B8827">
            <v>85</v>
          </cell>
          <cell r="E8827" t="str">
            <v>CASANAREAGUAZUL</v>
          </cell>
          <cell r="F8827">
            <v>85010</v>
          </cell>
          <cell r="H8827" t="str">
            <v xml:space="preserve">CASANAREAGUAZULSAN MIGUEL DE FARALLONES </v>
          </cell>
          <cell r="I8827">
            <v>85010004</v>
          </cell>
        </row>
        <row r="8828">
          <cell r="A8828" t="str">
            <v>CASANARE</v>
          </cell>
          <cell r="B8828">
            <v>85</v>
          </cell>
          <cell r="E8828" t="str">
            <v>CASANAREAGUAZUL</v>
          </cell>
          <cell r="F8828">
            <v>85010</v>
          </cell>
          <cell r="H8828" t="str">
            <v xml:space="preserve">CASANAREAGUAZULSAN JOSÉ </v>
          </cell>
          <cell r="I8828">
            <v>85010005</v>
          </cell>
        </row>
        <row r="8829">
          <cell r="A8829" t="str">
            <v>CASANARE</v>
          </cell>
          <cell r="B8829">
            <v>85</v>
          </cell>
          <cell r="E8829" t="str">
            <v>CASANAREAGUAZUL</v>
          </cell>
          <cell r="F8829">
            <v>85010</v>
          </cell>
          <cell r="H8829" t="str">
            <v>CASANAREAGUAZULUNETE</v>
          </cell>
          <cell r="I8829">
            <v>85010006</v>
          </cell>
        </row>
        <row r="8830">
          <cell r="A8830" t="str">
            <v>CASANARE</v>
          </cell>
          <cell r="B8830">
            <v>85</v>
          </cell>
          <cell r="E8830" t="str">
            <v>CASANAREAGUAZUL</v>
          </cell>
          <cell r="F8830">
            <v>85010</v>
          </cell>
          <cell r="H8830" t="str">
            <v xml:space="preserve">CASANAREAGUAZULBELLAVISTA </v>
          </cell>
          <cell r="I8830">
            <v>85010007</v>
          </cell>
        </row>
        <row r="8831">
          <cell r="A8831" t="str">
            <v>CASANARE</v>
          </cell>
          <cell r="B8831">
            <v>85</v>
          </cell>
          <cell r="E8831" t="str">
            <v>CASANAREAGUAZUL</v>
          </cell>
          <cell r="F8831">
            <v>85010</v>
          </cell>
          <cell r="H8831" t="str">
            <v xml:space="preserve">CASANAREAGUAZULCUNAMA </v>
          </cell>
          <cell r="I8831">
            <v>85010009</v>
          </cell>
        </row>
        <row r="8832">
          <cell r="A8832" t="str">
            <v>CASANARE</v>
          </cell>
          <cell r="B8832">
            <v>85</v>
          </cell>
          <cell r="E8832" t="str">
            <v>CASANAREAGUAZUL</v>
          </cell>
          <cell r="F8832">
            <v>85010</v>
          </cell>
          <cell r="H8832" t="str">
            <v xml:space="preserve">CASANAREAGUAZULPUENTE CUSIANA </v>
          </cell>
          <cell r="I8832">
            <v>85010010</v>
          </cell>
        </row>
        <row r="8833">
          <cell r="A8833" t="str">
            <v>CASANARE</v>
          </cell>
          <cell r="B8833">
            <v>85</v>
          </cell>
          <cell r="E8833" t="str">
            <v>CASANAREAGUAZUL</v>
          </cell>
          <cell r="F8833">
            <v>85010</v>
          </cell>
          <cell r="H8833" t="str">
            <v>CASANAREAGUAZULTURUA</v>
          </cell>
          <cell r="I8833">
            <v>85010011</v>
          </cell>
        </row>
        <row r="8834">
          <cell r="A8834" t="str">
            <v>CASANARE</v>
          </cell>
          <cell r="B8834">
            <v>85</v>
          </cell>
          <cell r="E8834" t="str">
            <v>CASANAREAGUAZUL</v>
          </cell>
          <cell r="F8834">
            <v>85010</v>
          </cell>
          <cell r="H8834" t="str">
            <v>CASANAREAGUAZULEL PORVENIR</v>
          </cell>
          <cell r="I8834">
            <v>85010012</v>
          </cell>
        </row>
        <row r="8835">
          <cell r="A8835" t="str">
            <v>CASANARE</v>
          </cell>
          <cell r="B8835">
            <v>85</v>
          </cell>
          <cell r="E8835" t="str">
            <v>CASANAREAGUAZUL</v>
          </cell>
          <cell r="F8835">
            <v>85010</v>
          </cell>
          <cell r="H8835" t="str">
            <v xml:space="preserve">CASANAREAGUAZULSAN JOSÉ BUBUY </v>
          </cell>
          <cell r="I8835">
            <v>85010013</v>
          </cell>
        </row>
        <row r="8836">
          <cell r="A8836" t="str">
            <v>CASANARE</v>
          </cell>
          <cell r="B8836">
            <v>85</v>
          </cell>
          <cell r="E8836" t="str">
            <v>CASANARECHAMEZA</v>
          </cell>
          <cell r="F8836">
            <v>85015</v>
          </cell>
          <cell r="H8836" t="str">
            <v>CASANARECHAMEZACHAMEZA</v>
          </cell>
          <cell r="I8836">
            <v>85015000</v>
          </cell>
        </row>
        <row r="8837">
          <cell r="A8837" t="str">
            <v>CASANARE</v>
          </cell>
          <cell r="B8837">
            <v>85</v>
          </cell>
          <cell r="E8837" t="str">
            <v>CASANARECHAMEZA</v>
          </cell>
          <cell r="F8837">
            <v>85015</v>
          </cell>
          <cell r="H8837" t="str">
            <v>CASANARECHAMEZALAGUNITAS</v>
          </cell>
          <cell r="I8837">
            <v>85015001</v>
          </cell>
        </row>
        <row r="8838">
          <cell r="A8838" t="str">
            <v>CASANARE</v>
          </cell>
          <cell r="B8838">
            <v>85</v>
          </cell>
          <cell r="E8838" t="str">
            <v>CASANARECHAMEZA</v>
          </cell>
          <cell r="F8838">
            <v>85015</v>
          </cell>
          <cell r="H8838" t="str">
            <v>CASANARECHAMEZATEGUÍTA</v>
          </cell>
          <cell r="I8838">
            <v>85015002</v>
          </cell>
        </row>
        <row r="8839">
          <cell r="A8839" t="str">
            <v>CASANARE</v>
          </cell>
          <cell r="B8839">
            <v>85</v>
          </cell>
          <cell r="E8839" t="str">
            <v>CASANARECHAMEZA</v>
          </cell>
          <cell r="F8839">
            <v>85015</v>
          </cell>
          <cell r="H8839" t="str">
            <v xml:space="preserve">CASANARECHAMEZAGURUVITA </v>
          </cell>
          <cell r="I8839">
            <v>85015003</v>
          </cell>
        </row>
        <row r="8840">
          <cell r="A8840" t="str">
            <v>CASANARE</v>
          </cell>
          <cell r="B8840">
            <v>85</v>
          </cell>
          <cell r="E8840" t="str">
            <v xml:space="preserve">CASANAREHATO COROZAL </v>
          </cell>
          <cell r="F8840">
            <v>85125</v>
          </cell>
          <cell r="H8840" t="str">
            <v xml:space="preserve">CASANAREHATO COROZAL HATO COROZAL </v>
          </cell>
          <cell r="I8840">
            <v>85125000</v>
          </cell>
        </row>
        <row r="8841">
          <cell r="A8841" t="str">
            <v>CASANARE</v>
          </cell>
          <cell r="B8841">
            <v>85</v>
          </cell>
          <cell r="E8841" t="str">
            <v xml:space="preserve">CASANAREHATO COROZAL </v>
          </cell>
          <cell r="F8841">
            <v>85125</v>
          </cell>
          <cell r="H8841" t="str">
            <v>CASANAREHATO COROZAL CORRALITO</v>
          </cell>
          <cell r="I8841">
            <v>85125001</v>
          </cell>
        </row>
        <row r="8842">
          <cell r="A8842" t="str">
            <v>CASANARE</v>
          </cell>
          <cell r="B8842">
            <v>85</v>
          </cell>
          <cell r="E8842" t="str">
            <v xml:space="preserve">CASANAREHATO COROZAL </v>
          </cell>
          <cell r="F8842">
            <v>85125</v>
          </cell>
          <cell r="H8842" t="str">
            <v>CASANAREHATO COROZAL CHIRE</v>
          </cell>
          <cell r="I8842">
            <v>85125002</v>
          </cell>
        </row>
        <row r="8843">
          <cell r="A8843" t="str">
            <v>CASANARE</v>
          </cell>
          <cell r="B8843">
            <v>85</v>
          </cell>
          <cell r="E8843" t="str">
            <v xml:space="preserve">CASANAREHATO COROZAL </v>
          </cell>
          <cell r="F8843">
            <v>85125</v>
          </cell>
          <cell r="H8843" t="str">
            <v xml:space="preserve">CASANAREHATO COROZAL LA FRONTERA (LA CHAPA) </v>
          </cell>
          <cell r="I8843">
            <v>85125003</v>
          </cell>
        </row>
        <row r="8844">
          <cell r="A8844" t="str">
            <v>CASANARE</v>
          </cell>
          <cell r="B8844">
            <v>85</v>
          </cell>
          <cell r="E8844" t="str">
            <v xml:space="preserve">CASANAREHATO COROZAL </v>
          </cell>
          <cell r="F8844">
            <v>85125</v>
          </cell>
          <cell r="H8844" t="str">
            <v xml:space="preserve">CASANAREHATO COROZAL MANARE </v>
          </cell>
          <cell r="I8844">
            <v>85125004</v>
          </cell>
        </row>
        <row r="8845">
          <cell r="A8845" t="str">
            <v>CASANARE</v>
          </cell>
          <cell r="B8845">
            <v>85</v>
          </cell>
          <cell r="E8845" t="str">
            <v xml:space="preserve">CASANAREHATO COROZAL </v>
          </cell>
          <cell r="F8845">
            <v>85125</v>
          </cell>
          <cell r="H8845" t="str">
            <v>CASANAREHATO COROZAL PUERTO COLOMBIA</v>
          </cell>
          <cell r="I8845">
            <v>85125005</v>
          </cell>
        </row>
        <row r="8846">
          <cell r="A8846" t="str">
            <v>CASANARE</v>
          </cell>
          <cell r="B8846">
            <v>85</v>
          </cell>
          <cell r="E8846" t="str">
            <v xml:space="preserve">CASANAREHATO COROZAL </v>
          </cell>
          <cell r="F8846">
            <v>85125</v>
          </cell>
          <cell r="H8846" t="str">
            <v xml:space="preserve">CASANAREHATO COROZAL LAS TAPIAS </v>
          </cell>
          <cell r="I8846">
            <v>85125007</v>
          </cell>
        </row>
        <row r="8847">
          <cell r="A8847" t="str">
            <v>CASANARE</v>
          </cell>
          <cell r="B8847">
            <v>85</v>
          </cell>
          <cell r="E8847" t="str">
            <v xml:space="preserve">CASANAREHATO COROZAL </v>
          </cell>
          <cell r="F8847">
            <v>85125</v>
          </cell>
          <cell r="H8847" t="str">
            <v>CASANAREHATO COROZAL SAN NICOLÁS</v>
          </cell>
          <cell r="I8847">
            <v>85125008</v>
          </cell>
        </row>
        <row r="8848">
          <cell r="A8848" t="str">
            <v>CASANARE</v>
          </cell>
          <cell r="B8848">
            <v>85</v>
          </cell>
          <cell r="E8848" t="str">
            <v xml:space="preserve">CASANAREHATO COROZAL </v>
          </cell>
          <cell r="F8848">
            <v>85125</v>
          </cell>
          <cell r="H8848" t="str">
            <v xml:space="preserve">CASANAREHATO COROZAL SANTA RITA </v>
          </cell>
          <cell r="I8848">
            <v>85125010</v>
          </cell>
        </row>
        <row r="8849">
          <cell r="A8849" t="str">
            <v>CASANARE</v>
          </cell>
          <cell r="B8849">
            <v>85</v>
          </cell>
          <cell r="E8849" t="str">
            <v xml:space="preserve">CASANAREHATO COROZAL </v>
          </cell>
          <cell r="F8849">
            <v>85125</v>
          </cell>
          <cell r="H8849" t="str">
            <v>CASANAREHATO COROZAL SAN JOSÉ DE ARIPORO</v>
          </cell>
          <cell r="I8849">
            <v>85125011</v>
          </cell>
        </row>
        <row r="8850">
          <cell r="A8850" t="str">
            <v>CASANARE</v>
          </cell>
          <cell r="B8850">
            <v>85</v>
          </cell>
          <cell r="E8850" t="str">
            <v xml:space="preserve">CASANAREHATO COROZAL </v>
          </cell>
          <cell r="F8850">
            <v>85125</v>
          </cell>
          <cell r="H8850" t="str">
            <v>CASANAREHATO COROZAL SANTA BÁRBARA</v>
          </cell>
          <cell r="I8850">
            <v>85125012</v>
          </cell>
        </row>
        <row r="8851">
          <cell r="A8851" t="str">
            <v>CASANARE</v>
          </cell>
          <cell r="B8851">
            <v>85</v>
          </cell>
          <cell r="E8851" t="str">
            <v xml:space="preserve">CASANAREHATO COROZAL </v>
          </cell>
          <cell r="F8851">
            <v>85125</v>
          </cell>
          <cell r="H8851" t="str">
            <v xml:space="preserve">CASANAREHATO COROZAL BERLÍN </v>
          </cell>
          <cell r="I8851">
            <v>85125013</v>
          </cell>
        </row>
        <row r="8852">
          <cell r="A8852" t="str">
            <v>CASANARE</v>
          </cell>
          <cell r="B8852">
            <v>85</v>
          </cell>
          <cell r="E8852" t="str">
            <v xml:space="preserve">CASANAREHATO COROZAL </v>
          </cell>
          <cell r="F8852">
            <v>85125</v>
          </cell>
          <cell r="H8852" t="str">
            <v>CASANAREHATO COROZAL EL GUAFAL</v>
          </cell>
          <cell r="I8852">
            <v>85125014</v>
          </cell>
        </row>
        <row r="8853">
          <cell r="A8853" t="str">
            <v>CASANARE</v>
          </cell>
          <cell r="B8853">
            <v>85</v>
          </cell>
          <cell r="E8853" t="str">
            <v xml:space="preserve">CASANAREHATO COROZAL </v>
          </cell>
          <cell r="F8853">
            <v>85125</v>
          </cell>
          <cell r="H8853" t="str">
            <v xml:space="preserve">CASANAREHATO COROZAL LAS CAMELIAS </v>
          </cell>
          <cell r="I8853">
            <v>85125015</v>
          </cell>
        </row>
        <row r="8854">
          <cell r="A8854" t="str">
            <v>CASANARE</v>
          </cell>
          <cell r="B8854">
            <v>85</v>
          </cell>
          <cell r="E8854" t="str">
            <v>CASANARELA SALINA</v>
          </cell>
          <cell r="F8854">
            <v>85136</v>
          </cell>
          <cell r="H8854" t="str">
            <v>CASANARELA SALINALA SALINA</v>
          </cell>
          <cell r="I8854">
            <v>85136000</v>
          </cell>
        </row>
        <row r="8855">
          <cell r="A8855" t="str">
            <v>CASANARE</v>
          </cell>
          <cell r="B8855">
            <v>85</v>
          </cell>
          <cell r="E8855" t="str">
            <v xml:space="preserve">CASANAREMANI </v>
          </cell>
          <cell r="F8855">
            <v>85139</v>
          </cell>
          <cell r="H8855" t="str">
            <v xml:space="preserve">CASANAREMANI MANÍ </v>
          </cell>
          <cell r="I8855">
            <v>85139000</v>
          </cell>
        </row>
        <row r="8856">
          <cell r="A8856" t="str">
            <v>CASANARE</v>
          </cell>
          <cell r="B8856">
            <v>85</v>
          </cell>
          <cell r="E8856" t="str">
            <v xml:space="preserve">CASANAREMANI </v>
          </cell>
          <cell r="F8856">
            <v>85139</v>
          </cell>
          <cell r="H8856" t="str">
            <v>CASANAREMANI LA POYATA</v>
          </cell>
          <cell r="I8856">
            <v>85139002</v>
          </cell>
        </row>
        <row r="8857">
          <cell r="A8857" t="str">
            <v>CASANARE</v>
          </cell>
          <cell r="B8857">
            <v>85</v>
          </cell>
          <cell r="E8857" t="str">
            <v xml:space="preserve">CASANAREMANI </v>
          </cell>
          <cell r="F8857">
            <v>85139</v>
          </cell>
          <cell r="H8857" t="str">
            <v xml:space="preserve">CASANAREMANI GAVIOTAS </v>
          </cell>
          <cell r="I8857">
            <v>85139003</v>
          </cell>
        </row>
        <row r="8858">
          <cell r="A8858" t="str">
            <v>CASANARE</v>
          </cell>
          <cell r="B8858">
            <v>85</v>
          </cell>
          <cell r="E8858" t="str">
            <v xml:space="preserve">CASANAREMANI </v>
          </cell>
          <cell r="F8858">
            <v>85139</v>
          </cell>
          <cell r="H8858" t="str">
            <v xml:space="preserve">CASANAREMANI SANTA HELENA DE CÚSIVA </v>
          </cell>
          <cell r="I8858">
            <v>85139005</v>
          </cell>
        </row>
        <row r="8859">
          <cell r="A8859" t="str">
            <v>CASANARE</v>
          </cell>
          <cell r="B8859">
            <v>85</v>
          </cell>
          <cell r="E8859" t="str">
            <v xml:space="preserve">CASANAREMANI </v>
          </cell>
          <cell r="F8859">
            <v>85139</v>
          </cell>
          <cell r="H8859" t="str">
            <v xml:space="preserve">CASANAREMANI SAN JOAQUÍN DE GARIBAY </v>
          </cell>
          <cell r="I8859">
            <v>85139006</v>
          </cell>
        </row>
        <row r="8860">
          <cell r="A8860" t="str">
            <v>CASANARE</v>
          </cell>
          <cell r="B8860">
            <v>85</v>
          </cell>
          <cell r="E8860" t="str">
            <v xml:space="preserve">CASANAREMANI </v>
          </cell>
          <cell r="F8860">
            <v>85139</v>
          </cell>
          <cell r="H8860" t="str">
            <v>CASANAREMANI CHAVINAVE</v>
          </cell>
          <cell r="I8860">
            <v>85139007</v>
          </cell>
        </row>
        <row r="8861">
          <cell r="A8861" t="str">
            <v>CASANARE</v>
          </cell>
          <cell r="B8861">
            <v>85</v>
          </cell>
          <cell r="E8861" t="str">
            <v xml:space="preserve">CASANAREMANI </v>
          </cell>
          <cell r="F8861">
            <v>85139</v>
          </cell>
          <cell r="H8861" t="str">
            <v>CASANAREMANI LIMONAL</v>
          </cell>
          <cell r="I8861">
            <v>85139008</v>
          </cell>
        </row>
        <row r="8862">
          <cell r="A8862" t="str">
            <v>CASANARE</v>
          </cell>
          <cell r="B8862">
            <v>85</v>
          </cell>
          <cell r="E8862" t="str">
            <v>CASANAREMONTERREY</v>
          </cell>
          <cell r="F8862">
            <v>85162</v>
          </cell>
          <cell r="H8862" t="str">
            <v>CASANAREMONTERREYMONTERREY</v>
          </cell>
          <cell r="I8862">
            <v>85162000</v>
          </cell>
        </row>
        <row r="8863">
          <cell r="A8863" t="str">
            <v>CASANARE</v>
          </cell>
          <cell r="B8863">
            <v>85</v>
          </cell>
          <cell r="E8863" t="str">
            <v>CASANAREMONTERREY</v>
          </cell>
          <cell r="F8863">
            <v>85162</v>
          </cell>
          <cell r="H8863" t="str">
            <v>CASANAREMONTERREYBRISAS DE LLANO</v>
          </cell>
          <cell r="I8863">
            <v>85162002</v>
          </cell>
        </row>
        <row r="8864">
          <cell r="A8864" t="str">
            <v>CASANARE</v>
          </cell>
          <cell r="B8864">
            <v>85</v>
          </cell>
          <cell r="E8864" t="str">
            <v>CASANAREMONTERREY</v>
          </cell>
          <cell r="F8864">
            <v>85162</v>
          </cell>
          <cell r="H8864" t="str">
            <v>CASANAREMONTERREYEL PORVENIR</v>
          </cell>
          <cell r="I8864">
            <v>85162004</v>
          </cell>
        </row>
        <row r="8865">
          <cell r="A8865" t="str">
            <v>CASANARE</v>
          </cell>
          <cell r="B8865">
            <v>85</v>
          </cell>
          <cell r="E8865" t="str">
            <v>CASANAREMONTERREY</v>
          </cell>
          <cell r="F8865">
            <v>85162</v>
          </cell>
          <cell r="H8865" t="str">
            <v xml:space="preserve">CASANAREMONTERREYVILLA CAROLA </v>
          </cell>
          <cell r="I8865">
            <v>85162006</v>
          </cell>
        </row>
        <row r="8866">
          <cell r="A8866" t="str">
            <v>CASANARE</v>
          </cell>
          <cell r="B8866">
            <v>85</v>
          </cell>
          <cell r="E8866" t="str">
            <v>CASANAREMONTERREY</v>
          </cell>
          <cell r="F8866">
            <v>85162</v>
          </cell>
          <cell r="H8866" t="str">
            <v>CASANAREMONTERREYLA HORQUETA</v>
          </cell>
          <cell r="I8866">
            <v>85162007</v>
          </cell>
        </row>
        <row r="8867">
          <cell r="A8867" t="str">
            <v>CASANARE</v>
          </cell>
          <cell r="B8867">
            <v>85</v>
          </cell>
          <cell r="E8867" t="str">
            <v>CASANARENUNCHIA</v>
          </cell>
          <cell r="F8867">
            <v>85225</v>
          </cell>
          <cell r="H8867" t="str">
            <v>CASANARENUNCHIANUNCHÍA</v>
          </cell>
          <cell r="I8867">
            <v>85225000</v>
          </cell>
        </row>
        <row r="8868">
          <cell r="A8868" t="str">
            <v>CASANARE</v>
          </cell>
          <cell r="B8868">
            <v>85</v>
          </cell>
          <cell r="E8868" t="str">
            <v>CASANARENUNCHIA</v>
          </cell>
          <cell r="F8868">
            <v>85225</v>
          </cell>
          <cell r="H8868" t="str">
            <v>CASANARENUNCHIALA YOPALOSA</v>
          </cell>
          <cell r="I8868">
            <v>85225016</v>
          </cell>
        </row>
        <row r="8869">
          <cell r="A8869" t="str">
            <v>CASANARE</v>
          </cell>
          <cell r="B8869">
            <v>85</v>
          </cell>
          <cell r="E8869" t="str">
            <v xml:space="preserve">CASANAREOROCUE </v>
          </cell>
          <cell r="F8869">
            <v>85230</v>
          </cell>
          <cell r="H8869" t="str">
            <v xml:space="preserve">CASANAREOROCUE OROCUÉ </v>
          </cell>
          <cell r="I8869">
            <v>85230000</v>
          </cell>
        </row>
        <row r="8870">
          <cell r="A8870" t="str">
            <v>CASANARE</v>
          </cell>
          <cell r="B8870">
            <v>85</v>
          </cell>
          <cell r="E8870" t="str">
            <v xml:space="preserve">CASANAREOROCUE </v>
          </cell>
          <cell r="F8870">
            <v>85230</v>
          </cell>
          <cell r="H8870" t="str">
            <v xml:space="preserve">CASANAREOROCUE EL ALGARROBO </v>
          </cell>
          <cell r="I8870">
            <v>85230003</v>
          </cell>
        </row>
        <row r="8871">
          <cell r="A8871" t="str">
            <v>CASANARE</v>
          </cell>
          <cell r="B8871">
            <v>85</v>
          </cell>
          <cell r="E8871" t="str">
            <v xml:space="preserve">CASANAREOROCUE </v>
          </cell>
          <cell r="F8871">
            <v>85230</v>
          </cell>
          <cell r="H8871" t="str">
            <v xml:space="preserve">CASANAREOROCUE CAMPO ALEGRE </v>
          </cell>
          <cell r="I8871">
            <v>85230006</v>
          </cell>
        </row>
        <row r="8872">
          <cell r="A8872" t="str">
            <v>CASANARE</v>
          </cell>
          <cell r="B8872">
            <v>85</v>
          </cell>
          <cell r="E8872" t="str">
            <v xml:space="preserve">CASANAREOROCUE </v>
          </cell>
          <cell r="F8872">
            <v>85230</v>
          </cell>
          <cell r="H8872" t="str">
            <v>CASANAREOROCUE COREA</v>
          </cell>
          <cell r="I8872">
            <v>85230007</v>
          </cell>
        </row>
        <row r="8873">
          <cell r="A8873" t="str">
            <v>CASANARE</v>
          </cell>
          <cell r="B8873">
            <v>85</v>
          </cell>
          <cell r="E8873" t="str">
            <v xml:space="preserve">CASANAREOROCUE </v>
          </cell>
          <cell r="F8873">
            <v>85230</v>
          </cell>
          <cell r="H8873" t="str">
            <v xml:space="preserve">CASANAREOROCUE CUMACO </v>
          </cell>
          <cell r="I8873">
            <v>85230008</v>
          </cell>
        </row>
        <row r="8874">
          <cell r="A8874" t="str">
            <v>CASANARE</v>
          </cell>
          <cell r="B8874">
            <v>85</v>
          </cell>
          <cell r="E8874" t="str">
            <v xml:space="preserve">CASANAREOROCUE </v>
          </cell>
          <cell r="F8874">
            <v>85230</v>
          </cell>
          <cell r="H8874" t="str">
            <v>CASANAREOROCUE LA LIBERTAD</v>
          </cell>
          <cell r="I8874">
            <v>85230009</v>
          </cell>
        </row>
        <row r="8875">
          <cell r="A8875" t="str">
            <v>CASANARE</v>
          </cell>
          <cell r="B8875">
            <v>85</v>
          </cell>
          <cell r="E8875" t="str">
            <v xml:space="preserve">CASANAREOROCUE </v>
          </cell>
          <cell r="F8875">
            <v>85230</v>
          </cell>
          <cell r="H8875" t="str">
            <v>CASANAREOROCUE PALMARITO</v>
          </cell>
          <cell r="I8875">
            <v>85230010</v>
          </cell>
        </row>
        <row r="8876">
          <cell r="A8876" t="str">
            <v>CASANARE</v>
          </cell>
          <cell r="B8876">
            <v>85</v>
          </cell>
          <cell r="E8876" t="str">
            <v xml:space="preserve">CASANAREPAZ DE ARIPORO </v>
          </cell>
          <cell r="F8876">
            <v>85250</v>
          </cell>
          <cell r="H8876" t="str">
            <v xml:space="preserve">CASANAREPAZ DE ARIPORO PAZ DE ARIPORO </v>
          </cell>
          <cell r="I8876">
            <v>85250000</v>
          </cell>
        </row>
        <row r="8877">
          <cell r="A8877" t="str">
            <v>CASANARE</v>
          </cell>
          <cell r="B8877">
            <v>85</v>
          </cell>
          <cell r="E8877" t="str">
            <v xml:space="preserve">CASANAREPAZ DE ARIPORO </v>
          </cell>
          <cell r="F8877">
            <v>85250</v>
          </cell>
          <cell r="H8877" t="str">
            <v>CASANAREPAZ DE ARIPORO BOCAS DE LA HERMOSA</v>
          </cell>
          <cell r="I8877">
            <v>85250001</v>
          </cell>
        </row>
        <row r="8878">
          <cell r="A8878" t="str">
            <v>CASANARE</v>
          </cell>
          <cell r="B8878">
            <v>85</v>
          </cell>
          <cell r="E8878" t="str">
            <v xml:space="preserve">CASANAREPAZ DE ARIPORO </v>
          </cell>
          <cell r="F8878">
            <v>85250</v>
          </cell>
          <cell r="H8878" t="str">
            <v>CASANAREPAZ DE ARIPORO CENTRO GAITÁN</v>
          </cell>
          <cell r="I8878">
            <v>85250002</v>
          </cell>
        </row>
        <row r="8879">
          <cell r="A8879" t="str">
            <v>CASANARE</v>
          </cell>
          <cell r="B8879">
            <v>85</v>
          </cell>
          <cell r="E8879" t="str">
            <v xml:space="preserve">CASANAREPAZ DE ARIPORO </v>
          </cell>
          <cell r="F8879">
            <v>85250</v>
          </cell>
          <cell r="H8879" t="str">
            <v>CASANAREPAZ DE ARIPORO CAÑO CHIQUITO</v>
          </cell>
          <cell r="I8879">
            <v>85250003</v>
          </cell>
        </row>
        <row r="8880">
          <cell r="A8880" t="str">
            <v>CASANARE</v>
          </cell>
          <cell r="B8880">
            <v>85</v>
          </cell>
          <cell r="E8880" t="str">
            <v xml:space="preserve">CASANAREPAZ DE ARIPORO </v>
          </cell>
          <cell r="F8880">
            <v>85250</v>
          </cell>
          <cell r="H8880" t="str">
            <v>CASANAREPAZ DE ARIPORO LA AGUADA</v>
          </cell>
          <cell r="I8880">
            <v>85250004</v>
          </cell>
        </row>
        <row r="8881">
          <cell r="A8881" t="str">
            <v>CASANARE</v>
          </cell>
          <cell r="B8881">
            <v>85</v>
          </cell>
          <cell r="E8881" t="str">
            <v xml:space="preserve">CASANAREPAZ DE ARIPORO </v>
          </cell>
          <cell r="F8881">
            <v>85250</v>
          </cell>
          <cell r="H8881" t="str">
            <v xml:space="preserve">CASANAREPAZ DE ARIPORO MONTAÑA DEL TOTUMO </v>
          </cell>
          <cell r="I8881">
            <v>85250006</v>
          </cell>
        </row>
        <row r="8882">
          <cell r="A8882" t="str">
            <v>CASANARE</v>
          </cell>
          <cell r="B8882">
            <v>85</v>
          </cell>
          <cell r="E8882" t="str">
            <v xml:space="preserve">CASANAREPORE </v>
          </cell>
          <cell r="F8882">
            <v>85263</v>
          </cell>
          <cell r="H8882" t="str">
            <v xml:space="preserve">CASANAREPORE PORE </v>
          </cell>
          <cell r="I8882">
            <v>85263000</v>
          </cell>
        </row>
        <row r="8883">
          <cell r="A8883" t="str">
            <v>CASANARE</v>
          </cell>
          <cell r="B8883">
            <v>85</v>
          </cell>
          <cell r="E8883" t="str">
            <v xml:space="preserve">CASANAREPORE </v>
          </cell>
          <cell r="F8883">
            <v>85263</v>
          </cell>
          <cell r="H8883" t="str">
            <v xml:space="preserve">CASANAREPORE EL BANCO </v>
          </cell>
          <cell r="I8883">
            <v>85263001</v>
          </cell>
        </row>
        <row r="8884">
          <cell r="A8884" t="str">
            <v>CASANARE</v>
          </cell>
          <cell r="B8884">
            <v>85</v>
          </cell>
          <cell r="E8884" t="str">
            <v xml:space="preserve">CASANAREPORE </v>
          </cell>
          <cell r="F8884">
            <v>85263</v>
          </cell>
          <cell r="H8884" t="str">
            <v>CASANAREPORE MIROLINDO</v>
          </cell>
          <cell r="I8884">
            <v>85263003</v>
          </cell>
        </row>
        <row r="8885">
          <cell r="A8885" t="str">
            <v>CASANARE</v>
          </cell>
          <cell r="B8885">
            <v>85</v>
          </cell>
          <cell r="E8885" t="str">
            <v>CASANARERECETOR</v>
          </cell>
          <cell r="F8885">
            <v>85279</v>
          </cell>
          <cell r="H8885" t="str">
            <v>CASANARERECETORRECETOR</v>
          </cell>
          <cell r="I8885">
            <v>85279000</v>
          </cell>
        </row>
        <row r="8886">
          <cell r="A8886" t="str">
            <v>CASANARE</v>
          </cell>
          <cell r="B8886">
            <v>85</v>
          </cell>
          <cell r="E8886" t="str">
            <v>CASANARESABANALARGA</v>
          </cell>
          <cell r="F8886">
            <v>85300</v>
          </cell>
          <cell r="H8886" t="str">
            <v>CASANARESABANALARGASABANALARGA</v>
          </cell>
          <cell r="I8886">
            <v>85300000</v>
          </cell>
        </row>
        <row r="8887">
          <cell r="A8887" t="str">
            <v>CASANARE</v>
          </cell>
          <cell r="B8887">
            <v>85</v>
          </cell>
          <cell r="E8887" t="str">
            <v>CASANARESABANALARGA</v>
          </cell>
          <cell r="F8887">
            <v>85300</v>
          </cell>
          <cell r="H8887" t="str">
            <v>CASANARESABANALARGAAGUACLARA</v>
          </cell>
          <cell r="I8887">
            <v>85300001</v>
          </cell>
        </row>
        <row r="8888">
          <cell r="A8888" t="str">
            <v>CASANARE</v>
          </cell>
          <cell r="B8888">
            <v>85</v>
          </cell>
          <cell r="E8888" t="str">
            <v>CASANARESABANALARGA</v>
          </cell>
          <cell r="F8888">
            <v>85300</v>
          </cell>
          <cell r="H8888" t="str">
            <v xml:space="preserve">CASANARESABANALARGAEL SECRETO </v>
          </cell>
          <cell r="I8888">
            <v>85300003</v>
          </cell>
        </row>
        <row r="8889">
          <cell r="A8889" t="str">
            <v>CASANARE</v>
          </cell>
          <cell r="B8889">
            <v>85</v>
          </cell>
          <cell r="E8889" t="str">
            <v xml:space="preserve">CASANARESACAMA </v>
          </cell>
          <cell r="F8889">
            <v>85315</v>
          </cell>
          <cell r="H8889" t="str">
            <v xml:space="preserve">CASANARESACAMA SÁCAMA </v>
          </cell>
          <cell r="I8889">
            <v>85315000</v>
          </cell>
        </row>
        <row r="8890">
          <cell r="A8890" t="str">
            <v>CASANARE</v>
          </cell>
          <cell r="B8890">
            <v>85</v>
          </cell>
          <cell r="E8890" t="str">
            <v xml:space="preserve">CASANARESAN LUIS DE PALENQUE </v>
          </cell>
          <cell r="F8890">
            <v>85325</v>
          </cell>
          <cell r="H8890" t="str">
            <v xml:space="preserve">CASANARESAN LUIS DE PALENQUE SAN LUIS DE PALENQUE </v>
          </cell>
          <cell r="I8890">
            <v>85325000</v>
          </cell>
        </row>
        <row r="8891">
          <cell r="A8891" t="str">
            <v>CASANARE</v>
          </cell>
          <cell r="B8891">
            <v>85</v>
          </cell>
          <cell r="E8891" t="str">
            <v xml:space="preserve">CASANARESAN LUIS DE PALENQUE </v>
          </cell>
          <cell r="F8891">
            <v>85325</v>
          </cell>
          <cell r="H8891" t="str">
            <v xml:space="preserve">CASANARESAN LUIS DE PALENQUE LA VENTUROSA </v>
          </cell>
          <cell r="I8891">
            <v>85325001</v>
          </cell>
        </row>
        <row r="8892">
          <cell r="A8892" t="str">
            <v>CASANARE</v>
          </cell>
          <cell r="B8892">
            <v>85</v>
          </cell>
          <cell r="E8892" t="str">
            <v xml:space="preserve">CASANARESAN LUIS DE PALENQUE </v>
          </cell>
          <cell r="F8892">
            <v>85325</v>
          </cell>
          <cell r="H8892" t="str">
            <v xml:space="preserve">CASANARESAN LUIS DE PALENQUE BOCAS DE GUANAPALO (MIRAMAR) </v>
          </cell>
          <cell r="I8892">
            <v>85325002</v>
          </cell>
        </row>
        <row r="8893">
          <cell r="A8893" t="str">
            <v>CASANARE</v>
          </cell>
          <cell r="B8893">
            <v>85</v>
          </cell>
          <cell r="E8893" t="str">
            <v xml:space="preserve">CASANARESAN LUIS DE PALENQUE </v>
          </cell>
          <cell r="F8893">
            <v>85325</v>
          </cell>
          <cell r="H8893" t="str">
            <v xml:space="preserve">CASANARESAN LUIS DE PALENQUE GAVIOTAS QUITEVE </v>
          </cell>
          <cell r="I8893">
            <v>85325003</v>
          </cell>
        </row>
        <row r="8894">
          <cell r="A8894" t="str">
            <v>CASANARE</v>
          </cell>
          <cell r="B8894">
            <v>85</v>
          </cell>
          <cell r="E8894" t="str">
            <v xml:space="preserve">CASANARETAMARA </v>
          </cell>
          <cell r="F8894">
            <v>85400</v>
          </cell>
          <cell r="H8894" t="str">
            <v xml:space="preserve">CASANARETAMARA TÁMARA </v>
          </cell>
          <cell r="I8894">
            <v>85400000</v>
          </cell>
        </row>
        <row r="8895">
          <cell r="A8895" t="str">
            <v>CASANARE</v>
          </cell>
          <cell r="B8895">
            <v>85</v>
          </cell>
          <cell r="E8895" t="str">
            <v xml:space="preserve">CASANARETAMARA </v>
          </cell>
          <cell r="F8895">
            <v>85400</v>
          </cell>
          <cell r="H8895" t="str">
            <v xml:space="preserve">CASANARETAMARA TABLÓN DE TAMARA </v>
          </cell>
          <cell r="I8895">
            <v>85400002</v>
          </cell>
        </row>
        <row r="8896">
          <cell r="A8896" t="str">
            <v>CASANARE</v>
          </cell>
          <cell r="B8896">
            <v>85</v>
          </cell>
          <cell r="E8896" t="str">
            <v xml:space="preserve">CASANARETAMARA </v>
          </cell>
          <cell r="F8896">
            <v>85400</v>
          </cell>
          <cell r="H8896" t="str">
            <v xml:space="preserve">CASANARETAMARA TEISLANDIA </v>
          </cell>
          <cell r="I8896">
            <v>85400004</v>
          </cell>
        </row>
        <row r="8897">
          <cell r="A8897" t="str">
            <v>CASANARE</v>
          </cell>
          <cell r="B8897">
            <v>85</v>
          </cell>
          <cell r="E8897" t="str">
            <v>CASANARETAURAMENA</v>
          </cell>
          <cell r="F8897">
            <v>85410</v>
          </cell>
          <cell r="H8897" t="str">
            <v>CASANARETAURAMENATAURAMENA</v>
          </cell>
          <cell r="I8897">
            <v>85410000</v>
          </cell>
        </row>
        <row r="8898">
          <cell r="A8898" t="str">
            <v>CASANARE</v>
          </cell>
          <cell r="B8898">
            <v>85</v>
          </cell>
          <cell r="E8898" t="str">
            <v>CASANARETAURAMENA</v>
          </cell>
          <cell r="F8898">
            <v>85410</v>
          </cell>
          <cell r="H8898" t="str">
            <v xml:space="preserve">CASANARETAURAMENAPASO CUSIANA </v>
          </cell>
          <cell r="I8898">
            <v>85410005</v>
          </cell>
        </row>
        <row r="8899">
          <cell r="A8899" t="str">
            <v>CASANARE</v>
          </cell>
          <cell r="B8899">
            <v>85</v>
          </cell>
          <cell r="E8899" t="str">
            <v xml:space="preserve">CASANARETRINIDAD </v>
          </cell>
          <cell r="F8899">
            <v>85430</v>
          </cell>
          <cell r="H8899" t="str">
            <v xml:space="preserve">CASANARETRINIDAD TRINIDAD </v>
          </cell>
          <cell r="I8899">
            <v>85430000</v>
          </cell>
        </row>
        <row r="8900">
          <cell r="A8900" t="str">
            <v>CASANARE</v>
          </cell>
          <cell r="B8900">
            <v>85</v>
          </cell>
          <cell r="E8900" t="str">
            <v xml:space="preserve">CASANARETRINIDAD </v>
          </cell>
          <cell r="F8900">
            <v>85430</v>
          </cell>
          <cell r="H8900" t="str">
            <v>CASANARETRINIDAD BOCAS DEL PAUTO</v>
          </cell>
          <cell r="I8900">
            <v>85430001</v>
          </cell>
        </row>
        <row r="8901">
          <cell r="A8901" t="str">
            <v>CASANARE</v>
          </cell>
          <cell r="B8901">
            <v>85</v>
          </cell>
          <cell r="E8901" t="str">
            <v xml:space="preserve">CASANARETRINIDAD </v>
          </cell>
          <cell r="F8901">
            <v>85430</v>
          </cell>
          <cell r="H8901" t="str">
            <v xml:space="preserve">CASANARETRINIDAD GUAMAL </v>
          </cell>
          <cell r="I8901">
            <v>85430002</v>
          </cell>
        </row>
        <row r="8902">
          <cell r="A8902" t="str">
            <v>CASANARE</v>
          </cell>
          <cell r="B8902">
            <v>85</v>
          </cell>
          <cell r="E8902" t="str">
            <v xml:space="preserve">CASANARETRINIDAD </v>
          </cell>
          <cell r="F8902">
            <v>85430</v>
          </cell>
          <cell r="H8902" t="str">
            <v xml:space="preserve">CASANARETRINIDAD CAIMÁN </v>
          </cell>
          <cell r="I8902">
            <v>85430003</v>
          </cell>
        </row>
        <row r="8903">
          <cell r="A8903" t="str">
            <v>CASANARE</v>
          </cell>
          <cell r="B8903">
            <v>85</v>
          </cell>
          <cell r="E8903" t="str">
            <v xml:space="preserve">CASANARETRINIDAD </v>
          </cell>
          <cell r="F8903">
            <v>85430</v>
          </cell>
          <cell r="H8903" t="str">
            <v xml:space="preserve">CASANARETRINIDAD LA LUCHA </v>
          </cell>
          <cell r="I8903">
            <v>85430004</v>
          </cell>
        </row>
        <row r="8904">
          <cell r="A8904" t="str">
            <v>CASANARE</v>
          </cell>
          <cell r="B8904">
            <v>85</v>
          </cell>
          <cell r="E8904" t="str">
            <v xml:space="preserve">CASANARETRINIDAD </v>
          </cell>
          <cell r="F8904">
            <v>85430</v>
          </cell>
          <cell r="H8904" t="str">
            <v>CASANARETRINIDAD LOS CHOCHOS</v>
          </cell>
          <cell r="I8904">
            <v>85430005</v>
          </cell>
        </row>
        <row r="8905">
          <cell r="A8905" t="str">
            <v>CASANARE</v>
          </cell>
          <cell r="B8905">
            <v>85</v>
          </cell>
          <cell r="E8905" t="str">
            <v xml:space="preserve">CASANARETRINIDAD </v>
          </cell>
          <cell r="F8905">
            <v>85430</v>
          </cell>
          <cell r="H8905" t="str">
            <v>CASANARETRINIDAD BÉLGICA</v>
          </cell>
          <cell r="I8905">
            <v>85430006</v>
          </cell>
        </row>
        <row r="8906">
          <cell r="A8906" t="str">
            <v>CASANARE</v>
          </cell>
          <cell r="B8906">
            <v>85</v>
          </cell>
          <cell r="E8906" t="str">
            <v xml:space="preserve">CASANAREVILLANUEVA </v>
          </cell>
          <cell r="F8906">
            <v>85440</v>
          </cell>
          <cell r="H8906" t="str">
            <v xml:space="preserve">CASANAREVILLANUEVA VILLANUEVA </v>
          </cell>
          <cell r="I8906">
            <v>85440000</v>
          </cell>
        </row>
        <row r="8907">
          <cell r="A8907" t="str">
            <v>CASANARE</v>
          </cell>
          <cell r="B8907">
            <v>85</v>
          </cell>
          <cell r="E8907" t="str">
            <v xml:space="preserve">CASANAREVILLANUEVA </v>
          </cell>
          <cell r="F8907">
            <v>85440</v>
          </cell>
          <cell r="H8907" t="str">
            <v xml:space="preserve">CASANAREVILLANUEVA CARIBAYONA </v>
          </cell>
          <cell r="I8907">
            <v>85440001</v>
          </cell>
        </row>
        <row r="8908">
          <cell r="A8908" t="str">
            <v>CASANARE</v>
          </cell>
          <cell r="B8908">
            <v>85</v>
          </cell>
          <cell r="E8908" t="str">
            <v xml:space="preserve">CASANAREVILLANUEVA </v>
          </cell>
          <cell r="F8908">
            <v>85440</v>
          </cell>
          <cell r="H8908" t="str">
            <v xml:space="preserve">CASANAREVILLANUEVA SANTA HELENA DE UPÍA </v>
          </cell>
          <cell r="I8908">
            <v>85440002</v>
          </cell>
        </row>
        <row r="8909">
          <cell r="A8909" t="str">
            <v>CASANARE</v>
          </cell>
          <cell r="B8909">
            <v>85</v>
          </cell>
          <cell r="E8909" t="str">
            <v xml:space="preserve">CASANAREVILLANUEVA </v>
          </cell>
          <cell r="F8909">
            <v>85440</v>
          </cell>
          <cell r="H8909" t="str">
            <v>CASANAREVILLANUEVA SAN AGUSTÍN</v>
          </cell>
          <cell r="I8909">
            <v>85440003</v>
          </cell>
        </row>
        <row r="8910">
          <cell r="A8910" t="str">
            <v>PUTUMAYO</v>
          </cell>
          <cell r="B8910">
            <v>86</v>
          </cell>
          <cell r="E8910" t="str">
            <v>PUTUMAYOMOCOA</v>
          </cell>
          <cell r="F8910">
            <v>86001</v>
          </cell>
          <cell r="H8910" t="str">
            <v>PUTUMAYOMOCOAMOCOA</v>
          </cell>
          <cell r="I8910">
            <v>86001000</v>
          </cell>
        </row>
        <row r="8911">
          <cell r="A8911" t="str">
            <v>PUTUMAYO</v>
          </cell>
          <cell r="B8911">
            <v>86</v>
          </cell>
          <cell r="E8911" t="str">
            <v>PUTUMAYOMOCOA</v>
          </cell>
          <cell r="F8911">
            <v>86001</v>
          </cell>
          <cell r="H8911" t="str">
            <v xml:space="preserve">PUTUMAYOMOCOACONDAGUA </v>
          </cell>
          <cell r="I8911">
            <v>86001001</v>
          </cell>
        </row>
        <row r="8912">
          <cell r="A8912" t="str">
            <v>PUTUMAYO</v>
          </cell>
          <cell r="B8912">
            <v>86</v>
          </cell>
          <cell r="E8912" t="str">
            <v>PUTUMAYOMOCOA</v>
          </cell>
          <cell r="F8912">
            <v>86001</v>
          </cell>
          <cell r="H8912" t="str">
            <v>PUTUMAYOMOCOAEL PEPINO</v>
          </cell>
          <cell r="I8912">
            <v>86001002</v>
          </cell>
        </row>
        <row r="8913">
          <cell r="A8913" t="str">
            <v>PUTUMAYO</v>
          </cell>
          <cell r="B8913">
            <v>86</v>
          </cell>
          <cell r="E8913" t="str">
            <v>PUTUMAYOMOCOA</v>
          </cell>
          <cell r="F8913">
            <v>86001</v>
          </cell>
          <cell r="H8913" t="str">
            <v xml:space="preserve">PUTUMAYOMOCOAPUEBLO VIEJO </v>
          </cell>
          <cell r="I8913">
            <v>86001003</v>
          </cell>
        </row>
        <row r="8914">
          <cell r="A8914" t="str">
            <v>PUTUMAYO</v>
          </cell>
          <cell r="B8914">
            <v>86</v>
          </cell>
          <cell r="E8914" t="str">
            <v>PUTUMAYOMOCOA</v>
          </cell>
          <cell r="F8914">
            <v>86001</v>
          </cell>
          <cell r="H8914" t="str">
            <v xml:space="preserve">PUTUMAYOMOCOAPUERTO LIMÓN </v>
          </cell>
          <cell r="I8914">
            <v>86001004</v>
          </cell>
        </row>
        <row r="8915">
          <cell r="A8915" t="str">
            <v>PUTUMAYO</v>
          </cell>
          <cell r="B8915">
            <v>86</v>
          </cell>
          <cell r="E8915" t="str">
            <v>PUTUMAYOMOCOA</v>
          </cell>
          <cell r="F8915">
            <v>86001</v>
          </cell>
          <cell r="H8915" t="str">
            <v>PUTUMAYOMOCOASAN ANTONIO</v>
          </cell>
          <cell r="I8915">
            <v>86001006</v>
          </cell>
        </row>
        <row r="8916">
          <cell r="A8916" t="str">
            <v>PUTUMAYO</v>
          </cell>
          <cell r="B8916">
            <v>86</v>
          </cell>
          <cell r="E8916" t="str">
            <v>PUTUMAYOMOCOA</v>
          </cell>
          <cell r="F8916">
            <v>86001</v>
          </cell>
          <cell r="H8916" t="str">
            <v>PUTUMAYOMOCOAYUNGUILLO</v>
          </cell>
          <cell r="I8916">
            <v>86001009</v>
          </cell>
        </row>
        <row r="8917">
          <cell r="A8917" t="str">
            <v>PUTUMAYO</v>
          </cell>
          <cell r="B8917">
            <v>86</v>
          </cell>
          <cell r="E8917" t="str">
            <v>PUTUMAYOMOCOA</v>
          </cell>
          <cell r="F8917">
            <v>86001</v>
          </cell>
          <cell r="H8917" t="str">
            <v xml:space="preserve">PUTUMAYOMOCOALA TEBAIDA </v>
          </cell>
          <cell r="I8917">
            <v>86001014</v>
          </cell>
        </row>
        <row r="8918">
          <cell r="A8918" t="str">
            <v>PUTUMAYO</v>
          </cell>
          <cell r="B8918">
            <v>86</v>
          </cell>
          <cell r="E8918" t="str">
            <v>PUTUMAYOCOLON</v>
          </cell>
          <cell r="F8918">
            <v>86219</v>
          </cell>
          <cell r="H8918" t="str">
            <v>PUTUMAYOCOLONCOLÓN</v>
          </cell>
          <cell r="I8918">
            <v>86219000</v>
          </cell>
        </row>
        <row r="8919">
          <cell r="A8919" t="str">
            <v>PUTUMAYO</v>
          </cell>
          <cell r="B8919">
            <v>86</v>
          </cell>
          <cell r="E8919" t="str">
            <v>PUTUMAYOCOLON</v>
          </cell>
          <cell r="F8919">
            <v>86219</v>
          </cell>
          <cell r="H8919" t="str">
            <v>PUTUMAYOCOLONSAN PEDRO</v>
          </cell>
          <cell r="I8919">
            <v>86219001</v>
          </cell>
        </row>
        <row r="8920">
          <cell r="A8920" t="str">
            <v>PUTUMAYO</v>
          </cell>
          <cell r="B8920">
            <v>86</v>
          </cell>
          <cell r="E8920" t="str">
            <v>PUTUMAYOORITO</v>
          </cell>
          <cell r="F8920">
            <v>86320</v>
          </cell>
          <cell r="H8920" t="str">
            <v>PUTUMAYOORITOORITO</v>
          </cell>
          <cell r="I8920">
            <v>86320000</v>
          </cell>
        </row>
        <row r="8921">
          <cell r="A8921" t="str">
            <v>PUTUMAYO</v>
          </cell>
          <cell r="B8921">
            <v>86</v>
          </cell>
          <cell r="E8921" t="str">
            <v>PUTUMAYOORITO</v>
          </cell>
          <cell r="F8921">
            <v>86320</v>
          </cell>
          <cell r="H8921" t="str">
            <v xml:space="preserve">PUTUMAYOORITOLA TESALIA </v>
          </cell>
          <cell r="I8921">
            <v>86320001</v>
          </cell>
        </row>
        <row r="8922">
          <cell r="A8922" t="str">
            <v>PUTUMAYO</v>
          </cell>
          <cell r="B8922">
            <v>86</v>
          </cell>
          <cell r="E8922" t="str">
            <v>PUTUMAYOORITO</v>
          </cell>
          <cell r="F8922">
            <v>86320</v>
          </cell>
          <cell r="H8922" t="str">
            <v xml:space="preserve">PUTUMAYOORITOPORTUGAL </v>
          </cell>
          <cell r="I8922">
            <v>86320002</v>
          </cell>
        </row>
        <row r="8923">
          <cell r="A8923" t="str">
            <v>PUTUMAYO</v>
          </cell>
          <cell r="B8923">
            <v>86</v>
          </cell>
          <cell r="E8923" t="str">
            <v>PUTUMAYOORITO</v>
          </cell>
          <cell r="F8923">
            <v>86320</v>
          </cell>
          <cell r="H8923" t="str">
            <v xml:space="preserve">PUTUMAYOORITOSAN JUAN VIDES </v>
          </cell>
          <cell r="I8923">
            <v>86320003</v>
          </cell>
        </row>
        <row r="8924">
          <cell r="A8924" t="str">
            <v>PUTUMAYO</v>
          </cell>
          <cell r="B8924">
            <v>86</v>
          </cell>
          <cell r="E8924" t="str">
            <v>PUTUMAYOORITO</v>
          </cell>
          <cell r="F8924">
            <v>86320</v>
          </cell>
          <cell r="H8924" t="str">
            <v>PUTUMAYOORITOLUCITANIA (CHURUYACO)</v>
          </cell>
          <cell r="I8924">
            <v>86320004</v>
          </cell>
        </row>
        <row r="8925">
          <cell r="A8925" t="str">
            <v>PUTUMAYO</v>
          </cell>
          <cell r="B8925">
            <v>86</v>
          </cell>
          <cell r="E8925" t="str">
            <v>PUTUMAYOORITO</v>
          </cell>
          <cell r="F8925">
            <v>86320</v>
          </cell>
          <cell r="H8925" t="str">
            <v>PUTUMAYOORITOJARDINES DE SUCUMBIOS</v>
          </cell>
          <cell r="I8925">
            <v>86320005</v>
          </cell>
        </row>
        <row r="8926">
          <cell r="A8926" t="str">
            <v>PUTUMAYO</v>
          </cell>
          <cell r="B8926">
            <v>86</v>
          </cell>
          <cell r="E8926" t="str">
            <v>PUTUMAYOORITO</v>
          </cell>
          <cell r="F8926">
            <v>86320</v>
          </cell>
          <cell r="H8926" t="str">
            <v>PUTUMAYOORITOSANTA ROSA DE SUCUMBIOS</v>
          </cell>
          <cell r="I8926">
            <v>86320007</v>
          </cell>
        </row>
        <row r="8927">
          <cell r="A8927" t="str">
            <v>PUTUMAYO</v>
          </cell>
          <cell r="B8927">
            <v>86</v>
          </cell>
          <cell r="E8927" t="str">
            <v>PUTUMAYOORITO</v>
          </cell>
          <cell r="F8927">
            <v>86320</v>
          </cell>
          <cell r="H8927" t="str">
            <v xml:space="preserve">PUTUMAYOORITOBUENOS AIRES </v>
          </cell>
          <cell r="I8927">
            <v>86320008</v>
          </cell>
        </row>
        <row r="8928">
          <cell r="A8928" t="str">
            <v>PUTUMAYO</v>
          </cell>
          <cell r="B8928">
            <v>86</v>
          </cell>
          <cell r="E8928" t="str">
            <v>PUTUMAYOORITO</v>
          </cell>
          <cell r="F8928">
            <v>86320</v>
          </cell>
          <cell r="H8928" t="str">
            <v xml:space="preserve">PUTUMAYOORITOSAN VICENTE DE LUZÓN </v>
          </cell>
          <cell r="I8928">
            <v>86320009</v>
          </cell>
        </row>
        <row r="8929">
          <cell r="A8929" t="str">
            <v>PUTUMAYO</v>
          </cell>
          <cell r="B8929">
            <v>86</v>
          </cell>
          <cell r="E8929" t="str">
            <v>PUTUMAYOORITO</v>
          </cell>
          <cell r="F8929">
            <v>86320</v>
          </cell>
          <cell r="H8929" t="str">
            <v>PUTUMAYOORITOSIBERIA</v>
          </cell>
          <cell r="I8929">
            <v>86320010</v>
          </cell>
        </row>
        <row r="8930">
          <cell r="A8930" t="str">
            <v>PUTUMAYO</v>
          </cell>
          <cell r="B8930">
            <v>86</v>
          </cell>
          <cell r="E8930" t="str">
            <v>PUTUMAYOORITO</v>
          </cell>
          <cell r="F8930">
            <v>86320</v>
          </cell>
          <cell r="H8930" t="str">
            <v>PUTUMAYOORITOSIMÓN BOLÍVAR</v>
          </cell>
          <cell r="I8930">
            <v>86320011</v>
          </cell>
        </row>
        <row r="8931">
          <cell r="A8931" t="str">
            <v>PUTUMAYO</v>
          </cell>
          <cell r="B8931">
            <v>86</v>
          </cell>
          <cell r="E8931" t="str">
            <v>PUTUMAYOORITO</v>
          </cell>
          <cell r="F8931">
            <v>86320</v>
          </cell>
          <cell r="H8931" t="str">
            <v>PUTUMAYOORITOEMPALME</v>
          </cell>
          <cell r="I8931">
            <v>86320012</v>
          </cell>
        </row>
        <row r="8932">
          <cell r="A8932" t="str">
            <v>PUTUMAYO</v>
          </cell>
          <cell r="B8932">
            <v>86</v>
          </cell>
          <cell r="E8932" t="str">
            <v>PUTUMAYOPUERTO ASIS</v>
          </cell>
          <cell r="F8932">
            <v>86568</v>
          </cell>
          <cell r="H8932" t="str">
            <v>PUTUMAYOPUERTO ASISPUERTO ASÍS</v>
          </cell>
          <cell r="I8932">
            <v>86568000</v>
          </cell>
        </row>
        <row r="8933">
          <cell r="A8933" t="str">
            <v>PUTUMAYO</v>
          </cell>
          <cell r="B8933">
            <v>86</v>
          </cell>
          <cell r="E8933" t="str">
            <v>PUTUMAYOPUERTO ASIS</v>
          </cell>
          <cell r="F8933">
            <v>86568</v>
          </cell>
          <cell r="H8933" t="str">
            <v xml:space="preserve">PUTUMAYOPUERTO ASISVILLA VICTORIA </v>
          </cell>
          <cell r="I8933">
            <v>86568005</v>
          </cell>
        </row>
        <row r="8934">
          <cell r="A8934" t="str">
            <v>PUTUMAYO</v>
          </cell>
          <cell r="B8934">
            <v>86</v>
          </cell>
          <cell r="E8934" t="str">
            <v>PUTUMAYOPUERTO ASIS</v>
          </cell>
          <cell r="F8934">
            <v>86568</v>
          </cell>
          <cell r="H8934" t="str">
            <v>PUTUMAYOPUERTO ASISPIÑUÑA BLANCO</v>
          </cell>
          <cell r="I8934">
            <v>86568006</v>
          </cell>
        </row>
        <row r="8935">
          <cell r="A8935" t="str">
            <v>PUTUMAYO</v>
          </cell>
          <cell r="B8935">
            <v>86</v>
          </cell>
          <cell r="E8935" t="str">
            <v>PUTUMAYOPUERTO ASIS</v>
          </cell>
          <cell r="F8935">
            <v>86568</v>
          </cell>
          <cell r="H8935" t="str">
            <v>PUTUMAYOPUERTO ASISBAJO CUEMBÍ</v>
          </cell>
          <cell r="I8935">
            <v>86568009</v>
          </cell>
        </row>
        <row r="8936">
          <cell r="A8936" t="str">
            <v>PUTUMAYO</v>
          </cell>
          <cell r="B8936">
            <v>86</v>
          </cell>
          <cell r="E8936" t="str">
            <v>PUTUMAYOPUERTO ASIS</v>
          </cell>
          <cell r="F8936">
            <v>86568</v>
          </cell>
          <cell r="H8936" t="str">
            <v>PUTUMAYOPUERTO ASISSANTANA</v>
          </cell>
          <cell r="I8936">
            <v>86568019</v>
          </cell>
        </row>
        <row r="8937">
          <cell r="A8937" t="str">
            <v>PUTUMAYO</v>
          </cell>
          <cell r="B8937">
            <v>86</v>
          </cell>
          <cell r="E8937" t="str">
            <v>PUTUMAYOPUERTO ASIS</v>
          </cell>
          <cell r="F8937">
            <v>86568</v>
          </cell>
          <cell r="H8937" t="str">
            <v>PUTUMAYOPUERTO ASISPUERTO VEGA</v>
          </cell>
          <cell r="I8937">
            <v>86568020</v>
          </cell>
        </row>
        <row r="8938">
          <cell r="A8938" t="str">
            <v>PUTUMAYO</v>
          </cell>
          <cell r="B8938">
            <v>86</v>
          </cell>
          <cell r="E8938" t="str">
            <v>PUTUMAYOPUERTO ASIS</v>
          </cell>
          <cell r="F8938">
            <v>86568</v>
          </cell>
          <cell r="H8938" t="str">
            <v xml:space="preserve">PUTUMAYOPUERTO ASISTETEYE </v>
          </cell>
          <cell r="I8938">
            <v>86568021</v>
          </cell>
        </row>
        <row r="8939">
          <cell r="A8939" t="str">
            <v>PUTUMAYO</v>
          </cell>
          <cell r="B8939">
            <v>86</v>
          </cell>
          <cell r="E8939" t="str">
            <v>PUTUMAYOPUERTO ASIS</v>
          </cell>
          <cell r="F8939">
            <v>86568</v>
          </cell>
          <cell r="H8939" t="str">
            <v xml:space="preserve">PUTUMAYOPUERTO ASISALTO DANUBIO </v>
          </cell>
          <cell r="I8939">
            <v>86568022</v>
          </cell>
        </row>
        <row r="8940">
          <cell r="A8940" t="str">
            <v>PUTUMAYO</v>
          </cell>
          <cell r="B8940">
            <v>86</v>
          </cell>
          <cell r="E8940" t="str">
            <v>PUTUMAYOPUERTO ASIS</v>
          </cell>
          <cell r="F8940">
            <v>86568</v>
          </cell>
          <cell r="H8940" t="str">
            <v xml:space="preserve">PUTUMAYOPUERTO ASISCAÑA BRAVA </v>
          </cell>
          <cell r="I8940">
            <v>86568023</v>
          </cell>
        </row>
        <row r="8941">
          <cell r="A8941" t="str">
            <v>PUTUMAYO</v>
          </cell>
          <cell r="B8941">
            <v>86</v>
          </cell>
          <cell r="E8941" t="str">
            <v>PUTUMAYOPUERTO ASIS</v>
          </cell>
          <cell r="F8941">
            <v>86568</v>
          </cell>
          <cell r="H8941" t="str">
            <v xml:space="preserve">PUTUMAYOPUERTO ASISCOMANDANTE </v>
          </cell>
          <cell r="I8941">
            <v>86568024</v>
          </cell>
        </row>
        <row r="8942">
          <cell r="A8942" t="str">
            <v>PUTUMAYO</v>
          </cell>
          <cell r="B8942">
            <v>86</v>
          </cell>
          <cell r="E8942" t="str">
            <v>PUTUMAYOPUERTO ASIS</v>
          </cell>
          <cell r="F8942">
            <v>86568</v>
          </cell>
          <cell r="H8942" t="str">
            <v xml:space="preserve">PUTUMAYOPUERTO ASISEL CRISTAL </v>
          </cell>
          <cell r="I8942">
            <v>86568025</v>
          </cell>
        </row>
        <row r="8943">
          <cell r="A8943" t="str">
            <v>PUTUMAYO</v>
          </cell>
          <cell r="B8943">
            <v>86</v>
          </cell>
          <cell r="E8943" t="str">
            <v>PUTUMAYOPUERTO ASIS</v>
          </cell>
          <cell r="F8943">
            <v>86568</v>
          </cell>
          <cell r="H8943" t="str">
            <v xml:space="preserve">PUTUMAYOPUERTO ASISLA CARMELITA </v>
          </cell>
          <cell r="I8943">
            <v>86568026</v>
          </cell>
        </row>
        <row r="8944">
          <cell r="A8944" t="str">
            <v>PUTUMAYO</v>
          </cell>
          <cell r="B8944">
            <v>86</v>
          </cell>
          <cell r="E8944" t="str">
            <v>PUTUMAYOPUERTO ASIS</v>
          </cell>
          <cell r="F8944">
            <v>86568</v>
          </cell>
          <cell r="H8944" t="str">
            <v>PUTUMAYOPUERTO ASISLA LIBERTAD</v>
          </cell>
          <cell r="I8944">
            <v>86568027</v>
          </cell>
        </row>
        <row r="8945">
          <cell r="A8945" t="str">
            <v>PUTUMAYO</v>
          </cell>
          <cell r="B8945">
            <v>86</v>
          </cell>
          <cell r="E8945" t="str">
            <v>PUTUMAYOPUERTO ASIS</v>
          </cell>
          <cell r="F8945">
            <v>86568</v>
          </cell>
          <cell r="H8945" t="str">
            <v xml:space="preserve">PUTUMAYOPUERTO ASISPUERTO BELLO </v>
          </cell>
          <cell r="I8945">
            <v>86568028</v>
          </cell>
        </row>
        <row r="8946">
          <cell r="A8946" t="str">
            <v>PUTUMAYO</v>
          </cell>
          <cell r="B8946">
            <v>86</v>
          </cell>
          <cell r="E8946" t="str">
            <v>PUTUMAYOPUERTO ASIS</v>
          </cell>
          <cell r="F8946">
            <v>86568</v>
          </cell>
          <cell r="H8946" t="str">
            <v xml:space="preserve">PUTUMAYOPUERTO ASISCAMPO ALEGRE </v>
          </cell>
          <cell r="I8946">
            <v>86568029</v>
          </cell>
        </row>
        <row r="8947">
          <cell r="A8947" t="str">
            <v>PUTUMAYO</v>
          </cell>
          <cell r="B8947">
            <v>86</v>
          </cell>
          <cell r="E8947" t="str">
            <v>PUTUMAYOPUERTO ASIS</v>
          </cell>
          <cell r="F8947">
            <v>86568</v>
          </cell>
          <cell r="H8947" t="str">
            <v>PUTUMAYOPUERTO ASISLA ROSA</v>
          </cell>
          <cell r="I8947">
            <v>86568030</v>
          </cell>
        </row>
        <row r="8948">
          <cell r="A8948" t="str">
            <v>PUTUMAYO</v>
          </cell>
          <cell r="B8948">
            <v>86</v>
          </cell>
          <cell r="E8948" t="str">
            <v>PUTUMAYOPUERTO ASIS</v>
          </cell>
          <cell r="F8948">
            <v>86568</v>
          </cell>
          <cell r="H8948" t="str">
            <v>PUTUMAYOPUERTO ASISSINAÍ (ACHAPOS)</v>
          </cell>
          <cell r="I8948">
            <v>86568031</v>
          </cell>
        </row>
        <row r="8949">
          <cell r="A8949" t="str">
            <v>PUTUMAYO</v>
          </cell>
          <cell r="B8949">
            <v>86</v>
          </cell>
          <cell r="E8949" t="str">
            <v xml:space="preserve">PUTUMAYOPUERTO CAICEDO </v>
          </cell>
          <cell r="F8949">
            <v>86569</v>
          </cell>
          <cell r="H8949" t="str">
            <v xml:space="preserve">PUTUMAYOPUERTO CAICEDO PUERTO CAICEDO </v>
          </cell>
          <cell r="I8949">
            <v>86569000</v>
          </cell>
        </row>
        <row r="8950">
          <cell r="A8950" t="str">
            <v>PUTUMAYO</v>
          </cell>
          <cell r="B8950">
            <v>86</v>
          </cell>
          <cell r="E8950" t="str">
            <v xml:space="preserve">PUTUMAYOPUERTO CAICEDO </v>
          </cell>
          <cell r="F8950">
            <v>86569</v>
          </cell>
          <cell r="H8950" t="str">
            <v>PUTUMAYOPUERTO CAICEDO SAN PEDRO</v>
          </cell>
          <cell r="I8950">
            <v>86569001</v>
          </cell>
        </row>
        <row r="8951">
          <cell r="A8951" t="str">
            <v>PUTUMAYO</v>
          </cell>
          <cell r="B8951">
            <v>86</v>
          </cell>
          <cell r="E8951" t="str">
            <v xml:space="preserve">PUTUMAYOPUERTO CAICEDO </v>
          </cell>
          <cell r="F8951">
            <v>86569</v>
          </cell>
          <cell r="H8951" t="str">
            <v xml:space="preserve">PUTUMAYOPUERTO CAICEDO VILLA FLOR </v>
          </cell>
          <cell r="I8951">
            <v>86569002</v>
          </cell>
        </row>
        <row r="8952">
          <cell r="A8952" t="str">
            <v>PUTUMAYO</v>
          </cell>
          <cell r="B8952">
            <v>86</v>
          </cell>
          <cell r="E8952" t="str">
            <v xml:space="preserve">PUTUMAYOPUERTO CAICEDO </v>
          </cell>
          <cell r="F8952">
            <v>86569</v>
          </cell>
          <cell r="H8952" t="str">
            <v>PUTUMAYOPUERTO CAICEDO EL CEDRAL</v>
          </cell>
          <cell r="I8952">
            <v>86569003</v>
          </cell>
        </row>
        <row r="8953">
          <cell r="A8953" t="str">
            <v>PUTUMAYO</v>
          </cell>
          <cell r="B8953">
            <v>86</v>
          </cell>
          <cell r="E8953" t="str">
            <v>PUTUMAYOPUERTO GUZMAN</v>
          </cell>
          <cell r="F8953">
            <v>86571</v>
          </cell>
          <cell r="H8953" t="str">
            <v>PUTUMAYOPUERTO GUZMANPUERTO GUZMÁN</v>
          </cell>
          <cell r="I8953">
            <v>86571000</v>
          </cell>
        </row>
        <row r="8954">
          <cell r="A8954" t="str">
            <v>PUTUMAYO</v>
          </cell>
          <cell r="B8954">
            <v>86</v>
          </cell>
          <cell r="E8954" t="str">
            <v>PUTUMAYOPUERTO GUZMAN</v>
          </cell>
          <cell r="F8954">
            <v>86571</v>
          </cell>
          <cell r="H8954" t="str">
            <v xml:space="preserve">PUTUMAYOPUERTO GUZMANEL CEDRO </v>
          </cell>
          <cell r="I8954">
            <v>86571001</v>
          </cell>
        </row>
        <row r="8955">
          <cell r="A8955" t="str">
            <v>PUTUMAYO</v>
          </cell>
          <cell r="B8955">
            <v>86</v>
          </cell>
          <cell r="E8955" t="str">
            <v>PUTUMAYOPUERTO GUZMAN</v>
          </cell>
          <cell r="F8955">
            <v>86571</v>
          </cell>
          <cell r="H8955" t="str">
            <v>PUTUMAYOPUERTO GUZMANSANTA LUCÍA</v>
          </cell>
          <cell r="I8955">
            <v>86571002</v>
          </cell>
        </row>
        <row r="8956">
          <cell r="A8956" t="str">
            <v>PUTUMAYO</v>
          </cell>
          <cell r="B8956">
            <v>86</v>
          </cell>
          <cell r="E8956" t="str">
            <v>PUTUMAYOPUERTO GUZMAN</v>
          </cell>
          <cell r="F8956">
            <v>86571</v>
          </cell>
          <cell r="H8956" t="str">
            <v xml:space="preserve">PUTUMAYOPUERTO GUZMANJOSÉ MARÍA </v>
          </cell>
          <cell r="I8956">
            <v>86571003</v>
          </cell>
        </row>
        <row r="8957">
          <cell r="A8957" t="str">
            <v>PUTUMAYO</v>
          </cell>
          <cell r="B8957">
            <v>86</v>
          </cell>
          <cell r="E8957" t="str">
            <v>PUTUMAYOPUERTO GUZMAN</v>
          </cell>
          <cell r="F8957">
            <v>86571</v>
          </cell>
          <cell r="H8957" t="str">
            <v>PUTUMAYOPUERTO GUZMANMAYOYOGUE</v>
          </cell>
          <cell r="I8957">
            <v>86571004</v>
          </cell>
        </row>
        <row r="8958">
          <cell r="A8958" t="str">
            <v>PUTUMAYO</v>
          </cell>
          <cell r="B8958">
            <v>86</v>
          </cell>
          <cell r="E8958" t="str">
            <v>PUTUMAYOPUERTO GUZMAN</v>
          </cell>
          <cell r="F8958">
            <v>86571</v>
          </cell>
          <cell r="H8958" t="str">
            <v xml:space="preserve">PUTUMAYOPUERTO GUZMANEL GALLINAZO </v>
          </cell>
          <cell r="I8958">
            <v>86571005</v>
          </cell>
        </row>
        <row r="8959">
          <cell r="A8959" t="str">
            <v>PUTUMAYO</v>
          </cell>
          <cell r="B8959">
            <v>86</v>
          </cell>
          <cell r="E8959" t="str">
            <v>PUTUMAYOPUERTO GUZMAN</v>
          </cell>
          <cell r="F8959">
            <v>86571</v>
          </cell>
          <cell r="H8959" t="str">
            <v>PUTUMAYOPUERTO GUZMANSAN ROQUE</v>
          </cell>
          <cell r="I8959">
            <v>86571006</v>
          </cell>
        </row>
        <row r="8960">
          <cell r="A8960" t="str">
            <v>PUTUMAYO</v>
          </cell>
          <cell r="B8960">
            <v>86</v>
          </cell>
          <cell r="E8960" t="str">
            <v>PUTUMAYOPUERTO GUZMAN</v>
          </cell>
          <cell r="F8960">
            <v>86571</v>
          </cell>
          <cell r="H8960" t="str">
            <v xml:space="preserve">PUTUMAYOPUERTO GUZMANEL JUANO </v>
          </cell>
          <cell r="I8960">
            <v>86571007</v>
          </cell>
        </row>
        <row r="8961">
          <cell r="A8961" t="str">
            <v>PUTUMAYO</v>
          </cell>
          <cell r="B8961">
            <v>86</v>
          </cell>
          <cell r="E8961" t="str">
            <v>PUTUMAYOPUERTO GUZMAN</v>
          </cell>
          <cell r="F8961">
            <v>86571</v>
          </cell>
          <cell r="H8961" t="str">
            <v xml:space="preserve">PUTUMAYOPUERTO GUZMANPUERTO ROSARIO </v>
          </cell>
          <cell r="I8961">
            <v>86571008</v>
          </cell>
        </row>
        <row r="8962">
          <cell r="A8962" t="str">
            <v>PUTUMAYO</v>
          </cell>
          <cell r="B8962">
            <v>86</v>
          </cell>
          <cell r="E8962" t="str">
            <v>PUTUMAYOPUERTO GUZMAN</v>
          </cell>
          <cell r="F8962">
            <v>86571</v>
          </cell>
          <cell r="H8962" t="str">
            <v>PUTUMAYOPUERTO GUZMANGALILEA</v>
          </cell>
          <cell r="I8962">
            <v>86571009</v>
          </cell>
        </row>
        <row r="8963">
          <cell r="A8963" t="str">
            <v>PUTUMAYO</v>
          </cell>
          <cell r="B8963">
            <v>86</v>
          </cell>
          <cell r="E8963" t="str">
            <v>PUTUMAYOPUERTO GUZMAN</v>
          </cell>
          <cell r="F8963">
            <v>86571</v>
          </cell>
          <cell r="H8963" t="str">
            <v>PUTUMAYOPUERTO GUZMANEL RECREO</v>
          </cell>
          <cell r="I8963">
            <v>86571010</v>
          </cell>
        </row>
        <row r="8964">
          <cell r="A8964" t="str">
            <v>PUTUMAYO</v>
          </cell>
          <cell r="B8964">
            <v>86</v>
          </cell>
          <cell r="E8964" t="str">
            <v>PUTUMAYOLEGUIZAMO</v>
          </cell>
          <cell r="F8964">
            <v>86573</v>
          </cell>
          <cell r="H8964" t="str">
            <v>PUTUMAYOLEGUIZAMOLEGUÍZAMO</v>
          </cell>
          <cell r="I8964">
            <v>86573000</v>
          </cell>
        </row>
        <row r="8965">
          <cell r="A8965" t="str">
            <v>PUTUMAYO</v>
          </cell>
          <cell r="B8965">
            <v>86</v>
          </cell>
          <cell r="E8965" t="str">
            <v>PUTUMAYOLEGUIZAMO</v>
          </cell>
          <cell r="F8965">
            <v>86573</v>
          </cell>
          <cell r="H8965" t="str">
            <v xml:space="preserve">PUTUMAYOLEGUIZAMOLA TAGUA </v>
          </cell>
          <cell r="I8965">
            <v>86573001</v>
          </cell>
        </row>
        <row r="8966">
          <cell r="A8966" t="str">
            <v>PUTUMAYO</v>
          </cell>
          <cell r="B8966">
            <v>86</v>
          </cell>
          <cell r="E8966" t="str">
            <v>PUTUMAYOLEGUIZAMO</v>
          </cell>
          <cell r="F8966">
            <v>86573</v>
          </cell>
          <cell r="H8966" t="str">
            <v>PUTUMAYOLEGUIZAMOPUERTO OSPINA</v>
          </cell>
          <cell r="I8966">
            <v>86573002</v>
          </cell>
        </row>
        <row r="8967">
          <cell r="A8967" t="str">
            <v>PUTUMAYO</v>
          </cell>
          <cell r="B8967">
            <v>86</v>
          </cell>
          <cell r="E8967" t="str">
            <v>PUTUMAYOLEGUIZAMO</v>
          </cell>
          <cell r="F8967">
            <v>86573</v>
          </cell>
          <cell r="H8967" t="str">
            <v xml:space="preserve">PUTUMAYOLEGUIZAMOSENSELLA </v>
          </cell>
          <cell r="I8967">
            <v>86573003</v>
          </cell>
        </row>
        <row r="8968">
          <cell r="A8968" t="str">
            <v>PUTUMAYO</v>
          </cell>
          <cell r="B8968">
            <v>86</v>
          </cell>
          <cell r="E8968" t="str">
            <v>PUTUMAYOLEGUIZAMO</v>
          </cell>
          <cell r="F8968">
            <v>86573</v>
          </cell>
          <cell r="H8968" t="str">
            <v>PUTUMAYOLEGUIZAMOEL MECAYA</v>
          </cell>
          <cell r="I8968">
            <v>86573005</v>
          </cell>
        </row>
        <row r="8969">
          <cell r="A8969" t="str">
            <v>PUTUMAYO</v>
          </cell>
          <cell r="B8969">
            <v>86</v>
          </cell>
          <cell r="E8969" t="str">
            <v>PUTUMAYOLEGUIZAMO</v>
          </cell>
          <cell r="F8969">
            <v>86573</v>
          </cell>
          <cell r="H8969" t="str">
            <v>PUTUMAYOLEGUIZAMOLA PAYA</v>
          </cell>
          <cell r="I8969">
            <v>86573006</v>
          </cell>
        </row>
        <row r="8970">
          <cell r="A8970" t="str">
            <v>PUTUMAYO</v>
          </cell>
          <cell r="B8970">
            <v>86</v>
          </cell>
          <cell r="E8970" t="str">
            <v>PUTUMAYOLEGUIZAMO</v>
          </cell>
          <cell r="F8970">
            <v>86573</v>
          </cell>
          <cell r="H8970" t="str">
            <v xml:space="preserve">PUTUMAYOLEGUIZAMOLAS DELICIAS </v>
          </cell>
          <cell r="I8970">
            <v>86573007</v>
          </cell>
        </row>
        <row r="8971">
          <cell r="A8971" t="str">
            <v>PUTUMAYO</v>
          </cell>
          <cell r="B8971">
            <v>86</v>
          </cell>
          <cell r="E8971" t="str">
            <v>PUTUMAYOLEGUIZAMO</v>
          </cell>
          <cell r="F8971">
            <v>86573</v>
          </cell>
          <cell r="H8971" t="str">
            <v>PUTUMAYOLEGUIZAMOLA VICTORIA</v>
          </cell>
          <cell r="I8971">
            <v>86573008</v>
          </cell>
        </row>
        <row r="8972">
          <cell r="A8972" t="str">
            <v>PUTUMAYO</v>
          </cell>
          <cell r="B8972">
            <v>86</v>
          </cell>
          <cell r="E8972" t="str">
            <v>PUTUMAYOLEGUIZAMO</v>
          </cell>
          <cell r="F8972">
            <v>86573</v>
          </cell>
          <cell r="H8972" t="str">
            <v xml:space="preserve">PUTUMAYOLEGUIZAMOPIÑUÑA NEGRO </v>
          </cell>
          <cell r="I8972">
            <v>86573009</v>
          </cell>
        </row>
        <row r="8973">
          <cell r="A8973" t="str">
            <v>PUTUMAYO</v>
          </cell>
          <cell r="B8973">
            <v>86</v>
          </cell>
          <cell r="E8973" t="str">
            <v>PUTUMAYOLEGUIZAMO</v>
          </cell>
          <cell r="F8973">
            <v>86573</v>
          </cell>
          <cell r="H8973" t="str">
            <v>PUTUMAYOLEGUIZAMONUEVA APAYA</v>
          </cell>
          <cell r="I8973">
            <v>86573010</v>
          </cell>
        </row>
        <row r="8974">
          <cell r="A8974" t="str">
            <v>PUTUMAYO</v>
          </cell>
          <cell r="B8974">
            <v>86</v>
          </cell>
          <cell r="E8974" t="str">
            <v>PUTUMAYOLEGUIZAMO</v>
          </cell>
          <cell r="F8974">
            <v>86573</v>
          </cell>
          <cell r="H8974" t="str">
            <v>PUTUMAYOLEGUIZAMOPUERTO NARIÑO</v>
          </cell>
          <cell r="I8974">
            <v>86573011</v>
          </cell>
        </row>
        <row r="8975">
          <cell r="A8975" t="str">
            <v>PUTUMAYO</v>
          </cell>
          <cell r="B8975">
            <v>86</v>
          </cell>
          <cell r="E8975" t="str">
            <v xml:space="preserve">PUTUMAYOSIBUNDOY </v>
          </cell>
          <cell r="F8975">
            <v>86749</v>
          </cell>
          <cell r="H8975" t="str">
            <v xml:space="preserve">PUTUMAYOSIBUNDOY SIBUNDOY </v>
          </cell>
          <cell r="I8975">
            <v>86749000</v>
          </cell>
        </row>
        <row r="8976">
          <cell r="A8976" t="str">
            <v>PUTUMAYO</v>
          </cell>
          <cell r="B8976">
            <v>86</v>
          </cell>
          <cell r="E8976" t="str">
            <v xml:space="preserve">PUTUMAYOSIBUNDOY </v>
          </cell>
          <cell r="F8976">
            <v>86749</v>
          </cell>
          <cell r="H8976" t="str">
            <v xml:space="preserve">PUTUMAYOSIBUNDOY EL EGIDO </v>
          </cell>
          <cell r="I8976">
            <v>86749001</v>
          </cell>
        </row>
        <row r="8977">
          <cell r="A8977" t="str">
            <v>PUTUMAYO</v>
          </cell>
          <cell r="B8977">
            <v>86</v>
          </cell>
          <cell r="E8977" t="str">
            <v xml:space="preserve">PUTUMAYOSIBUNDOY </v>
          </cell>
          <cell r="F8977">
            <v>86749</v>
          </cell>
          <cell r="H8977" t="str">
            <v>PUTUMAYOSIBUNDOY SAN PEDRO</v>
          </cell>
          <cell r="I8977">
            <v>86749002</v>
          </cell>
        </row>
        <row r="8978">
          <cell r="A8978" t="str">
            <v>PUTUMAYO</v>
          </cell>
          <cell r="B8978">
            <v>86</v>
          </cell>
          <cell r="E8978" t="str">
            <v xml:space="preserve">PUTUMAYOSIBUNDOY </v>
          </cell>
          <cell r="F8978">
            <v>86749</v>
          </cell>
          <cell r="H8978" t="str">
            <v>PUTUMAYOSIBUNDOY SAN FRANCISCO</v>
          </cell>
          <cell r="I8978">
            <v>86749003</v>
          </cell>
        </row>
        <row r="8979">
          <cell r="A8979" t="str">
            <v>PUTUMAYO</v>
          </cell>
          <cell r="B8979">
            <v>86</v>
          </cell>
          <cell r="E8979" t="str">
            <v xml:space="preserve">PUTUMAYOSIBUNDOY </v>
          </cell>
          <cell r="F8979">
            <v>86749</v>
          </cell>
          <cell r="H8979" t="str">
            <v>PUTUMAYOSIBUNDOY SAN ANTONIO</v>
          </cell>
          <cell r="I8979">
            <v>86749004</v>
          </cell>
        </row>
        <row r="8980">
          <cell r="A8980" t="str">
            <v>PUTUMAYO</v>
          </cell>
          <cell r="B8980">
            <v>86</v>
          </cell>
          <cell r="E8980" t="str">
            <v xml:space="preserve">PUTUMAYOSIBUNDOY </v>
          </cell>
          <cell r="F8980">
            <v>86749</v>
          </cell>
          <cell r="H8980" t="str">
            <v xml:space="preserve">PUTUMAYOSIBUNDOY POROTOYOCA </v>
          </cell>
          <cell r="I8980">
            <v>86749005</v>
          </cell>
        </row>
        <row r="8981">
          <cell r="A8981" t="str">
            <v>PUTUMAYO</v>
          </cell>
          <cell r="B8981">
            <v>86</v>
          </cell>
          <cell r="E8981" t="str">
            <v xml:space="preserve">PUTUMAYOSIBUNDOY </v>
          </cell>
          <cell r="F8981">
            <v>86749</v>
          </cell>
          <cell r="H8981" t="str">
            <v xml:space="preserve">PUTUMAYOSIBUNDOY SANTIAGO </v>
          </cell>
          <cell r="I8981">
            <v>86749006</v>
          </cell>
        </row>
        <row r="8982">
          <cell r="A8982" t="str">
            <v>PUTUMAYO</v>
          </cell>
          <cell r="B8982">
            <v>86</v>
          </cell>
          <cell r="E8982" t="str">
            <v xml:space="preserve">PUTUMAYOSIBUNDOY </v>
          </cell>
          <cell r="F8982">
            <v>86749</v>
          </cell>
          <cell r="H8982" t="str">
            <v xml:space="preserve">PUTUMAYOSIBUNDOY SAN ANDRÉS </v>
          </cell>
          <cell r="I8982">
            <v>86749007</v>
          </cell>
        </row>
        <row r="8983">
          <cell r="A8983" t="str">
            <v>PUTUMAYO</v>
          </cell>
          <cell r="B8983">
            <v>86</v>
          </cell>
          <cell r="E8983" t="str">
            <v>PUTUMAYOSAN FRANCISCO</v>
          </cell>
          <cell r="F8983">
            <v>86755</v>
          </cell>
          <cell r="H8983" t="str">
            <v>PUTUMAYOSAN FRANCISCOSAN FRANCISCO</v>
          </cell>
          <cell r="I8983">
            <v>86755000</v>
          </cell>
        </row>
        <row r="8984">
          <cell r="A8984" t="str">
            <v>PUTUMAYO</v>
          </cell>
          <cell r="B8984">
            <v>86</v>
          </cell>
          <cell r="E8984" t="str">
            <v>PUTUMAYOSAN FRANCISCO</v>
          </cell>
          <cell r="F8984">
            <v>86755</v>
          </cell>
          <cell r="H8984" t="str">
            <v>PUTUMAYOSAN FRANCISCOSAN ANTONIO</v>
          </cell>
          <cell r="I8984">
            <v>86755001</v>
          </cell>
        </row>
        <row r="8985">
          <cell r="A8985" t="str">
            <v>PUTUMAYO</v>
          </cell>
          <cell r="B8985">
            <v>86</v>
          </cell>
          <cell r="E8985" t="str">
            <v>PUTUMAYOSAN FRANCISCO</v>
          </cell>
          <cell r="F8985">
            <v>86755</v>
          </cell>
          <cell r="H8985" t="str">
            <v xml:space="preserve">PUTUMAYOSAN FRANCISCOPATUYACO </v>
          </cell>
          <cell r="I8985">
            <v>86755002</v>
          </cell>
        </row>
        <row r="8986">
          <cell r="A8986" t="str">
            <v>PUTUMAYO</v>
          </cell>
          <cell r="B8986">
            <v>86</v>
          </cell>
          <cell r="E8986" t="str">
            <v xml:space="preserve">PUTUMAYOSAN MIGUEL </v>
          </cell>
          <cell r="F8986">
            <v>86757</v>
          </cell>
          <cell r="H8986" t="str">
            <v>PUTUMAYOSAN MIGUEL LA DORADA</v>
          </cell>
          <cell r="I8986">
            <v>86757000</v>
          </cell>
        </row>
        <row r="8987">
          <cell r="A8987" t="str">
            <v>PUTUMAYO</v>
          </cell>
          <cell r="B8987">
            <v>86</v>
          </cell>
          <cell r="E8987" t="str">
            <v xml:space="preserve">PUTUMAYOSAN MIGUEL </v>
          </cell>
          <cell r="F8987">
            <v>86757</v>
          </cell>
          <cell r="H8987" t="str">
            <v xml:space="preserve">PUTUMAYOSAN MIGUEL PUERTO COLÓN </v>
          </cell>
          <cell r="I8987">
            <v>86757001</v>
          </cell>
        </row>
        <row r="8988">
          <cell r="A8988" t="str">
            <v>PUTUMAYO</v>
          </cell>
          <cell r="B8988">
            <v>86</v>
          </cell>
          <cell r="E8988" t="str">
            <v xml:space="preserve">PUTUMAYOSANTIAGO </v>
          </cell>
          <cell r="F8988">
            <v>86760</v>
          </cell>
          <cell r="H8988" t="str">
            <v xml:space="preserve">PUTUMAYOSANTIAGO SANTIAGO </v>
          </cell>
          <cell r="I8988">
            <v>86760000</v>
          </cell>
        </row>
        <row r="8989">
          <cell r="A8989" t="str">
            <v>PUTUMAYO</v>
          </cell>
          <cell r="B8989">
            <v>86</v>
          </cell>
          <cell r="E8989" t="str">
            <v xml:space="preserve">PUTUMAYOSANTIAGO </v>
          </cell>
          <cell r="F8989">
            <v>86760</v>
          </cell>
          <cell r="H8989" t="str">
            <v xml:space="preserve">PUTUMAYOSANTIAGO SAN ANDRÉS </v>
          </cell>
          <cell r="I8989">
            <v>86760001</v>
          </cell>
        </row>
        <row r="8990">
          <cell r="A8990" t="str">
            <v>PUTUMAYO</v>
          </cell>
          <cell r="B8990">
            <v>86</v>
          </cell>
          <cell r="E8990" t="str">
            <v>PUTUMAYOVALLE DEL GUAMUEZ</v>
          </cell>
          <cell r="F8990">
            <v>86865</v>
          </cell>
          <cell r="H8990" t="str">
            <v xml:space="preserve">PUTUMAYOVALLE DEL GUAMUEZLA HORMIGA </v>
          </cell>
          <cell r="I8990">
            <v>86865000</v>
          </cell>
        </row>
        <row r="8991">
          <cell r="A8991" t="str">
            <v>PUTUMAYO</v>
          </cell>
          <cell r="B8991">
            <v>86</v>
          </cell>
          <cell r="E8991" t="str">
            <v>PUTUMAYOVALLE DEL GUAMUEZ</v>
          </cell>
          <cell r="F8991">
            <v>86865</v>
          </cell>
          <cell r="H8991" t="str">
            <v xml:space="preserve">PUTUMAYOVALLE DEL GUAMUEZEL TIGRE </v>
          </cell>
          <cell r="I8991">
            <v>86865003</v>
          </cell>
        </row>
        <row r="8992">
          <cell r="A8992" t="str">
            <v>PUTUMAYO</v>
          </cell>
          <cell r="B8992">
            <v>86</v>
          </cell>
          <cell r="E8992" t="str">
            <v>PUTUMAYOVALLE DEL GUAMUEZ</v>
          </cell>
          <cell r="F8992">
            <v>86865</v>
          </cell>
          <cell r="H8992" t="str">
            <v>PUTUMAYOVALLE DEL GUAMUEZEL PLACER</v>
          </cell>
          <cell r="I8992">
            <v>86865004</v>
          </cell>
        </row>
        <row r="8993">
          <cell r="A8993" t="str">
            <v>PUTUMAYO</v>
          </cell>
          <cell r="B8993">
            <v>86</v>
          </cell>
          <cell r="E8993" t="str">
            <v>PUTUMAYOVALLE DEL GUAMUEZ</v>
          </cell>
          <cell r="F8993">
            <v>86865</v>
          </cell>
          <cell r="H8993" t="str">
            <v>PUTUMAYOVALLE DEL GUAMUEZSAN ANTONIO</v>
          </cell>
          <cell r="I8993">
            <v>86865005</v>
          </cell>
        </row>
        <row r="8994">
          <cell r="A8994" t="str">
            <v>PUTUMAYO</v>
          </cell>
          <cell r="B8994">
            <v>86</v>
          </cell>
          <cell r="E8994" t="str">
            <v>PUTUMAYOVALLE DEL GUAMUEZ</v>
          </cell>
          <cell r="F8994">
            <v>86865</v>
          </cell>
          <cell r="H8994" t="str">
            <v xml:space="preserve">PUTUMAYOVALLE DEL GUAMUEZSANTA ROSA SUCUMBIOS </v>
          </cell>
          <cell r="I8994">
            <v>86865007</v>
          </cell>
        </row>
        <row r="8995">
          <cell r="A8995" t="str">
            <v>PUTUMAYO</v>
          </cell>
          <cell r="B8995">
            <v>86</v>
          </cell>
          <cell r="E8995" t="str">
            <v>PUTUMAYOVALLE DEL GUAMUEZ</v>
          </cell>
          <cell r="F8995">
            <v>86865</v>
          </cell>
          <cell r="H8995" t="str">
            <v xml:space="preserve">PUTUMAYOVALLE DEL GUAMUEZJORDÁN DE GUISIA </v>
          </cell>
          <cell r="I8995">
            <v>86865008</v>
          </cell>
        </row>
        <row r="8996">
          <cell r="A8996" t="str">
            <v>PUTUMAYO</v>
          </cell>
          <cell r="B8996">
            <v>86</v>
          </cell>
          <cell r="E8996" t="str">
            <v>PUTUMAYOVALLE DEL GUAMUEZ</v>
          </cell>
          <cell r="F8996">
            <v>86865</v>
          </cell>
          <cell r="H8996" t="str">
            <v xml:space="preserve">PUTUMAYOVALLE DEL GUAMUEZALTO PALMIRA </v>
          </cell>
          <cell r="I8996">
            <v>86865009</v>
          </cell>
        </row>
        <row r="8997">
          <cell r="A8997" t="str">
            <v>PUTUMAYO</v>
          </cell>
          <cell r="B8997">
            <v>86</v>
          </cell>
          <cell r="E8997" t="str">
            <v>PUTUMAYOVALLE DEL GUAMUEZ</v>
          </cell>
          <cell r="F8997">
            <v>86865</v>
          </cell>
          <cell r="H8997" t="str">
            <v>PUTUMAYOVALLE DEL GUAMUEZBRISAS DEL PALMAR</v>
          </cell>
          <cell r="I8997">
            <v>86865010</v>
          </cell>
        </row>
        <row r="8998">
          <cell r="A8998" t="str">
            <v>PUTUMAYO</v>
          </cell>
          <cell r="B8998">
            <v>86</v>
          </cell>
          <cell r="E8998" t="str">
            <v>PUTUMAYOVALLE DEL GUAMUEZ</v>
          </cell>
          <cell r="F8998">
            <v>86865</v>
          </cell>
          <cell r="H8998" t="str">
            <v xml:space="preserve">PUTUMAYOVALLE DEL GUAMUEZEL CAIRO </v>
          </cell>
          <cell r="I8998">
            <v>86865011</v>
          </cell>
        </row>
        <row r="8999">
          <cell r="A8999" t="str">
            <v>PUTUMAYO</v>
          </cell>
          <cell r="B8999">
            <v>86</v>
          </cell>
          <cell r="E8999" t="str">
            <v>PUTUMAYOVALLE DEL GUAMUEZ</v>
          </cell>
          <cell r="F8999">
            <v>86865</v>
          </cell>
          <cell r="H8999" t="str">
            <v>PUTUMAYOVALLE DEL GUAMUEZEL VENADO</v>
          </cell>
          <cell r="I8999">
            <v>86865012</v>
          </cell>
        </row>
        <row r="9000">
          <cell r="A9000" t="str">
            <v>PUTUMAYO</v>
          </cell>
          <cell r="B9000">
            <v>86</v>
          </cell>
          <cell r="E9000" t="str">
            <v>PUTUMAYOVALLE DEL GUAMUEZ</v>
          </cell>
          <cell r="F9000">
            <v>86865</v>
          </cell>
          <cell r="H9000" t="str">
            <v xml:space="preserve">PUTUMAYOVALLE DEL GUAMUEZGUADUALITO </v>
          </cell>
          <cell r="I9000">
            <v>86865013</v>
          </cell>
        </row>
        <row r="9001">
          <cell r="A9001" t="str">
            <v>PUTUMAYO</v>
          </cell>
          <cell r="B9001">
            <v>86</v>
          </cell>
          <cell r="E9001" t="str">
            <v>PUTUMAYOVALLE DEL GUAMUEZ</v>
          </cell>
          <cell r="F9001">
            <v>86865</v>
          </cell>
          <cell r="H9001" t="str">
            <v xml:space="preserve">PUTUMAYOVALLE DEL GUAMUEZLA CONCORDIA </v>
          </cell>
          <cell r="I9001">
            <v>86865014</v>
          </cell>
        </row>
        <row r="9002">
          <cell r="A9002" t="str">
            <v>PUTUMAYO</v>
          </cell>
          <cell r="B9002">
            <v>86</v>
          </cell>
          <cell r="E9002" t="str">
            <v>PUTUMAYOVALLE DEL GUAMUEZ</v>
          </cell>
          <cell r="F9002">
            <v>86865</v>
          </cell>
          <cell r="H9002" t="str">
            <v xml:space="preserve">PUTUMAYOVALLE DEL GUAMUEZLA ESMERALDA </v>
          </cell>
          <cell r="I9002">
            <v>86865015</v>
          </cell>
        </row>
        <row r="9003">
          <cell r="A9003" t="str">
            <v>PUTUMAYO</v>
          </cell>
          <cell r="B9003">
            <v>86</v>
          </cell>
          <cell r="E9003" t="str">
            <v>PUTUMAYOVALLE DEL GUAMUEZ</v>
          </cell>
          <cell r="F9003">
            <v>86865</v>
          </cell>
          <cell r="H9003" t="str">
            <v xml:space="preserve">PUTUMAYOVALLE DEL GUAMUEZLORO UNO </v>
          </cell>
          <cell r="I9003">
            <v>86865016</v>
          </cell>
        </row>
        <row r="9004">
          <cell r="A9004" t="str">
            <v>PUTUMAYO</v>
          </cell>
          <cell r="B9004">
            <v>86</v>
          </cell>
          <cell r="E9004" t="str">
            <v>PUTUMAYOVALLE DEL GUAMUEZ</v>
          </cell>
          <cell r="F9004">
            <v>86865</v>
          </cell>
          <cell r="H9004" t="str">
            <v>PUTUMAYOVALLE DEL GUAMUEZMIRAVALLE</v>
          </cell>
          <cell r="I9004">
            <v>86865017</v>
          </cell>
        </row>
        <row r="9005">
          <cell r="A9005" t="str">
            <v>PUTUMAYO</v>
          </cell>
          <cell r="B9005">
            <v>86</v>
          </cell>
          <cell r="E9005" t="str">
            <v>PUTUMAYOVALLE DEL GUAMUEZ</v>
          </cell>
          <cell r="F9005">
            <v>86865</v>
          </cell>
          <cell r="H9005" t="str">
            <v>PUTUMAYOVALLE DEL GUAMUEZNUEVA PALESTINA</v>
          </cell>
          <cell r="I9005">
            <v>86865018</v>
          </cell>
        </row>
        <row r="9006">
          <cell r="A9006" t="str">
            <v>PUTUMAYO</v>
          </cell>
          <cell r="B9006">
            <v>86</v>
          </cell>
          <cell r="E9006" t="str">
            <v>PUTUMAYOVALLE DEL GUAMUEZ</v>
          </cell>
          <cell r="F9006">
            <v>86865</v>
          </cell>
          <cell r="H9006" t="str">
            <v xml:space="preserve">PUTUMAYOVALLE DEL GUAMUEZSAN ANDRÉS </v>
          </cell>
          <cell r="I9006">
            <v>86865019</v>
          </cell>
        </row>
        <row r="9007">
          <cell r="A9007" t="str">
            <v>PUTUMAYO</v>
          </cell>
          <cell r="B9007">
            <v>86</v>
          </cell>
          <cell r="E9007" t="str">
            <v>PUTUMAYOVALLE DEL GUAMUEZ</v>
          </cell>
          <cell r="F9007">
            <v>86865</v>
          </cell>
          <cell r="H9007" t="str">
            <v xml:space="preserve">PUTUMAYOVALLE DEL GUAMUEZSAN ISIDRO </v>
          </cell>
          <cell r="I9007">
            <v>86865020</v>
          </cell>
        </row>
        <row r="9008">
          <cell r="A9008" t="str">
            <v>PUTUMAYO</v>
          </cell>
          <cell r="B9008">
            <v>86</v>
          </cell>
          <cell r="E9008" t="str">
            <v>PUTUMAYOVALLE DEL GUAMUEZ</v>
          </cell>
          <cell r="F9008">
            <v>86865</v>
          </cell>
          <cell r="H9008" t="str">
            <v>PUTUMAYOVALLE DEL GUAMUEZVILLADUARTE</v>
          </cell>
          <cell r="I9008">
            <v>86865021</v>
          </cell>
        </row>
        <row r="9009">
          <cell r="A9009" t="str">
            <v>PUTUMAYO</v>
          </cell>
          <cell r="B9009">
            <v>86</v>
          </cell>
          <cell r="E9009" t="str">
            <v>PUTUMAYOVILLAGARZON</v>
          </cell>
          <cell r="F9009">
            <v>86885</v>
          </cell>
          <cell r="H9009" t="str">
            <v>PUTUMAYOVILLAGARZONVILLAGARZÓN</v>
          </cell>
          <cell r="I9009">
            <v>86885000</v>
          </cell>
        </row>
        <row r="9010">
          <cell r="A9010" t="str">
            <v>PUTUMAYO</v>
          </cell>
          <cell r="B9010">
            <v>86</v>
          </cell>
          <cell r="E9010" t="str">
            <v>PUTUMAYOVILLAGARZON</v>
          </cell>
          <cell r="F9010">
            <v>86885</v>
          </cell>
          <cell r="H9010" t="str">
            <v>PUTUMAYOVILLAGARZONPUERTO UMBRÍA</v>
          </cell>
          <cell r="I9010">
            <v>86885001</v>
          </cell>
        </row>
        <row r="9011">
          <cell r="A9011" t="str">
            <v>PUTUMAYO</v>
          </cell>
          <cell r="B9011">
            <v>86</v>
          </cell>
          <cell r="E9011" t="str">
            <v>PUTUMAYOVILLAGARZON</v>
          </cell>
          <cell r="F9011">
            <v>86885</v>
          </cell>
          <cell r="H9011" t="str">
            <v>PUTUMAYOVILLAGARZONLA CASTELLANA</v>
          </cell>
          <cell r="I9011">
            <v>86885002</v>
          </cell>
        </row>
        <row r="9012">
          <cell r="A9012" t="str">
            <v>PUTUMAYO</v>
          </cell>
          <cell r="B9012">
            <v>86</v>
          </cell>
          <cell r="E9012" t="str">
            <v>PUTUMAYOVILLAGARZON</v>
          </cell>
          <cell r="F9012">
            <v>86885</v>
          </cell>
          <cell r="H9012" t="str">
            <v>PUTUMAYOVILLAGARZONVILLAFLOR</v>
          </cell>
          <cell r="I9012">
            <v>86885003</v>
          </cell>
        </row>
        <row r="9013">
          <cell r="A9013" t="str">
            <v>PUTUMAYO</v>
          </cell>
          <cell r="B9013">
            <v>86</v>
          </cell>
          <cell r="E9013" t="str">
            <v>PUTUMAYOVILLAGARZON</v>
          </cell>
          <cell r="F9013">
            <v>86885</v>
          </cell>
          <cell r="H9013" t="str">
            <v>PUTUMAYOVILLAGARZONALBANIA</v>
          </cell>
          <cell r="I9013">
            <v>86885004</v>
          </cell>
        </row>
        <row r="9014">
          <cell r="A9014" t="str">
            <v>PUTUMAYO</v>
          </cell>
          <cell r="B9014">
            <v>86</v>
          </cell>
          <cell r="E9014" t="str">
            <v>PUTUMAYOVILLAGARZON</v>
          </cell>
          <cell r="F9014">
            <v>86885</v>
          </cell>
          <cell r="H9014" t="str">
            <v xml:space="preserve">PUTUMAYOVILLAGARZONALTO SINAÍ </v>
          </cell>
          <cell r="I9014">
            <v>86885005</v>
          </cell>
        </row>
        <row r="9015">
          <cell r="A9015" t="str">
            <v>PUTUMAYO</v>
          </cell>
          <cell r="B9015">
            <v>86</v>
          </cell>
          <cell r="E9015" t="str">
            <v>PUTUMAYOVILLAGARZON</v>
          </cell>
          <cell r="F9015">
            <v>86885</v>
          </cell>
          <cell r="H9015" t="str">
            <v xml:space="preserve">PUTUMAYOVILLAGARZONBAJO CORAZÓN </v>
          </cell>
          <cell r="I9015">
            <v>86885006</v>
          </cell>
        </row>
        <row r="9016">
          <cell r="A9016" t="str">
            <v>PUTUMAYO</v>
          </cell>
          <cell r="B9016">
            <v>86</v>
          </cell>
          <cell r="E9016" t="str">
            <v>PUTUMAYOVILLAGARZON</v>
          </cell>
          <cell r="F9016">
            <v>86885</v>
          </cell>
          <cell r="H9016" t="str">
            <v>PUTUMAYOVILLAGARZONKOFANIA</v>
          </cell>
          <cell r="I9016">
            <v>86885007</v>
          </cell>
        </row>
        <row r="9017">
          <cell r="A9017" t="str">
            <v>PUTUMAYO</v>
          </cell>
          <cell r="B9017">
            <v>86</v>
          </cell>
          <cell r="E9017" t="str">
            <v>PUTUMAYOVILLAGARZON</v>
          </cell>
          <cell r="F9017">
            <v>86885</v>
          </cell>
          <cell r="H9017" t="str">
            <v>PUTUMAYOVILLAGARZONNARANJITO</v>
          </cell>
          <cell r="I9017">
            <v>86885008</v>
          </cell>
        </row>
        <row r="9018">
          <cell r="A9018" t="str">
            <v>PUTUMAYO</v>
          </cell>
          <cell r="B9018">
            <v>86</v>
          </cell>
          <cell r="E9018" t="str">
            <v>PUTUMAYOVILLAGARZON</v>
          </cell>
          <cell r="F9018">
            <v>86885</v>
          </cell>
          <cell r="H9018" t="str">
            <v xml:space="preserve">PUTUMAYOVILLAGARZONPORVENIR </v>
          </cell>
          <cell r="I9018">
            <v>86885009</v>
          </cell>
        </row>
        <row r="9019">
          <cell r="A9019" t="str">
            <v>PUTUMAYO</v>
          </cell>
          <cell r="B9019">
            <v>86</v>
          </cell>
          <cell r="E9019" t="str">
            <v>PUTUMAYOVILLAGARZON</v>
          </cell>
          <cell r="F9019">
            <v>86885</v>
          </cell>
          <cell r="H9019" t="str">
            <v>PUTUMAYOVILLAGARZONSAN MIGUEL DE LA CASTELLANA</v>
          </cell>
          <cell r="I9019">
            <v>86885010</v>
          </cell>
        </row>
        <row r="9020">
          <cell r="A9020" t="str">
            <v>PUTUMAYO</v>
          </cell>
          <cell r="B9020">
            <v>86</v>
          </cell>
          <cell r="E9020" t="str">
            <v>PUTUMAYOVILLAGARZON</v>
          </cell>
          <cell r="F9020">
            <v>86885</v>
          </cell>
          <cell r="H9020" t="str">
            <v xml:space="preserve">PUTUMAYOVILLAGARZONSANTA ROSA DE JUANAMBÚ </v>
          </cell>
          <cell r="I9020">
            <v>86885011</v>
          </cell>
        </row>
        <row r="9021">
          <cell r="A9021" t="str">
            <v>PUTUMAYO</v>
          </cell>
          <cell r="B9021">
            <v>86</v>
          </cell>
          <cell r="E9021" t="str">
            <v>PUTUMAYOVILLAGARZON</v>
          </cell>
          <cell r="F9021">
            <v>86885</v>
          </cell>
          <cell r="H9021" t="str">
            <v xml:space="preserve">PUTUMAYOVILLAGARZONVILLARRICA </v>
          </cell>
          <cell r="I9021">
            <v>86885012</v>
          </cell>
        </row>
        <row r="9022">
          <cell r="A9022" t="str">
            <v>SAN ANDRÉS</v>
          </cell>
          <cell r="B9022">
            <v>88</v>
          </cell>
          <cell r="E9022" t="str">
            <v xml:space="preserve">SAN ANDRÉSSAN ANDRES </v>
          </cell>
          <cell r="F9022">
            <v>88001</v>
          </cell>
          <cell r="H9022" t="str">
            <v xml:space="preserve">SAN ANDRÉSSAN ANDRES SAN ANDRÉS </v>
          </cell>
          <cell r="I9022">
            <v>88001000</v>
          </cell>
        </row>
        <row r="9023">
          <cell r="A9023" t="str">
            <v>SAN ANDRÉS</v>
          </cell>
          <cell r="B9023">
            <v>88</v>
          </cell>
          <cell r="E9023" t="str">
            <v xml:space="preserve">SAN ANDRÉSSAN ANDRES </v>
          </cell>
          <cell r="F9023">
            <v>88001</v>
          </cell>
          <cell r="H9023" t="str">
            <v>SAN ANDRÉSSAN ANDRES LA LOMA</v>
          </cell>
          <cell r="I9023">
            <v>88001001</v>
          </cell>
        </row>
        <row r="9024">
          <cell r="A9024" t="str">
            <v>SAN ANDRÉS</v>
          </cell>
          <cell r="B9024">
            <v>88</v>
          </cell>
          <cell r="E9024" t="str">
            <v xml:space="preserve">SAN ANDRÉSSAN ANDRES </v>
          </cell>
          <cell r="F9024">
            <v>88001</v>
          </cell>
          <cell r="H9024" t="str">
            <v xml:space="preserve">SAN ANDRÉSSAN ANDRES SAN LUIS </v>
          </cell>
          <cell r="I9024">
            <v>88001002</v>
          </cell>
        </row>
        <row r="9025">
          <cell r="A9025" t="str">
            <v>SAN ANDRÉS</v>
          </cell>
          <cell r="B9025">
            <v>88</v>
          </cell>
          <cell r="E9025" t="str">
            <v>SAN ANDRÉSPROVIDENCIA</v>
          </cell>
          <cell r="F9025">
            <v>88564</v>
          </cell>
          <cell r="H9025" t="str">
            <v>SAN ANDRÉSPROVIDENCIAPROVIDENCIA</v>
          </cell>
          <cell r="I9025">
            <v>88564000</v>
          </cell>
        </row>
        <row r="9026">
          <cell r="A9026" t="str">
            <v>SAN ANDRÉS</v>
          </cell>
          <cell r="B9026">
            <v>88</v>
          </cell>
          <cell r="E9026" t="str">
            <v>SAN ANDRÉSPROVIDENCIA</v>
          </cell>
          <cell r="F9026">
            <v>88564</v>
          </cell>
          <cell r="H9026" t="str">
            <v>SAN ANDRÉSPROVIDENCIAFRESH WATER BAY</v>
          </cell>
          <cell r="I9026">
            <v>88564001</v>
          </cell>
        </row>
        <row r="9027">
          <cell r="A9027" t="str">
            <v>SAN ANDRÉS</v>
          </cell>
          <cell r="B9027">
            <v>88</v>
          </cell>
          <cell r="E9027" t="str">
            <v>SAN ANDRÉSPROVIDENCIA</v>
          </cell>
          <cell r="F9027">
            <v>88564</v>
          </cell>
          <cell r="H9027" t="str">
            <v xml:space="preserve">SAN ANDRÉSPROVIDENCIASOUTH WEST BAY </v>
          </cell>
          <cell r="I9027">
            <v>88564002</v>
          </cell>
        </row>
        <row r="9028">
          <cell r="A9028" t="str">
            <v>SAN ANDRÉS</v>
          </cell>
          <cell r="B9028">
            <v>88</v>
          </cell>
          <cell r="E9028" t="str">
            <v>SAN ANDRÉSPROVIDENCIA</v>
          </cell>
          <cell r="F9028">
            <v>88564</v>
          </cell>
          <cell r="H9028" t="str">
            <v xml:space="preserve">SAN ANDRÉSPROVIDENCIABOTTON HOUSE </v>
          </cell>
          <cell r="I9028">
            <v>88564003</v>
          </cell>
        </row>
        <row r="9029">
          <cell r="A9029" t="str">
            <v>SAN ANDRÉS</v>
          </cell>
          <cell r="B9029">
            <v>88</v>
          </cell>
          <cell r="E9029" t="str">
            <v>SAN ANDRÉSPROVIDENCIA</v>
          </cell>
          <cell r="F9029">
            <v>88564</v>
          </cell>
          <cell r="H9029" t="str">
            <v xml:space="preserve">SAN ANDRÉSPROVIDENCIASAN FELIPE </v>
          </cell>
          <cell r="I9029">
            <v>88564004</v>
          </cell>
        </row>
        <row r="9030">
          <cell r="A9030" t="str">
            <v>SAN ANDRÉS</v>
          </cell>
          <cell r="B9030">
            <v>88</v>
          </cell>
          <cell r="E9030" t="str">
            <v>SAN ANDRÉSPROVIDENCIA</v>
          </cell>
          <cell r="F9030">
            <v>88564</v>
          </cell>
          <cell r="H9030" t="str">
            <v>SAN ANDRÉSPROVIDENCIAROCKY POINT</v>
          </cell>
          <cell r="I9030">
            <v>88564005</v>
          </cell>
        </row>
        <row r="9031">
          <cell r="A9031" t="str">
            <v>SAN ANDRÉS</v>
          </cell>
          <cell r="B9031">
            <v>88</v>
          </cell>
          <cell r="E9031" t="str">
            <v>SAN ANDRÉSPROVIDENCIA</v>
          </cell>
          <cell r="F9031">
            <v>88564</v>
          </cell>
          <cell r="H9031" t="str">
            <v xml:space="preserve">SAN ANDRÉSPROVIDENCIASANTA CATALINA </v>
          </cell>
          <cell r="I9031">
            <v>88564006</v>
          </cell>
        </row>
        <row r="9032">
          <cell r="A9032" t="str">
            <v>AMAZONAS</v>
          </cell>
          <cell r="B9032">
            <v>91</v>
          </cell>
          <cell r="E9032" t="str">
            <v>AMAZONASLETICIA</v>
          </cell>
          <cell r="F9032">
            <v>91001</v>
          </cell>
          <cell r="H9032" t="str">
            <v>AMAZONASLETICIALETICIA</v>
          </cell>
          <cell r="I9032">
            <v>91001000</v>
          </cell>
        </row>
        <row r="9033">
          <cell r="A9033" t="str">
            <v>AMAZONAS</v>
          </cell>
          <cell r="B9033">
            <v>91</v>
          </cell>
          <cell r="E9033" t="str">
            <v>AMAZONASLETICIA</v>
          </cell>
          <cell r="F9033">
            <v>91001</v>
          </cell>
          <cell r="H9033" t="str">
            <v>AMAZONASLETICIASANTA SOFÍA</v>
          </cell>
          <cell r="I9033">
            <v>91001001</v>
          </cell>
        </row>
        <row r="9034">
          <cell r="A9034" t="str">
            <v>AMAZONAS</v>
          </cell>
          <cell r="B9034">
            <v>91</v>
          </cell>
          <cell r="E9034" t="str">
            <v>AMAZONASLETICIA</v>
          </cell>
          <cell r="F9034">
            <v>91001</v>
          </cell>
          <cell r="H9034" t="str">
            <v xml:space="preserve">AMAZONASLETICIANAZARETH </v>
          </cell>
          <cell r="I9034">
            <v>91001002</v>
          </cell>
        </row>
        <row r="9035">
          <cell r="A9035" t="str">
            <v>AMAZONAS</v>
          </cell>
          <cell r="B9035">
            <v>91</v>
          </cell>
          <cell r="E9035" t="str">
            <v>AMAZONASLETICIA</v>
          </cell>
          <cell r="F9035">
            <v>91001</v>
          </cell>
          <cell r="H9035" t="str">
            <v>AMAZONASLETICIAARARA</v>
          </cell>
          <cell r="I9035">
            <v>91001005</v>
          </cell>
        </row>
        <row r="9036">
          <cell r="A9036" t="str">
            <v>AMAZONAS</v>
          </cell>
          <cell r="B9036">
            <v>91</v>
          </cell>
          <cell r="E9036" t="str">
            <v>AMAZONASLETICIA</v>
          </cell>
          <cell r="F9036">
            <v>91001</v>
          </cell>
          <cell r="H9036" t="str">
            <v>AMAZONASLETICIASAN SEBASTIÁN</v>
          </cell>
          <cell r="I9036">
            <v>91001006</v>
          </cell>
        </row>
        <row r="9037">
          <cell r="A9037" t="str">
            <v>AMAZONAS</v>
          </cell>
          <cell r="B9037">
            <v>91</v>
          </cell>
          <cell r="E9037" t="str">
            <v>AMAZONASLETICIA</v>
          </cell>
          <cell r="F9037">
            <v>91001</v>
          </cell>
          <cell r="H9037" t="str">
            <v>AMAZONASLETICIASAN MARTÍN DE AMACAYACÚ</v>
          </cell>
          <cell r="I9037">
            <v>91001007</v>
          </cell>
        </row>
        <row r="9038">
          <cell r="A9038" t="str">
            <v>AMAZONAS</v>
          </cell>
          <cell r="B9038">
            <v>91</v>
          </cell>
          <cell r="E9038" t="str">
            <v>AMAZONASLETICIA</v>
          </cell>
          <cell r="F9038">
            <v>91001</v>
          </cell>
          <cell r="H9038" t="str">
            <v xml:space="preserve">AMAZONASLETICIASAN JOSÉ </v>
          </cell>
          <cell r="I9038">
            <v>91001008</v>
          </cell>
        </row>
        <row r="9039">
          <cell r="A9039" t="str">
            <v>AMAZONAS</v>
          </cell>
          <cell r="B9039">
            <v>91</v>
          </cell>
          <cell r="E9039" t="str">
            <v>AMAZONASLETICIA</v>
          </cell>
          <cell r="F9039">
            <v>91001</v>
          </cell>
          <cell r="H9039" t="str">
            <v xml:space="preserve">AMAZONASLETICIAZARAGOZA </v>
          </cell>
          <cell r="I9039">
            <v>91001009</v>
          </cell>
        </row>
        <row r="9040">
          <cell r="A9040" t="str">
            <v>AMAZONAS</v>
          </cell>
          <cell r="B9040">
            <v>91</v>
          </cell>
          <cell r="E9040" t="str">
            <v>AMAZONASLETICIA</v>
          </cell>
          <cell r="F9040">
            <v>91001</v>
          </cell>
          <cell r="H9040" t="str">
            <v xml:space="preserve">AMAZONASLETICIAASOCIACIÓN MUJERES INDÍGENAS KILÓMETRO 6 </v>
          </cell>
          <cell r="I9040">
            <v>91001010</v>
          </cell>
        </row>
        <row r="9041">
          <cell r="A9041" t="str">
            <v>AMAZONAS</v>
          </cell>
          <cell r="B9041">
            <v>91</v>
          </cell>
          <cell r="E9041" t="str">
            <v>AMAZONASLETICIA</v>
          </cell>
          <cell r="F9041">
            <v>91001</v>
          </cell>
          <cell r="H9041" t="str">
            <v>AMAZONASLETICIAEL PROGRESO</v>
          </cell>
          <cell r="I9041">
            <v>91001011</v>
          </cell>
        </row>
        <row r="9042">
          <cell r="A9042" t="str">
            <v>AMAZONAS</v>
          </cell>
          <cell r="B9042">
            <v>91</v>
          </cell>
          <cell r="E9042" t="str">
            <v>AMAZONASLETICIA</v>
          </cell>
          <cell r="F9042">
            <v>91001</v>
          </cell>
          <cell r="H9042" t="str">
            <v>AMAZONASLETICIAEL VERGEL</v>
          </cell>
          <cell r="I9042">
            <v>91001012</v>
          </cell>
        </row>
        <row r="9043">
          <cell r="A9043" t="str">
            <v>AMAZONAS</v>
          </cell>
          <cell r="B9043">
            <v>91</v>
          </cell>
          <cell r="E9043" t="str">
            <v>AMAZONASLETICIA</v>
          </cell>
          <cell r="F9043">
            <v>91001</v>
          </cell>
          <cell r="H9043" t="str">
            <v xml:space="preserve">AMAZONASLETICIAKILÓMETRO 11 </v>
          </cell>
          <cell r="I9043">
            <v>91001013</v>
          </cell>
        </row>
        <row r="9044">
          <cell r="A9044" t="str">
            <v>AMAZONAS</v>
          </cell>
          <cell r="B9044">
            <v>91</v>
          </cell>
          <cell r="E9044" t="str">
            <v>AMAZONASLETICIA</v>
          </cell>
          <cell r="F9044">
            <v>91001</v>
          </cell>
          <cell r="H9044" t="str">
            <v>AMAZONASLETICIAKILÓMETRO 6</v>
          </cell>
          <cell r="I9044">
            <v>91001014</v>
          </cell>
        </row>
        <row r="9045">
          <cell r="A9045" t="str">
            <v>AMAZONAS</v>
          </cell>
          <cell r="B9045">
            <v>91</v>
          </cell>
          <cell r="E9045" t="str">
            <v>AMAZONASLETICIA</v>
          </cell>
          <cell r="F9045">
            <v>91001</v>
          </cell>
          <cell r="H9045" t="str">
            <v>AMAZONASLETICIALA LIBERTAD</v>
          </cell>
          <cell r="I9045">
            <v>91001015</v>
          </cell>
        </row>
        <row r="9046">
          <cell r="A9046" t="str">
            <v>AMAZONAS</v>
          </cell>
          <cell r="B9046">
            <v>91</v>
          </cell>
          <cell r="E9046" t="str">
            <v>AMAZONASLETICIA</v>
          </cell>
          <cell r="F9046">
            <v>91001</v>
          </cell>
          <cell r="H9046" t="str">
            <v xml:space="preserve">AMAZONASLETICIALA MILAGROSA </v>
          </cell>
          <cell r="I9046">
            <v>91001016</v>
          </cell>
        </row>
        <row r="9047">
          <cell r="A9047" t="str">
            <v>AMAZONAS</v>
          </cell>
          <cell r="B9047">
            <v>91</v>
          </cell>
          <cell r="E9047" t="str">
            <v>AMAZONASLETICIA</v>
          </cell>
          <cell r="F9047">
            <v>91001</v>
          </cell>
          <cell r="H9047" t="str">
            <v xml:space="preserve">AMAZONASLETICIALA PLAYA </v>
          </cell>
          <cell r="I9047">
            <v>91001017</v>
          </cell>
        </row>
        <row r="9048">
          <cell r="A9048" t="str">
            <v>AMAZONAS</v>
          </cell>
          <cell r="B9048">
            <v>91</v>
          </cell>
          <cell r="E9048" t="str">
            <v>AMAZONASLETICIA</v>
          </cell>
          <cell r="F9048">
            <v>91001</v>
          </cell>
          <cell r="H9048" t="str">
            <v xml:space="preserve">AMAZONASLETICIALAS YAGUAS </v>
          </cell>
          <cell r="I9048">
            <v>91001018</v>
          </cell>
        </row>
        <row r="9049">
          <cell r="A9049" t="str">
            <v>AMAZONAS</v>
          </cell>
          <cell r="B9049">
            <v>91</v>
          </cell>
          <cell r="E9049" t="str">
            <v>AMAZONASLETICIA</v>
          </cell>
          <cell r="F9049">
            <v>91001</v>
          </cell>
          <cell r="H9049" t="str">
            <v xml:space="preserve">AMAZONASLETICIALOMA LINDA </v>
          </cell>
          <cell r="I9049">
            <v>91001019</v>
          </cell>
        </row>
        <row r="9050">
          <cell r="A9050" t="str">
            <v>AMAZONAS</v>
          </cell>
          <cell r="B9050">
            <v>91</v>
          </cell>
          <cell r="E9050" t="str">
            <v>AMAZONASLETICIA</v>
          </cell>
          <cell r="F9050">
            <v>91001</v>
          </cell>
          <cell r="H9050" t="str">
            <v>AMAZONASLETICIAMACEDONIA</v>
          </cell>
          <cell r="I9050">
            <v>91001020</v>
          </cell>
        </row>
        <row r="9051">
          <cell r="A9051" t="str">
            <v>AMAZONAS</v>
          </cell>
          <cell r="B9051">
            <v>91</v>
          </cell>
          <cell r="E9051" t="str">
            <v>AMAZONASLETICIA</v>
          </cell>
          <cell r="F9051">
            <v>91001</v>
          </cell>
          <cell r="H9051" t="str">
            <v>AMAZONASLETICIAMOCAGUA</v>
          </cell>
          <cell r="I9051">
            <v>91001021</v>
          </cell>
        </row>
        <row r="9052">
          <cell r="A9052" t="str">
            <v>AMAZONAS</v>
          </cell>
          <cell r="B9052">
            <v>91</v>
          </cell>
          <cell r="E9052" t="str">
            <v>AMAZONASLETICIA</v>
          </cell>
          <cell r="F9052">
            <v>91001</v>
          </cell>
          <cell r="H9052" t="str">
            <v>AMAZONASLETICIAMONILLA AMENA</v>
          </cell>
          <cell r="I9052">
            <v>91001022</v>
          </cell>
        </row>
        <row r="9053">
          <cell r="A9053" t="str">
            <v>AMAZONAS</v>
          </cell>
          <cell r="B9053">
            <v>91</v>
          </cell>
          <cell r="E9053" t="str">
            <v>AMAZONASLETICIA</v>
          </cell>
          <cell r="F9053">
            <v>91001</v>
          </cell>
          <cell r="H9053" t="str">
            <v>AMAZONASLETICIAMULTIÉTNICA</v>
          </cell>
          <cell r="I9053">
            <v>91001023</v>
          </cell>
        </row>
        <row r="9054">
          <cell r="A9054" t="str">
            <v>AMAZONAS</v>
          </cell>
          <cell r="B9054">
            <v>91</v>
          </cell>
          <cell r="E9054" t="str">
            <v>AMAZONASLETICIA</v>
          </cell>
          <cell r="F9054">
            <v>91001</v>
          </cell>
          <cell r="H9054" t="str">
            <v xml:space="preserve">AMAZONASLETICIANUEVO JARDÍN </v>
          </cell>
          <cell r="I9054">
            <v>91001024</v>
          </cell>
        </row>
        <row r="9055">
          <cell r="A9055" t="str">
            <v>AMAZONAS</v>
          </cell>
          <cell r="B9055">
            <v>91</v>
          </cell>
          <cell r="E9055" t="str">
            <v>AMAZONASLETICIA</v>
          </cell>
          <cell r="F9055">
            <v>91001</v>
          </cell>
          <cell r="H9055" t="str">
            <v xml:space="preserve">AMAZONASLETICIAPALMERAS </v>
          </cell>
          <cell r="I9055">
            <v>91001025</v>
          </cell>
        </row>
        <row r="9056">
          <cell r="A9056" t="str">
            <v>AMAZONAS</v>
          </cell>
          <cell r="B9056">
            <v>91</v>
          </cell>
          <cell r="E9056" t="str">
            <v>AMAZONASLETICIA</v>
          </cell>
          <cell r="F9056">
            <v>91001</v>
          </cell>
          <cell r="H9056" t="str">
            <v xml:space="preserve">AMAZONASLETICIAPUERTO TRIUNFO </v>
          </cell>
          <cell r="I9056">
            <v>91001026</v>
          </cell>
        </row>
        <row r="9057">
          <cell r="A9057" t="str">
            <v>AMAZONAS</v>
          </cell>
          <cell r="B9057">
            <v>91</v>
          </cell>
          <cell r="E9057" t="str">
            <v>AMAZONASLETICIA</v>
          </cell>
          <cell r="F9057">
            <v>91001</v>
          </cell>
          <cell r="H9057" t="str">
            <v>AMAZONASLETICIARONDA</v>
          </cell>
          <cell r="I9057">
            <v>91001027</v>
          </cell>
        </row>
        <row r="9058">
          <cell r="A9058" t="str">
            <v>AMAZONAS</v>
          </cell>
          <cell r="B9058">
            <v>91</v>
          </cell>
          <cell r="E9058" t="str">
            <v>AMAZONASLETICIA</v>
          </cell>
          <cell r="F9058">
            <v>91001</v>
          </cell>
          <cell r="H9058" t="str">
            <v>AMAZONASLETICIASAN ANTONIO LAGOS</v>
          </cell>
          <cell r="I9058">
            <v>91001028</v>
          </cell>
        </row>
        <row r="9059">
          <cell r="A9059" t="str">
            <v>AMAZONAS</v>
          </cell>
          <cell r="B9059">
            <v>91</v>
          </cell>
          <cell r="E9059" t="str">
            <v xml:space="preserve">AMAZONASEL ENCANTO </v>
          </cell>
          <cell r="F9059">
            <v>91263</v>
          </cell>
          <cell r="H9059" t="str">
            <v xml:space="preserve">AMAZONASEL ENCANTO EL ENCANTO </v>
          </cell>
          <cell r="I9059">
            <v>91263000</v>
          </cell>
        </row>
        <row r="9060">
          <cell r="A9060" t="str">
            <v>AMAZONAS</v>
          </cell>
          <cell r="B9060">
            <v>91</v>
          </cell>
          <cell r="E9060" t="str">
            <v>AMAZONASLA CHORRERA</v>
          </cell>
          <cell r="F9060">
            <v>91405</v>
          </cell>
          <cell r="H9060" t="str">
            <v>AMAZONASLA CHORRERALA CHORRERA</v>
          </cell>
          <cell r="I9060">
            <v>91405000</v>
          </cell>
        </row>
        <row r="9061">
          <cell r="A9061" t="str">
            <v>AMAZONAS</v>
          </cell>
          <cell r="B9061">
            <v>91</v>
          </cell>
          <cell r="E9061" t="str">
            <v>AMAZONASLA CHORRERA</v>
          </cell>
          <cell r="F9061">
            <v>91405</v>
          </cell>
          <cell r="H9061" t="str">
            <v xml:space="preserve">AMAZONASLA CHORRERAPUERTO ARICA </v>
          </cell>
          <cell r="I9061">
            <v>91405001</v>
          </cell>
        </row>
        <row r="9062">
          <cell r="A9062" t="str">
            <v>AMAZONAS</v>
          </cell>
          <cell r="B9062">
            <v>91</v>
          </cell>
          <cell r="E9062" t="str">
            <v xml:space="preserve">AMAZONASLA PEDRERA </v>
          </cell>
          <cell r="F9062">
            <v>91407</v>
          </cell>
          <cell r="H9062" t="str">
            <v xml:space="preserve">AMAZONASLA PEDRERA LA PEDRERA </v>
          </cell>
          <cell r="I9062">
            <v>91407000</v>
          </cell>
        </row>
        <row r="9063">
          <cell r="A9063" t="str">
            <v>AMAZONAS</v>
          </cell>
          <cell r="B9063">
            <v>91</v>
          </cell>
          <cell r="E9063" t="str">
            <v>AMAZONASLA VICTORIA</v>
          </cell>
          <cell r="F9063">
            <v>91430</v>
          </cell>
          <cell r="H9063" t="str">
            <v>AMAZONASLA VICTORIALA VICTORIA</v>
          </cell>
          <cell r="I9063">
            <v>91430000</v>
          </cell>
        </row>
        <row r="9064">
          <cell r="A9064" t="str">
            <v>AMAZONAS</v>
          </cell>
          <cell r="B9064">
            <v>91</v>
          </cell>
          <cell r="E9064" t="str">
            <v>AMAZONASMIRITI - PARANA</v>
          </cell>
          <cell r="F9064">
            <v>91460</v>
          </cell>
          <cell r="H9064" t="str">
            <v>AMAZONASMIRITI - PARANAMIRITI-PARANÁ</v>
          </cell>
          <cell r="I9064">
            <v>91460000</v>
          </cell>
        </row>
        <row r="9065">
          <cell r="A9065" t="str">
            <v>AMAZONAS</v>
          </cell>
          <cell r="B9065">
            <v>91</v>
          </cell>
          <cell r="E9065" t="str">
            <v xml:space="preserve">AMAZONASPUERTO ALEGRIA </v>
          </cell>
          <cell r="F9065">
            <v>91530</v>
          </cell>
          <cell r="H9065" t="str">
            <v xml:space="preserve">AMAZONASPUERTO ALEGRIA PUERTO ALEGRÍA </v>
          </cell>
          <cell r="I9065">
            <v>91530000</v>
          </cell>
        </row>
        <row r="9066">
          <cell r="A9066" t="str">
            <v>AMAZONAS</v>
          </cell>
          <cell r="B9066">
            <v>91</v>
          </cell>
          <cell r="E9066" t="str">
            <v xml:space="preserve">AMAZONASPUERTO ARICA </v>
          </cell>
          <cell r="F9066">
            <v>91536</v>
          </cell>
          <cell r="H9066" t="str">
            <v xml:space="preserve">AMAZONASPUERTO ARICA PUERTO ARICA </v>
          </cell>
          <cell r="I9066">
            <v>91536000</v>
          </cell>
        </row>
        <row r="9067">
          <cell r="A9067" t="str">
            <v>AMAZONAS</v>
          </cell>
          <cell r="B9067">
            <v>91</v>
          </cell>
          <cell r="E9067" t="str">
            <v>AMAZONASPUERTO NARIÑO</v>
          </cell>
          <cell r="F9067">
            <v>91540</v>
          </cell>
          <cell r="H9067" t="str">
            <v>AMAZONASPUERTO NARIÑOPUERTO NARIÑO</v>
          </cell>
          <cell r="I9067">
            <v>91540000</v>
          </cell>
        </row>
        <row r="9068">
          <cell r="A9068" t="str">
            <v>AMAZONAS</v>
          </cell>
          <cell r="B9068">
            <v>91</v>
          </cell>
          <cell r="E9068" t="str">
            <v>AMAZONASPUERTO NARIÑO</v>
          </cell>
          <cell r="F9068">
            <v>91540</v>
          </cell>
          <cell r="H9068" t="str">
            <v xml:space="preserve">AMAZONASPUERTO NARIÑOSAN JUAN DE ATACUARÍ </v>
          </cell>
          <cell r="I9068">
            <v>91540001</v>
          </cell>
        </row>
        <row r="9069">
          <cell r="A9069" t="str">
            <v>AMAZONAS</v>
          </cell>
          <cell r="B9069">
            <v>91</v>
          </cell>
          <cell r="E9069" t="str">
            <v>AMAZONASPUERTO NARIÑO</v>
          </cell>
          <cell r="F9069">
            <v>91540</v>
          </cell>
          <cell r="H9069" t="str">
            <v>AMAZONASPUERTO NARIÑOBOYAHUAZÚ</v>
          </cell>
          <cell r="I9069">
            <v>91540002</v>
          </cell>
        </row>
        <row r="9070">
          <cell r="A9070" t="str">
            <v>AMAZONAS</v>
          </cell>
          <cell r="B9070">
            <v>91</v>
          </cell>
          <cell r="E9070" t="str">
            <v>AMAZONASPUERTO NARIÑO</v>
          </cell>
          <cell r="F9070">
            <v>91540</v>
          </cell>
          <cell r="H9070" t="str">
            <v>AMAZONASPUERTO NARIÑODOCE DE OCTUBRE</v>
          </cell>
          <cell r="I9070">
            <v>91540003</v>
          </cell>
        </row>
        <row r="9071">
          <cell r="A9071" t="str">
            <v>AMAZONAS</v>
          </cell>
          <cell r="B9071">
            <v>91</v>
          </cell>
          <cell r="E9071" t="str">
            <v>AMAZONASPUERTO NARIÑO</v>
          </cell>
          <cell r="F9071">
            <v>91540</v>
          </cell>
          <cell r="H9071" t="str">
            <v xml:space="preserve">AMAZONASPUERTO NARIÑONARANJALES </v>
          </cell>
          <cell r="I9071">
            <v>91540004</v>
          </cell>
        </row>
        <row r="9072">
          <cell r="A9072" t="str">
            <v>AMAZONAS</v>
          </cell>
          <cell r="B9072">
            <v>91</v>
          </cell>
          <cell r="E9072" t="str">
            <v>AMAZONASPUERTO NARIÑO</v>
          </cell>
          <cell r="F9072">
            <v>91540</v>
          </cell>
          <cell r="H9072" t="str">
            <v xml:space="preserve">AMAZONASPUERTO NARIÑOPUERTO ESPERANZA </v>
          </cell>
          <cell r="I9072">
            <v>91540005</v>
          </cell>
        </row>
        <row r="9073">
          <cell r="A9073" t="str">
            <v>AMAZONAS</v>
          </cell>
          <cell r="B9073">
            <v>91</v>
          </cell>
          <cell r="E9073" t="str">
            <v>AMAZONASPUERTO NARIÑO</v>
          </cell>
          <cell r="F9073">
            <v>91540</v>
          </cell>
          <cell r="H9073" t="str">
            <v>AMAZONASPUERTO NARIÑOPUERTO RICO</v>
          </cell>
          <cell r="I9073">
            <v>91540006</v>
          </cell>
        </row>
        <row r="9074">
          <cell r="A9074" t="str">
            <v>AMAZONAS</v>
          </cell>
          <cell r="B9074">
            <v>91</v>
          </cell>
          <cell r="E9074" t="str">
            <v>AMAZONASPUERTO NARIÑO</v>
          </cell>
          <cell r="F9074">
            <v>91540</v>
          </cell>
          <cell r="H9074" t="str">
            <v>AMAZONASPUERTO NARIÑOSAN FRANCISCO</v>
          </cell>
          <cell r="I9074">
            <v>91540007</v>
          </cell>
        </row>
        <row r="9075">
          <cell r="A9075" t="str">
            <v>AMAZONAS</v>
          </cell>
          <cell r="B9075">
            <v>91</v>
          </cell>
          <cell r="E9075" t="str">
            <v>AMAZONASPUERTO NARIÑO</v>
          </cell>
          <cell r="F9075">
            <v>91540</v>
          </cell>
          <cell r="H9075" t="str">
            <v>AMAZONASPUERTO NARIÑOSAN JUAN DEL SOCO</v>
          </cell>
          <cell r="I9075">
            <v>91540008</v>
          </cell>
        </row>
        <row r="9076">
          <cell r="A9076" t="str">
            <v>AMAZONAS</v>
          </cell>
          <cell r="B9076">
            <v>91</v>
          </cell>
          <cell r="E9076" t="str">
            <v>AMAZONASPUERTO NARIÑO</v>
          </cell>
          <cell r="F9076">
            <v>91540</v>
          </cell>
          <cell r="H9076" t="str">
            <v>AMAZONASPUERTO NARIÑOSIETE DE AGOSTO</v>
          </cell>
          <cell r="I9076">
            <v>91540009</v>
          </cell>
        </row>
        <row r="9077">
          <cell r="A9077" t="str">
            <v>AMAZONAS</v>
          </cell>
          <cell r="B9077">
            <v>91</v>
          </cell>
          <cell r="E9077" t="str">
            <v>AMAZONASPUERTO NARIÑO</v>
          </cell>
          <cell r="F9077">
            <v>91540</v>
          </cell>
          <cell r="H9077" t="str">
            <v>AMAZONASPUERTO NARIÑOTIPISCA</v>
          </cell>
          <cell r="I9077">
            <v>91540010</v>
          </cell>
        </row>
        <row r="9078">
          <cell r="A9078" t="str">
            <v>AMAZONAS</v>
          </cell>
          <cell r="B9078">
            <v>91</v>
          </cell>
          <cell r="E9078" t="str">
            <v>AMAZONASPUERTO NARIÑO</v>
          </cell>
          <cell r="F9078">
            <v>91540</v>
          </cell>
          <cell r="H9078" t="str">
            <v>AMAZONASPUERTO NARIÑOVEINTE DE JULIO</v>
          </cell>
          <cell r="I9078">
            <v>91540011</v>
          </cell>
        </row>
        <row r="9079">
          <cell r="A9079" t="str">
            <v>AMAZONAS</v>
          </cell>
          <cell r="B9079">
            <v>91</v>
          </cell>
          <cell r="E9079" t="str">
            <v xml:space="preserve">AMAZONASPUERTO SANTANDER </v>
          </cell>
          <cell r="F9079">
            <v>91669</v>
          </cell>
          <cell r="H9079" t="str">
            <v xml:space="preserve">AMAZONASPUERTO SANTANDER PUERTO SANTANDER </v>
          </cell>
          <cell r="I9079">
            <v>91669000</v>
          </cell>
        </row>
        <row r="9080">
          <cell r="A9080" t="str">
            <v>AMAZONAS</v>
          </cell>
          <cell r="B9080">
            <v>91</v>
          </cell>
          <cell r="E9080" t="str">
            <v xml:space="preserve">AMAZONASTARAPACA </v>
          </cell>
          <cell r="F9080">
            <v>91798</v>
          </cell>
          <cell r="H9080" t="str">
            <v xml:space="preserve">AMAZONASTARAPACA TARAPACÁ </v>
          </cell>
          <cell r="I9080">
            <v>91798000</v>
          </cell>
        </row>
        <row r="9081">
          <cell r="A9081" t="str">
            <v>GUAINÍA</v>
          </cell>
          <cell r="B9081">
            <v>94</v>
          </cell>
          <cell r="E9081" t="str">
            <v>GUAINÍAINIRIDA</v>
          </cell>
          <cell r="F9081">
            <v>94001</v>
          </cell>
          <cell r="H9081" t="str">
            <v>GUAINÍAINIRIDAINÍRIDA</v>
          </cell>
          <cell r="I9081">
            <v>94001000</v>
          </cell>
        </row>
        <row r="9082">
          <cell r="A9082" t="str">
            <v>GUAINÍA</v>
          </cell>
          <cell r="B9082">
            <v>94</v>
          </cell>
          <cell r="E9082" t="str">
            <v>GUAINÍAINIRIDA</v>
          </cell>
          <cell r="F9082">
            <v>94001</v>
          </cell>
          <cell r="H9082" t="str">
            <v xml:space="preserve">GUAINÍAINIRIDASAN FELIPE </v>
          </cell>
          <cell r="I9082">
            <v>94001002</v>
          </cell>
        </row>
        <row r="9083">
          <cell r="A9083" t="str">
            <v>GUAINÍA</v>
          </cell>
          <cell r="B9083">
            <v>94</v>
          </cell>
          <cell r="E9083" t="str">
            <v>GUAINÍAINIRIDA</v>
          </cell>
          <cell r="F9083">
            <v>94001</v>
          </cell>
          <cell r="H9083" t="str">
            <v>GUAINÍAINIRIDAEL COCO</v>
          </cell>
          <cell r="I9083">
            <v>94001003</v>
          </cell>
        </row>
        <row r="9084">
          <cell r="A9084" t="str">
            <v>GUAINÍA</v>
          </cell>
          <cell r="B9084">
            <v>94</v>
          </cell>
          <cell r="E9084" t="str">
            <v>GUAINÍAINIRIDA</v>
          </cell>
          <cell r="F9084">
            <v>94001</v>
          </cell>
          <cell r="H9084" t="str">
            <v>GUAINÍAINIRIDAGUASACAVI</v>
          </cell>
          <cell r="I9084">
            <v>94001005</v>
          </cell>
        </row>
        <row r="9085">
          <cell r="A9085" t="str">
            <v>GUAINÍA</v>
          </cell>
          <cell r="B9085">
            <v>94</v>
          </cell>
          <cell r="E9085" t="str">
            <v>GUAINÍAINIRIDA</v>
          </cell>
          <cell r="F9085">
            <v>94001</v>
          </cell>
          <cell r="H9085" t="str">
            <v>GUAINÍAINIRIDAPUERTO CAMANAOS</v>
          </cell>
          <cell r="I9085">
            <v>94001007</v>
          </cell>
        </row>
        <row r="9086">
          <cell r="A9086" t="str">
            <v>GUAINÍA</v>
          </cell>
          <cell r="B9086">
            <v>94</v>
          </cell>
          <cell r="E9086" t="str">
            <v>GUAINÍAINIRIDA</v>
          </cell>
          <cell r="F9086">
            <v>94001</v>
          </cell>
          <cell r="H9086" t="str">
            <v>GUAINÍAINIRIDABARRANCO PICURE</v>
          </cell>
          <cell r="I9086">
            <v>94001008</v>
          </cell>
        </row>
        <row r="9087">
          <cell r="A9087" t="str">
            <v>GUAINÍA</v>
          </cell>
          <cell r="B9087">
            <v>94</v>
          </cell>
          <cell r="E9087" t="str">
            <v>GUAINÍAINIRIDA</v>
          </cell>
          <cell r="F9087">
            <v>94001</v>
          </cell>
          <cell r="H9087" t="str">
            <v xml:space="preserve">GUAINÍAINIRIDACHAGUITA </v>
          </cell>
          <cell r="I9087">
            <v>94001009</v>
          </cell>
        </row>
        <row r="9088">
          <cell r="A9088" t="str">
            <v>GUAINÍA</v>
          </cell>
          <cell r="B9088">
            <v>94</v>
          </cell>
          <cell r="E9088" t="str">
            <v>GUAINÍAINIRIDA</v>
          </cell>
          <cell r="F9088">
            <v>94001</v>
          </cell>
          <cell r="H9088" t="str">
            <v>GUAINÍAINIRIDACOCONUEVO</v>
          </cell>
          <cell r="I9088">
            <v>94001010</v>
          </cell>
        </row>
        <row r="9089">
          <cell r="A9089" t="str">
            <v>GUAINÍA</v>
          </cell>
          <cell r="B9089">
            <v>94</v>
          </cell>
          <cell r="E9089" t="str">
            <v>GUAINÍAINIRIDA</v>
          </cell>
          <cell r="F9089">
            <v>94001</v>
          </cell>
          <cell r="H9089" t="str">
            <v xml:space="preserve">GUAINÍAINIRIDABARRANCO TIGRE </v>
          </cell>
          <cell r="I9089">
            <v>94001011</v>
          </cell>
        </row>
        <row r="9090">
          <cell r="A9090" t="str">
            <v>GUAINÍA</v>
          </cell>
          <cell r="B9090">
            <v>94</v>
          </cell>
          <cell r="E9090" t="str">
            <v>GUAINÍAINIRIDA</v>
          </cell>
          <cell r="F9090">
            <v>94001</v>
          </cell>
          <cell r="H9090" t="str">
            <v>GUAINÍAINIRIDACOAYARE</v>
          </cell>
          <cell r="I9090">
            <v>94001012</v>
          </cell>
        </row>
        <row r="9091">
          <cell r="A9091" t="str">
            <v>GUAINÍA</v>
          </cell>
          <cell r="B9091">
            <v>94</v>
          </cell>
          <cell r="E9091" t="str">
            <v>GUAINÍAINIRIDA</v>
          </cell>
          <cell r="F9091">
            <v>94001</v>
          </cell>
          <cell r="H9091" t="str">
            <v xml:space="preserve">GUAINÍAINIRIDAYURÍ </v>
          </cell>
          <cell r="I9091">
            <v>94001013</v>
          </cell>
        </row>
        <row r="9092">
          <cell r="A9092" t="str">
            <v>GUAINÍA</v>
          </cell>
          <cell r="B9092">
            <v>94</v>
          </cell>
          <cell r="E9092" t="str">
            <v xml:space="preserve">GUAINÍABARRANCO MINAS </v>
          </cell>
          <cell r="F9092">
            <v>94343</v>
          </cell>
          <cell r="H9092" t="str">
            <v xml:space="preserve">GUAINÍABARRANCO MINAS BARRANCO MINAS </v>
          </cell>
          <cell r="I9092">
            <v>94343000</v>
          </cell>
        </row>
        <row r="9093">
          <cell r="A9093" t="str">
            <v>GUAINÍA</v>
          </cell>
          <cell r="B9093">
            <v>94</v>
          </cell>
          <cell r="E9093" t="str">
            <v xml:space="preserve">GUAINÍABARRANCO MINAS </v>
          </cell>
          <cell r="F9093">
            <v>94343</v>
          </cell>
          <cell r="H9093" t="str">
            <v>GUAINÍABARRANCO MINAS ARRECIFAL</v>
          </cell>
          <cell r="I9093">
            <v>94343002</v>
          </cell>
        </row>
        <row r="9094">
          <cell r="A9094" t="str">
            <v>GUAINÍA</v>
          </cell>
          <cell r="B9094">
            <v>94</v>
          </cell>
          <cell r="E9094" t="str">
            <v xml:space="preserve">GUAINÍABARRANCO MINAS </v>
          </cell>
          <cell r="F9094">
            <v>94343</v>
          </cell>
          <cell r="H9094" t="str">
            <v>GUAINÍABARRANCO MINAS SAPUARA</v>
          </cell>
          <cell r="I9094">
            <v>94343003</v>
          </cell>
        </row>
        <row r="9095">
          <cell r="A9095" t="str">
            <v>GUAINÍA</v>
          </cell>
          <cell r="B9095">
            <v>94</v>
          </cell>
          <cell r="E9095" t="str">
            <v xml:space="preserve">GUAINÍAMAPIRIPANA </v>
          </cell>
          <cell r="F9095">
            <v>94663</v>
          </cell>
          <cell r="H9095" t="str">
            <v xml:space="preserve">GUAINÍAMAPIRIPANA MAPIRIPANA </v>
          </cell>
          <cell r="I9095">
            <v>94663000</v>
          </cell>
        </row>
        <row r="9096">
          <cell r="A9096" t="str">
            <v>GUAINÍA</v>
          </cell>
          <cell r="B9096">
            <v>94</v>
          </cell>
          <cell r="E9096" t="str">
            <v xml:space="preserve">GUAINÍAMAPIRIPANA </v>
          </cell>
          <cell r="F9096">
            <v>94663</v>
          </cell>
          <cell r="H9096" t="str">
            <v xml:space="preserve">GUAINÍAMAPIRIPANA PUERTO ZANCUDO </v>
          </cell>
          <cell r="I9096">
            <v>94663001</v>
          </cell>
        </row>
        <row r="9097">
          <cell r="A9097" t="str">
            <v>GUAINÍA</v>
          </cell>
          <cell r="B9097">
            <v>94</v>
          </cell>
          <cell r="E9097" t="str">
            <v xml:space="preserve">GUAINÍASAN FELIPE </v>
          </cell>
          <cell r="F9097">
            <v>94883</v>
          </cell>
          <cell r="H9097" t="str">
            <v xml:space="preserve">GUAINÍASAN FELIPE SAN FELIPE </v>
          </cell>
          <cell r="I9097">
            <v>94883000</v>
          </cell>
        </row>
        <row r="9098">
          <cell r="A9098" t="str">
            <v>GUAINÍA</v>
          </cell>
          <cell r="B9098">
            <v>94</v>
          </cell>
          <cell r="E9098" t="str">
            <v>GUAINÍAPUERTO COLOMBIA</v>
          </cell>
          <cell r="F9098">
            <v>94884</v>
          </cell>
          <cell r="H9098" t="str">
            <v>GUAINÍAPUERTO COLOMBIAPUERTO COLOMBIA</v>
          </cell>
          <cell r="I9098">
            <v>94884000</v>
          </cell>
        </row>
        <row r="9099">
          <cell r="A9099" t="str">
            <v>GUAINÍA</v>
          </cell>
          <cell r="B9099">
            <v>94</v>
          </cell>
          <cell r="E9099" t="str">
            <v>GUAINÍAPUERTO COLOMBIA</v>
          </cell>
          <cell r="F9099">
            <v>94884</v>
          </cell>
          <cell r="H9099" t="str">
            <v>GUAINÍAPUERTO COLOMBIASEJAL (MAHIMACHI)</v>
          </cell>
          <cell r="I9099">
            <v>94884001</v>
          </cell>
        </row>
        <row r="9100">
          <cell r="A9100" t="str">
            <v>GUAINÍA</v>
          </cell>
          <cell r="B9100">
            <v>94</v>
          </cell>
          <cell r="E9100" t="str">
            <v xml:space="preserve">GUAINÍALA GUADALUPE </v>
          </cell>
          <cell r="F9100">
            <v>94885</v>
          </cell>
          <cell r="H9100" t="str">
            <v xml:space="preserve">GUAINÍALA GUADALUPE LA GUADALUPE </v>
          </cell>
          <cell r="I9100">
            <v>94885000</v>
          </cell>
        </row>
        <row r="9101">
          <cell r="A9101" t="str">
            <v>GUAINÍA</v>
          </cell>
          <cell r="B9101">
            <v>94</v>
          </cell>
          <cell r="E9101" t="str">
            <v xml:space="preserve">GUAINÍACACAHUAL </v>
          </cell>
          <cell r="F9101">
            <v>94886</v>
          </cell>
          <cell r="H9101" t="str">
            <v xml:space="preserve">GUAINÍACACAHUAL CACAHUAL </v>
          </cell>
          <cell r="I9101">
            <v>94886000</v>
          </cell>
        </row>
        <row r="9102">
          <cell r="A9102" t="str">
            <v>GUAINÍA</v>
          </cell>
          <cell r="B9102">
            <v>94</v>
          </cell>
          <cell r="E9102" t="str">
            <v>GUAINÍAPANA PANA</v>
          </cell>
          <cell r="F9102">
            <v>94887</v>
          </cell>
          <cell r="H9102" t="str">
            <v xml:space="preserve">GUAINÍAPANA PANACAMPO ALEGRE </v>
          </cell>
          <cell r="I9102">
            <v>94887000</v>
          </cell>
        </row>
        <row r="9103">
          <cell r="A9103" t="str">
            <v>GUAINÍA</v>
          </cell>
          <cell r="B9103">
            <v>94</v>
          </cell>
          <cell r="E9103" t="str">
            <v>GUAINÍAPANA PANA</v>
          </cell>
          <cell r="F9103">
            <v>94887</v>
          </cell>
          <cell r="H9103" t="str">
            <v>GUAINÍAPANA PANABOCAS DE YARI</v>
          </cell>
          <cell r="I9103">
            <v>94887001</v>
          </cell>
        </row>
        <row r="9104">
          <cell r="A9104" t="str">
            <v>GUAINÍA</v>
          </cell>
          <cell r="B9104">
            <v>94</v>
          </cell>
          <cell r="E9104" t="str">
            <v>GUAINÍAPANA PANA</v>
          </cell>
          <cell r="F9104">
            <v>94887</v>
          </cell>
          <cell r="H9104" t="str">
            <v xml:space="preserve">GUAINÍAPANA PANAVENADO ISANA </v>
          </cell>
          <cell r="I9104">
            <v>94887002</v>
          </cell>
        </row>
        <row r="9105">
          <cell r="A9105" t="str">
            <v>GUAINÍA</v>
          </cell>
          <cell r="B9105">
            <v>94</v>
          </cell>
          <cell r="E9105" t="str">
            <v xml:space="preserve">GUAINÍAMORICHAL </v>
          </cell>
          <cell r="F9105">
            <v>94888</v>
          </cell>
          <cell r="H9105" t="str">
            <v xml:space="preserve">GUAINÍAMORICHAL MORICHAL NUEVO </v>
          </cell>
          <cell r="I9105">
            <v>94888000</v>
          </cell>
        </row>
        <row r="9106">
          <cell r="A9106" t="str">
            <v>GUAVIARE</v>
          </cell>
          <cell r="B9106">
            <v>95</v>
          </cell>
          <cell r="E9106" t="str">
            <v>GUAVIARESAN JOSE DEL GUAVIARE</v>
          </cell>
          <cell r="F9106">
            <v>95001</v>
          </cell>
          <cell r="H9106" t="str">
            <v>GUAVIARESAN JOSE DEL GUAVIARESAN JOSÉ DEL GUAVIARE</v>
          </cell>
          <cell r="I9106">
            <v>95001000</v>
          </cell>
        </row>
        <row r="9107">
          <cell r="A9107" t="str">
            <v>GUAVIARE</v>
          </cell>
          <cell r="B9107">
            <v>95</v>
          </cell>
          <cell r="E9107" t="str">
            <v>GUAVIARESAN JOSE DEL GUAVIARE</v>
          </cell>
          <cell r="F9107">
            <v>95001</v>
          </cell>
          <cell r="H9107" t="str">
            <v xml:space="preserve">GUAVIARESAN JOSE DEL GUAVIARERAUDAL DEL GUAYABERO </v>
          </cell>
          <cell r="I9107">
            <v>95001001</v>
          </cell>
        </row>
        <row r="9108">
          <cell r="A9108" t="str">
            <v>GUAVIARE</v>
          </cell>
          <cell r="B9108">
            <v>95</v>
          </cell>
          <cell r="E9108" t="str">
            <v>GUAVIARESAN JOSE DEL GUAVIARE</v>
          </cell>
          <cell r="F9108">
            <v>95001</v>
          </cell>
          <cell r="H9108" t="str">
            <v xml:space="preserve">GUAVIARESAN JOSE DEL GUAVIARESABANAS DE LA FUGA </v>
          </cell>
          <cell r="I9108">
            <v>95001002</v>
          </cell>
        </row>
        <row r="9109">
          <cell r="A9109" t="str">
            <v>GUAVIARE</v>
          </cell>
          <cell r="B9109">
            <v>95</v>
          </cell>
          <cell r="E9109" t="str">
            <v>GUAVIARESAN JOSE DEL GUAVIARE</v>
          </cell>
          <cell r="F9109">
            <v>95001</v>
          </cell>
          <cell r="H9109" t="str">
            <v xml:space="preserve">GUAVIARESAN JOSE DEL GUAVIAREGUACAMAYAS </v>
          </cell>
          <cell r="I9109">
            <v>95001006</v>
          </cell>
        </row>
        <row r="9110">
          <cell r="A9110" t="str">
            <v>GUAVIARE</v>
          </cell>
          <cell r="B9110">
            <v>95</v>
          </cell>
          <cell r="E9110" t="str">
            <v>GUAVIARESAN JOSE DEL GUAVIARE</v>
          </cell>
          <cell r="F9110">
            <v>95001</v>
          </cell>
          <cell r="H9110" t="str">
            <v xml:space="preserve">GUAVIARESAN JOSE DEL GUAVIAREPUERTO NUEVO </v>
          </cell>
          <cell r="I9110">
            <v>95001009</v>
          </cell>
        </row>
        <row r="9111">
          <cell r="A9111" t="str">
            <v>GUAVIARE</v>
          </cell>
          <cell r="B9111">
            <v>95</v>
          </cell>
          <cell r="E9111" t="str">
            <v>GUAVIARESAN JOSE DEL GUAVIARE</v>
          </cell>
          <cell r="F9111">
            <v>95001</v>
          </cell>
          <cell r="H9111" t="str">
            <v>GUAVIARESAN JOSE DEL GUAVIAREPUERTO ARTURO</v>
          </cell>
          <cell r="I9111">
            <v>95001010</v>
          </cell>
        </row>
        <row r="9112">
          <cell r="A9112" t="str">
            <v>GUAVIARE</v>
          </cell>
          <cell r="B9112">
            <v>95</v>
          </cell>
          <cell r="E9112" t="str">
            <v>GUAVIARESAN JOSE DEL GUAVIARE</v>
          </cell>
          <cell r="F9112">
            <v>95001</v>
          </cell>
          <cell r="H9112" t="str">
            <v>GUAVIARESAN JOSE DEL GUAVIAREPUERTO OSPINA</v>
          </cell>
          <cell r="I9112">
            <v>95001011</v>
          </cell>
        </row>
        <row r="9113">
          <cell r="A9113" t="str">
            <v>GUAVIARE</v>
          </cell>
          <cell r="B9113">
            <v>95</v>
          </cell>
          <cell r="E9113" t="str">
            <v>GUAVIARESAN JOSE DEL GUAVIARE</v>
          </cell>
          <cell r="F9113">
            <v>95001</v>
          </cell>
          <cell r="H9113" t="str">
            <v xml:space="preserve">GUAVIARESAN JOSE DEL GUAVIAREPUERTO CACHICAMO </v>
          </cell>
          <cell r="I9113">
            <v>95001012</v>
          </cell>
        </row>
        <row r="9114">
          <cell r="A9114" t="str">
            <v>GUAVIARE</v>
          </cell>
          <cell r="B9114">
            <v>95</v>
          </cell>
          <cell r="E9114" t="str">
            <v>GUAVIARESAN JOSE DEL GUAVIARE</v>
          </cell>
          <cell r="F9114">
            <v>95001</v>
          </cell>
          <cell r="H9114" t="str">
            <v xml:space="preserve">GUAVIARESAN JOSE DEL GUAVIAREARAGUATO </v>
          </cell>
          <cell r="I9114">
            <v>95001013</v>
          </cell>
        </row>
        <row r="9115">
          <cell r="A9115" t="str">
            <v>GUAVIARE</v>
          </cell>
          <cell r="B9115">
            <v>95</v>
          </cell>
          <cell r="E9115" t="str">
            <v>GUAVIARESAN JOSE DEL GUAVIARE</v>
          </cell>
          <cell r="F9115">
            <v>95001</v>
          </cell>
          <cell r="H9115" t="str">
            <v>GUAVIARESAN JOSE DEL GUAVIARESAN FRANCISCO</v>
          </cell>
          <cell r="I9115">
            <v>95001014</v>
          </cell>
        </row>
        <row r="9116">
          <cell r="A9116" t="str">
            <v>GUAVIARE</v>
          </cell>
          <cell r="B9116">
            <v>95</v>
          </cell>
          <cell r="E9116" t="str">
            <v>GUAVIARESAN JOSE DEL GUAVIARE</v>
          </cell>
          <cell r="F9116">
            <v>95001</v>
          </cell>
          <cell r="H9116" t="str">
            <v xml:space="preserve">GUAVIARESAN JOSE DEL GUAVIARELA LINDOSA </v>
          </cell>
          <cell r="I9116">
            <v>95001015</v>
          </cell>
        </row>
        <row r="9117">
          <cell r="A9117" t="str">
            <v>GUAVIARE</v>
          </cell>
          <cell r="B9117">
            <v>95</v>
          </cell>
          <cell r="E9117" t="str">
            <v>GUAVIARESAN JOSE DEL GUAVIARE</v>
          </cell>
          <cell r="F9117">
            <v>95001</v>
          </cell>
          <cell r="H9117" t="str">
            <v xml:space="preserve">GUAVIARESAN JOSE DEL GUAVIARECAPRICHO </v>
          </cell>
          <cell r="I9117">
            <v>95001016</v>
          </cell>
        </row>
        <row r="9118">
          <cell r="A9118" t="str">
            <v>GUAVIARE</v>
          </cell>
          <cell r="B9118">
            <v>95</v>
          </cell>
          <cell r="E9118" t="str">
            <v>GUAVIARESAN JOSE DEL GUAVIARE</v>
          </cell>
          <cell r="F9118">
            <v>95001</v>
          </cell>
          <cell r="H9118" t="str">
            <v>GUAVIARESAN JOSE DEL GUAVIARECHARRAS</v>
          </cell>
          <cell r="I9118">
            <v>95001017</v>
          </cell>
        </row>
        <row r="9119">
          <cell r="A9119" t="str">
            <v>GUAVIARE</v>
          </cell>
          <cell r="B9119">
            <v>95</v>
          </cell>
          <cell r="E9119" t="str">
            <v>GUAVIARESAN JOSE DEL GUAVIARE</v>
          </cell>
          <cell r="F9119">
            <v>95001</v>
          </cell>
          <cell r="H9119" t="str">
            <v xml:space="preserve">GUAVIARESAN JOSE DEL GUAVIAREEL CARACOL </v>
          </cell>
          <cell r="I9119">
            <v>95001018</v>
          </cell>
        </row>
        <row r="9120">
          <cell r="A9120" t="str">
            <v>GUAVIARE</v>
          </cell>
          <cell r="B9120">
            <v>95</v>
          </cell>
          <cell r="E9120" t="str">
            <v>GUAVIARESAN JOSE DEL GUAVIARE</v>
          </cell>
          <cell r="F9120">
            <v>95001</v>
          </cell>
          <cell r="H9120" t="str">
            <v xml:space="preserve">GUAVIARESAN JOSE DEL GUAVIARETOMACHIPÁN </v>
          </cell>
          <cell r="I9120">
            <v>95001019</v>
          </cell>
        </row>
        <row r="9121">
          <cell r="A9121" t="str">
            <v>GUAVIARE</v>
          </cell>
          <cell r="B9121">
            <v>95</v>
          </cell>
          <cell r="E9121" t="str">
            <v>GUAVIARESAN JOSE DEL GUAVIARE</v>
          </cell>
          <cell r="F9121">
            <v>95001</v>
          </cell>
          <cell r="H9121" t="str">
            <v>GUAVIARESAN JOSE DEL GUAVIAREMOCUARE</v>
          </cell>
          <cell r="I9121">
            <v>95001020</v>
          </cell>
        </row>
        <row r="9122">
          <cell r="A9122" t="str">
            <v>GUAVIARE</v>
          </cell>
          <cell r="B9122">
            <v>95</v>
          </cell>
          <cell r="E9122" t="str">
            <v>GUAVIARESAN JOSE DEL GUAVIARE</v>
          </cell>
          <cell r="F9122">
            <v>95001</v>
          </cell>
          <cell r="H9122" t="str">
            <v xml:space="preserve">GUAVIARESAN JOSE DEL GUAVIAREEL TURPIAL </v>
          </cell>
          <cell r="I9122">
            <v>95001021</v>
          </cell>
        </row>
        <row r="9123">
          <cell r="A9123" t="str">
            <v>GUAVIARE</v>
          </cell>
          <cell r="B9123">
            <v>95</v>
          </cell>
          <cell r="E9123" t="str">
            <v>GUAVIARESAN JOSE DEL GUAVIARE</v>
          </cell>
          <cell r="F9123">
            <v>95001</v>
          </cell>
          <cell r="H9123" t="str">
            <v xml:space="preserve">GUAVIARESAN JOSE DEL GUAVIAREFLORIDA II </v>
          </cell>
          <cell r="I9123">
            <v>95001022</v>
          </cell>
        </row>
        <row r="9124">
          <cell r="A9124" t="str">
            <v>GUAVIARE</v>
          </cell>
          <cell r="B9124">
            <v>95</v>
          </cell>
          <cell r="E9124" t="str">
            <v>GUAVIARESAN JOSE DEL GUAVIARE</v>
          </cell>
          <cell r="F9124">
            <v>95001</v>
          </cell>
          <cell r="H9124" t="str">
            <v xml:space="preserve">GUAVIARESAN JOSE DEL GUAVIAREGUAYABERO (LA CARPA) </v>
          </cell>
          <cell r="I9124">
            <v>95001023</v>
          </cell>
        </row>
        <row r="9125">
          <cell r="A9125" t="str">
            <v>GUAVIARE</v>
          </cell>
          <cell r="B9125">
            <v>95</v>
          </cell>
          <cell r="E9125" t="str">
            <v>GUAVIARECALAMAR</v>
          </cell>
          <cell r="F9125">
            <v>95015</v>
          </cell>
          <cell r="H9125" t="str">
            <v>GUAVIARECALAMARCALAMAR</v>
          </cell>
          <cell r="I9125">
            <v>95015000</v>
          </cell>
        </row>
        <row r="9126">
          <cell r="A9126" t="str">
            <v>GUAVIARE</v>
          </cell>
          <cell r="B9126">
            <v>95</v>
          </cell>
          <cell r="E9126" t="str">
            <v xml:space="preserve">GUAVIAREEL RETORNO </v>
          </cell>
          <cell r="F9126">
            <v>95025</v>
          </cell>
          <cell r="H9126" t="str">
            <v xml:space="preserve">GUAVIAREEL RETORNO EL RETORNO </v>
          </cell>
          <cell r="I9126">
            <v>95025000</v>
          </cell>
        </row>
        <row r="9127">
          <cell r="A9127" t="str">
            <v>GUAVIARE</v>
          </cell>
          <cell r="B9127">
            <v>95</v>
          </cell>
          <cell r="E9127" t="str">
            <v xml:space="preserve">GUAVIAREEL RETORNO </v>
          </cell>
          <cell r="F9127">
            <v>95025</v>
          </cell>
          <cell r="H9127" t="str">
            <v>GUAVIAREEL RETORNO LA LIBERTAD</v>
          </cell>
          <cell r="I9127">
            <v>95025001</v>
          </cell>
        </row>
        <row r="9128">
          <cell r="A9128" t="str">
            <v>GUAVIARE</v>
          </cell>
          <cell r="B9128">
            <v>95</v>
          </cell>
          <cell r="E9128" t="str">
            <v xml:space="preserve">GUAVIAREEL RETORNO </v>
          </cell>
          <cell r="F9128">
            <v>95025</v>
          </cell>
          <cell r="H9128" t="str">
            <v>GUAVIAREEL RETORNO EL UNILLA</v>
          </cell>
          <cell r="I9128">
            <v>95025002</v>
          </cell>
        </row>
        <row r="9129">
          <cell r="A9129" t="str">
            <v>GUAVIARE</v>
          </cell>
          <cell r="B9129">
            <v>95</v>
          </cell>
          <cell r="E9129" t="str">
            <v xml:space="preserve">GUAVIAREEL RETORNO </v>
          </cell>
          <cell r="F9129">
            <v>95025</v>
          </cell>
          <cell r="H9129" t="str">
            <v xml:space="preserve">GUAVIAREEL RETORNO CERRITOS </v>
          </cell>
          <cell r="I9129">
            <v>95025003</v>
          </cell>
        </row>
        <row r="9130">
          <cell r="A9130" t="str">
            <v>GUAVIARE</v>
          </cell>
          <cell r="B9130">
            <v>95</v>
          </cell>
          <cell r="E9130" t="str">
            <v xml:space="preserve">GUAVIAREEL RETORNO </v>
          </cell>
          <cell r="F9130">
            <v>95025</v>
          </cell>
          <cell r="H9130" t="str">
            <v>GUAVIAREEL RETORNO SAN LUCAS</v>
          </cell>
          <cell r="I9130">
            <v>95025005</v>
          </cell>
        </row>
        <row r="9131">
          <cell r="A9131" t="str">
            <v>GUAVIARE</v>
          </cell>
          <cell r="B9131">
            <v>95</v>
          </cell>
          <cell r="E9131" t="str">
            <v xml:space="preserve">GUAVIAREEL RETORNO </v>
          </cell>
          <cell r="F9131">
            <v>95025</v>
          </cell>
          <cell r="H9131" t="str">
            <v xml:space="preserve">GUAVIAREEL RETORNO LA FORTALEZA </v>
          </cell>
          <cell r="I9131">
            <v>95025006</v>
          </cell>
        </row>
        <row r="9132">
          <cell r="A9132" t="str">
            <v>GUAVIARE</v>
          </cell>
          <cell r="B9132">
            <v>95</v>
          </cell>
          <cell r="E9132" t="str">
            <v xml:space="preserve">GUAVIAREEL RETORNO </v>
          </cell>
          <cell r="F9132">
            <v>95025</v>
          </cell>
          <cell r="H9132" t="str">
            <v>GUAVIAREEL RETORNO MIROLINDO</v>
          </cell>
          <cell r="I9132">
            <v>95025007</v>
          </cell>
        </row>
        <row r="9133">
          <cell r="A9133" t="str">
            <v>GUAVIARE</v>
          </cell>
          <cell r="B9133">
            <v>95</v>
          </cell>
          <cell r="E9133" t="str">
            <v xml:space="preserve">GUAVIAREMIRAFLORES </v>
          </cell>
          <cell r="F9133">
            <v>95200</v>
          </cell>
          <cell r="H9133" t="str">
            <v xml:space="preserve">GUAVIAREMIRAFLORES MIRAFLORES </v>
          </cell>
          <cell r="I9133">
            <v>95200000</v>
          </cell>
        </row>
        <row r="9134">
          <cell r="A9134" t="str">
            <v>GUAVIARE</v>
          </cell>
          <cell r="B9134">
            <v>95</v>
          </cell>
          <cell r="E9134" t="str">
            <v xml:space="preserve">GUAVIAREMIRAFLORES </v>
          </cell>
          <cell r="F9134">
            <v>95200</v>
          </cell>
          <cell r="H9134" t="str">
            <v xml:space="preserve">GUAVIAREMIRAFLORES BARRANQUILLITA </v>
          </cell>
          <cell r="I9134">
            <v>95200001</v>
          </cell>
        </row>
        <row r="9135">
          <cell r="A9135" t="str">
            <v>GUAVIARE</v>
          </cell>
          <cell r="B9135">
            <v>95</v>
          </cell>
          <cell r="E9135" t="str">
            <v xml:space="preserve">GUAVIAREMIRAFLORES </v>
          </cell>
          <cell r="F9135">
            <v>95200</v>
          </cell>
          <cell r="H9135" t="str">
            <v xml:space="preserve">GUAVIAREMIRAFLORES LAGOS DEL DORADO </v>
          </cell>
          <cell r="I9135">
            <v>95200002</v>
          </cell>
        </row>
        <row r="9136">
          <cell r="A9136" t="str">
            <v>GUAVIARE</v>
          </cell>
          <cell r="B9136">
            <v>95</v>
          </cell>
          <cell r="E9136" t="str">
            <v xml:space="preserve">GUAVIAREMIRAFLORES </v>
          </cell>
          <cell r="F9136">
            <v>95200</v>
          </cell>
          <cell r="H9136" t="str">
            <v xml:space="preserve">GUAVIAREMIRAFLORES LAS PAVAS CAÑO TIGRE </v>
          </cell>
          <cell r="I9136">
            <v>95200003</v>
          </cell>
        </row>
        <row r="9137">
          <cell r="A9137" t="str">
            <v>GUAVIARE</v>
          </cell>
          <cell r="B9137">
            <v>95</v>
          </cell>
          <cell r="E9137" t="str">
            <v xml:space="preserve">GUAVIAREMIRAFLORES </v>
          </cell>
          <cell r="F9137">
            <v>95200</v>
          </cell>
          <cell r="H9137" t="str">
            <v xml:space="preserve">GUAVIAREMIRAFLORES BUENOS AIRES </v>
          </cell>
          <cell r="I9137">
            <v>95200004</v>
          </cell>
        </row>
        <row r="9138">
          <cell r="A9138" t="str">
            <v>GUAVIARE</v>
          </cell>
          <cell r="B9138">
            <v>95</v>
          </cell>
          <cell r="E9138" t="str">
            <v xml:space="preserve">GUAVIAREMIRAFLORES </v>
          </cell>
          <cell r="F9138">
            <v>95200</v>
          </cell>
          <cell r="H9138" t="str">
            <v xml:space="preserve">GUAVIAREMIRAFLORES PUEBLO NUEVO </v>
          </cell>
          <cell r="I9138">
            <v>95200007</v>
          </cell>
        </row>
        <row r="9139">
          <cell r="A9139" t="str">
            <v>GUAVIARE</v>
          </cell>
          <cell r="B9139">
            <v>95</v>
          </cell>
          <cell r="E9139" t="str">
            <v xml:space="preserve">GUAVIAREMIRAFLORES </v>
          </cell>
          <cell r="F9139">
            <v>95200</v>
          </cell>
          <cell r="H9139" t="str">
            <v>GUAVIAREMIRAFLORES PUERTO NARE</v>
          </cell>
          <cell r="I9139">
            <v>95200009</v>
          </cell>
        </row>
        <row r="9140">
          <cell r="A9140" t="str">
            <v>GUAVIARE</v>
          </cell>
          <cell r="B9140">
            <v>95</v>
          </cell>
          <cell r="E9140" t="str">
            <v xml:space="preserve">GUAVIAREMIRAFLORES </v>
          </cell>
          <cell r="F9140">
            <v>95200</v>
          </cell>
          <cell r="H9140" t="str">
            <v xml:space="preserve">GUAVIAREMIRAFLORES PUERTO SANTANDER </v>
          </cell>
          <cell r="I9140">
            <v>95200010</v>
          </cell>
        </row>
        <row r="9141">
          <cell r="A9141" t="str">
            <v>GUAVIARE</v>
          </cell>
          <cell r="B9141">
            <v>95</v>
          </cell>
          <cell r="E9141" t="str">
            <v xml:space="preserve">GUAVIAREMIRAFLORES </v>
          </cell>
          <cell r="F9141">
            <v>95200</v>
          </cell>
          <cell r="H9141" t="str">
            <v>GUAVIAREMIRAFLORES PUERTO LÁGRIMAS</v>
          </cell>
          <cell r="I9141">
            <v>95200013</v>
          </cell>
        </row>
        <row r="9142">
          <cell r="A9142" t="str">
            <v>VAUPÉS</v>
          </cell>
          <cell r="B9142">
            <v>97</v>
          </cell>
          <cell r="E9142" t="str">
            <v xml:space="preserve">VAUPÉSMITU </v>
          </cell>
          <cell r="F9142">
            <v>97001</v>
          </cell>
          <cell r="H9142" t="str">
            <v xml:space="preserve">VAUPÉSMITU MITÚ </v>
          </cell>
          <cell r="I9142">
            <v>97001000</v>
          </cell>
        </row>
        <row r="9143">
          <cell r="A9143" t="str">
            <v>VAUPÉS</v>
          </cell>
          <cell r="B9143">
            <v>97</v>
          </cell>
          <cell r="E9143" t="str">
            <v xml:space="preserve">VAUPÉSMITU </v>
          </cell>
          <cell r="F9143">
            <v>97001</v>
          </cell>
          <cell r="H9143" t="str">
            <v>VAUPÉSMITU QUERARI</v>
          </cell>
          <cell r="I9143">
            <v>97001001</v>
          </cell>
        </row>
        <row r="9144">
          <cell r="A9144" t="str">
            <v>VAUPÉS</v>
          </cell>
          <cell r="B9144">
            <v>97</v>
          </cell>
          <cell r="E9144" t="str">
            <v xml:space="preserve">VAUPÉSMITU </v>
          </cell>
          <cell r="F9144">
            <v>97001</v>
          </cell>
          <cell r="H9144" t="str">
            <v xml:space="preserve">VAUPÉSMITU CAMANAOS </v>
          </cell>
          <cell r="I9144">
            <v>97001002</v>
          </cell>
        </row>
        <row r="9145">
          <cell r="A9145" t="str">
            <v>VAUPÉS</v>
          </cell>
          <cell r="B9145">
            <v>97</v>
          </cell>
          <cell r="E9145" t="str">
            <v xml:space="preserve">VAUPÉSMITU </v>
          </cell>
          <cell r="F9145">
            <v>97001</v>
          </cell>
          <cell r="H9145" t="str">
            <v>VAUPÉSMITU MACUANA</v>
          </cell>
          <cell r="I9145">
            <v>97001003</v>
          </cell>
        </row>
        <row r="9146">
          <cell r="A9146" t="str">
            <v>VAUPÉS</v>
          </cell>
          <cell r="B9146">
            <v>97</v>
          </cell>
          <cell r="E9146" t="str">
            <v xml:space="preserve">VAUPÉSMITU </v>
          </cell>
          <cell r="F9146">
            <v>97001</v>
          </cell>
          <cell r="H9146" t="str">
            <v>VAUPÉSMITU TIQUIE</v>
          </cell>
          <cell r="I9146">
            <v>97001004</v>
          </cell>
        </row>
        <row r="9147">
          <cell r="A9147" t="str">
            <v>VAUPÉS</v>
          </cell>
          <cell r="B9147">
            <v>97</v>
          </cell>
          <cell r="E9147" t="str">
            <v xml:space="preserve">VAUPÉSMITU </v>
          </cell>
          <cell r="F9147">
            <v>97001</v>
          </cell>
          <cell r="H9147" t="str">
            <v>VAUPÉSMITU ACARICUARA</v>
          </cell>
          <cell r="I9147">
            <v>97001005</v>
          </cell>
        </row>
        <row r="9148">
          <cell r="A9148" t="str">
            <v>VAUPÉS</v>
          </cell>
          <cell r="B9148">
            <v>97</v>
          </cell>
          <cell r="E9148" t="str">
            <v xml:space="preserve">VAUPÉSMITU </v>
          </cell>
          <cell r="F9148">
            <v>97001</v>
          </cell>
          <cell r="H9148" t="str">
            <v>VAUPÉSMITU VILLA FÁTIMA</v>
          </cell>
          <cell r="I9148">
            <v>97001006</v>
          </cell>
        </row>
        <row r="9149">
          <cell r="A9149" t="str">
            <v>VAUPÉS</v>
          </cell>
          <cell r="B9149">
            <v>97</v>
          </cell>
          <cell r="E9149" t="str">
            <v xml:space="preserve">VAUPÉSCARURU </v>
          </cell>
          <cell r="F9149">
            <v>97161</v>
          </cell>
          <cell r="H9149" t="str">
            <v>VAUPÉSCARURU CARURU</v>
          </cell>
          <cell r="I9149">
            <v>97161000</v>
          </cell>
        </row>
        <row r="9150">
          <cell r="A9150" t="str">
            <v>VAUPÉS</v>
          </cell>
          <cell r="B9150">
            <v>97</v>
          </cell>
          <cell r="E9150" t="str">
            <v xml:space="preserve">VAUPÉSCARURU </v>
          </cell>
          <cell r="F9150">
            <v>97161</v>
          </cell>
          <cell r="H9150" t="str">
            <v>VAUPÉSCARURU YURUPARÍ</v>
          </cell>
          <cell r="I9150">
            <v>97161001</v>
          </cell>
        </row>
        <row r="9151">
          <cell r="A9151" t="str">
            <v>VAUPÉS</v>
          </cell>
          <cell r="B9151">
            <v>97</v>
          </cell>
          <cell r="E9151" t="str">
            <v>VAUPÉSPACOA</v>
          </cell>
          <cell r="F9151">
            <v>97511</v>
          </cell>
          <cell r="H9151" t="str">
            <v>VAUPÉSPACOAPACOA</v>
          </cell>
          <cell r="I9151">
            <v>97511000</v>
          </cell>
        </row>
        <row r="9152">
          <cell r="A9152" t="str">
            <v>VAUPÉS</v>
          </cell>
          <cell r="B9152">
            <v>97</v>
          </cell>
          <cell r="E9152" t="str">
            <v>VAUPÉSTARAIRA</v>
          </cell>
          <cell r="F9152">
            <v>97666</v>
          </cell>
          <cell r="H9152" t="str">
            <v>VAUPÉSTARAIRATARAIRA</v>
          </cell>
          <cell r="I9152">
            <v>97666000</v>
          </cell>
        </row>
        <row r="9153">
          <cell r="A9153" t="str">
            <v>VAUPÉS</v>
          </cell>
          <cell r="B9153">
            <v>97</v>
          </cell>
          <cell r="E9153" t="str">
            <v>VAUPÉSTARAIRA</v>
          </cell>
          <cell r="F9153">
            <v>97666</v>
          </cell>
          <cell r="H9153" t="str">
            <v>VAUPÉSTARAIRACOMUNIDAD DE CURUPIRA</v>
          </cell>
          <cell r="I9153">
            <v>97666001</v>
          </cell>
        </row>
        <row r="9154">
          <cell r="A9154" t="str">
            <v>VAUPÉS</v>
          </cell>
          <cell r="B9154">
            <v>97</v>
          </cell>
          <cell r="E9154" t="str">
            <v xml:space="preserve">VAUPÉSPAPUNAUA </v>
          </cell>
          <cell r="F9154">
            <v>97777</v>
          </cell>
          <cell r="H9154" t="str">
            <v>VAUPÉSPAPUNAUA MORICHAL</v>
          </cell>
          <cell r="I9154">
            <v>97777000</v>
          </cell>
        </row>
        <row r="9155">
          <cell r="A9155" t="str">
            <v>VAUPÉS</v>
          </cell>
          <cell r="B9155">
            <v>97</v>
          </cell>
          <cell r="E9155" t="str">
            <v xml:space="preserve">VAUPÉSYAVARATE </v>
          </cell>
          <cell r="F9155">
            <v>97889</v>
          </cell>
          <cell r="H9155" t="str">
            <v>VAUPÉSYAVARATE YAVARATÉ</v>
          </cell>
          <cell r="I9155">
            <v>97889000</v>
          </cell>
        </row>
        <row r="9156">
          <cell r="A9156" t="str">
            <v>VAUPÉS</v>
          </cell>
          <cell r="B9156">
            <v>97</v>
          </cell>
          <cell r="E9156" t="str">
            <v xml:space="preserve">VAUPÉSYAVARATE </v>
          </cell>
          <cell r="F9156">
            <v>97889</v>
          </cell>
          <cell r="H9156" t="str">
            <v>VAUPÉSYAVARATE PAPURÍ</v>
          </cell>
          <cell r="I9156">
            <v>97889001</v>
          </cell>
        </row>
        <row r="9157">
          <cell r="A9157" t="str">
            <v>VICHADA</v>
          </cell>
          <cell r="B9157">
            <v>99</v>
          </cell>
          <cell r="E9157" t="str">
            <v xml:space="preserve">VICHADAPUERTO CARREÑO </v>
          </cell>
          <cell r="F9157">
            <v>99001</v>
          </cell>
          <cell r="H9157" t="str">
            <v>VICHADAPUERTO CARREÑO PUERTO CARREÑO</v>
          </cell>
          <cell r="I9157">
            <v>99001000</v>
          </cell>
        </row>
        <row r="9158">
          <cell r="A9158" t="str">
            <v>VICHADA</v>
          </cell>
          <cell r="B9158">
            <v>99</v>
          </cell>
          <cell r="E9158" t="str">
            <v xml:space="preserve">VICHADAPUERTO CARREÑO </v>
          </cell>
          <cell r="F9158">
            <v>99001</v>
          </cell>
          <cell r="H9158" t="str">
            <v>VICHADAPUERTO CARREÑO LA VENTUROSA</v>
          </cell>
          <cell r="I9158">
            <v>99001001</v>
          </cell>
        </row>
        <row r="9159">
          <cell r="A9159" t="str">
            <v>VICHADA</v>
          </cell>
          <cell r="B9159">
            <v>99</v>
          </cell>
          <cell r="E9159" t="str">
            <v xml:space="preserve">VICHADAPUERTO CARREÑO </v>
          </cell>
          <cell r="F9159">
            <v>99001</v>
          </cell>
          <cell r="H9159" t="str">
            <v>VICHADAPUERTO CARREÑO CASUARITO</v>
          </cell>
          <cell r="I9159">
            <v>99001002</v>
          </cell>
        </row>
        <row r="9160">
          <cell r="A9160" t="str">
            <v>VICHADA</v>
          </cell>
          <cell r="B9160">
            <v>99</v>
          </cell>
          <cell r="E9160" t="str">
            <v xml:space="preserve">VICHADALA PRIMAVERA </v>
          </cell>
          <cell r="F9160">
            <v>99524</v>
          </cell>
          <cell r="H9160" t="str">
            <v>VICHADALA PRIMAVERA LA PRIMAVERA</v>
          </cell>
          <cell r="I9160">
            <v>99524000</v>
          </cell>
        </row>
        <row r="9161">
          <cell r="A9161" t="str">
            <v>VICHADA</v>
          </cell>
          <cell r="B9161">
            <v>99</v>
          </cell>
          <cell r="E9161" t="str">
            <v xml:space="preserve">VICHADALA PRIMAVERA </v>
          </cell>
          <cell r="F9161">
            <v>99524</v>
          </cell>
          <cell r="H9161" t="str">
            <v>VICHADALA PRIMAVERA NUEVA ANTIOQUIA</v>
          </cell>
          <cell r="I9161">
            <v>99524001</v>
          </cell>
        </row>
        <row r="9162">
          <cell r="A9162" t="str">
            <v>VICHADA</v>
          </cell>
          <cell r="B9162">
            <v>99</v>
          </cell>
          <cell r="E9162" t="str">
            <v xml:space="preserve">VICHADALA PRIMAVERA </v>
          </cell>
          <cell r="F9162">
            <v>99524</v>
          </cell>
          <cell r="H9162" t="str">
            <v>VICHADALA PRIMAVERA SANTA BÁRBARA</v>
          </cell>
          <cell r="I9162">
            <v>99524002</v>
          </cell>
        </row>
        <row r="9163">
          <cell r="A9163" t="str">
            <v>VICHADA</v>
          </cell>
          <cell r="B9163">
            <v>99</v>
          </cell>
          <cell r="E9163" t="str">
            <v xml:space="preserve">VICHADALA PRIMAVERA </v>
          </cell>
          <cell r="F9163">
            <v>99524</v>
          </cell>
          <cell r="H9163" t="str">
            <v>VICHADALA PRIMAVERA MARANDÚA</v>
          </cell>
          <cell r="I9163">
            <v>99524005</v>
          </cell>
        </row>
        <row r="9164">
          <cell r="A9164" t="str">
            <v>VICHADA</v>
          </cell>
          <cell r="B9164">
            <v>99</v>
          </cell>
          <cell r="E9164" t="str">
            <v xml:space="preserve">VICHADALA PRIMAVERA </v>
          </cell>
          <cell r="F9164">
            <v>99524</v>
          </cell>
          <cell r="H9164" t="str">
            <v>VICHADALA PRIMAVERA MATIYURE</v>
          </cell>
          <cell r="I9164">
            <v>99524006</v>
          </cell>
        </row>
        <row r="9165">
          <cell r="A9165" t="str">
            <v>VICHADA</v>
          </cell>
          <cell r="B9165">
            <v>99</v>
          </cell>
          <cell r="E9165" t="str">
            <v xml:space="preserve">VICHADALA PRIMAVERA </v>
          </cell>
          <cell r="F9165">
            <v>99524</v>
          </cell>
          <cell r="H9165" t="str">
            <v>VICHADALA PRIMAVERA SAN TEODORO (LA PASCUA)</v>
          </cell>
          <cell r="I9165">
            <v>99524007</v>
          </cell>
        </row>
        <row r="9166">
          <cell r="A9166" t="str">
            <v>VICHADA</v>
          </cell>
          <cell r="B9166">
            <v>99</v>
          </cell>
          <cell r="E9166" t="str">
            <v xml:space="preserve">VICHADALA PRIMAVERA </v>
          </cell>
          <cell r="F9166">
            <v>99524</v>
          </cell>
          <cell r="H9166" t="str">
            <v>VICHADALA PRIMAVERA SANTA CECILIA</v>
          </cell>
          <cell r="I9166">
            <v>99524008</v>
          </cell>
        </row>
        <row r="9167">
          <cell r="A9167" t="str">
            <v>VICHADA</v>
          </cell>
          <cell r="B9167">
            <v>99</v>
          </cell>
          <cell r="E9167" t="str">
            <v>VICHADASANTA ROSALIA</v>
          </cell>
          <cell r="F9167">
            <v>99624</v>
          </cell>
          <cell r="H9167" t="str">
            <v>VICHADASANTA ROSALIASANTA ROSALÍA</v>
          </cell>
          <cell r="I9167">
            <v>99624000</v>
          </cell>
        </row>
        <row r="9168">
          <cell r="A9168" t="str">
            <v>VICHADA</v>
          </cell>
          <cell r="B9168">
            <v>99</v>
          </cell>
          <cell r="E9168" t="str">
            <v>VICHADASANTA ROSALIA</v>
          </cell>
          <cell r="F9168">
            <v>99624</v>
          </cell>
          <cell r="H9168" t="str">
            <v>VICHADASANTA ROSALIAGUACACÍAS</v>
          </cell>
          <cell r="I9168">
            <v>99624001</v>
          </cell>
        </row>
        <row r="9169">
          <cell r="A9169" t="str">
            <v>VICHADA</v>
          </cell>
          <cell r="B9169">
            <v>99</v>
          </cell>
          <cell r="E9169" t="str">
            <v xml:space="preserve">VICHADACUMARIBO </v>
          </cell>
          <cell r="F9169">
            <v>99773</v>
          </cell>
          <cell r="H9169" t="str">
            <v>VICHADACUMARIBO CUMARIBO</v>
          </cell>
          <cell r="I9169">
            <v>99773000</v>
          </cell>
        </row>
        <row r="9170">
          <cell r="A9170" t="str">
            <v>VICHADA</v>
          </cell>
          <cell r="B9170">
            <v>99</v>
          </cell>
          <cell r="E9170" t="str">
            <v xml:space="preserve">VICHADACUMARIBO </v>
          </cell>
          <cell r="F9170">
            <v>99773</v>
          </cell>
          <cell r="H9170" t="str">
            <v>VICHADACUMARIBO PALMARITO</v>
          </cell>
          <cell r="I9170">
            <v>99773001</v>
          </cell>
        </row>
        <row r="9171">
          <cell r="A9171" t="str">
            <v>VICHADA</v>
          </cell>
          <cell r="B9171">
            <v>99</v>
          </cell>
          <cell r="E9171" t="str">
            <v xml:space="preserve">VICHADACUMARIBO </v>
          </cell>
          <cell r="F9171">
            <v>99773</v>
          </cell>
          <cell r="H9171" t="str">
            <v>VICHADACUMARIBO EL VIENTO</v>
          </cell>
          <cell r="I9171">
            <v>99773002</v>
          </cell>
        </row>
        <row r="9172">
          <cell r="A9172" t="str">
            <v>VICHADA</v>
          </cell>
          <cell r="B9172">
            <v>99</v>
          </cell>
          <cell r="E9172" t="str">
            <v xml:space="preserve">VICHADACUMARIBO </v>
          </cell>
          <cell r="F9172">
            <v>99773</v>
          </cell>
          <cell r="H9172" t="str">
            <v>VICHADACUMARIBO TRES MATAS</v>
          </cell>
          <cell r="I9172">
            <v>99773003</v>
          </cell>
        </row>
        <row r="9173">
          <cell r="A9173" t="str">
            <v>VICHADA</v>
          </cell>
          <cell r="B9173">
            <v>99</v>
          </cell>
          <cell r="E9173" t="str">
            <v xml:space="preserve">VICHADACUMARIBO </v>
          </cell>
          <cell r="F9173">
            <v>99773</v>
          </cell>
          <cell r="H9173" t="str">
            <v>VICHADACUMARIBO AMANAVÉN</v>
          </cell>
          <cell r="I9173">
            <v>99773004</v>
          </cell>
        </row>
        <row r="9174">
          <cell r="A9174" t="str">
            <v>VICHADA</v>
          </cell>
          <cell r="B9174">
            <v>99</v>
          </cell>
          <cell r="E9174" t="str">
            <v xml:space="preserve">VICHADACUMARIBO </v>
          </cell>
          <cell r="F9174">
            <v>99773</v>
          </cell>
          <cell r="H9174" t="str">
            <v>VICHADACUMARIBO CHUPAVE</v>
          </cell>
          <cell r="I9174">
            <v>99773005</v>
          </cell>
        </row>
        <row r="9175">
          <cell r="A9175" t="str">
            <v>VICHADA</v>
          </cell>
          <cell r="B9175">
            <v>99</v>
          </cell>
          <cell r="E9175" t="str">
            <v xml:space="preserve">VICHADACUMARIBO </v>
          </cell>
          <cell r="F9175">
            <v>99773</v>
          </cell>
          <cell r="H9175" t="str">
            <v>VICHADACUMARIBO GUANAPE</v>
          </cell>
          <cell r="I9175">
            <v>99773008</v>
          </cell>
        </row>
        <row r="9176">
          <cell r="A9176" t="str">
            <v>VICHADA</v>
          </cell>
          <cell r="B9176">
            <v>99</v>
          </cell>
          <cell r="E9176" t="str">
            <v xml:space="preserve">VICHADACUMARIBO </v>
          </cell>
          <cell r="F9176">
            <v>99773</v>
          </cell>
          <cell r="H9176" t="str">
            <v>VICHADACUMARIBO PUERTO PRÍNCIPE</v>
          </cell>
          <cell r="I9176">
            <v>99773010</v>
          </cell>
        </row>
        <row r="9177">
          <cell r="A9177" t="str">
            <v>VICHADA</v>
          </cell>
          <cell r="B9177">
            <v>99</v>
          </cell>
          <cell r="E9177" t="str">
            <v xml:space="preserve">VICHADACUMARIBO </v>
          </cell>
          <cell r="F9177">
            <v>99773</v>
          </cell>
          <cell r="H9177" t="str">
            <v>VICHADACUMARIBO PUERTO NARIÑO</v>
          </cell>
          <cell r="I9177">
            <v>99773013</v>
          </cell>
        </row>
        <row r="9178">
          <cell r="A9178" t="str">
            <v>VICHADA</v>
          </cell>
          <cell r="B9178">
            <v>99</v>
          </cell>
          <cell r="E9178" t="str">
            <v xml:space="preserve">VICHADACUMARIBO </v>
          </cell>
          <cell r="F9178">
            <v>99773</v>
          </cell>
          <cell r="H9178" t="str">
            <v>VICHADACUMARIBO SANTA RITA</v>
          </cell>
          <cell r="I9178">
            <v>99773015</v>
          </cell>
        </row>
        <row r="9179">
          <cell r="A9179" t="str">
            <v>VICHADA</v>
          </cell>
          <cell r="B9179">
            <v>99</v>
          </cell>
          <cell r="E9179" t="str">
            <v xml:space="preserve">VICHADACUMARIBO </v>
          </cell>
          <cell r="F9179">
            <v>99773</v>
          </cell>
          <cell r="H9179" t="str">
            <v>VICHADACUMARIBO CHAPARRAL</v>
          </cell>
          <cell r="I9179">
            <v>99773017</v>
          </cell>
        </row>
        <row r="9180">
          <cell r="A9180" t="str">
            <v>VICHADA</v>
          </cell>
          <cell r="B9180">
            <v>99</v>
          </cell>
          <cell r="E9180" t="str">
            <v xml:space="preserve">VICHADACUMARIBO </v>
          </cell>
          <cell r="F9180">
            <v>99773</v>
          </cell>
          <cell r="H9180" t="str">
            <v>VICHADACUMARIBO EL 15</v>
          </cell>
          <cell r="I9180">
            <v>99773018</v>
          </cell>
        </row>
        <row r="9181">
          <cell r="A9181" t="str">
            <v>VICHADA</v>
          </cell>
          <cell r="B9181">
            <v>99</v>
          </cell>
          <cell r="E9181" t="str">
            <v xml:space="preserve">VICHADACUMARIBO </v>
          </cell>
          <cell r="F9181">
            <v>99773</v>
          </cell>
          <cell r="H9181" t="str">
            <v>VICHADACUMARIBO EL CAÑAVERAL</v>
          </cell>
          <cell r="I9181">
            <v>99773019</v>
          </cell>
        </row>
        <row r="9182">
          <cell r="A9182" t="str">
            <v>VICHADA</v>
          </cell>
          <cell r="B9182">
            <v>99</v>
          </cell>
          <cell r="E9182" t="str">
            <v xml:space="preserve">VICHADACUMARIBO </v>
          </cell>
          <cell r="F9182">
            <v>99773</v>
          </cell>
          <cell r="H9182" t="str">
            <v>VICHADACUMARIBO EL PROGRESO</v>
          </cell>
          <cell r="I9182">
            <v>99773020</v>
          </cell>
        </row>
        <row r="9183">
          <cell r="A9183" t="str">
            <v>VICHADA</v>
          </cell>
          <cell r="B9183">
            <v>99</v>
          </cell>
          <cell r="E9183" t="str">
            <v xml:space="preserve">VICHADACUMARIBO </v>
          </cell>
          <cell r="F9183">
            <v>99773</v>
          </cell>
          <cell r="H9183" t="str">
            <v>VICHADACUMARIBO EL TUPARRO</v>
          </cell>
          <cell r="I9183">
            <v>99773021</v>
          </cell>
        </row>
        <row r="9184">
          <cell r="A9184" t="str">
            <v>VICHADA</v>
          </cell>
          <cell r="B9184">
            <v>99</v>
          </cell>
          <cell r="E9184" t="str">
            <v xml:space="preserve">VICHADACUMARIBO </v>
          </cell>
          <cell r="F9184">
            <v>99773</v>
          </cell>
          <cell r="H9184" t="str">
            <v>VICHADACUMARIBO LA 14</v>
          </cell>
          <cell r="I9184">
            <v>99773022</v>
          </cell>
        </row>
        <row r="9185">
          <cell r="A9185" t="str">
            <v>VICHADA</v>
          </cell>
          <cell r="B9185">
            <v>99</v>
          </cell>
          <cell r="E9185" t="str">
            <v xml:space="preserve">VICHADACUMARIBO </v>
          </cell>
          <cell r="F9185">
            <v>99773</v>
          </cell>
          <cell r="H9185" t="str">
            <v>VICHADACUMARIBO WERIMA</v>
          </cell>
          <cell r="I9185">
            <v>99773023</v>
          </cell>
        </row>
        <row r="9186">
          <cell r="A9186" t="str">
            <v>BOLÍVAR</v>
          </cell>
          <cell r="B9186">
            <v>13</v>
          </cell>
          <cell r="E9186" t="str">
            <v>BOLÍVARMORALES</v>
          </cell>
          <cell r="F9186">
            <v>13473</v>
          </cell>
          <cell r="H9186" t="str">
            <v>BOLÍVARMORALESCORCOVADO</v>
          </cell>
          <cell r="I9186">
            <v>13473015</v>
          </cell>
        </row>
        <row r="9187">
          <cell r="A9187" t="str">
            <v>BOLÍVAR</v>
          </cell>
          <cell r="B9187">
            <v>13</v>
          </cell>
          <cell r="E9187" t="str">
            <v>BOLÍVARMORALES</v>
          </cell>
          <cell r="F9187">
            <v>13473</v>
          </cell>
          <cell r="H9187" t="str">
            <v>BOLÍVARMORALESLA ESMERALDA</v>
          </cell>
          <cell r="I9187">
            <v>13473016</v>
          </cell>
        </row>
        <row r="9188">
          <cell r="A9188" t="str">
            <v>BOLÍVAR</v>
          </cell>
          <cell r="B9188">
            <v>13</v>
          </cell>
          <cell r="E9188" t="str">
            <v>BOLÍVARMORALES</v>
          </cell>
          <cell r="F9188">
            <v>13473</v>
          </cell>
          <cell r="H9188" t="str">
            <v>BOLÍVARMORALESLA PALMA</v>
          </cell>
          <cell r="I9188">
            <v>13473017</v>
          </cell>
        </row>
        <row r="9189">
          <cell r="A9189" t="str">
            <v>BOLÍVAR</v>
          </cell>
          <cell r="B9189">
            <v>13</v>
          </cell>
          <cell r="E9189" t="str">
            <v>BOLÍVARMORALES</v>
          </cell>
          <cell r="F9189">
            <v>13473</v>
          </cell>
          <cell r="H9189" t="str">
            <v>BOLÍVARMORALESMINA GALLO</v>
          </cell>
          <cell r="I9189">
            <v>13473018</v>
          </cell>
        </row>
        <row r="9190">
          <cell r="A9190" t="str">
            <v>BOLÍVAR</v>
          </cell>
          <cell r="B9190">
            <v>13</v>
          </cell>
          <cell r="E9190" t="str">
            <v>BOLÍVARNOROSI</v>
          </cell>
          <cell r="F9190">
            <v>13490</v>
          </cell>
          <cell r="H9190" t="str">
            <v>BOLÍVARNOROSINOROSÍ</v>
          </cell>
          <cell r="I9190">
            <v>13490000</v>
          </cell>
        </row>
        <row r="9191">
          <cell r="A9191" t="str">
            <v>BOLÍVAR</v>
          </cell>
          <cell r="B9191">
            <v>13</v>
          </cell>
          <cell r="E9191" t="str">
            <v>BOLÍVARNOROSI</v>
          </cell>
          <cell r="F9191">
            <v>13490</v>
          </cell>
          <cell r="H9191" t="str">
            <v>BOLÍVARNOROSIBUENA SEÑA</v>
          </cell>
          <cell r="I9191">
            <v>13490001</v>
          </cell>
        </row>
        <row r="9192">
          <cell r="A9192" t="str">
            <v>BOLÍVAR</v>
          </cell>
          <cell r="B9192">
            <v>13</v>
          </cell>
          <cell r="E9192" t="str">
            <v>BOLÍVARNOROSI</v>
          </cell>
          <cell r="F9192">
            <v>13490</v>
          </cell>
          <cell r="H9192" t="str">
            <v>BOLÍVARNOROSICASA DE BARRO</v>
          </cell>
          <cell r="I9192">
            <v>13490002</v>
          </cell>
        </row>
        <row r="9193">
          <cell r="A9193" t="str">
            <v>BOLÍVAR</v>
          </cell>
          <cell r="B9193">
            <v>13</v>
          </cell>
          <cell r="E9193" t="str">
            <v>BOLÍVARNOROSI</v>
          </cell>
          <cell r="F9193">
            <v>13490</v>
          </cell>
          <cell r="H9193" t="str">
            <v>BOLÍVARNOROSILAS NIEVES</v>
          </cell>
          <cell r="I9193">
            <v>13490003</v>
          </cell>
        </row>
        <row r="9194">
          <cell r="A9194" t="str">
            <v>BOLÍVAR</v>
          </cell>
          <cell r="B9194">
            <v>13</v>
          </cell>
          <cell r="E9194" t="str">
            <v>BOLÍVARNOROSI</v>
          </cell>
          <cell r="F9194">
            <v>13490</v>
          </cell>
          <cell r="H9194" t="str">
            <v>BOLÍVARNOROSIMINA BRISA</v>
          </cell>
          <cell r="I9194">
            <v>13490004</v>
          </cell>
        </row>
        <row r="9195">
          <cell r="A9195" t="str">
            <v>BOLÍVAR</v>
          </cell>
          <cell r="B9195">
            <v>13</v>
          </cell>
          <cell r="E9195" t="str">
            <v>BOLÍVARNOROSI</v>
          </cell>
          <cell r="F9195">
            <v>13490</v>
          </cell>
          <cell r="H9195" t="str">
            <v>BOLÍVARNOROSIMINA ESTRELLA</v>
          </cell>
          <cell r="I9195">
            <v>13490005</v>
          </cell>
        </row>
        <row r="9196">
          <cell r="A9196" t="str">
            <v>BOLÍVAR</v>
          </cell>
          <cell r="B9196">
            <v>13</v>
          </cell>
          <cell r="E9196" t="str">
            <v>BOLÍVARNOROSI</v>
          </cell>
          <cell r="F9196">
            <v>13490</v>
          </cell>
          <cell r="H9196" t="str">
            <v>BOLÍVARNOROSIOLIVARES</v>
          </cell>
          <cell r="I9196">
            <v>13490006</v>
          </cell>
        </row>
        <row r="9197">
          <cell r="A9197" t="str">
            <v>BOLÍVAR</v>
          </cell>
          <cell r="B9197">
            <v>13</v>
          </cell>
          <cell r="E9197" t="str">
            <v>BOLÍVARNOROSI</v>
          </cell>
          <cell r="F9197">
            <v>13490</v>
          </cell>
          <cell r="H9197" t="str">
            <v>BOLÍVARNOROSISANTA ELENA</v>
          </cell>
          <cell r="I9197">
            <v>13490007</v>
          </cell>
        </row>
        <row r="9198">
          <cell r="A9198" t="str">
            <v>CÓRDOBA</v>
          </cell>
          <cell r="B9198">
            <v>23</v>
          </cell>
          <cell r="E9198" t="str">
            <v>CÓRDOBASAN JOSÉ DE URÉ</v>
          </cell>
          <cell r="F9198">
            <v>23682</v>
          </cell>
          <cell r="H9198" t="str">
            <v>CÓRDOBASAN JOSÉ DE URÉSAN JOSÉ DE URÉ</v>
          </cell>
          <cell r="I9198">
            <v>23682000</v>
          </cell>
        </row>
        <row r="9199">
          <cell r="A9199" t="str">
            <v>CÓRDOBA</v>
          </cell>
          <cell r="B9199">
            <v>23</v>
          </cell>
          <cell r="E9199" t="str">
            <v>CÓRDOBASAN JOSÉ DE URÉ</v>
          </cell>
          <cell r="F9199">
            <v>23682</v>
          </cell>
          <cell r="H9199" t="str">
            <v>CÓRDOBASAN JOSÉ DE URÉBATATALITO</v>
          </cell>
          <cell r="I9199">
            <v>23682001</v>
          </cell>
        </row>
        <row r="9200">
          <cell r="A9200" t="str">
            <v>CÓRDOBA</v>
          </cell>
          <cell r="B9200">
            <v>23</v>
          </cell>
          <cell r="E9200" t="str">
            <v>CÓRDOBASAN JOSÉ DE URÉ</v>
          </cell>
          <cell r="F9200">
            <v>23682</v>
          </cell>
          <cell r="H9200" t="str">
            <v>CÓRDOBASAN JOSÉ DE URÉBOCAS DE URÉ</v>
          </cell>
          <cell r="I9200">
            <v>23682002</v>
          </cell>
        </row>
        <row r="9201">
          <cell r="A9201" t="str">
            <v>CÓRDOBA</v>
          </cell>
          <cell r="B9201">
            <v>23</v>
          </cell>
          <cell r="E9201" t="str">
            <v>CÓRDOBASAN JOSÉ DE URÉ</v>
          </cell>
          <cell r="F9201">
            <v>23682</v>
          </cell>
          <cell r="H9201" t="str">
            <v>CÓRDOBASAN JOSÉ DE URÉBRAZO IZQUIERDO</v>
          </cell>
          <cell r="I9201">
            <v>23682003</v>
          </cell>
        </row>
        <row r="9202">
          <cell r="A9202" t="str">
            <v>CÓRDOBA</v>
          </cell>
          <cell r="B9202">
            <v>23</v>
          </cell>
          <cell r="E9202" t="str">
            <v>CÓRDOBASAN JOSÉ DE URÉ</v>
          </cell>
          <cell r="F9202">
            <v>23682</v>
          </cell>
          <cell r="H9202" t="str">
            <v>CÓRDOBASAN JOSÉ DE URÉFLECHAS</v>
          </cell>
          <cell r="I9202">
            <v>23682004</v>
          </cell>
        </row>
        <row r="9203">
          <cell r="A9203" t="str">
            <v>CÓRDOBA</v>
          </cell>
          <cell r="B9203">
            <v>23</v>
          </cell>
          <cell r="E9203" t="str">
            <v>CÓRDOBASAN JOSÉ DE URÉ</v>
          </cell>
          <cell r="F9203">
            <v>23682</v>
          </cell>
          <cell r="H9203" t="str">
            <v>CÓRDOBASAN JOSÉ DE URÉLA DORADA</v>
          </cell>
          <cell r="I9203">
            <v>23682005</v>
          </cell>
        </row>
        <row r="9204">
          <cell r="A9204" t="str">
            <v>CÓRDOBA</v>
          </cell>
          <cell r="B9204">
            <v>23</v>
          </cell>
          <cell r="E9204" t="str">
            <v>CÓRDOBASAN JOSÉ DE URÉ</v>
          </cell>
          <cell r="F9204">
            <v>23682</v>
          </cell>
          <cell r="H9204" t="str">
            <v>CÓRDOBASAN JOSÉ DE URÉVERSALLES</v>
          </cell>
          <cell r="I9204">
            <v>23682006</v>
          </cell>
        </row>
        <row r="9205">
          <cell r="A9205" t="str">
            <v>CÓRDOBA</v>
          </cell>
          <cell r="B9205">
            <v>23</v>
          </cell>
          <cell r="E9205" t="str">
            <v>CÓRDOBASAN JOSÉ DE URÉ</v>
          </cell>
          <cell r="F9205">
            <v>23682</v>
          </cell>
          <cell r="H9205" t="str">
            <v>CÓRDOBASAN JOSÉ DE URÉVIERA ABAJO</v>
          </cell>
          <cell r="I9205">
            <v>23682007</v>
          </cell>
        </row>
        <row r="9206">
          <cell r="A9206" t="str">
            <v>CÓRDOBA</v>
          </cell>
          <cell r="B9206">
            <v>23</v>
          </cell>
          <cell r="E9206" t="str">
            <v>CÓRDOBASAN JOSÉ DE URÉ</v>
          </cell>
          <cell r="F9206">
            <v>23682</v>
          </cell>
          <cell r="H9206" t="str">
            <v>CÓRDOBASAN JOSÉ DE URÉVIERA ARRIBA</v>
          </cell>
          <cell r="I9206">
            <v>23682008</v>
          </cell>
        </row>
        <row r="9207">
          <cell r="A9207" t="str">
            <v>AMAZONAS</v>
          </cell>
          <cell r="B9207">
            <v>91</v>
          </cell>
          <cell r="E9207" t="str">
            <v>AMAZONASLA VICTORIA</v>
          </cell>
          <cell r="F9207">
            <v>91430</v>
          </cell>
          <cell r="H9207" t="str">
            <v>AMAZONASLA VICTORIAPACOA</v>
          </cell>
          <cell r="I9207">
            <v>91430001</v>
          </cell>
        </row>
      </sheetData>
      <sheetData sheetId="6">
        <row r="4">
          <cell r="A4" t="str">
            <v>ANTIOQUIA</v>
          </cell>
          <cell r="B4" t="str">
            <v>05</v>
          </cell>
          <cell r="G4" t="str">
            <v xml:space="preserve">ANTIOQUIAREGIONAL ANTIOQUIA </v>
          </cell>
          <cell r="H4" t="str">
            <v>0500</v>
          </cell>
        </row>
        <row r="5">
          <cell r="A5" t="str">
            <v>ANTIOQUIA</v>
          </cell>
          <cell r="B5" t="str">
            <v>05</v>
          </cell>
          <cell r="G5" t="str">
            <v>ANTIOQUIACZ INTEGRAL NORORIENTAL</v>
          </cell>
          <cell r="H5" t="str">
            <v>0501</v>
          </cell>
        </row>
        <row r="6">
          <cell r="A6" t="str">
            <v>ANTIOQUIA</v>
          </cell>
          <cell r="B6" t="str">
            <v>05</v>
          </cell>
          <cell r="G6" t="str">
            <v>ANTIOQUIACZ INTEGRAL NOROCCIDENTAL</v>
          </cell>
          <cell r="H6" t="str">
            <v>0502</v>
          </cell>
        </row>
        <row r="7">
          <cell r="A7" t="str">
            <v>ANTIOQUIA</v>
          </cell>
          <cell r="B7" t="str">
            <v>05</v>
          </cell>
          <cell r="G7" t="str">
            <v xml:space="preserve">ANTIOQUIACZ INTEGRAL SUR ORIENTAL </v>
          </cell>
          <cell r="H7" t="str">
            <v>0504</v>
          </cell>
        </row>
        <row r="8">
          <cell r="A8" t="str">
            <v>ANTIOQUIA</v>
          </cell>
          <cell r="B8" t="str">
            <v>05</v>
          </cell>
          <cell r="G8" t="str">
            <v xml:space="preserve">ANTIOQUIACZ ORIENTE </v>
          </cell>
          <cell r="H8" t="str">
            <v>0512</v>
          </cell>
        </row>
        <row r="9">
          <cell r="A9" t="str">
            <v>ANTIOQUIA</v>
          </cell>
          <cell r="B9" t="str">
            <v>05</v>
          </cell>
          <cell r="G9" t="str">
            <v xml:space="preserve">ANTIOQUIACZ OCCIDENTE MEDIO </v>
          </cell>
          <cell r="H9" t="str">
            <v>0511</v>
          </cell>
        </row>
        <row r="10">
          <cell r="A10" t="str">
            <v>ANTIOQUIA</v>
          </cell>
          <cell r="B10" t="str">
            <v>05</v>
          </cell>
          <cell r="G10" t="str">
            <v xml:space="preserve">ANTIOQUIACZ ORIENTE </v>
          </cell>
          <cell r="H10" t="str">
            <v>0512</v>
          </cell>
        </row>
        <row r="11">
          <cell r="A11" t="str">
            <v>ANTIOQUIA</v>
          </cell>
          <cell r="B11" t="str">
            <v>05</v>
          </cell>
          <cell r="G11" t="str">
            <v>ANTIOQUIACZ ABURRA SUR</v>
          </cell>
          <cell r="H11" t="str">
            <v>0506</v>
          </cell>
        </row>
        <row r="12">
          <cell r="A12" t="str">
            <v>ANTIOQUIA</v>
          </cell>
          <cell r="B12" t="str">
            <v>05</v>
          </cell>
          <cell r="G12" t="str">
            <v xml:space="preserve">ANTIOQUIACZ PORCE NUS </v>
          </cell>
          <cell r="H12" t="str">
            <v>0513</v>
          </cell>
        </row>
        <row r="13">
          <cell r="A13" t="str">
            <v>ANTIOQUIA</v>
          </cell>
          <cell r="B13" t="str">
            <v>05</v>
          </cell>
          <cell r="G13" t="str">
            <v>ANTIOQUIACZ SUROESTE</v>
          </cell>
          <cell r="H13" t="str">
            <v>0514</v>
          </cell>
        </row>
        <row r="14">
          <cell r="A14" t="str">
            <v>ANTIOQUIA</v>
          </cell>
          <cell r="B14" t="str">
            <v>05</v>
          </cell>
          <cell r="G14" t="str">
            <v>ANTIOQUIACZ ABURRA SUR</v>
          </cell>
          <cell r="H14" t="str">
            <v>0506</v>
          </cell>
        </row>
        <row r="15">
          <cell r="A15" t="str">
            <v>ANTIOQUIA</v>
          </cell>
          <cell r="B15" t="str">
            <v>05</v>
          </cell>
          <cell r="G15" t="str">
            <v xml:space="preserve">ANTIOQUIACZ LA MESETA </v>
          </cell>
          <cell r="H15" t="str">
            <v>0508</v>
          </cell>
        </row>
        <row r="16">
          <cell r="A16" t="str">
            <v>ANTIOQUIA</v>
          </cell>
          <cell r="B16" t="str">
            <v>05</v>
          </cell>
          <cell r="G16" t="str">
            <v xml:space="preserve">ANTIOQUIACZ PORCE NUS </v>
          </cell>
          <cell r="H16" t="str">
            <v>0513</v>
          </cell>
        </row>
        <row r="17">
          <cell r="A17" t="str">
            <v>ANTIOQUIA</v>
          </cell>
          <cell r="B17" t="str">
            <v>05</v>
          </cell>
          <cell r="G17" t="str">
            <v xml:space="preserve">ANTIOQUIACZ OCCIDENTE </v>
          </cell>
          <cell r="H17" t="str">
            <v>0510</v>
          </cell>
        </row>
        <row r="18">
          <cell r="A18" t="str">
            <v>ANTIOQUIA</v>
          </cell>
          <cell r="B18" t="str">
            <v>05</v>
          </cell>
          <cell r="G18" t="str">
            <v xml:space="preserve">ANTIOQUIACZ OCCIDENTE </v>
          </cell>
          <cell r="H18" t="str">
            <v>0510</v>
          </cell>
        </row>
        <row r="19">
          <cell r="A19" t="str">
            <v>ANTIOQUIA</v>
          </cell>
          <cell r="B19" t="str">
            <v>05</v>
          </cell>
          <cell r="G19" t="str">
            <v xml:space="preserve">ANTIOQUIACZ URABA </v>
          </cell>
          <cell r="H19" t="str">
            <v>0516</v>
          </cell>
        </row>
        <row r="20">
          <cell r="A20" t="str">
            <v>ANTIOQUIA</v>
          </cell>
          <cell r="B20" t="str">
            <v>05</v>
          </cell>
          <cell r="G20" t="str">
            <v xml:space="preserve">ANTIOQUIACZ URABA </v>
          </cell>
          <cell r="H20" t="str">
            <v>0516</v>
          </cell>
        </row>
        <row r="21">
          <cell r="A21" t="str">
            <v>ANTIOQUIA</v>
          </cell>
          <cell r="B21" t="str">
            <v>05</v>
          </cell>
          <cell r="G21" t="str">
            <v xml:space="preserve">ANTIOQUIACZ ORIENTE </v>
          </cell>
          <cell r="H21" t="str">
            <v>0512</v>
          </cell>
        </row>
        <row r="22">
          <cell r="A22" t="str">
            <v>ANTIOQUIA</v>
          </cell>
          <cell r="B22" t="str">
            <v>05</v>
          </cell>
          <cell r="G22" t="str">
            <v>ANTIOQUIACZ ABURRA SUR</v>
          </cell>
          <cell r="H22" t="str">
            <v>0506</v>
          </cell>
        </row>
        <row r="23">
          <cell r="A23" t="str">
            <v>ANTIOQUIA</v>
          </cell>
          <cell r="B23" t="str">
            <v>05</v>
          </cell>
          <cell r="G23" t="str">
            <v>ANTIOQUIACZ ABURRA NORTE</v>
          </cell>
          <cell r="H23" t="str">
            <v>0505</v>
          </cell>
        </row>
        <row r="24">
          <cell r="A24" t="str">
            <v>ANTIOQUIA</v>
          </cell>
          <cell r="B24" t="str">
            <v>05</v>
          </cell>
          <cell r="G24" t="str">
            <v>ANTIOQUIACZ ABURRA NORTE</v>
          </cell>
          <cell r="H24" t="str">
            <v>0505</v>
          </cell>
        </row>
        <row r="25">
          <cell r="A25" t="str">
            <v>ANTIOQUIA</v>
          </cell>
          <cell r="B25" t="str">
            <v>05</v>
          </cell>
          <cell r="G25" t="str">
            <v>ANTIOQUIACZ ABURRA NORTE</v>
          </cell>
          <cell r="H25" t="str">
            <v>0505</v>
          </cell>
        </row>
        <row r="26">
          <cell r="A26" t="str">
            <v>ANTIOQUIA</v>
          </cell>
          <cell r="B26" t="str">
            <v>05</v>
          </cell>
          <cell r="G26" t="str">
            <v>ANTIOQUIACZ SUROESTE</v>
          </cell>
          <cell r="H26" t="str">
            <v>0514</v>
          </cell>
        </row>
        <row r="27">
          <cell r="A27" t="str">
            <v>ANTIOQUIA</v>
          </cell>
          <cell r="B27" t="str">
            <v>05</v>
          </cell>
          <cell r="G27" t="str">
            <v>ANTIOQUIACZ PENDERISCO</v>
          </cell>
          <cell r="H27" t="str">
            <v>0515</v>
          </cell>
        </row>
        <row r="28">
          <cell r="A28" t="str">
            <v>ANTIOQUIA</v>
          </cell>
          <cell r="B28" t="str">
            <v>05</v>
          </cell>
          <cell r="G28" t="str">
            <v>ANTIOQUIACZ SUROESTE</v>
          </cell>
          <cell r="H28" t="str">
            <v>0514</v>
          </cell>
        </row>
        <row r="29">
          <cell r="A29" t="str">
            <v>ANTIOQUIA</v>
          </cell>
          <cell r="B29" t="str">
            <v>05</v>
          </cell>
          <cell r="G29" t="str">
            <v xml:space="preserve">ANTIOQUIACZ LA MESETA </v>
          </cell>
          <cell r="H29" t="str">
            <v>0508</v>
          </cell>
        </row>
        <row r="30">
          <cell r="A30" t="str">
            <v>ANTIOQUIA</v>
          </cell>
          <cell r="B30" t="str">
            <v>05</v>
          </cell>
          <cell r="G30" t="str">
            <v xml:space="preserve">ANTIOQUIACZ OCCIDENTE </v>
          </cell>
          <cell r="H30" t="str">
            <v>0510</v>
          </cell>
        </row>
        <row r="31">
          <cell r="A31" t="str">
            <v>ANTIOQUIA</v>
          </cell>
          <cell r="B31" t="str">
            <v>05</v>
          </cell>
          <cell r="G31" t="str">
            <v>ANTIOQUIACZ BAJO CAUCA</v>
          </cell>
          <cell r="H31" t="str">
            <v>0507</v>
          </cell>
        </row>
        <row r="32">
          <cell r="A32" t="str">
            <v>ANTIOQUIA</v>
          </cell>
          <cell r="B32" t="str">
            <v>05</v>
          </cell>
          <cell r="G32" t="str">
            <v>ANTIOQUIACZ PENDERISCO</v>
          </cell>
          <cell r="H32" t="str">
            <v>0515</v>
          </cell>
        </row>
        <row r="33">
          <cell r="A33" t="str">
            <v>ANTIOQUIA</v>
          </cell>
          <cell r="B33" t="str">
            <v>05</v>
          </cell>
          <cell r="G33" t="str">
            <v>ANTIOQUIACZ ABURRA SUR</v>
          </cell>
          <cell r="H33" t="str">
            <v>0506</v>
          </cell>
        </row>
        <row r="34">
          <cell r="A34" t="str">
            <v>ANTIOQUIA</v>
          </cell>
          <cell r="B34" t="str">
            <v>05</v>
          </cell>
          <cell r="G34" t="str">
            <v xml:space="preserve">ANTIOQUIACZ LA MESETA </v>
          </cell>
          <cell r="H34" t="str">
            <v>0508</v>
          </cell>
        </row>
        <row r="35">
          <cell r="A35" t="str">
            <v>ANTIOQUIA</v>
          </cell>
          <cell r="B35" t="str">
            <v>05</v>
          </cell>
          <cell r="G35" t="str">
            <v xml:space="preserve">ANTIOQUIACZ OCCIDENTE MEDIO </v>
          </cell>
          <cell r="H35" t="str">
            <v>0511</v>
          </cell>
        </row>
        <row r="36">
          <cell r="A36" t="str">
            <v>ANTIOQUIA</v>
          </cell>
          <cell r="B36" t="str">
            <v>05</v>
          </cell>
          <cell r="G36" t="str">
            <v xml:space="preserve">ANTIOQUIACZ MAGDALENA MEDIO </v>
          </cell>
          <cell r="H36" t="str">
            <v>0509</v>
          </cell>
        </row>
        <row r="37">
          <cell r="A37" t="str">
            <v>ANTIOQUIA</v>
          </cell>
          <cell r="B37" t="str">
            <v>05</v>
          </cell>
          <cell r="G37" t="str">
            <v>ANTIOQUIACZ SUROESTE</v>
          </cell>
          <cell r="H37" t="str">
            <v>0514</v>
          </cell>
        </row>
        <row r="38">
          <cell r="A38" t="str">
            <v>ANTIOQUIA</v>
          </cell>
          <cell r="B38" t="str">
            <v>05</v>
          </cell>
          <cell r="G38" t="str">
            <v xml:space="preserve">ANTIOQUIACZ URABA </v>
          </cell>
          <cell r="H38" t="str">
            <v>0516</v>
          </cell>
        </row>
        <row r="39">
          <cell r="A39" t="str">
            <v>ANTIOQUIA</v>
          </cell>
          <cell r="B39" t="str">
            <v>05</v>
          </cell>
          <cell r="G39" t="str">
            <v xml:space="preserve">ANTIOQUIACZ ORIENTE </v>
          </cell>
          <cell r="H39" t="str">
            <v>0512</v>
          </cell>
        </row>
        <row r="40">
          <cell r="A40" t="str">
            <v>ANTIOQUIA</v>
          </cell>
          <cell r="B40" t="str">
            <v>05</v>
          </cell>
          <cell r="G40" t="str">
            <v xml:space="preserve">ANTIOQUIACZ LA MESETA </v>
          </cell>
          <cell r="H40" t="str">
            <v>0508</v>
          </cell>
        </row>
        <row r="41">
          <cell r="A41" t="str">
            <v>ANTIOQUIA</v>
          </cell>
          <cell r="B41" t="str">
            <v>05</v>
          </cell>
          <cell r="G41" t="str">
            <v>ANTIOQUIACZ BAJO CAUCA</v>
          </cell>
          <cell r="H41" t="str">
            <v>0507</v>
          </cell>
        </row>
        <row r="42">
          <cell r="A42" t="str">
            <v>ANTIOQUIA</v>
          </cell>
          <cell r="B42" t="str">
            <v>05</v>
          </cell>
          <cell r="G42" t="str">
            <v xml:space="preserve">ANTIOQUIACZ URABA </v>
          </cell>
          <cell r="H42" t="str">
            <v>0516</v>
          </cell>
        </row>
        <row r="43">
          <cell r="A43" t="str">
            <v>ANTIOQUIA</v>
          </cell>
          <cell r="B43" t="str">
            <v>05</v>
          </cell>
          <cell r="G43" t="str">
            <v xml:space="preserve">ANTIOQUIACZ PORCE NUS </v>
          </cell>
          <cell r="H43" t="str">
            <v>0513</v>
          </cell>
        </row>
        <row r="44">
          <cell r="A44" t="str">
            <v>ANTIOQUIA</v>
          </cell>
          <cell r="B44" t="str">
            <v>05</v>
          </cell>
          <cell r="G44" t="str">
            <v xml:space="preserve">ANTIOQUIACZ ORIENTE MEDIO </v>
          </cell>
          <cell r="H44" t="str">
            <v>0517</v>
          </cell>
        </row>
        <row r="45">
          <cell r="A45" t="str">
            <v>ANTIOQUIA</v>
          </cell>
          <cell r="B45" t="str">
            <v>05</v>
          </cell>
          <cell r="G45" t="str">
            <v xml:space="preserve">ANTIOQUIACZ ORIENTE </v>
          </cell>
          <cell r="H45" t="str">
            <v>0512</v>
          </cell>
        </row>
        <row r="46">
          <cell r="A46" t="str">
            <v>ANTIOQUIA</v>
          </cell>
          <cell r="B46" t="str">
            <v>05</v>
          </cell>
          <cell r="G46" t="str">
            <v>ANTIOQUIACZ PENDERISCO</v>
          </cell>
          <cell r="H46" t="str">
            <v>0515</v>
          </cell>
        </row>
        <row r="47">
          <cell r="A47" t="str">
            <v>ANTIOQUIA</v>
          </cell>
          <cell r="B47" t="str">
            <v>05</v>
          </cell>
          <cell r="G47" t="str">
            <v>ANTIOQUIACZ ABURRA NORTE</v>
          </cell>
          <cell r="H47" t="str">
            <v>0505</v>
          </cell>
        </row>
        <row r="48">
          <cell r="A48" t="str">
            <v>ANTIOQUIA</v>
          </cell>
          <cell r="B48" t="str">
            <v>05</v>
          </cell>
          <cell r="G48" t="str">
            <v xml:space="preserve">ANTIOQUIACZ OCCIDENTE MEDIO </v>
          </cell>
          <cell r="H48" t="str">
            <v>0511</v>
          </cell>
        </row>
        <row r="49">
          <cell r="A49" t="str">
            <v>ANTIOQUIA</v>
          </cell>
          <cell r="B49" t="str">
            <v>05</v>
          </cell>
          <cell r="G49" t="str">
            <v>ANTIOQUIACZ ABURRA NORTE</v>
          </cell>
          <cell r="H49" t="str">
            <v>0505</v>
          </cell>
        </row>
        <row r="50">
          <cell r="A50" t="str">
            <v>ANTIOQUIA</v>
          </cell>
          <cell r="B50" t="str">
            <v>05</v>
          </cell>
          <cell r="G50" t="str">
            <v xml:space="preserve">ANTIOQUIACZ OCCIDENTE </v>
          </cell>
          <cell r="H50" t="str">
            <v>0510</v>
          </cell>
        </row>
        <row r="51">
          <cell r="A51" t="str">
            <v>ANTIOQUIA</v>
          </cell>
          <cell r="B51" t="str">
            <v>05</v>
          </cell>
          <cell r="G51" t="str">
            <v>ANTIOQUIACZ BAJO CAUCA</v>
          </cell>
          <cell r="H51" t="str">
            <v>0507</v>
          </cell>
        </row>
        <row r="52">
          <cell r="A52" t="str">
            <v>ANTIOQUIA</v>
          </cell>
          <cell r="B52" t="str">
            <v>05</v>
          </cell>
          <cell r="G52" t="str">
            <v>ANTIOQUIACZ ABURRA NORTE</v>
          </cell>
          <cell r="H52" t="str">
            <v>0505</v>
          </cell>
        </row>
        <row r="53">
          <cell r="A53" t="str">
            <v>ANTIOQUIA</v>
          </cell>
          <cell r="B53" t="str">
            <v>05</v>
          </cell>
          <cell r="G53" t="str">
            <v>ANTIOQUIACZ ABURRA SUR</v>
          </cell>
          <cell r="H53" t="str">
            <v>0506</v>
          </cell>
        </row>
        <row r="54">
          <cell r="A54" t="str">
            <v>ANTIOQUIA</v>
          </cell>
          <cell r="B54" t="str">
            <v>05</v>
          </cell>
          <cell r="G54" t="str">
            <v>ANTIOQUIACZ ABURRA SUR</v>
          </cell>
          <cell r="H54" t="str">
            <v>0506</v>
          </cell>
        </row>
        <row r="55">
          <cell r="A55" t="str">
            <v>ANTIOQUIA</v>
          </cell>
          <cell r="B55" t="str">
            <v>05</v>
          </cell>
          <cell r="G55" t="str">
            <v xml:space="preserve">ANTIOQUIACZ OCCIDENTE MEDIO </v>
          </cell>
          <cell r="H55" t="str">
            <v>0511</v>
          </cell>
        </row>
        <row r="56">
          <cell r="A56" t="str">
            <v>ANTIOQUIA</v>
          </cell>
          <cell r="B56" t="str">
            <v>05</v>
          </cell>
          <cell r="G56" t="str">
            <v xml:space="preserve">ANTIOQUIACZ OCCIDENTE </v>
          </cell>
          <cell r="H56" t="str">
            <v>0510</v>
          </cell>
        </row>
        <row r="57">
          <cell r="A57" t="str">
            <v>ANTIOQUIA</v>
          </cell>
          <cell r="B57" t="str">
            <v>05</v>
          </cell>
          <cell r="G57" t="str">
            <v>ANTIOQUIACZ ABURRA NORTE</v>
          </cell>
          <cell r="H57" t="str">
            <v>0505</v>
          </cell>
        </row>
        <row r="58">
          <cell r="A58" t="str">
            <v>ANTIOQUIA</v>
          </cell>
          <cell r="B58" t="str">
            <v>05</v>
          </cell>
          <cell r="G58" t="str">
            <v xml:space="preserve">ANTIOQUIACZ LA MESETA </v>
          </cell>
          <cell r="H58" t="str">
            <v>0508</v>
          </cell>
        </row>
        <row r="59">
          <cell r="A59" t="str">
            <v>ANTIOQUIA</v>
          </cell>
          <cell r="B59" t="str">
            <v>05</v>
          </cell>
          <cell r="G59" t="str">
            <v xml:space="preserve">ANTIOQUIACZ ORIENTE MEDIO </v>
          </cell>
          <cell r="H59" t="str">
            <v>0517</v>
          </cell>
        </row>
        <row r="60">
          <cell r="A60" t="str">
            <v>ANTIOQUIA</v>
          </cell>
          <cell r="B60" t="str">
            <v>05</v>
          </cell>
          <cell r="G60" t="str">
            <v xml:space="preserve">ANTIOQUIACZ LA MESETA </v>
          </cell>
          <cell r="H60" t="str">
            <v>0508</v>
          </cell>
        </row>
        <row r="61">
          <cell r="A61" t="str">
            <v>ANTIOQUIA</v>
          </cell>
          <cell r="B61" t="str">
            <v>05</v>
          </cell>
          <cell r="G61" t="str">
            <v xml:space="preserve">ANTIOQUIACZ ORIENTE </v>
          </cell>
          <cell r="H61" t="str">
            <v>0512</v>
          </cell>
        </row>
        <row r="62">
          <cell r="A62" t="str">
            <v>ANTIOQUIA</v>
          </cell>
          <cell r="B62" t="str">
            <v>05</v>
          </cell>
          <cell r="G62" t="str">
            <v xml:space="preserve">ANTIOQUIACZ ORIENTE </v>
          </cell>
          <cell r="H62" t="str">
            <v>0512</v>
          </cell>
        </row>
        <row r="63">
          <cell r="A63" t="str">
            <v>ANTIOQUIA</v>
          </cell>
          <cell r="B63" t="str">
            <v>05</v>
          </cell>
          <cell r="G63" t="str">
            <v>ANTIOQUIACZ ABURRA SUR</v>
          </cell>
          <cell r="H63" t="str">
            <v>0506</v>
          </cell>
        </row>
        <row r="64">
          <cell r="A64" t="str">
            <v>ANTIOQUIA</v>
          </cell>
          <cell r="B64" t="str">
            <v>05</v>
          </cell>
          <cell r="G64" t="str">
            <v>ANTIOQUIACZ SUROESTE</v>
          </cell>
          <cell r="H64" t="str">
            <v>0514</v>
          </cell>
        </row>
        <row r="65">
          <cell r="A65" t="str">
            <v>ANTIOQUIA</v>
          </cell>
          <cell r="B65" t="str">
            <v>05</v>
          </cell>
          <cell r="G65" t="str">
            <v>ANTIOQUIACZ ABURRA SUR</v>
          </cell>
          <cell r="H65" t="str">
            <v>0506</v>
          </cell>
        </row>
        <row r="66">
          <cell r="A66" t="str">
            <v>ANTIOQUIA</v>
          </cell>
          <cell r="B66" t="str">
            <v>05</v>
          </cell>
          <cell r="G66" t="str">
            <v xml:space="preserve">ANTIOQUIACZ LA MESETA </v>
          </cell>
          <cell r="H66" t="str">
            <v>0508</v>
          </cell>
        </row>
        <row r="67">
          <cell r="A67" t="str">
            <v>ANTIOQUIA</v>
          </cell>
          <cell r="B67" t="str">
            <v>05</v>
          </cell>
          <cell r="G67" t="str">
            <v>ANTIOQUIACZ SUROESTE</v>
          </cell>
          <cell r="H67" t="str">
            <v>0514</v>
          </cell>
        </row>
        <row r="68">
          <cell r="A68" t="str">
            <v>ANTIOQUIA</v>
          </cell>
          <cell r="B68" t="str">
            <v>05</v>
          </cell>
          <cell r="G68" t="str">
            <v>ANTIOQUIACZ SUROESTE</v>
          </cell>
          <cell r="H68" t="str">
            <v>0514</v>
          </cell>
        </row>
        <row r="69">
          <cell r="A69" t="str">
            <v>ANTIOQUIA</v>
          </cell>
          <cell r="B69" t="str">
            <v>05</v>
          </cell>
          <cell r="G69" t="str">
            <v xml:space="preserve">ANTIOQUIACZ ORIENTE </v>
          </cell>
          <cell r="H69" t="str">
            <v>0512</v>
          </cell>
        </row>
        <row r="70">
          <cell r="A70" t="str">
            <v>ANTIOQUIA</v>
          </cell>
          <cell r="B70" t="str">
            <v>05</v>
          </cell>
          <cell r="G70" t="str">
            <v>ANTIOQUIACZ ABURRA SUR</v>
          </cell>
          <cell r="H70" t="str">
            <v>0506</v>
          </cell>
        </row>
        <row r="71">
          <cell r="A71" t="str">
            <v>ANTIOQUIA</v>
          </cell>
          <cell r="B71" t="str">
            <v>05</v>
          </cell>
          <cell r="G71" t="str">
            <v>ANTIOQUIACZ ABURRA SUR</v>
          </cell>
          <cell r="H71" t="str">
            <v>0506</v>
          </cell>
        </row>
        <row r="72">
          <cell r="A72" t="str">
            <v>ANTIOQUIA</v>
          </cell>
          <cell r="B72" t="str">
            <v>05</v>
          </cell>
          <cell r="G72" t="str">
            <v xml:space="preserve">ANTIOQUIACZ ORIENTE </v>
          </cell>
          <cell r="H72" t="str">
            <v>0512</v>
          </cell>
        </row>
        <row r="73">
          <cell r="A73" t="str">
            <v>ANTIOQUIA</v>
          </cell>
          <cell r="B73" t="str">
            <v>05</v>
          </cell>
          <cell r="G73" t="str">
            <v xml:space="preserve">ANTIOQUIACZ OCCIDENTE </v>
          </cell>
          <cell r="H73" t="str">
            <v>0510</v>
          </cell>
        </row>
        <row r="74">
          <cell r="A74" t="str">
            <v>ANTIOQUIA</v>
          </cell>
          <cell r="B74" t="str">
            <v>05</v>
          </cell>
          <cell r="G74" t="str">
            <v xml:space="preserve">ANTIOQUIACZ MAGDALENA MEDIO </v>
          </cell>
          <cell r="H74" t="str">
            <v>0509</v>
          </cell>
        </row>
        <row r="75">
          <cell r="A75" t="str">
            <v>ANTIOQUIA</v>
          </cell>
          <cell r="B75" t="str">
            <v>05</v>
          </cell>
          <cell r="G75" t="str">
            <v xml:space="preserve">ANTIOQUIACZ ORIENTE </v>
          </cell>
          <cell r="H75" t="str">
            <v>0512</v>
          </cell>
        </row>
        <row r="76">
          <cell r="A76" t="str">
            <v>ANTIOQUIA</v>
          </cell>
          <cell r="B76" t="str">
            <v>05</v>
          </cell>
          <cell r="G76" t="str">
            <v>ANTIOQUIACZ ABURRA SUR</v>
          </cell>
          <cell r="H76" t="str">
            <v>0506</v>
          </cell>
        </row>
        <row r="77">
          <cell r="A77" t="str">
            <v>ANTIOQUIA</v>
          </cell>
          <cell r="B77" t="str">
            <v>05</v>
          </cell>
          <cell r="G77" t="str">
            <v xml:space="preserve">ANTIOQUIACZ URABA </v>
          </cell>
          <cell r="H77" t="str">
            <v>0516</v>
          </cell>
        </row>
        <row r="78">
          <cell r="A78" t="str">
            <v>ANTIOQUIA</v>
          </cell>
          <cell r="B78" t="str">
            <v>05</v>
          </cell>
          <cell r="G78" t="str">
            <v xml:space="preserve">ANTIOQUIACZ URABA </v>
          </cell>
          <cell r="H78" t="str">
            <v>0516</v>
          </cell>
        </row>
        <row r="79">
          <cell r="A79" t="str">
            <v>ANTIOQUIA</v>
          </cell>
          <cell r="B79" t="str">
            <v>05</v>
          </cell>
          <cell r="G79" t="str">
            <v xml:space="preserve">ANTIOQUIACZ ORIENTE </v>
          </cell>
          <cell r="H79" t="str">
            <v>0512</v>
          </cell>
        </row>
        <row r="80">
          <cell r="A80" t="str">
            <v>ANTIOQUIA</v>
          </cell>
          <cell r="B80" t="str">
            <v>05</v>
          </cell>
          <cell r="G80" t="str">
            <v xml:space="preserve">ANTIOQUIACZ URABA </v>
          </cell>
          <cell r="H80" t="str">
            <v>0516</v>
          </cell>
        </row>
        <row r="81">
          <cell r="A81" t="str">
            <v>ANTIOQUIA</v>
          </cell>
          <cell r="B81" t="str">
            <v>05</v>
          </cell>
          <cell r="G81" t="str">
            <v>ANTIOQUIACZ BAJO CAUCA</v>
          </cell>
          <cell r="H81" t="str">
            <v>0507</v>
          </cell>
        </row>
        <row r="82">
          <cell r="A82" t="str">
            <v>ANTIOQUIA</v>
          </cell>
          <cell r="B82" t="str">
            <v>05</v>
          </cell>
          <cell r="G82" t="str">
            <v xml:space="preserve">ANTIOQUIACZ OCCIDENTE </v>
          </cell>
          <cell r="H82" t="str">
            <v>0510</v>
          </cell>
        </row>
        <row r="83">
          <cell r="A83" t="str">
            <v>ANTIOQUIA</v>
          </cell>
          <cell r="B83" t="str">
            <v>05</v>
          </cell>
          <cell r="G83" t="str">
            <v xml:space="preserve">ANTIOQUIACZ ORIENTE </v>
          </cell>
          <cell r="H83" t="str">
            <v>0512</v>
          </cell>
        </row>
        <row r="84">
          <cell r="A84" t="str">
            <v>ANTIOQUIA</v>
          </cell>
          <cell r="B84" t="str">
            <v>05</v>
          </cell>
          <cell r="G84" t="str">
            <v xml:space="preserve">ANTIOQUIACZ OCCIDENTE MEDIO </v>
          </cell>
          <cell r="H84" t="str">
            <v>0511</v>
          </cell>
        </row>
        <row r="85">
          <cell r="A85" t="str">
            <v>ANTIOQUIA</v>
          </cell>
          <cell r="B85" t="str">
            <v>05</v>
          </cell>
          <cell r="G85" t="str">
            <v>ANTIOQUIACZ SUROESTE</v>
          </cell>
          <cell r="H85" t="str">
            <v>0514</v>
          </cell>
        </row>
        <row r="86">
          <cell r="A86" t="str">
            <v>ANTIOQUIA</v>
          </cell>
          <cell r="B86" t="str">
            <v>05</v>
          </cell>
          <cell r="G86" t="str">
            <v xml:space="preserve">ANTIOQUIACZ MAGDALENA MEDIO </v>
          </cell>
          <cell r="H86" t="str">
            <v>0509</v>
          </cell>
        </row>
        <row r="87">
          <cell r="A87" t="str">
            <v>ANTIOQUIA</v>
          </cell>
          <cell r="B87" t="str">
            <v>05</v>
          </cell>
          <cell r="G87" t="str">
            <v xml:space="preserve">ANTIOQUIACZ MAGDALENA MEDIO </v>
          </cell>
          <cell r="H87" t="str">
            <v>0509</v>
          </cell>
        </row>
        <row r="88">
          <cell r="A88" t="str">
            <v>ANTIOQUIA</v>
          </cell>
          <cell r="B88" t="str">
            <v>05</v>
          </cell>
          <cell r="G88" t="str">
            <v xml:space="preserve">ANTIOQUIACZ MAGDALENA MEDIO </v>
          </cell>
          <cell r="H88" t="str">
            <v>0509</v>
          </cell>
        </row>
        <row r="89">
          <cell r="A89" t="str">
            <v>ANTIOQUIA</v>
          </cell>
          <cell r="B89" t="str">
            <v>05</v>
          </cell>
          <cell r="G89" t="str">
            <v xml:space="preserve">ANTIOQUIACZ PORCE NUS </v>
          </cell>
          <cell r="H89" t="str">
            <v>0513</v>
          </cell>
        </row>
        <row r="90">
          <cell r="A90" t="str">
            <v>ANTIOQUIA</v>
          </cell>
          <cell r="B90" t="str">
            <v>05</v>
          </cell>
          <cell r="G90" t="str">
            <v xml:space="preserve">ANTIOQUIACZ ORIENTE </v>
          </cell>
          <cell r="H90" t="str">
            <v>0512</v>
          </cell>
        </row>
        <row r="91">
          <cell r="A91" t="str">
            <v>ANTIOQUIA</v>
          </cell>
          <cell r="B91" t="str">
            <v>05</v>
          </cell>
          <cell r="G91" t="str">
            <v xml:space="preserve">ANTIOQUIACZ ORIENTE </v>
          </cell>
          <cell r="H91" t="str">
            <v>0512</v>
          </cell>
        </row>
        <row r="92">
          <cell r="A92" t="str">
            <v>ANTIOQUIA</v>
          </cell>
          <cell r="B92" t="str">
            <v>05</v>
          </cell>
          <cell r="G92" t="str">
            <v xml:space="preserve">ANTIOQUIACZ OCCIDENTE </v>
          </cell>
          <cell r="H92" t="str">
            <v>0510</v>
          </cell>
        </row>
        <row r="93">
          <cell r="A93" t="str">
            <v>ANTIOQUIA</v>
          </cell>
          <cell r="B93" t="str">
            <v>05</v>
          </cell>
          <cell r="G93" t="str">
            <v>ANTIOQUIACZ ABURRA SUR</v>
          </cell>
          <cell r="H93" t="str">
            <v>0506</v>
          </cell>
        </row>
        <row r="94">
          <cell r="A94" t="str">
            <v>ANTIOQUIA</v>
          </cell>
          <cell r="B94" t="str">
            <v>05</v>
          </cell>
          <cell r="G94" t="str">
            <v>ANTIOQUIACZ SUROESTE</v>
          </cell>
          <cell r="H94" t="str">
            <v>0514</v>
          </cell>
        </row>
        <row r="95">
          <cell r="A95" t="str">
            <v>ANTIOQUIA</v>
          </cell>
          <cell r="B95" t="str">
            <v>05</v>
          </cell>
          <cell r="G95" t="str">
            <v xml:space="preserve">ANTIOQUIACZ LA MESETA </v>
          </cell>
          <cell r="H95" t="str">
            <v>0508</v>
          </cell>
        </row>
        <row r="96">
          <cell r="A96" t="str">
            <v>ANTIOQUIA</v>
          </cell>
          <cell r="B96" t="str">
            <v>05</v>
          </cell>
          <cell r="G96" t="str">
            <v xml:space="preserve">ANTIOQUIACZ ORIENTE MEDIO </v>
          </cell>
          <cell r="H96" t="str">
            <v>0517</v>
          </cell>
        </row>
        <row r="97">
          <cell r="A97" t="str">
            <v>ANTIOQUIA</v>
          </cell>
          <cell r="B97" t="str">
            <v>05</v>
          </cell>
          <cell r="G97" t="str">
            <v xml:space="preserve">ANTIOQUIACZ ORIENTE MEDIO </v>
          </cell>
          <cell r="H97" t="str">
            <v>0517</v>
          </cell>
        </row>
        <row r="98">
          <cell r="A98" t="str">
            <v>ANTIOQUIA</v>
          </cell>
          <cell r="B98" t="str">
            <v>05</v>
          </cell>
          <cell r="G98" t="str">
            <v xml:space="preserve">ANTIOQUIACZ OCCIDENTE </v>
          </cell>
          <cell r="H98" t="str">
            <v>0510</v>
          </cell>
        </row>
        <row r="99">
          <cell r="A99" t="str">
            <v>ANTIOQUIA</v>
          </cell>
          <cell r="B99" t="str">
            <v>05</v>
          </cell>
          <cell r="G99" t="str">
            <v xml:space="preserve">ANTIOQUIACZ LA MESETA </v>
          </cell>
          <cell r="H99" t="str">
            <v>0508</v>
          </cell>
        </row>
        <row r="100">
          <cell r="A100" t="str">
            <v>ANTIOQUIA</v>
          </cell>
          <cell r="B100" t="str">
            <v>05</v>
          </cell>
          <cell r="G100" t="str">
            <v xml:space="preserve">ANTIOQUIACZ URABA </v>
          </cell>
          <cell r="H100" t="str">
            <v>0516</v>
          </cell>
        </row>
        <row r="101">
          <cell r="A101" t="str">
            <v>ANTIOQUIA</v>
          </cell>
          <cell r="B101" t="str">
            <v>05</v>
          </cell>
          <cell r="G101" t="str">
            <v xml:space="preserve">ANTIOQUIACZ ORIENTE MEDIO </v>
          </cell>
          <cell r="H101" t="str">
            <v>0517</v>
          </cell>
        </row>
        <row r="102">
          <cell r="A102" t="str">
            <v>ANTIOQUIA</v>
          </cell>
          <cell r="B102" t="str">
            <v>05</v>
          </cell>
          <cell r="G102" t="str">
            <v>ANTIOQUIACZ ABURRA NORTE</v>
          </cell>
          <cell r="H102" t="str">
            <v>0505</v>
          </cell>
        </row>
        <row r="103">
          <cell r="A103" t="str">
            <v>ANTIOQUIA</v>
          </cell>
          <cell r="B103" t="str">
            <v>05</v>
          </cell>
          <cell r="G103" t="str">
            <v xml:space="preserve">ANTIOQUIACZ URABA </v>
          </cell>
          <cell r="H103" t="str">
            <v>0516</v>
          </cell>
        </row>
        <row r="104">
          <cell r="A104" t="str">
            <v>ANTIOQUIA</v>
          </cell>
          <cell r="B104" t="str">
            <v>05</v>
          </cell>
          <cell r="G104" t="str">
            <v xml:space="preserve">ANTIOQUIACZ ORIENTE MEDIO </v>
          </cell>
          <cell r="H104" t="str">
            <v>0517</v>
          </cell>
        </row>
        <row r="105">
          <cell r="A105" t="str">
            <v>ANTIOQUIA</v>
          </cell>
          <cell r="B105" t="str">
            <v>05</v>
          </cell>
          <cell r="G105" t="str">
            <v xml:space="preserve">ANTIOQUIACZ PORCE NUS </v>
          </cell>
          <cell r="H105" t="str">
            <v>0513</v>
          </cell>
        </row>
        <row r="106">
          <cell r="A106" t="str">
            <v>ANTIOQUIA</v>
          </cell>
          <cell r="B106" t="str">
            <v>05</v>
          </cell>
          <cell r="G106" t="str">
            <v xml:space="preserve">ANTIOQUIACZ ORIENTE </v>
          </cell>
          <cell r="H106" t="str">
            <v>0512</v>
          </cell>
        </row>
        <row r="107">
          <cell r="A107" t="str">
            <v>ANTIOQUIA</v>
          </cell>
          <cell r="B107" t="str">
            <v>05</v>
          </cell>
          <cell r="G107" t="str">
            <v>ANTIOQUIACZ ABURRA SUR</v>
          </cell>
          <cell r="H107" t="str">
            <v>0506</v>
          </cell>
        </row>
        <row r="108">
          <cell r="A108" t="str">
            <v>ANTIOQUIA</v>
          </cell>
          <cell r="B108" t="str">
            <v>05</v>
          </cell>
          <cell r="G108" t="str">
            <v xml:space="preserve">ANTIOQUIACZ LA MESETA </v>
          </cell>
          <cell r="H108" t="str">
            <v>0508</v>
          </cell>
        </row>
        <row r="109">
          <cell r="A109" t="str">
            <v>ANTIOQUIA</v>
          </cell>
          <cell r="B109" t="str">
            <v>05</v>
          </cell>
          <cell r="G109" t="str">
            <v xml:space="preserve">ANTIOQUIACZ PORCE NUS </v>
          </cell>
          <cell r="H109" t="str">
            <v>0513</v>
          </cell>
        </row>
        <row r="110">
          <cell r="A110" t="str">
            <v>ANTIOQUIA</v>
          </cell>
          <cell r="B110" t="str">
            <v>05</v>
          </cell>
          <cell r="G110" t="str">
            <v xml:space="preserve">ANTIOQUIACZ ORIENTE MEDIO </v>
          </cell>
          <cell r="H110" t="str">
            <v>0517</v>
          </cell>
        </row>
        <row r="111">
          <cell r="A111" t="str">
            <v>ANTIOQUIA</v>
          </cell>
          <cell r="B111" t="str">
            <v>05</v>
          </cell>
          <cell r="G111" t="str">
            <v xml:space="preserve">ANTIOQUIACZ PORCE NUS </v>
          </cell>
          <cell r="H111" t="str">
            <v>0513</v>
          </cell>
        </row>
        <row r="112">
          <cell r="A112" t="str">
            <v>ANTIOQUIA</v>
          </cell>
          <cell r="B112" t="str">
            <v>05</v>
          </cell>
          <cell r="G112" t="str">
            <v xml:space="preserve">ANTIOQUIACZ ORIENTE </v>
          </cell>
          <cell r="H112" t="str">
            <v>0512</v>
          </cell>
        </row>
        <row r="113">
          <cell r="A113" t="str">
            <v>ANTIOQUIA</v>
          </cell>
          <cell r="B113" t="str">
            <v>05</v>
          </cell>
          <cell r="G113" t="str">
            <v xml:space="preserve">ANTIOQUIACZ OCCIDENTE </v>
          </cell>
          <cell r="H113" t="str">
            <v>0510</v>
          </cell>
        </row>
        <row r="114">
          <cell r="A114" t="str">
            <v>ANTIOQUIA</v>
          </cell>
          <cell r="B114" t="str">
            <v>05</v>
          </cell>
          <cell r="G114" t="str">
            <v>ANTIOQUIACZ SUROESTE</v>
          </cell>
          <cell r="H114" t="str">
            <v>0514</v>
          </cell>
        </row>
        <row r="115">
          <cell r="A115" t="str">
            <v>ANTIOQUIA</v>
          </cell>
          <cell r="B115" t="str">
            <v>05</v>
          </cell>
          <cell r="G115" t="str">
            <v>ANTIOQUIACZ BAJO CAUCA</v>
          </cell>
          <cell r="H115" t="str">
            <v>0507</v>
          </cell>
        </row>
        <row r="116">
          <cell r="A116" t="str">
            <v>ANTIOQUIA</v>
          </cell>
          <cell r="B116" t="str">
            <v>05</v>
          </cell>
          <cell r="G116" t="str">
            <v>ANTIOQUIACZ SUROESTE</v>
          </cell>
          <cell r="H116" t="str">
            <v>0514</v>
          </cell>
        </row>
        <row r="117">
          <cell r="A117" t="str">
            <v>ANTIOQUIA</v>
          </cell>
          <cell r="B117" t="str">
            <v>05</v>
          </cell>
          <cell r="G117" t="str">
            <v>ANTIOQUIACZ ABURRA SUR</v>
          </cell>
          <cell r="H117" t="str">
            <v>0506</v>
          </cell>
        </row>
        <row r="118">
          <cell r="A118" t="str">
            <v>ANTIOQUIA</v>
          </cell>
          <cell r="B118" t="str">
            <v>05</v>
          </cell>
          <cell r="G118" t="str">
            <v xml:space="preserve">ANTIOQUIACZ LA MESETA </v>
          </cell>
          <cell r="H118" t="str">
            <v>0508</v>
          </cell>
        </row>
        <row r="119">
          <cell r="A119" t="str">
            <v>ANTIOQUIA</v>
          </cell>
          <cell r="B119" t="str">
            <v>05</v>
          </cell>
          <cell r="G119" t="str">
            <v xml:space="preserve">ANTIOQUIACZ URABA </v>
          </cell>
          <cell r="H119" t="str">
            <v>0516</v>
          </cell>
        </row>
        <row r="120">
          <cell r="A120" t="str">
            <v>ANTIOQUIA</v>
          </cell>
          <cell r="B120" t="str">
            <v>05</v>
          </cell>
          <cell r="G120" t="str">
            <v xml:space="preserve">ANTIOQUIACZ OCCIDENTE MEDIO </v>
          </cell>
          <cell r="H120" t="str">
            <v>0511</v>
          </cell>
        </row>
        <row r="121">
          <cell r="A121" t="str">
            <v>ANTIOQUIA</v>
          </cell>
          <cell r="B121" t="str">
            <v>05</v>
          </cell>
          <cell r="G121" t="str">
            <v>ANTIOQUIACZ PENDERISCO</v>
          </cell>
          <cell r="H121" t="str">
            <v>0515</v>
          </cell>
        </row>
        <row r="122">
          <cell r="A122" t="str">
            <v>ANTIOQUIA</v>
          </cell>
          <cell r="B122" t="str">
            <v>05</v>
          </cell>
          <cell r="G122" t="str">
            <v xml:space="preserve">ANTIOQUIACZ LA MESETA </v>
          </cell>
          <cell r="H122" t="str">
            <v>0508</v>
          </cell>
        </row>
        <row r="123">
          <cell r="A123" t="str">
            <v>ANTIOQUIA</v>
          </cell>
          <cell r="B123" t="str">
            <v>05</v>
          </cell>
          <cell r="G123" t="str">
            <v>ANTIOQUIACZ SUROESTE</v>
          </cell>
          <cell r="H123" t="str">
            <v>0514</v>
          </cell>
        </row>
        <row r="124">
          <cell r="A124" t="str">
            <v>ANTIOQUIA</v>
          </cell>
          <cell r="B124" t="str">
            <v>05</v>
          </cell>
          <cell r="G124" t="str">
            <v xml:space="preserve">ANTIOQUIACZ PORCE NUS </v>
          </cell>
          <cell r="H124" t="str">
            <v>0513</v>
          </cell>
        </row>
        <row r="125">
          <cell r="A125" t="str">
            <v>ANTIOQUIA</v>
          </cell>
          <cell r="B125" t="str">
            <v>05</v>
          </cell>
          <cell r="G125" t="str">
            <v>ANTIOQUIACZ ABURRA SUR</v>
          </cell>
          <cell r="H125" t="str">
            <v>0506</v>
          </cell>
        </row>
        <row r="126">
          <cell r="A126" t="str">
            <v>ANTIOQUIA</v>
          </cell>
          <cell r="B126" t="str">
            <v>05</v>
          </cell>
          <cell r="G126" t="str">
            <v xml:space="preserve">ANTIOQUIACZ URABA </v>
          </cell>
          <cell r="H126" t="str">
            <v>0516</v>
          </cell>
        </row>
        <row r="127">
          <cell r="A127" t="str">
            <v>ANTIOQUIA</v>
          </cell>
          <cell r="B127" t="str">
            <v>05</v>
          </cell>
          <cell r="G127" t="str">
            <v xml:space="preserve">ANTIOQUIACZ PORCE NUS </v>
          </cell>
          <cell r="H127" t="str">
            <v>0513</v>
          </cell>
        </row>
        <row r="128">
          <cell r="A128" t="str">
            <v>ANTIOQUIA</v>
          </cell>
          <cell r="B128" t="str">
            <v>05</v>
          </cell>
          <cell r="G128" t="str">
            <v xml:space="preserve">ANTIOQUIACZ LA MESETA </v>
          </cell>
          <cell r="H128" t="str">
            <v>0508</v>
          </cell>
        </row>
        <row r="129">
          <cell r="A129" t="str">
            <v>ANTIOQUIA</v>
          </cell>
          <cell r="B129" t="str">
            <v>05</v>
          </cell>
          <cell r="G129" t="str">
            <v xml:space="preserve">ANTIOQUIACZ PORCE NUS </v>
          </cell>
          <cell r="H129" t="str">
            <v>0513</v>
          </cell>
        </row>
        <row r="130">
          <cell r="A130" t="str">
            <v>ANTIOQUIA</v>
          </cell>
          <cell r="B130" t="str">
            <v>05</v>
          </cell>
          <cell r="G130" t="str">
            <v xml:space="preserve">ANTIOQUIACZ MAGDALENA MEDIO </v>
          </cell>
          <cell r="H130" t="str">
            <v>0509</v>
          </cell>
        </row>
        <row r="131">
          <cell r="A131" t="str">
            <v>ANTIOQUIA</v>
          </cell>
          <cell r="B131" t="str">
            <v>05</v>
          </cell>
          <cell r="G131" t="str">
            <v>ANTIOQUIACZ BAJO CAUCA</v>
          </cell>
          <cell r="H131" t="str">
            <v>0507</v>
          </cell>
        </row>
        <row r="132">
          <cell r="A132" t="str">
            <v>ATLÁNTICO</v>
          </cell>
          <cell r="B132" t="str">
            <v>08</v>
          </cell>
          <cell r="G132" t="str">
            <v xml:space="preserve">ATLÁNTICOREGIONAL ATLANTICO </v>
          </cell>
          <cell r="H132" t="str">
            <v>0800</v>
          </cell>
        </row>
        <row r="133">
          <cell r="A133" t="str">
            <v>ATLÁNTICO</v>
          </cell>
          <cell r="B133" t="str">
            <v>08</v>
          </cell>
          <cell r="G133" t="str">
            <v>ATLÁNTICOCZ NORTE CENTRO HISTORICO</v>
          </cell>
          <cell r="H133" t="str">
            <v>0801</v>
          </cell>
        </row>
        <row r="134">
          <cell r="A134" t="str">
            <v>ATLÁNTICO</v>
          </cell>
          <cell r="B134" t="str">
            <v>08</v>
          </cell>
          <cell r="G134" t="str">
            <v>ATLÁNTICOCZ SUROCCIDENTE</v>
          </cell>
          <cell r="H134" t="str">
            <v>0802</v>
          </cell>
        </row>
        <row r="135">
          <cell r="A135" t="str">
            <v>ATLÁNTICO</v>
          </cell>
          <cell r="B135" t="str">
            <v>08</v>
          </cell>
          <cell r="G135" t="str">
            <v>ATLÁNTICOCZ SURORIENTE</v>
          </cell>
          <cell r="H135" t="str">
            <v>0807</v>
          </cell>
        </row>
        <row r="136">
          <cell r="A136" t="str">
            <v>ATLÁNTICO</v>
          </cell>
          <cell r="B136" t="str">
            <v>08</v>
          </cell>
          <cell r="G136" t="str">
            <v xml:space="preserve">ATLÁNTICOCZ BARANOA </v>
          </cell>
          <cell r="H136" t="str">
            <v>0803</v>
          </cell>
        </row>
        <row r="137">
          <cell r="A137" t="str">
            <v>ATLÁNTICO</v>
          </cell>
          <cell r="B137" t="str">
            <v>08</v>
          </cell>
          <cell r="G137" t="str">
            <v>ATLÁNTICOCZ SABANAGRANDE</v>
          </cell>
          <cell r="H137" t="str">
            <v>0805</v>
          </cell>
        </row>
        <row r="138">
          <cell r="A138" t="str">
            <v>ATLÁNTICO</v>
          </cell>
          <cell r="B138" t="str">
            <v>08</v>
          </cell>
          <cell r="G138" t="str">
            <v xml:space="preserve">ATLÁNTICOCZ SABANALARGA </v>
          </cell>
          <cell r="H138" t="str">
            <v>0804</v>
          </cell>
        </row>
        <row r="139">
          <cell r="A139" t="str">
            <v>ATLÁNTICO</v>
          </cell>
          <cell r="B139" t="str">
            <v>08</v>
          </cell>
          <cell r="G139" t="str">
            <v xml:space="preserve">ATLÁNTICOCZ BARANOA </v>
          </cell>
          <cell r="H139" t="str">
            <v>0803</v>
          </cell>
        </row>
        <row r="140">
          <cell r="A140" t="str">
            <v>ATLÁNTICO</v>
          </cell>
          <cell r="B140" t="str">
            <v>08</v>
          </cell>
          <cell r="G140" t="str">
            <v xml:space="preserve">ATLÁNTICOCZ BARANOA </v>
          </cell>
          <cell r="H140" t="str">
            <v>0803</v>
          </cell>
        </row>
        <row r="141">
          <cell r="A141" t="str">
            <v>ATLÁNTICO</v>
          </cell>
          <cell r="B141" t="str">
            <v>08</v>
          </cell>
          <cell r="G141" t="str">
            <v xml:space="preserve">ATLÁNTICOCZ SABANALARGA </v>
          </cell>
          <cell r="H141" t="str">
            <v>0804</v>
          </cell>
        </row>
        <row r="142">
          <cell r="A142" t="str">
            <v>ATLÁNTICO</v>
          </cell>
          <cell r="B142" t="str">
            <v>08</v>
          </cell>
          <cell r="G142" t="str">
            <v xml:space="preserve">ATLÁNTICOCZ HIPODROMO </v>
          </cell>
          <cell r="H142" t="str">
            <v>0806</v>
          </cell>
        </row>
        <row r="143">
          <cell r="A143" t="str">
            <v>ATLÁNTICO</v>
          </cell>
          <cell r="B143" t="str">
            <v>08</v>
          </cell>
          <cell r="G143" t="str">
            <v xml:space="preserve">ATLÁNTICOCZ SABANALARGA </v>
          </cell>
          <cell r="H143" t="str">
            <v>0804</v>
          </cell>
        </row>
        <row r="144">
          <cell r="A144" t="str">
            <v>ATLÁNTICO</v>
          </cell>
          <cell r="B144" t="str">
            <v>08</v>
          </cell>
          <cell r="G144" t="str">
            <v>ATLÁNTICOCZ SABANAGRANDE</v>
          </cell>
          <cell r="H144" t="str">
            <v>0805</v>
          </cell>
        </row>
        <row r="145">
          <cell r="A145" t="str">
            <v>ATLÁNTICO</v>
          </cell>
          <cell r="B145" t="str">
            <v>08</v>
          </cell>
          <cell r="G145" t="str">
            <v xml:space="preserve">ATLÁNTICOCZ BARANOA </v>
          </cell>
          <cell r="H145" t="str">
            <v>0803</v>
          </cell>
        </row>
        <row r="146">
          <cell r="A146" t="str">
            <v>ATLÁNTICO</v>
          </cell>
          <cell r="B146" t="str">
            <v>08</v>
          </cell>
          <cell r="G146" t="str">
            <v xml:space="preserve">ATLÁNTICOCZ BARANOA </v>
          </cell>
          <cell r="H146" t="str">
            <v>0803</v>
          </cell>
        </row>
        <row r="147">
          <cell r="A147" t="str">
            <v>ATLÁNTICO</v>
          </cell>
          <cell r="B147" t="str">
            <v>08</v>
          </cell>
          <cell r="G147" t="str">
            <v>ATLÁNTICOCZ SABANAGRANDE</v>
          </cell>
          <cell r="H147" t="str">
            <v>0805</v>
          </cell>
        </row>
        <row r="148">
          <cell r="A148" t="str">
            <v>ATLÁNTICO</v>
          </cell>
          <cell r="B148" t="str">
            <v>08</v>
          </cell>
          <cell r="G148" t="str">
            <v>ATLÁNTICOCZ NORTE CENTRO HISTORICO</v>
          </cell>
          <cell r="H148" t="str">
            <v>0801</v>
          </cell>
        </row>
        <row r="149">
          <cell r="A149" t="str">
            <v>ATLÁNTICO</v>
          </cell>
          <cell r="B149" t="str">
            <v>08</v>
          </cell>
          <cell r="G149" t="str">
            <v xml:space="preserve">ATLÁNTICOCZ SABANALARGA </v>
          </cell>
          <cell r="H149" t="str">
            <v>0804</v>
          </cell>
        </row>
        <row r="150">
          <cell r="A150" t="str">
            <v>ATLÁNTICO</v>
          </cell>
          <cell r="B150" t="str">
            <v>08</v>
          </cell>
          <cell r="G150" t="str">
            <v>ATLÁNTICOCZ SABANAGRANDE</v>
          </cell>
          <cell r="H150" t="str">
            <v>0805</v>
          </cell>
        </row>
        <row r="151">
          <cell r="A151" t="str">
            <v>ATLÁNTICO</v>
          </cell>
          <cell r="B151" t="str">
            <v>08</v>
          </cell>
          <cell r="G151" t="str">
            <v xml:space="preserve">ATLÁNTICOCZ SABANALARGA </v>
          </cell>
          <cell r="H151" t="str">
            <v>0804</v>
          </cell>
        </row>
        <row r="152">
          <cell r="A152" t="str">
            <v>ATLÁNTICO</v>
          </cell>
          <cell r="B152" t="str">
            <v>08</v>
          </cell>
          <cell r="G152" t="str">
            <v>ATLÁNTICOCZ SABANAGRANDE</v>
          </cell>
          <cell r="H152" t="str">
            <v>0805</v>
          </cell>
        </row>
        <row r="153">
          <cell r="A153" t="str">
            <v>ATLÁNTICO</v>
          </cell>
          <cell r="B153" t="str">
            <v>08</v>
          </cell>
          <cell r="G153" t="str">
            <v>ATLÁNTICOCZ SABANAGRANDE</v>
          </cell>
          <cell r="H153" t="str">
            <v>0805</v>
          </cell>
        </row>
        <row r="154">
          <cell r="A154" t="str">
            <v>ATLÁNTICO</v>
          </cell>
          <cell r="B154" t="str">
            <v>08</v>
          </cell>
          <cell r="G154" t="str">
            <v xml:space="preserve">ATLÁNTICOCZ HIPODROMO </v>
          </cell>
          <cell r="H154" t="str">
            <v>0806</v>
          </cell>
        </row>
        <row r="155">
          <cell r="A155" t="str">
            <v>ATLÁNTICO</v>
          </cell>
          <cell r="B155" t="str">
            <v>08</v>
          </cell>
          <cell r="G155" t="str">
            <v>ATLÁNTICOCZ SABANAGRANDE</v>
          </cell>
          <cell r="H155" t="str">
            <v>0805</v>
          </cell>
        </row>
        <row r="156">
          <cell r="A156" t="str">
            <v>ATLÁNTICO</v>
          </cell>
          <cell r="B156" t="str">
            <v>08</v>
          </cell>
          <cell r="G156" t="str">
            <v xml:space="preserve">ATLÁNTICOCZ BARANOA </v>
          </cell>
          <cell r="H156" t="str">
            <v>0803</v>
          </cell>
        </row>
        <row r="157">
          <cell r="A157" t="str">
            <v>ATLÁNTICO</v>
          </cell>
          <cell r="B157" t="str">
            <v>08</v>
          </cell>
          <cell r="G157" t="str">
            <v xml:space="preserve">ATLÁNTICOCZ BARANOA </v>
          </cell>
          <cell r="H157" t="str">
            <v>0803</v>
          </cell>
        </row>
        <row r="158">
          <cell r="A158" t="str">
            <v>BOGOTA D.C.</v>
          </cell>
          <cell r="B158">
            <v>11</v>
          </cell>
          <cell r="G158" t="str">
            <v>BOGOTA D.C.REGIONAL BOGOTA</v>
          </cell>
          <cell r="H158">
            <v>1100</v>
          </cell>
        </row>
        <row r="159">
          <cell r="A159" t="str">
            <v>BOGOTA D.C.</v>
          </cell>
          <cell r="B159">
            <v>11</v>
          </cell>
          <cell r="G159" t="str">
            <v>BOGOTA D.C.REGIONAL BOGOTA</v>
          </cell>
          <cell r="H159">
            <v>1100</v>
          </cell>
        </row>
        <row r="160">
          <cell r="A160" t="str">
            <v>BOGOTA D.C.</v>
          </cell>
          <cell r="B160">
            <v>11</v>
          </cell>
          <cell r="G160" t="str">
            <v>BOGOTA D.C.CZ CIUDAD BOLIVAR</v>
          </cell>
          <cell r="H160">
            <v>1101</v>
          </cell>
        </row>
        <row r="161">
          <cell r="A161" t="str">
            <v>BOGOTA D.C.</v>
          </cell>
          <cell r="B161">
            <v>11</v>
          </cell>
          <cell r="G161" t="str">
            <v>BOGOTA D.C.CZ TUNJUELITO</v>
          </cell>
          <cell r="H161">
            <v>1102</v>
          </cell>
        </row>
        <row r="162">
          <cell r="A162" t="str">
            <v>BOGOTA D.C.</v>
          </cell>
          <cell r="B162">
            <v>11</v>
          </cell>
          <cell r="G162" t="str">
            <v>BOGOTA D.C.CZ USME</v>
          </cell>
          <cell r="H162">
            <v>1103</v>
          </cell>
        </row>
        <row r="163">
          <cell r="A163" t="str">
            <v>BOGOTA D.C.</v>
          </cell>
          <cell r="B163">
            <v>11</v>
          </cell>
          <cell r="G163" t="str">
            <v>BOGOTA D.C.CZ MARTIRES</v>
          </cell>
          <cell r="H163">
            <v>1116</v>
          </cell>
        </row>
        <row r="164">
          <cell r="A164" t="str">
            <v>BOGOTA D.C.</v>
          </cell>
          <cell r="B164">
            <v>11</v>
          </cell>
          <cell r="G164" t="str">
            <v>BOGOTA D.C.CZ SANTA FE</v>
          </cell>
          <cell r="H164">
            <v>1110</v>
          </cell>
        </row>
        <row r="165">
          <cell r="A165" t="str">
            <v>BOGOTA D.C.</v>
          </cell>
          <cell r="B165">
            <v>11</v>
          </cell>
          <cell r="G165" t="str">
            <v>BOGOTA D.C.CZ FONTIBON</v>
          </cell>
          <cell r="H165">
            <v>1111</v>
          </cell>
        </row>
        <row r="166">
          <cell r="A166" t="str">
            <v>BOGOTA D.C.</v>
          </cell>
          <cell r="B166">
            <v>11</v>
          </cell>
          <cell r="G166" t="str">
            <v>BOGOTA D.C.CZ BARRIOS UNIDOS</v>
          </cell>
          <cell r="H166">
            <v>1112</v>
          </cell>
        </row>
        <row r="167">
          <cell r="A167" t="str">
            <v>BOGOTA D.C.</v>
          </cell>
          <cell r="B167">
            <v>11</v>
          </cell>
          <cell r="G167" t="str">
            <v>BOGOTA D.C.CZ ENGATIVA</v>
          </cell>
          <cell r="H167">
            <v>1113</v>
          </cell>
        </row>
        <row r="168">
          <cell r="A168" t="str">
            <v>BOGOTA D.C.</v>
          </cell>
          <cell r="B168">
            <v>11</v>
          </cell>
          <cell r="G168" t="str">
            <v>BOGOTA D.C.CZ SUBA</v>
          </cell>
          <cell r="H168">
            <v>1114</v>
          </cell>
        </row>
        <row r="169">
          <cell r="A169" t="str">
            <v>BOGOTA D.C.</v>
          </cell>
          <cell r="B169">
            <v>11</v>
          </cell>
          <cell r="G169" t="str">
            <v xml:space="preserve">BOGOTA D.C.CZ USAQUEN </v>
          </cell>
          <cell r="H169">
            <v>1115</v>
          </cell>
        </row>
        <row r="170">
          <cell r="A170" t="str">
            <v>BOGOTA D.C.</v>
          </cell>
          <cell r="B170">
            <v>11</v>
          </cell>
          <cell r="G170" t="str">
            <v xml:space="preserve">BOGOTA D.C.CZ SAN CRISTOBAL SUR </v>
          </cell>
          <cell r="H170">
            <v>1104</v>
          </cell>
        </row>
        <row r="171">
          <cell r="A171" t="str">
            <v>BOGOTA D.C.</v>
          </cell>
          <cell r="B171">
            <v>11</v>
          </cell>
          <cell r="G171" t="str">
            <v xml:space="preserve">BOGOTA D.C.CZ KENNEDY </v>
          </cell>
          <cell r="H171">
            <v>1105</v>
          </cell>
        </row>
        <row r="172">
          <cell r="A172" t="str">
            <v>BOGOTA D.C.</v>
          </cell>
          <cell r="B172">
            <v>11</v>
          </cell>
          <cell r="G172" t="str">
            <v xml:space="preserve">BOGOTA D.C.CZ REVIVIR </v>
          </cell>
          <cell r="H172">
            <v>1106</v>
          </cell>
        </row>
        <row r="173">
          <cell r="A173" t="str">
            <v>BOGOTA D.C.</v>
          </cell>
          <cell r="B173">
            <v>11</v>
          </cell>
          <cell r="G173" t="str">
            <v xml:space="preserve">BOGOTA D.C.CZ PUENTE ARANDA </v>
          </cell>
          <cell r="H173">
            <v>1107</v>
          </cell>
        </row>
        <row r="174">
          <cell r="A174" t="str">
            <v>BOGOTA D.C.</v>
          </cell>
          <cell r="B174">
            <v>11</v>
          </cell>
          <cell r="G174" t="str">
            <v>BOGOTA D.C.CZ BOSA</v>
          </cell>
          <cell r="H174">
            <v>1108</v>
          </cell>
        </row>
        <row r="175">
          <cell r="A175" t="str">
            <v>BOGOTA D.C.</v>
          </cell>
          <cell r="B175">
            <v>11</v>
          </cell>
          <cell r="G175" t="str">
            <v>BOGOTA D.C.CZ RAFAEL URIBE</v>
          </cell>
          <cell r="H175">
            <v>1109</v>
          </cell>
        </row>
        <row r="176">
          <cell r="A176" t="str">
            <v>BOLÍVAR</v>
          </cell>
          <cell r="B176">
            <v>13</v>
          </cell>
          <cell r="G176" t="str">
            <v xml:space="preserve">BOLÍVARREGIONAL BOLIVAR </v>
          </cell>
          <cell r="H176">
            <v>1300</v>
          </cell>
        </row>
        <row r="177">
          <cell r="A177" t="str">
            <v>BOLÍVAR</v>
          </cell>
          <cell r="B177">
            <v>13</v>
          </cell>
          <cell r="G177" t="str">
            <v>BOLÍVARCZ HISTORICO Y DEL CARIBE NORTE</v>
          </cell>
          <cell r="H177">
            <v>1301</v>
          </cell>
        </row>
        <row r="178">
          <cell r="A178" t="str">
            <v>BOLÍVAR</v>
          </cell>
          <cell r="B178">
            <v>13</v>
          </cell>
          <cell r="G178" t="str">
            <v>BOLÍVARCZ DE LA VIRGEN Y TURISTICO</v>
          </cell>
          <cell r="H178">
            <v>1302</v>
          </cell>
        </row>
        <row r="179">
          <cell r="A179" t="str">
            <v>BOLÍVAR</v>
          </cell>
          <cell r="B179">
            <v>13</v>
          </cell>
          <cell r="G179" t="str">
            <v>BOLÍVARCZ INDUSTRIAL DE LA BAHIA</v>
          </cell>
          <cell r="H179">
            <v>1303</v>
          </cell>
        </row>
        <row r="180">
          <cell r="A180" t="str">
            <v>BOLÍVAR</v>
          </cell>
          <cell r="B180">
            <v>13</v>
          </cell>
          <cell r="G180" t="str">
            <v>BOLÍVARCZ MAGANGUE</v>
          </cell>
          <cell r="H180">
            <v>1306</v>
          </cell>
        </row>
        <row r="181">
          <cell r="A181" t="str">
            <v>BOLÍVAR</v>
          </cell>
          <cell r="B181">
            <v>13</v>
          </cell>
          <cell r="G181" t="str">
            <v>BOLÍVARCZ MOMPOX</v>
          </cell>
          <cell r="H181">
            <v>1307</v>
          </cell>
        </row>
        <row r="182">
          <cell r="A182" t="str">
            <v>BOLÍVAR</v>
          </cell>
          <cell r="B182">
            <v>13</v>
          </cell>
          <cell r="G182" t="str">
            <v>BOLÍVARCZ SIMITI</v>
          </cell>
          <cell r="H182">
            <v>1308</v>
          </cell>
        </row>
        <row r="183">
          <cell r="A183" t="str">
            <v>BOLÍVAR</v>
          </cell>
          <cell r="B183">
            <v>13</v>
          </cell>
          <cell r="G183" t="str">
            <v xml:space="preserve">BOLÍVARCZ TURBACO </v>
          </cell>
          <cell r="H183">
            <v>1304</v>
          </cell>
        </row>
        <row r="184">
          <cell r="A184" t="str">
            <v>BOLÍVAR</v>
          </cell>
          <cell r="B184">
            <v>13</v>
          </cell>
          <cell r="G184" t="str">
            <v xml:space="preserve">BOLÍVARCZ TURBACO </v>
          </cell>
          <cell r="H184">
            <v>1304</v>
          </cell>
        </row>
        <row r="185">
          <cell r="A185" t="str">
            <v>BOLÍVAR</v>
          </cell>
          <cell r="B185">
            <v>13</v>
          </cell>
          <cell r="G185" t="str">
            <v>BOLÍVARCZ MOMPOX</v>
          </cell>
          <cell r="H185">
            <v>1307</v>
          </cell>
        </row>
        <row r="186">
          <cell r="A186" t="str">
            <v>BOLÍVAR</v>
          </cell>
          <cell r="B186">
            <v>13</v>
          </cell>
          <cell r="G186" t="str">
            <v xml:space="preserve">BOLÍVARCZ TURBACO </v>
          </cell>
          <cell r="H186">
            <v>1304</v>
          </cell>
        </row>
        <row r="187">
          <cell r="A187" t="str">
            <v>BOLÍVAR</v>
          </cell>
          <cell r="B187">
            <v>13</v>
          </cell>
          <cell r="G187" t="str">
            <v>BOLÍVARCZ SIMITI</v>
          </cell>
          <cell r="H187">
            <v>1308</v>
          </cell>
        </row>
        <row r="188">
          <cell r="A188" t="str">
            <v>BOLÍVAR</v>
          </cell>
          <cell r="B188">
            <v>13</v>
          </cell>
          <cell r="G188" t="str">
            <v>BOLÍVARCZ MOMPOX</v>
          </cell>
          <cell r="H188">
            <v>1307</v>
          </cell>
        </row>
        <row r="189">
          <cell r="A189" t="str">
            <v>BOLÍVAR</v>
          </cell>
          <cell r="B189">
            <v>13</v>
          </cell>
          <cell r="G189" t="str">
            <v>BOLÍVARCZ EL CARMEN DE BOLIVAR</v>
          </cell>
          <cell r="H189">
            <v>1305</v>
          </cell>
        </row>
        <row r="190">
          <cell r="A190" t="str">
            <v>BOLÍVAR</v>
          </cell>
          <cell r="B190">
            <v>13</v>
          </cell>
          <cell r="G190" t="str">
            <v>BOLÍVARCZ DE LA VIRGEN Y TURISTICO</v>
          </cell>
          <cell r="H190">
            <v>1302</v>
          </cell>
        </row>
        <row r="191">
          <cell r="A191" t="str">
            <v>BOLÍVAR</v>
          </cell>
          <cell r="B191">
            <v>13</v>
          </cell>
          <cell r="G191" t="str">
            <v>BOLÍVARCZ EL CARMEN DE BOLIVAR</v>
          </cell>
          <cell r="H191">
            <v>1305</v>
          </cell>
        </row>
        <row r="192">
          <cell r="A192" t="str">
            <v>BOLÍVAR</v>
          </cell>
          <cell r="B192">
            <v>13</v>
          </cell>
          <cell r="G192" t="str">
            <v>BOLÍVARCZ EL CARMEN DE BOLIVAR</v>
          </cell>
          <cell r="H192">
            <v>1305</v>
          </cell>
        </row>
        <row r="193">
          <cell r="A193" t="str">
            <v>BOLÍVAR</v>
          </cell>
          <cell r="B193">
            <v>13</v>
          </cell>
          <cell r="G193" t="str">
            <v>BOLÍVARCZ MOMPOX</v>
          </cell>
          <cell r="H193">
            <v>1307</v>
          </cell>
        </row>
        <row r="194">
          <cell r="A194" t="str">
            <v>BOLÍVAR</v>
          </cell>
          <cell r="B194">
            <v>13</v>
          </cell>
          <cell r="G194" t="str">
            <v>BOLÍVARCZ MOMPOX</v>
          </cell>
          <cell r="H194">
            <v>1307</v>
          </cell>
        </row>
        <row r="195">
          <cell r="A195" t="str">
            <v>BOLÍVAR</v>
          </cell>
          <cell r="B195">
            <v>13</v>
          </cell>
          <cell r="G195" t="str">
            <v>BOLÍVARCZ MAGANGUE</v>
          </cell>
          <cell r="H195">
            <v>1306</v>
          </cell>
        </row>
        <row r="196">
          <cell r="A196" t="str">
            <v>BOLÍVAR</v>
          </cell>
          <cell r="B196">
            <v>13</v>
          </cell>
          <cell r="G196" t="str">
            <v xml:space="preserve">BOLÍVARCZ TURBACO </v>
          </cell>
          <cell r="H196">
            <v>1304</v>
          </cell>
        </row>
        <row r="197">
          <cell r="A197" t="str">
            <v>BOLÍVAR</v>
          </cell>
          <cell r="B197">
            <v>13</v>
          </cell>
          <cell r="G197" t="str">
            <v>BOLÍVARCZ MOMPOX</v>
          </cell>
          <cell r="H197">
            <v>1307</v>
          </cell>
        </row>
        <row r="198">
          <cell r="A198" t="str">
            <v>BOLÍVAR</v>
          </cell>
          <cell r="B198">
            <v>13</v>
          </cell>
          <cell r="G198" t="str">
            <v xml:space="preserve">BOLÍVARCZ TURBACO </v>
          </cell>
          <cell r="H198">
            <v>1304</v>
          </cell>
        </row>
        <row r="199">
          <cell r="A199" t="str">
            <v>BOLÍVAR</v>
          </cell>
          <cell r="B199">
            <v>13</v>
          </cell>
          <cell r="G199" t="str">
            <v>BOLÍVARCZ MAGANGUE</v>
          </cell>
          <cell r="H199">
            <v>1306</v>
          </cell>
        </row>
        <row r="200">
          <cell r="A200" t="str">
            <v>BOLÍVAR</v>
          </cell>
          <cell r="B200">
            <v>13</v>
          </cell>
          <cell r="G200" t="str">
            <v>BOLÍVARCZ MOMPOX</v>
          </cell>
          <cell r="H200">
            <v>1307</v>
          </cell>
        </row>
        <row r="201">
          <cell r="A201" t="str">
            <v>BOLÍVAR</v>
          </cell>
          <cell r="B201">
            <v>13</v>
          </cell>
          <cell r="G201" t="str">
            <v>BOLÍVARCZ SIMITI</v>
          </cell>
          <cell r="H201">
            <v>1308</v>
          </cell>
        </row>
        <row r="202">
          <cell r="A202" t="str">
            <v>BOLÍVAR</v>
          </cell>
          <cell r="B202">
            <v>13</v>
          </cell>
          <cell r="G202" t="str">
            <v>BOLÍVARCZ SIMITI</v>
          </cell>
          <cell r="H202">
            <v>1308</v>
          </cell>
        </row>
        <row r="203">
          <cell r="A203" t="str">
            <v>BOLÍVAR</v>
          </cell>
          <cell r="B203">
            <v>13</v>
          </cell>
          <cell r="G203" t="str">
            <v>BOLÍVARCZ MAGANGUE</v>
          </cell>
          <cell r="H203">
            <v>1306</v>
          </cell>
        </row>
        <row r="204">
          <cell r="A204" t="str">
            <v>BOLÍVAR</v>
          </cell>
          <cell r="B204">
            <v>13</v>
          </cell>
          <cell r="G204" t="str">
            <v>BOLÍVARCZ SIMITI</v>
          </cell>
          <cell r="H204">
            <v>1308</v>
          </cell>
        </row>
        <row r="205">
          <cell r="A205" t="str">
            <v>BOLÍVAR</v>
          </cell>
          <cell r="B205">
            <v>13</v>
          </cell>
          <cell r="G205" t="str">
            <v>BOLÍVARCZ SIMITI</v>
          </cell>
          <cell r="H205">
            <v>1308</v>
          </cell>
        </row>
        <row r="206">
          <cell r="A206" t="str">
            <v>BOLÍVAR</v>
          </cell>
          <cell r="B206">
            <v>13</v>
          </cell>
          <cell r="G206" t="str">
            <v>BOLÍVARCZ INDUSTRIAL DE LA BAHIA</v>
          </cell>
          <cell r="H206">
            <v>1303</v>
          </cell>
        </row>
        <row r="207">
          <cell r="A207" t="str">
            <v>BOLÍVAR</v>
          </cell>
          <cell r="B207">
            <v>13</v>
          </cell>
          <cell r="G207" t="str">
            <v>BOLÍVARCZ INDUSTRIAL DE LA BAHIA</v>
          </cell>
          <cell r="H207">
            <v>1303</v>
          </cell>
        </row>
        <row r="208">
          <cell r="A208" t="str">
            <v>BOLÍVAR</v>
          </cell>
          <cell r="B208">
            <v>13</v>
          </cell>
          <cell r="G208" t="str">
            <v>BOLÍVARCZ MOMPOX</v>
          </cell>
          <cell r="H208">
            <v>1307</v>
          </cell>
        </row>
        <row r="209">
          <cell r="A209" t="str">
            <v>BOLÍVAR</v>
          </cell>
          <cell r="B209">
            <v>13</v>
          </cell>
          <cell r="G209" t="str">
            <v>BOLÍVARCZ EL CARMEN DE BOLIVAR</v>
          </cell>
          <cell r="H209">
            <v>1305</v>
          </cell>
        </row>
        <row r="210">
          <cell r="A210" t="str">
            <v>BOLÍVAR</v>
          </cell>
          <cell r="B210">
            <v>13</v>
          </cell>
          <cell r="G210" t="str">
            <v>BOLÍVARCZ MAGANGUE</v>
          </cell>
          <cell r="H210">
            <v>1306</v>
          </cell>
        </row>
        <row r="211">
          <cell r="A211" t="str">
            <v>BOLÍVAR</v>
          </cell>
          <cell r="B211">
            <v>13</v>
          </cell>
          <cell r="G211" t="str">
            <v>BOLÍVARCZ EL CARMEN DE BOLIVAR</v>
          </cell>
          <cell r="H211">
            <v>1305</v>
          </cell>
        </row>
        <row r="212">
          <cell r="A212" t="str">
            <v>BOLÍVAR</v>
          </cell>
          <cell r="B212">
            <v>13</v>
          </cell>
          <cell r="G212" t="str">
            <v>BOLÍVARCZ MOMPOX</v>
          </cell>
          <cell r="H212">
            <v>1307</v>
          </cell>
        </row>
        <row r="213">
          <cell r="A213" t="str">
            <v>BOLÍVAR</v>
          </cell>
          <cell r="B213">
            <v>13</v>
          </cell>
          <cell r="G213" t="str">
            <v>BOLÍVARCZ SIMITI</v>
          </cell>
          <cell r="H213">
            <v>1308</v>
          </cell>
        </row>
        <row r="214">
          <cell r="A214" t="str">
            <v>BOLÍVAR</v>
          </cell>
          <cell r="B214">
            <v>13</v>
          </cell>
          <cell r="G214" t="str">
            <v>BOLÍVARCZ DE LA VIRGEN Y TURISTICO</v>
          </cell>
          <cell r="H214">
            <v>1302</v>
          </cell>
        </row>
        <row r="215">
          <cell r="A215" t="str">
            <v>BOLÍVAR</v>
          </cell>
          <cell r="B215">
            <v>13</v>
          </cell>
          <cell r="G215" t="str">
            <v>BOLÍVARCZ INDUSTRIAL DE LA BAHIA</v>
          </cell>
          <cell r="H215">
            <v>1303</v>
          </cell>
        </row>
        <row r="216">
          <cell r="A216" t="str">
            <v>BOLÍVAR</v>
          </cell>
          <cell r="B216">
            <v>13</v>
          </cell>
          <cell r="G216" t="str">
            <v>BOLÍVARCZ SIMITI</v>
          </cell>
          <cell r="H216">
            <v>1308</v>
          </cell>
        </row>
        <row r="217">
          <cell r="A217" t="str">
            <v>BOLÍVAR</v>
          </cell>
          <cell r="B217">
            <v>13</v>
          </cell>
          <cell r="G217" t="str">
            <v>BOLÍVARCZ SIMITI</v>
          </cell>
          <cell r="H217">
            <v>1308</v>
          </cell>
        </row>
        <row r="218">
          <cell r="A218" t="str">
            <v>BOLÍVAR</v>
          </cell>
          <cell r="B218">
            <v>13</v>
          </cell>
          <cell r="G218" t="str">
            <v>BOLÍVARCZ INDUSTRIAL DE LA BAHIA</v>
          </cell>
          <cell r="H218">
            <v>1303</v>
          </cell>
        </row>
        <row r="219">
          <cell r="A219" t="str">
            <v>BOLÍVAR</v>
          </cell>
          <cell r="B219">
            <v>13</v>
          </cell>
          <cell r="G219" t="str">
            <v>BOLÍVARCZ MOMPOX</v>
          </cell>
          <cell r="H219">
            <v>1307</v>
          </cell>
        </row>
        <row r="220">
          <cell r="A220" t="str">
            <v>BOLÍVAR</v>
          </cell>
          <cell r="B220">
            <v>13</v>
          </cell>
          <cell r="G220" t="str">
            <v>BOLÍVARCZ MAGANGUE</v>
          </cell>
          <cell r="H220">
            <v>1306</v>
          </cell>
        </row>
        <row r="221">
          <cell r="A221" t="str">
            <v>BOLÍVAR</v>
          </cell>
          <cell r="B221">
            <v>13</v>
          </cell>
          <cell r="G221" t="str">
            <v xml:space="preserve">BOLÍVARCZ TURBACO </v>
          </cell>
          <cell r="H221">
            <v>1304</v>
          </cell>
        </row>
        <row r="222">
          <cell r="A222" t="str">
            <v>BOLÍVAR</v>
          </cell>
          <cell r="B222">
            <v>13</v>
          </cell>
          <cell r="G222" t="str">
            <v xml:space="preserve">BOLÍVARCZ TURBACO </v>
          </cell>
          <cell r="H222">
            <v>1304</v>
          </cell>
        </row>
        <row r="223">
          <cell r="A223" t="str">
            <v>BOLÍVAR</v>
          </cell>
          <cell r="B223">
            <v>13</v>
          </cell>
          <cell r="G223" t="str">
            <v>BOLÍVARCZ INDUSTRIAL DE LA BAHIA</v>
          </cell>
          <cell r="H223">
            <v>1303</v>
          </cell>
        </row>
        <row r="224">
          <cell r="A224" t="str">
            <v>BOLÍVAR</v>
          </cell>
          <cell r="B224">
            <v>13</v>
          </cell>
          <cell r="G224" t="str">
            <v>BOLÍVARCZ EL CARMEN DE BOLIVAR</v>
          </cell>
          <cell r="H224">
            <v>1305</v>
          </cell>
        </row>
        <row r="225">
          <cell r="A225" t="str">
            <v>BOYACÁ</v>
          </cell>
          <cell r="B225">
            <v>15</v>
          </cell>
          <cell r="G225" t="str">
            <v xml:space="preserve">BOYACÁREGIONAL TUNJA </v>
          </cell>
          <cell r="H225">
            <v>1500</v>
          </cell>
        </row>
        <row r="226">
          <cell r="A226" t="str">
            <v>BOYACÁ</v>
          </cell>
          <cell r="B226">
            <v>15</v>
          </cell>
          <cell r="G226" t="str">
            <v xml:space="preserve">BOYACÁCZ TUNJA 1 </v>
          </cell>
          <cell r="H226">
            <v>1501</v>
          </cell>
        </row>
        <row r="227">
          <cell r="A227" t="str">
            <v>BOYACÁ</v>
          </cell>
          <cell r="B227">
            <v>15</v>
          </cell>
          <cell r="G227" t="str">
            <v xml:space="preserve">BOYACÁCZ TUNJA 2 </v>
          </cell>
          <cell r="H227">
            <v>1502</v>
          </cell>
        </row>
        <row r="228">
          <cell r="A228" t="str">
            <v>BOYACÁ</v>
          </cell>
          <cell r="B228">
            <v>15</v>
          </cell>
          <cell r="G228" t="str">
            <v xml:space="preserve">BOYACÁCZ GARAGOA </v>
          </cell>
          <cell r="H228">
            <v>1506</v>
          </cell>
        </row>
        <row r="229">
          <cell r="A229" t="str">
            <v>BOYACÁ</v>
          </cell>
          <cell r="B229">
            <v>15</v>
          </cell>
          <cell r="G229" t="str">
            <v>BOYACÁCZ SOGAMOSO</v>
          </cell>
          <cell r="H229">
            <v>1503</v>
          </cell>
        </row>
        <row r="230">
          <cell r="A230" t="str">
            <v>BOYACÁ</v>
          </cell>
          <cell r="B230">
            <v>15</v>
          </cell>
          <cell r="G230" t="str">
            <v xml:space="preserve">BOYACÁCZ MONIQUIRA </v>
          </cell>
          <cell r="H230">
            <v>1511</v>
          </cell>
        </row>
        <row r="231">
          <cell r="A231" t="str">
            <v>BOYACÁ</v>
          </cell>
          <cell r="B231">
            <v>15</v>
          </cell>
          <cell r="G231" t="str">
            <v xml:space="preserve">BOYACÁCZ DUITAMA </v>
          </cell>
          <cell r="H231">
            <v>1504</v>
          </cell>
        </row>
        <row r="232">
          <cell r="A232" t="str">
            <v>BOYACÁ</v>
          </cell>
          <cell r="B232">
            <v>15</v>
          </cell>
          <cell r="G232" t="str">
            <v>BOYACÁCZ MIRAFLORES</v>
          </cell>
          <cell r="H232">
            <v>1510</v>
          </cell>
        </row>
        <row r="233">
          <cell r="A233" t="str">
            <v>BOYACÁ</v>
          </cell>
          <cell r="B233">
            <v>15</v>
          </cell>
          <cell r="G233" t="str">
            <v xml:space="preserve">BOYACÁCZ DUITAMA </v>
          </cell>
          <cell r="H233">
            <v>1504</v>
          </cell>
        </row>
        <row r="234">
          <cell r="A234" t="str">
            <v>BOYACÁ</v>
          </cell>
          <cell r="B234">
            <v>15</v>
          </cell>
          <cell r="G234" t="str">
            <v xml:space="preserve">BOYACÁCZ SOATA </v>
          </cell>
          <cell r="H234">
            <v>1508</v>
          </cell>
        </row>
        <row r="235">
          <cell r="A235" t="str">
            <v>BOYACÁ</v>
          </cell>
          <cell r="B235">
            <v>15</v>
          </cell>
          <cell r="G235" t="str">
            <v xml:space="preserve">BOYACÁCZ TUNJA 1 </v>
          </cell>
          <cell r="H235">
            <v>1501</v>
          </cell>
        </row>
        <row r="236">
          <cell r="A236" t="str">
            <v>BOYACÁ</v>
          </cell>
          <cell r="B236">
            <v>15</v>
          </cell>
          <cell r="G236" t="str">
            <v xml:space="preserve">BOYACÁCZ TUNJA 2 </v>
          </cell>
          <cell r="H236">
            <v>1502</v>
          </cell>
        </row>
        <row r="237">
          <cell r="A237" t="str">
            <v>BOYACÁ</v>
          </cell>
          <cell r="B237">
            <v>15</v>
          </cell>
          <cell r="G237" t="str">
            <v xml:space="preserve">BOYACÁCZ OTANCHE </v>
          </cell>
          <cell r="H237">
            <v>1512</v>
          </cell>
        </row>
        <row r="238">
          <cell r="A238" t="str">
            <v>BOYACÁ</v>
          </cell>
          <cell r="B238">
            <v>15</v>
          </cell>
          <cell r="G238" t="str">
            <v>BOYACÁCZ CHIQUINQUIRA</v>
          </cell>
          <cell r="H238">
            <v>1505</v>
          </cell>
        </row>
        <row r="239">
          <cell r="A239" t="str">
            <v>BOYACÁ</v>
          </cell>
          <cell r="B239">
            <v>15</v>
          </cell>
          <cell r="G239" t="str">
            <v xml:space="preserve">BOYACÁCZ DUITAMA </v>
          </cell>
          <cell r="H239">
            <v>1504</v>
          </cell>
        </row>
        <row r="240">
          <cell r="A240" t="str">
            <v>BOYACÁ</v>
          </cell>
          <cell r="B240">
            <v>15</v>
          </cell>
          <cell r="G240" t="str">
            <v>BOYACÁCZ CHIQUINQUIRA</v>
          </cell>
          <cell r="H240">
            <v>1505</v>
          </cell>
        </row>
        <row r="241">
          <cell r="A241" t="str">
            <v>BOYACÁ</v>
          </cell>
          <cell r="B241">
            <v>15</v>
          </cell>
          <cell r="G241" t="str">
            <v>BOYACÁCZ MIRAFLORES</v>
          </cell>
          <cell r="H241">
            <v>1510</v>
          </cell>
        </row>
        <row r="242">
          <cell r="A242" t="str">
            <v>BOYACÁ</v>
          </cell>
          <cell r="B242">
            <v>15</v>
          </cell>
          <cell r="G242" t="str">
            <v xml:space="preserve">BOYACÁCZ DUITAMA </v>
          </cell>
          <cell r="H242">
            <v>1504</v>
          </cell>
        </row>
        <row r="243">
          <cell r="A243" t="str">
            <v>BOYACÁ</v>
          </cell>
          <cell r="B243">
            <v>15</v>
          </cell>
          <cell r="G243" t="str">
            <v xml:space="preserve">BOYACÁCZ GARAGOA </v>
          </cell>
          <cell r="H243">
            <v>1506</v>
          </cell>
        </row>
        <row r="244">
          <cell r="A244" t="str">
            <v>BOYACÁ</v>
          </cell>
          <cell r="B244">
            <v>15</v>
          </cell>
          <cell r="G244" t="str">
            <v>BOYACÁCZ CHIQUINQUIRA</v>
          </cell>
          <cell r="H244">
            <v>1505</v>
          </cell>
        </row>
        <row r="245">
          <cell r="A245" t="str">
            <v>BOYACÁ</v>
          </cell>
          <cell r="B245">
            <v>15</v>
          </cell>
          <cell r="G245" t="str">
            <v>BOYACÁCZ EL COCUY</v>
          </cell>
          <cell r="H245">
            <v>1509</v>
          </cell>
        </row>
        <row r="246">
          <cell r="A246" t="str">
            <v>BOYACÁ</v>
          </cell>
          <cell r="B246">
            <v>15</v>
          </cell>
          <cell r="G246" t="str">
            <v xml:space="preserve">BOYACÁCZ SOATA </v>
          </cell>
          <cell r="H246">
            <v>1508</v>
          </cell>
        </row>
        <row r="247">
          <cell r="A247" t="str">
            <v>BOYACÁ</v>
          </cell>
          <cell r="B247">
            <v>15</v>
          </cell>
          <cell r="G247" t="str">
            <v xml:space="preserve">BOYACÁCZ MONIQUIRA </v>
          </cell>
          <cell r="H247">
            <v>1511</v>
          </cell>
        </row>
        <row r="248">
          <cell r="A248" t="str">
            <v>BOYACÁ</v>
          </cell>
          <cell r="B248">
            <v>15</v>
          </cell>
          <cell r="G248" t="str">
            <v xml:space="preserve">BOYACÁCZ TUNJA 1 </v>
          </cell>
          <cell r="H248">
            <v>1501</v>
          </cell>
        </row>
        <row r="249">
          <cell r="A249" t="str">
            <v>BOYACÁ</v>
          </cell>
          <cell r="B249">
            <v>15</v>
          </cell>
          <cell r="G249" t="str">
            <v xml:space="preserve">BOYACÁCZ TUNJA 2 </v>
          </cell>
          <cell r="H249">
            <v>1502</v>
          </cell>
        </row>
        <row r="250">
          <cell r="A250" t="str">
            <v>BOYACÁ</v>
          </cell>
          <cell r="B250">
            <v>15</v>
          </cell>
          <cell r="G250" t="str">
            <v xml:space="preserve">BOYACÁCZ TUNJA 1 </v>
          </cell>
          <cell r="H250">
            <v>1501</v>
          </cell>
        </row>
        <row r="251">
          <cell r="A251" t="str">
            <v>BOYACÁ</v>
          </cell>
          <cell r="B251">
            <v>15</v>
          </cell>
          <cell r="G251" t="str">
            <v xml:space="preserve">BOYACÁCZ TUNJA 2 </v>
          </cell>
          <cell r="H251">
            <v>1502</v>
          </cell>
        </row>
        <row r="252">
          <cell r="A252" t="str">
            <v>BOYACÁ</v>
          </cell>
          <cell r="B252">
            <v>15</v>
          </cell>
          <cell r="G252" t="str">
            <v xml:space="preserve">BOYACÁCZ TUNJA 1 </v>
          </cell>
          <cell r="H252">
            <v>1501</v>
          </cell>
        </row>
        <row r="253">
          <cell r="A253" t="str">
            <v>BOYACÁ</v>
          </cell>
          <cell r="B253">
            <v>15</v>
          </cell>
          <cell r="G253" t="str">
            <v xml:space="preserve">BOYACÁCZ TUNJA 2 </v>
          </cell>
          <cell r="H253">
            <v>1502</v>
          </cell>
        </row>
        <row r="254">
          <cell r="A254" t="str">
            <v>BOYACÁ</v>
          </cell>
          <cell r="B254">
            <v>15</v>
          </cell>
          <cell r="G254" t="str">
            <v>BOYACÁCZ CHIQUINQUIRA</v>
          </cell>
          <cell r="H254">
            <v>1505</v>
          </cell>
        </row>
        <row r="255">
          <cell r="A255" t="str">
            <v>BOYACÁ</v>
          </cell>
          <cell r="B255">
            <v>15</v>
          </cell>
          <cell r="G255" t="str">
            <v xml:space="preserve">BOYACÁCZ DUITAMA </v>
          </cell>
          <cell r="H255">
            <v>1504</v>
          </cell>
        </row>
        <row r="256">
          <cell r="A256" t="str">
            <v>BOYACÁ</v>
          </cell>
          <cell r="B256">
            <v>15</v>
          </cell>
          <cell r="G256" t="str">
            <v xml:space="preserve">BOYACÁCZ SOATA </v>
          </cell>
          <cell r="H256">
            <v>1508</v>
          </cell>
        </row>
        <row r="257">
          <cell r="A257" t="str">
            <v>BOYACÁ</v>
          </cell>
          <cell r="B257">
            <v>15</v>
          </cell>
          <cell r="G257" t="str">
            <v>BOYACÁCZ SARAVENA</v>
          </cell>
          <cell r="H257">
            <v>8102</v>
          </cell>
        </row>
        <row r="258">
          <cell r="A258" t="str">
            <v>BOYACÁ</v>
          </cell>
          <cell r="B258">
            <v>15</v>
          </cell>
          <cell r="G258" t="str">
            <v xml:space="preserve">BOYACÁCZ TUNJA 1 </v>
          </cell>
          <cell r="H258">
            <v>1501</v>
          </cell>
        </row>
        <row r="259">
          <cell r="A259" t="str">
            <v>BOYACÁ</v>
          </cell>
          <cell r="B259">
            <v>15</v>
          </cell>
          <cell r="G259" t="str">
            <v xml:space="preserve">BOYACÁCZ TUNJA 2 </v>
          </cell>
          <cell r="H259">
            <v>1502</v>
          </cell>
        </row>
        <row r="260">
          <cell r="A260" t="str">
            <v>BOYACÁ</v>
          </cell>
          <cell r="B260">
            <v>15</v>
          </cell>
          <cell r="G260" t="str">
            <v>BOYACÁCZ SOGAMOSO</v>
          </cell>
          <cell r="H260">
            <v>1503</v>
          </cell>
        </row>
        <row r="261">
          <cell r="A261" t="str">
            <v>BOYACÁ</v>
          </cell>
          <cell r="B261">
            <v>15</v>
          </cell>
          <cell r="G261" t="str">
            <v xml:space="preserve">BOYACÁCZ TUNJA 1 </v>
          </cell>
          <cell r="H261">
            <v>1501</v>
          </cell>
        </row>
        <row r="262">
          <cell r="A262" t="str">
            <v>BOYACÁ</v>
          </cell>
          <cell r="B262">
            <v>15</v>
          </cell>
          <cell r="G262" t="str">
            <v xml:space="preserve">BOYACÁCZ TUNJA 2 </v>
          </cell>
          <cell r="H262">
            <v>1502</v>
          </cell>
        </row>
        <row r="263">
          <cell r="A263" t="str">
            <v>BOYACÁ</v>
          </cell>
          <cell r="B263">
            <v>15</v>
          </cell>
          <cell r="G263" t="str">
            <v xml:space="preserve">BOYACÁCZ GARAGOA </v>
          </cell>
          <cell r="H263">
            <v>1506</v>
          </cell>
        </row>
        <row r="264">
          <cell r="A264" t="str">
            <v>BOYACÁ</v>
          </cell>
          <cell r="B264">
            <v>15</v>
          </cell>
          <cell r="G264" t="str">
            <v xml:space="preserve">BOYACÁCZ DUITAMA </v>
          </cell>
          <cell r="H264">
            <v>1504</v>
          </cell>
        </row>
        <row r="265">
          <cell r="A265" t="str">
            <v>BOYACÁ</v>
          </cell>
          <cell r="B265">
            <v>15</v>
          </cell>
          <cell r="G265" t="str">
            <v>BOYACÁCZ EL COCUY</v>
          </cell>
          <cell r="H265">
            <v>1509</v>
          </cell>
        </row>
        <row r="266">
          <cell r="A266" t="str">
            <v>BOYACÁ</v>
          </cell>
          <cell r="B266">
            <v>15</v>
          </cell>
          <cell r="G266" t="str">
            <v>BOYACÁCZ EL COCUY</v>
          </cell>
          <cell r="H266">
            <v>1509</v>
          </cell>
        </row>
        <row r="267">
          <cell r="A267" t="str">
            <v>BOYACÁ</v>
          </cell>
          <cell r="B267">
            <v>15</v>
          </cell>
          <cell r="G267" t="str">
            <v>BOYACÁCZ SOGAMOSO</v>
          </cell>
          <cell r="H267">
            <v>1503</v>
          </cell>
        </row>
        <row r="268">
          <cell r="A268" t="str">
            <v>BOYACÁ</v>
          </cell>
          <cell r="B268">
            <v>15</v>
          </cell>
          <cell r="G268" t="str">
            <v xml:space="preserve">BOYACÁCZ DUITAMA </v>
          </cell>
          <cell r="H268">
            <v>1504</v>
          </cell>
        </row>
        <row r="269">
          <cell r="A269" t="str">
            <v>BOYACÁ</v>
          </cell>
          <cell r="B269">
            <v>15</v>
          </cell>
          <cell r="G269" t="str">
            <v xml:space="preserve">BOYACÁCZ MONIQUIRA </v>
          </cell>
          <cell r="H269">
            <v>1511</v>
          </cell>
        </row>
        <row r="270">
          <cell r="A270" t="str">
            <v>BOYACÁ</v>
          </cell>
          <cell r="B270">
            <v>15</v>
          </cell>
          <cell r="G270" t="str">
            <v>BOYACÁCZ SOGAMOSO</v>
          </cell>
          <cell r="H270">
            <v>1503</v>
          </cell>
        </row>
        <row r="271">
          <cell r="A271" t="str">
            <v>BOYACÁ</v>
          </cell>
          <cell r="B271">
            <v>15</v>
          </cell>
          <cell r="G271" t="str">
            <v xml:space="preserve">BOYACÁCZ GARAGOA </v>
          </cell>
          <cell r="H271">
            <v>1506</v>
          </cell>
        </row>
        <row r="272">
          <cell r="A272" t="str">
            <v>BOYACÁ</v>
          </cell>
          <cell r="B272">
            <v>15</v>
          </cell>
          <cell r="G272" t="str">
            <v>BOYACÁCZ EL COCUY</v>
          </cell>
          <cell r="H272">
            <v>1509</v>
          </cell>
        </row>
        <row r="273">
          <cell r="A273" t="str">
            <v>BOYACÁ</v>
          </cell>
          <cell r="B273">
            <v>15</v>
          </cell>
          <cell r="G273" t="str">
            <v xml:space="preserve">BOYACÁCZ GARAGOA </v>
          </cell>
          <cell r="H273">
            <v>1506</v>
          </cell>
        </row>
        <row r="274">
          <cell r="A274" t="str">
            <v>BOYACÁ</v>
          </cell>
          <cell r="B274">
            <v>15</v>
          </cell>
          <cell r="G274" t="str">
            <v xml:space="preserve">BOYACÁCZ GARAGOA </v>
          </cell>
          <cell r="H274">
            <v>1506</v>
          </cell>
        </row>
        <row r="275">
          <cell r="A275" t="str">
            <v>BOYACÁ</v>
          </cell>
          <cell r="B275">
            <v>15</v>
          </cell>
          <cell r="G275" t="str">
            <v>BOYACÁCZ EL COCUY</v>
          </cell>
          <cell r="H275">
            <v>1509</v>
          </cell>
        </row>
        <row r="276">
          <cell r="A276" t="str">
            <v>BOYACÁ</v>
          </cell>
          <cell r="B276">
            <v>15</v>
          </cell>
          <cell r="G276" t="str">
            <v>BOYACÁCZ SOGAMOSO</v>
          </cell>
          <cell r="H276">
            <v>1503</v>
          </cell>
        </row>
        <row r="277">
          <cell r="A277" t="str">
            <v>BOYACÁ</v>
          </cell>
          <cell r="B277">
            <v>15</v>
          </cell>
          <cell r="G277" t="str">
            <v xml:space="preserve">BOYACÁCZ TUNJA 1 </v>
          </cell>
          <cell r="H277">
            <v>1501</v>
          </cell>
        </row>
        <row r="278">
          <cell r="A278" t="str">
            <v>BOYACÁ</v>
          </cell>
          <cell r="B278">
            <v>15</v>
          </cell>
          <cell r="G278" t="str">
            <v xml:space="preserve">BOYACÁCZ TUNJA 2 </v>
          </cell>
          <cell r="H278">
            <v>1502</v>
          </cell>
        </row>
        <row r="279">
          <cell r="A279" t="str">
            <v>BOYACÁ</v>
          </cell>
          <cell r="B279">
            <v>15</v>
          </cell>
          <cell r="G279" t="str">
            <v xml:space="preserve">BOYACÁCZ DUITAMA </v>
          </cell>
          <cell r="H279">
            <v>1504</v>
          </cell>
        </row>
        <row r="280">
          <cell r="A280" t="str">
            <v>BOYACÁ</v>
          </cell>
          <cell r="B280">
            <v>15</v>
          </cell>
          <cell r="G280" t="str">
            <v>BOYACÁCZ SOGAMOSO</v>
          </cell>
          <cell r="H280">
            <v>1503</v>
          </cell>
        </row>
        <row r="281">
          <cell r="A281" t="str">
            <v>BOYACÁ</v>
          </cell>
          <cell r="B281">
            <v>15</v>
          </cell>
          <cell r="G281" t="str">
            <v xml:space="preserve">BOYACÁCZ GARAGOA </v>
          </cell>
          <cell r="H281">
            <v>1506</v>
          </cell>
        </row>
        <row r="282">
          <cell r="A282" t="str">
            <v>BOYACÁ</v>
          </cell>
          <cell r="B282">
            <v>15</v>
          </cell>
          <cell r="G282" t="str">
            <v>BOYACÁCZ CHIQUINQUIRA</v>
          </cell>
          <cell r="H282">
            <v>1505</v>
          </cell>
        </row>
        <row r="283">
          <cell r="A283" t="str">
            <v>BOYACÁ</v>
          </cell>
          <cell r="B283">
            <v>15</v>
          </cell>
          <cell r="G283" t="str">
            <v xml:space="preserve">BOYACÁCZ SOATA </v>
          </cell>
          <cell r="H283">
            <v>1508</v>
          </cell>
        </row>
        <row r="284">
          <cell r="A284" t="str">
            <v>BOYACÁ</v>
          </cell>
          <cell r="B284">
            <v>15</v>
          </cell>
          <cell r="G284" t="str">
            <v xml:space="preserve">BOYACÁCZ TUNJA 1 </v>
          </cell>
          <cell r="H284">
            <v>1501</v>
          </cell>
        </row>
        <row r="285">
          <cell r="A285" t="str">
            <v>BOYACÁ</v>
          </cell>
          <cell r="B285">
            <v>15</v>
          </cell>
          <cell r="G285" t="str">
            <v xml:space="preserve">BOYACÁCZ TUNJA 2 </v>
          </cell>
          <cell r="H285">
            <v>1502</v>
          </cell>
        </row>
        <row r="286">
          <cell r="A286" t="str">
            <v>BOYACÁ</v>
          </cell>
          <cell r="B286">
            <v>15</v>
          </cell>
          <cell r="G286" t="str">
            <v xml:space="preserve">BOYACÁCZ GARAGOA </v>
          </cell>
          <cell r="H286">
            <v>1506</v>
          </cell>
        </row>
        <row r="287">
          <cell r="A287" t="str">
            <v>BOYACÁ</v>
          </cell>
          <cell r="B287">
            <v>15</v>
          </cell>
          <cell r="G287" t="str">
            <v>BOYACÁCZ CHIQUINQUIRA</v>
          </cell>
          <cell r="H287">
            <v>1505</v>
          </cell>
        </row>
        <row r="288">
          <cell r="A288" t="str">
            <v>BOYACÁ</v>
          </cell>
          <cell r="B288">
            <v>15</v>
          </cell>
          <cell r="G288" t="str">
            <v>BOYACÁCZ MIRAFLORES</v>
          </cell>
          <cell r="H288">
            <v>1510</v>
          </cell>
        </row>
        <row r="289">
          <cell r="A289" t="str">
            <v>BOYACÁ</v>
          </cell>
          <cell r="B289">
            <v>15</v>
          </cell>
          <cell r="G289" t="str">
            <v>BOYACÁCZ SOGAMOSO</v>
          </cell>
          <cell r="H289">
            <v>1503</v>
          </cell>
        </row>
        <row r="290">
          <cell r="A290" t="str">
            <v>BOYACÁ</v>
          </cell>
          <cell r="B290">
            <v>15</v>
          </cell>
          <cell r="G290" t="str">
            <v>BOYACÁCZ SOGAMOSO</v>
          </cell>
          <cell r="H290">
            <v>1503</v>
          </cell>
        </row>
        <row r="291">
          <cell r="A291" t="str">
            <v>BOYACÁ</v>
          </cell>
          <cell r="B291">
            <v>15</v>
          </cell>
          <cell r="G291" t="str">
            <v xml:space="preserve">BOYACÁCZ MONIQUIRA </v>
          </cell>
          <cell r="H291">
            <v>1511</v>
          </cell>
        </row>
        <row r="292">
          <cell r="A292" t="str">
            <v>BOYACÁ</v>
          </cell>
          <cell r="B292">
            <v>15</v>
          </cell>
          <cell r="G292" t="str">
            <v xml:space="preserve">BOYACÁCZ TUNJA 1 </v>
          </cell>
          <cell r="H292">
            <v>1501</v>
          </cell>
        </row>
        <row r="293">
          <cell r="A293" t="str">
            <v>BOYACÁ</v>
          </cell>
          <cell r="B293">
            <v>15</v>
          </cell>
          <cell r="G293" t="str">
            <v xml:space="preserve">BOYACÁCZ TUNJA 2 </v>
          </cell>
          <cell r="H293">
            <v>1502</v>
          </cell>
        </row>
        <row r="294">
          <cell r="A294" t="str">
            <v>BOYACÁ</v>
          </cell>
          <cell r="B294">
            <v>15</v>
          </cell>
          <cell r="G294" t="str">
            <v>BOYACÁCZ CHIQUINQUIRA</v>
          </cell>
          <cell r="H294">
            <v>1505</v>
          </cell>
        </row>
        <row r="295">
          <cell r="A295" t="str">
            <v>BOYACÁ</v>
          </cell>
          <cell r="B295">
            <v>15</v>
          </cell>
          <cell r="G295" t="str">
            <v xml:space="preserve">BOYACÁCZ DUITAMA </v>
          </cell>
          <cell r="H295">
            <v>1504</v>
          </cell>
        </row>
        <row r="296">
          <cell r="A296" t="str">
            <v>BOYACÁ</v>
          </cell>
          <cell r="B296">
            <v>15</v>
          </cell>
          <cell r="G296" t="str">
            <v xml:space="preserve">BOYACÁCZ TUNJA 1 </v>
          </cell>
          <cell r="H296">
            <v>1501</v>
          </cell>
        </row>
        <row r="297">
          <cell r="A297" t="str">
            <v>BOYACÁ</v>
          </cell>
          <cell r="B297">
            <v>15</v>
          </cell>
          <cell r="G297" t="str">
            <v xml:space="preserve">BOYACÁCZ TUNJA 2 </v>
          </cell>
          <cell r="H297">
            <v>1502</v>
          </cell>
        </row>
        <row r="298">
          <cell r="A298" t="str">
            <v>BOYACÁ</v>
          </cell>
          <cell r="B298">
            <v>15</v>
          </cell>
          <cell r="G298" t="str">
            <v xml:space="preserve">BOYACÁCZ TUNJA 1 </v>
          </cell>
          <cell r="H298">
            <v>1501</v>
          </cell>
        </row>
        <row r="299">
          <cell r="A299" t="str">
            <v>BOYACÁ</v>
          </cell>
          <cell r="B299">
            <v>15</v>
          </cell>
          <cell r="G299" t="str">
            <v xml:space="preserve">BOYACÁCZ TUNJA 2 </v>
          </cell>
          <cell r="H299">
            <v>1502</v>
          </cell>
        </row>
        <row r="300">
          <cell r="A300" t="str">
            <v>BOYACÁ</v>
          </cell>
          <cell r="B300">
            <v>15</v>
          </cell>
          <cell r="G300" t="str">
            <v xml:space="preserve">BOYACÁCZ OTANCHE </v>
          </cell>
          <cell r="H300">
            <v>1512</v>
          </cell>
        </row>
        <row r="301">
          <cell r="A301" t="str">
            <v>BOYACÁ</v>
          </cell>
          <cell r="B301">
            <v>15</v>
          </cell>
          <cell r="G301" t="str">
            <v xml:space="preserve">BOYACÁCZ GARAGOA </v>
          </cell>
          <cell r="H301">
            <v>1506</v>
          </cell>
        </row>
        <row r="302">
          <cell r="A302" t="str">
            <v>BOYACÁ</v>
          </cell>
          <cell r="B302">
            <v>15</v>
          </cell>
          <cell r="G302" t="str">
            <v>BOYACÁCZ MIRAFLORES</v>
          </cell>
          <cell r="H302">
            <v>1510</v>
          </cell>
        </row>
        <row r="303">
          <cell r="A303" t="str">
            <v>BOYACÁ</v>
          </cell>
          <cell r="B303">
            <v>15</v>
          </cell>
          <cell r="G303" t="str">
            <v xml:space="preserve">BOYACÁCZ DUITAMA </v>
          </cell>
          <cell r="H303">
            <v>1504</v>
          </cell>
        </row>
        <row r="304">
          <cell r="A304" t="str">
            <v>BOYACÁ</v>
          </cell>
          <cell r="B304">
            <v>15</v>
          </cell>
          <cell r="G304" t="str">
            <v>BOYACÁCZ SOGAMOSO</v>
          </cell>
          <cell r="H304">
            <v>1503</v>
          </cell>
        </row>
        <row r="305">
          <cell r="A305" t="str">
            <v>BOYACÁ</v>
          </cell>
          <cell r="B305">
            <v>15</v>
          </cell>
          <cell r="G305" t="str">
            <v>BOYACÁCZ EL COCUY</v>
          </cell>
          <cell r="H305">
            <v>1509</v>
          </cell>
        </row>
        <row r="306">
          <cell r="A306" t="str">
            <v>BOYACÁ</v>
          </cell>
          <cell r="B306">
            <v>15</v>
          </cell>
          <cell r="G306" t="str">
            <v xml:space="preserve">BOYACÁCZ OTANCHE </v>
          </cell>
          <cell r="H306">
            <v>1512</v>
          </cell>
        </row>
        <row r="307">
          <cell r="A307" t="str">
            <v>BOYACÁ</v>
          </cell>
          <cell r="B307">
            <v>15</v>
          </cell>
          <cell r="G307" t="str">
            <v>BOYACÁCZ SOGAMOSO</v>
          </cell>
          <cell r="H307">
            <v>1503</v>
          </cell>
        </row>
        <row r="308">
          <cell r="A308" t="str">
            <v>BOYACÁ</v>
          </cell>
          <cell r="B308">
            <v>15</v>
          </cell>
          <cell r="G308" t="str">
            <v xml:space="preserve">BOYACÁCZ DUITAMA </v>
          </cell>
          <cell r="H308">
            <v>1504</v>
          </cell>
        </row>
        <row r="309">
          <cell r="A309" t="str">
            <v>BOYACÁ</v>
          </cell>
          <cell r="B309">
            <v>15</v>
          </cell>
          <cell r="G309" t="str">
            <v>BOYACÁCZ SOGAMOSO</v>
          </cell>
          <cell r="H309">
            <v>1503</v>
          </cell>
        </row>
        <row r="310">
          <cell r="A310" t="str">
            <v>BOYACÁ</v>
          </cell>
          <cell r="B310">
            <v>15</v>
          </cell>
          <cell r="G310" t="str">
            <v>BOYACÁCZ SOGAMOSO</v>
          </cell>
          <cell r="H310">
            <v>1503</v>
          </cell>
        </row>
        <row r="311">
          <cell r="A311" t="str">
            <v>BOYACÁ</v>
          </cell>
          <cell r="B311">
            <v>15</v>
          </cell>
          <cell r="G311" t="str">
            <v xml:space="preserve">BOYACÁCZ PUERTO BOYACA </v>
          </cell>
          <cell r="H311">
            <v>1507</v>
          </cell>
        </row>
        <row r="312">
          <cell r="A312" t="str">
            <v>BOYACÁ</v>
          </cell>
          <cell r="B312">
            <v>15</v>
          </cell>
          <cell r="G312" t="str">
            <v>BOYACÁCZ CHIQUINQUIRA</v>
          </cell>
          <cell r="H312">
            <v>1505</v>
          </cell>
        </row>
        <row r="313">
          <cell r="A313" t="str">
            <v>BOYACÁ</v>
          </cell>
          <cell r="B313">
            <v>15</v>
          </cell>
          <cell r="G313" t="str">
            <v xml:space="preserve">BOYACÁCZ TUNJA 1 </v>
          </cell>
          <cell r="H313">
            <v>1501</v>
          </cell>
        </row>
        <row r="314">
          <cell r="A314" t="str">
            <v>BOYACÁ</v>
          </cell>
          <cell r="B314">
            <v>15</v>
          </cell>
          <cell r="G314" t="str">
            <v xml:space="preserve">BOYACÁCZ TUNJA 2 </v>
          </cell>
          <cell r="H314">
            <v>1502</v>
          </cell>
        </row>
        <row r="315">
          <cell r="A315" t="str">
            <v>BOYACÁ</v>
          </cell>
          <cell r="B315">
            <v>15</v>
          </cell>
          <cell r="G315" t="str">
            <v>BOYACÁCZ CHIQUINQUIRA</v>
          </cell>
          <cell r="H315">
            <v>1505</v>
          </cell>
        </row>
        <row r="316">
          <cell r="A316" t="str">
            <v>BOYACÁ</v>
          </cell>
          <cell r="B316">
            <v>15</v>
          </cell>
          <cell r="G316" t="str">
            <v xml:space="preserve">BOYACÁCZ TUNJA 1 </v>
          </cell>
          <cell r="H316">
            <v>1501</v>
          </cell>
        </row>
        <row r="317">
          <cell r="A317" t="str">
            <v>BOYACÁ</v>
          </cell>
          <cell r="B317">
            <v>15</v>
          </cell>
          <cell r="G317" t="str">
            <v xml:space="preserve">BOYACÁCZ TUNJA 2 </v>
          </cell>
          <cell r="H317">
            <v>1502</v>
          </cell>
        </row>
        <row r="318">
          <cell r="A318" t="str">
            <v>BOYACÁ</v>
          </cell>
          <cell r="B318">
            <v>15</v>
          </cell>
          <cell r="G318" t="str">
            <v>BOYACÁCZ CHIQUINQUIRA</v>
          </cell>
          <cell r="H318">
            <v>1505</v>
          </cell>
        </row>
        <row r="319">
          <cell r="A319" t="str">
            <v>BOYACÁ</v>
          </cell>
          <cell r="B319">
            <v>15</v>
          </cell>
          <cell r="G319" t="str">
            <v xml:space="preserve">BOYACÁCZ TUNJA 1 </v>
          </cell>
          <cell r="H319">
            <v>1501</v>
          </cell>
        </row>
        <row r="320">
          <cell r="A320" t="str">
            <v>BOYACÁ</v>
          </cell>
          <cell r="B320">
            <v>15</v>
          </cell>
          <cell r="G320" t="str">
            <v xml:space="preserve">BOYACÁCZ TUNJA 2 </v>
          </cell>
          <cell r="H320">
            <v>1502</v>
          </cell>
        </row>
        <row r="321">
          <cell r="A321" t="str">
            <v>BOYACÁ</v>
          </cell>
          <cell r="B321">
            <v>15</v>
          </cell>
          <cell r="G321" t="str">
            <v xml:space="preserve">BOYACÁCZ TUNJA 1 </v>
          </cell>
          <cell r="H321">
            <v>1501</v>
          </cell>
        </row>
        <row r="322">
          <cell r="A322" t="str">
            <v>BOYACÁ</v>
          </cell>
          <cell r="B322">
            <v>15</v>
          </cell>
          <cell r="G322" t="str">
            <v xml:space="preserve">BOYACÁCZ TUNJA 2 </v>
          </cell>
          <cell r="H322">
            <v>1502</v>
          </cell>
        </row>
        <row r="323">
          <cell r="A323" t="str">
            <v>BOYACÁ</v>
          </cell>
          <cell r="B323">
            <v>15</v>
          </cell>
          <cell r="G323" t="str">
            <v>BOYACÁCZ MIRAFLORES</v>
          </cell>
          <cell r="H323">
            <v>1510</v>
          </cell>
        </row>
        <row r="324">
          <cell r="A324" t="str">
            <v>BOYACÁ</v>
          </cell>
          <cell r="B324">
            <v>15</v>
          </cell>
          <cell r="G324" t="str">
            <v xml:space="preserve">BOYACÁCZ MONIQUIRA </v>
          </cell>
          <cell r="H324">
            <v>1511</v>
          </cell>
        </row>
        <row r="325">
          <cell r="A325" t="str">
            <v>BOYACÁ</v>
          </cell>
          <cell r="B325">
            <v>15</v>
          </cell>
          <cell r="G325" t="str">
            <v xml:space="preserve">BOYACÁCZ GARAGOA </v>
          </cell>
          <cell r="H325">
            <v>1506</v>
          </cell>
        </row>
        <row r="326">
          <cell r="A326" t="str">
            <v>BOYACÁ</v>
          </cell>
          <cell r="B326">
            <v>15</v>
          </cell>
          <cell r="G326" t="str">
            <v>BOYACÁCZ EL COCUY</v>
          </cell>
          <cell r="H326">
            <v>1509</v>
          </cell>
        </row>
        <row r="327">
          <cell r="A327" t="str">
            <v>BOYACÁ</v>
          </cell>
          <cell r="B327">
            <v>15</v>
          </cell>
          <cell r="G327" t="str">
            <v>BOYACÁCZ CHIQUINQUIRA</v>
          </cell>
          <cell r="H327">
            <v>1505</v>
          </cell>
        </row>
        <row r="328">
          <cell r="A328" t="str">
            <v>BOYACÁ</v>
          </cell>
          <cell r="B328">
            <v>15</v>
          </cell>
          <cell r="G328" t="str">
            <v xml:space="preserve">BOYACÁCZ OTANCHE </v>
          </cell>
          <cell r="H328">
            <v>1512</v>
          </cell>
        </row>
        <row r="329">
          <cell r="A329" t="str">
            <v>BOYACÁ</v>
          </cell>
          <cell r="B329">
            <v>15</v>
          </cell>
          <cell r="G329" t="str">
            <v xml:space="preserve">BOYACÁCZ MONIQUIRA </v>
          </cell>
          <cell r="H329">
            <v>1511</v>
          </cell>
        </row>
        <row r="330">
          <cell r="A330" t="str">
            <v>BOYACÁ</v>
          </cell>
          <cell r="B330">
            <v>15</v>
          </cell>
          <cell r="G330" t="str">
            <v xml:space="preserve">BOYACÁCZ GARAGOA </v>
          </cell>
          <cell r="H330">
            <v>1506</v>
          </cell>
        </row>
        <row r="331">
          <cell r="A331" t="str">
            <v>BOYACÁ</v>
          </cell>
          <cell r="B331">
            <v>15</v>
          </cell>
          <cell r="G331" t="str">
            <v xml:space="preserve">BOYACÁCZ DUITAMA </v>
          </cell>
          <cell r="H331">
            <v>1504</v>
          </cell>
        </row>
        <row r="332">
          <cell r="A332" t="str">
            <v>BOYACÁ</v>
          </cell>
          <cell r="B332">
            <v>15</v>
          </cell>
          <cell r="G332" t="str">
            <v xml:space="preserve">BOYACÁCZ MONIQUIRA </v>
          </cell>
          <cell r="H332">
            <v>1511</v>
          </cell>
        </row>
        <row r="333">
          <cell r="A333" t="str">
            <v>BOYACÁ</v>
          </cell>
          <cell r="B333">
            <v>15</v>
          </cell>
          <cell r="G333" t="str">
            <v xml:space="preserve">BOYACÁCZ SOATA </v>
          </cell>
          <cell r="H333">
            <v>1508</v>
          </cell>
        </row>
        <row r="334">
          <cell r="A334" t="str">
            <v>BOYACÁ</v>
          </cell>
          <cell r="B334">
            <v>15</v>
          </cell>
          <cell r="G334" t="str">
            <v xml:space="preserve">BOYACÁCZ SOATA </v>
          </cell>
          <cell r="H334">
            <v>1508</v>
          </cell>
        </row>
        <row r="335">
          <cell r="A335" t="str">
            <v>BOYACÁ</v>
          </cell>
          <cell r="B335">
            <v>15</v>
          </cell>
          <cell r="G335" t="str">
            <v xml:space="preserve">BOYACÁCZ TUNJA 1 </v>
          </cell>
          <cell r="H335">
            <v>1501</v>
          </cell>
        </row>
        <row r="336">
          <cell r="A336" t="str">
            <v>BOYACÁ</v>
          </cell>
          <cell r="B336">
            <v>15</v>
          </cell>
          <cell r="G336" t="str">
            <v xml:space="preserve">BOYACÁCZ TUNJA 2 </v>
          </cell>
          <cell r="H336">
            <v>1502</v>
          </cell>
        </row>
        <row r="337">
          <cell r="A337" t="str">
            <v>BOYACÁ</v>
          </cell>
          <cell r="B337">
            <v>15</v>
          </cell>
          <cell r="G337" t="str">
            <v xml:space="preserve">BOYACÁCZ SOATA </v>
          </cell>
          <cell r="H337">
            <v>1508</v>
          </cell>
        </row>
        <row r="338">
          <cell r="A338" t="str">
            <v>BOYACÁ</v>
          </cell>
          <cell r="B338">
            <v>15</v>
          </cell>
          <cell r="G338" t="str">
            <v xml:space="preserve">BOYACÁCZ DUITAMA </v>
          </cell>
          <cell r="H338">
            <v>1504</v>
          </cell>
        </row>
        <row r="339">
          <cell r="A339" t="str">
            <v>BOYACÁ</v>
          </cell>
          <cell r="B339">
            <v>15</v>
          </cell>
          <cell r="G339" t="str">
            <v xml:space="preserve">BOYACÁCZ DUITAMA </v>
          </cell>
          <cell r="H339">
            <v>1504</v>
          </cell>
        </row>
        <row r="340">
          <cell r="A340" t="str">
            <v>BOYACÁ</v>
          </cell>
          <cell r="B340">
            <v>15</v>
          </cell>
          <cell r="G340" t="str">
            <v>BOYACÁCZ SOGAMOSO</v>
          </cell>
          <cell r="H340">
            <v>1503</v>
          </cell>
        </row>
        <row r="341">
          <cell r="A341" t="str">
            <v>BOYACÁ</v>
          </cell>
          <cell r="B341">
            <v>15</v>
          </cell>
          <cell r="G341" t="str">
            <v xml:space="preserve">BOYACÁCZ GARAGOA </v>
          </cell>
          <cell r="H341">
            <v>1506</v>
          </cell>
        </row>
        <row r="342">
          <cell r="A342" t="str">
            <v>BOYACÁ</v>
          </cell>
          <cell r="B342">
            <v>15</v>
          </cell>
          <cell r="G342" t="str">
            <v xml:space="preserve">BOYACÁCZ TUNJA 1 </v>
          </cell>
          <cell r="H342">
            <v>1501</v>
          </cell>
        </row>
        <row r="343">
          <cell r="A343" t="str">
            <v>BOYACÁ</v>
          </cell>
          <cell r="B343">
            <v>15</v>
          </cell>
          <cell r="G343" t="str">
            <v xml:space="preserve">BOYACÁCZ TUNJA 2 </v>
          </cell>
          <cell r="H343">
            <v>1502</v>
          </cell>
        </row>
        <row r="344">
          <cell r="A344" t="str">
            <v>BOYACÁ</v>
          </cell>
          <cell r="B344">
            <v>15</v>
          </cell>
          <cell r="G344" t="str">
            <v xml:space="preserve">BOYACÁCZ TUNJA 1 </v>
          </cell>
          <cell r="H344">
            <v>1501</v>
          </cell>
        </row>
        <row r="345">
          <cell r="A345" t="str">
            <v>BOYACÁ</v>
          </cell>
          <cell r="B345">
            <v>15</v>
          </cell>
          <cell r="G345" t="str">
            <v xml:space="preserve">BOYACÁCZ TUNJA 2 </v>
          </cell>
          <cell r="H345">
            <v>1502</v>
          </cell>
        </row>
        <row r="346">
          <cell r="A346" t="str">
            <v>BOYACÁ</v>
          </cell>
          <cell r="B346">
            <v>15</v>
          </cell>
          <cell r="G346" t="str">
            <v xml:space="preserve">BOYACÁCZ TUNJA 1 </v>
          </cell>
          <cell r="H346">
            <v>1501</v>
          </cell>
        </row>
        <row r="347">
          <cell r="A347" t="str">
            <v>BOYACÁ</v>
          </cell>
          <cell r="B347">
            <v>15</v>
          </cell>
          <cell r="G347" t="str">
            <v xml:space="preserve">BOYACÁCZ TUNJA 2 </v>
          </cell>
          <cell r="H347">
            <v>1502</v>
          </cell>
        </row>
        <row r="348">
          <cell r="A348" t="str">
            <v>BOYACÁ</v>
          </cell>
          <cell r="B348">
            <v>15</v>
          </cell>
          <cell r="G348" t="str">
            <v xml:space="preserve">BOYACÁCZ SOATA </v>
          </cell>
          <cell r="H348">
            <v>1508</v>
          </cell>
        </row>
        <row r="349">
          <cell r="A349" t="str">
            <v>BOYACÁ</v>
          </cell>
          <cell r="B349">
            <v>15</v>
          </cell>
          <cell r="G349" t="str">
            <v>BOYACÁCZ CHIQUINQUIRA</v>
          </cell>
          <cell r="H349">
            <v>1505</v>
          </cell>
        </row>
        <row r="350">
          <cell r="A350" t="str">
            <v>BOYACÁ</v>
          </cell>
          <cell r="B350">
            <v>15</v>
          </cell>
          <cell r="G350" t="str">
            <v xml:space="preserve">BOYACÁCZ GARAGOA </v>
          </cell>
          <cell r="H350">
            <v>1506</v>
          </cell>
        </row>
        <row r="351">
          <cell r="A351" t="str">
            <v>BOYACÁ</v>
          </cell>
          <cell r="B351">
            <v>15</v>
          </cell>
          <cell r="G351" t="str">
            <v xml:space="preserve">BOYACÁCZ DUITAMA </v>
          </cell>
          <cell r="H351">
            <v>1504</v>
          </cell>
        </row>
        <row r="352">
          <cell r="A352" t="str">
            <v>BOYACÁ</v>
          </cell>
          <cell r="B352">
            <v>15</v>
          </cell>
          <cell r="G352" t="str">
            <v xml:space="preserve">BOYACÁCZ GARAGOA </v>
          </cell>
          <cell r="H352">
            <v>1506</v>
          </cell>
        </row>
        <row r="353">
          <cell r="A353" t="str">
            <v>BOYACÁ</v>
          </cell>
          <cell r="B353">
            <v>15</v>
          </cell>
          <cell r="G353" t="str">
            <v xml:space="preserve">BOYACÁCZ TUNJA 1 </v>
          </cell>
          <cell r="H353">
            <v>1501</v>
          </cell>
        </row>
        <row r="354">
          <cell r="A354" t="str">
            <v>BOYACÁ</v>
          </cell>
          <cell r="B354">
            <v>15</v>
          </cell>
          <cell r="G354" t="str">
            <v xml:space="preserve">BOYACÁCZ TUNJA 2 </v>
          </cell>
          <cell r="H354">
            <v>1502</v>
          </cell>
        </row>
        <row r="355">
          <cell r="A355" t="str">
            <v>BOYACÁ</v>
          </cell>
          <cell r="B355">
            <v>15</v>
          </cell>
          <cell r="G355" t="str">
            <v xml:space="preserve">BOYACÁCZ DUITAMA </v>
          </cell>
          <cell r="H355">
            <v>1504</v>
          </cell>
        </row>
        <row r="356">
          <cell r="A356" t="str">
            <v>BOYACÁ</v>
          </cell>
          <cell r="B356">
            <v>15</v>
          </cell>
          <cell r="G356" t="str">
            <v>BOYACÁCZ CHIQUINQUIRA</v>
          </cell>
          <cell r="H356">
            <v>1505</v>
          </cell>
        </row>
        <row r="357">
          <cell r="A357" t="str">
            <v>BOYACÁ</v>
          </cell>
          <cell r="B357">
            <v>15</v>
          </cell>
          <cell r="G357" t="str">
            <v xml:space="preserve">BOYACÁCZ SOATA </v>
          </cell>
          <cell r="H357">
            <v>1508</v>
          </cell>
        </row>
        <row r="358">
          <cell r="A358" t="str">
            <v>BOYACÁ</v>
          </cell>
          <cell r="B358">
            <v>15</v>
          </cell>
          <cell r="G358" t="str">
            <v xml:space="preserve">BOYACÁCZ TUNJA 1 </v>
          </cell>
          <cell r="H358">
            <v>1501</v>
          </cell>
        </row>
        <row r="359">
          <cell r="A359" t="str">
            <v>BOYACÁ</v>
          </cell>
          <cell r="B359">
            <v>15</v>
          </cell>
          <cell r="G359" t="str">
            <v xml:space="preserve">BOYACÁCZ TUNJA 2 </v>
          </cell>
          <cell r="H359">
            <v>1502</v>
          </cell>
        </row>
        <row r="360">
          <cell r="A360" t="str">
            <v>BOYACÁ</v>
          </cell>
          <cell r="B360">
            <v>15</v>
          </cell>
          <cell r="G360" t="str">
            <v xml:space="preserve">BOYACÁCZ MONIQUIRA </v>
          </cell>
          <cell r="H360">
            <v>1511</v>
          </cell>
        </row>
        <row r="361">
          <cell r="A361" t="str">
            <v>BOYACÁ</v>
          </cell>
          <cell r="B361">
            <v>15</v>
          </cell>
          <cell r="G361" t="str">
            <v>BOYACÁCZ SOGAMOSO</v>
          </cell>
          <cell r="H361">
            <v>1503</v>
          </cell>
        </row>
        <row r="362">
          <cell r="A362" t="str">
            <v>BOYACÁ</v>
          </cell>
          <cell r="B362">
            <v>15</v>
          </cell>
          <cell r="G362" t="str">
            <v>BOYACÁCZ SOGAMOSO</v>
          </cell>
          <cell r="H362">
            <v>1503</v>
          </cell>
        </row>
        <row r="363">
          <cell r="A363" t="str">
            <v>BOYACÁ</v>
          </cell>
          <cell r="B363">
            <v>15</v>
          </cell>
          <cell r="G363" t="str">
            <v xml:space="preserve">BOYACÁCZ OTANCHE </v>
          </cell>
          <cell r="H363">
            <v>1512</v>
          </cell>
        </row>
        <row r="364">
          <cell r="A364" t="str">
            <v>BOYACÁ</v>
          </cell>
          <cell r="B364">
            <v>15</v>
          </cell>
          <cell r="G364" t="str">
            <v xml:space="preserve">BOYACÁCZ TUNJA 1 </v>
          </cell>
          <cell r="H364">
            <v>1501</v>
          </cell>
        </row>
        <row r="365">
          <cell r="A365" t="str">
            <v>BOYACÁ</v>
          </cell>
          <cell r="B365">
            <v>15</v>
          </cell>
          <cell r="G365" t="str">
            <v xml:space="preserve">BOYACÁCZ TUNJA 2 </v>
          </cell>
          <cell r="H365">
            <v>1502</v>
          </cell>
        </row>
        <row r="366">
          <cell r="A366" t="str">
            <v>BOYACÁ</v>
          </cell>
          <cell r="B366">
            <v>15</v>
          </cell>
          <cell r="G366" t="str">
            <v xml:space="preserve">BOYACÁCZ TUNJA 1 </v>
          </cell>
          <cell r="H366">
            <v>1501</v>
          </cell>
        </row>
        <row r="367">
          <cell r="A367" t="str">
            <v>BOYACÁ</v>
          </cell>
          <cell r="B367">
            <v>15</v>
          </cell>
          <cell r="G367" t="str">
            <v xml:space="preserve">BOYACÁCZ TUNJA 2 </v>
          </cell>
          <cell r="H367">
            <v>1502</v>
          </cell>
        </row>
        <row r="368">
          <cell r="A368" t="str">
            <v>BOYACÁ</v>
          </cell>
          <cell r="B368">
            <v>15</v>
          </cell>
          <cell r="G368" t="str">
            <v xml:space="preserve">BOYACÁCZ DUITAMA </v>
          </cell>
          <cell r="H368">
            <v>1504</v>
          </cell>
        </row>
        <row r="369">
          <cell r="A369" t="str">
            <v>BOYACÁ</v>
          </cell>
          <cell r="B369">
            <v>15</v>
          </cell>
          <cell r="G369" t="str">
            <v xml:space="preserve">BOYACÁCZ TUNJA 1 </v>
          </cell>
          <cell r="H369">
            <v>1501</v>
          </cell>
        </row>
        <row r="370">
          <cell r="A370" t="str">
            <v>BOYACÁ</v>
          </cell>
          <cell r="B370">
            <v>15</v>
          </cell>
          <cell r="G370" t="str">
            <v xml:space="preserve">BOYACÁCZ TUNJA 2 </v>
          </cell>
          <cell r="H370">
            <v>1502</v>
          </cell>
        </row>
        <row r="371">
          <cell r="A371" t="str">
            <v>BOYACÁ</v>
          </cell>
          <cell r="B371">
            <v>15</v>
          </cell>
          <cell r="G371" t="str">
            <v xml:space="preserve">BOYACÁCZ TUNJA 1 </v>
          </cell>
          <cell r="H371">
            <v>1501</v>
          </cell>
        </row>
        <row r="372">
          <cell r="A372" t="str">
            <v>BOYACÁ</v>
          </cell>
          <cell r="B372">
            <v>15</v>
          </cell>
          <cell r="G372" t="str">
            <v xml:space="preserve">BOYACÁCZ TUNJA 2 </v>
          </cell>
          <cell r="H372">
            <v>1502</v>
          </cell>
        </row>
        <row r="373">
          <cell r="A373" t="str">
            <v>BOYACÁ</v>
          </cell>
          <cell r="B373">
            <v>15</v>
          </cell>
          <cell r="G373" t="str">
            <v xml:space="preserve">BOYACÁCZ TUNJA 1 </v>
          </cell>
          <cell r="H373">
            <v>1501</v>
          </cell>
        </row>
        <row r="374">
          <cell r="A374" t="str">
            <v>BOYACÁ</v>
          </cell>
          <cell r="B374">
            <v>15</v>
          </cell>
          <cell r="G374" t="str">
            <v xml:space="preserve">BOYACÁCZ TUNJA 2 </v>
          </cell>
          <cell r="H374">
            <v>1502</v>
          </cell>
        </row>
        <row r="375">
          <cell r="A375" t="str">
            <v>BOYACÁ</v>
          </cell>
          <cell r="B375">
            <v>15</v>
          </cell>
          <cell r="G375" t="str">
            <v>BOYACÁCZ MIRAFLORES</v>
          </cell>
          <cell r="H375">
            <v>1510</v>
          </cell>
        </row>
        <row r="376">
          <cell r="A376" t="str">
            <v>CALDAS</v>
          </cell>
          <cell r="B376">
            <v>17</v>
          </cell>
          <cell r="G376" t="str">
            <v>CALDASREGIONAL CALDAS</v>
          </cell>
          <cell r="H376">
            <v>1700</v>
          </cell>
        </row>
        <row r="377">
          <cell r="A377" t="str">
            <v>CALDAS</v>
          </cell>
          <cell r="B377">
            <v>17</v>
          </cell>
          <cell r="G377" t="str">
            <v xml:space="preserve">CALDASCZ MANIZALES 1 </v>
          </cell>
          <cell r="H377">
            <v>1701</v>
          </cell>
        </row>
        <row r="378">
          <cell r="A378" t="str">
            <v>CALDAS</v>
          </cell>
          <cell r="B378">
            <v>17</v>
          </cell>
          <cell r="G378" t="str">
            <v xml:space="preserve">CALDASCZ MANIZALES 2 </v>
          </cell>
          <cell r="H378">
            <v>1702</v>
          </cell>
        </row>
        <row r="379">
          <cell r="A379" t="str">
            <v>CALDAS</v>
          </cell>
          <cell r="B379">
            <v>17</v>
          </cell>
          <cell r="G379" t="str">
            <v xml:space="preserve">CALDASCZ NORTE </v>
          </cell>
          <cell r="H379">
            <v>1705</v>
          </cell>
        </row>
        <row r="380">
          <cell r="A380" t="str">
            <v>CALDAS</v>
          </cell>
          <cell r="B380">
            <v>17</v>
          </cell>
          <cell r="G380" t="str">
            <v xml:space="preserve">CALDASCZ OCCIDENTE </v>
          </cell>
          <cell r="H380">
            <v>1703</v>
          </cell>
        </row>
        <row r="381">
          <cell r="A381" t="str">
            <v>CALDAS</v>
          </cell>
          <cell r="B381">
            <v>17</v>
          </cell>
          <cell r="G381" t="str">
            <v xml:space="preserve">CALDASCZ NORTE </v>
          </cell>
          <cell r="H381">
            <v>1705</v>
          </cell>
        </row>
        <row r="382">
          <cell r="A382" t="str">
            <v>CALDAS</v>
          </cell>
          <cell r="B382">
            <v>17</v>
          </cell>
          <cell r="G382" t="str">
            <v xml:space="preserve">CALDASCZ OCCIDENTE </v>
          </cell>
          <cell r="H382">
            <v>1703</v>
          </cell>
        </row>
        <row r="383">
          <cell r="A383" t="str">
            <v>CALDAS</v>
          </cell>
          <cell r="B383">
            <v>17</v>
          </cell>
          <cell r="G383" t="str">
            <v xml:space="preserve">CALDASCZ MANIZALES 1 </v>
          </cell>
          <cell r="H383">
            <v>1701</v>
          </cell>
        </row>
        <row r="384">
          <cell r="A384" t="str">
            <v>CALDAS</v>
          </cell>
          <cell r="B384">
            <v>17</v>
          </cell>
          <cell r="G384" t="str">
            <v xml:space="preserve">CALDASCZ MANIZALES 2 </v>
          </cell>
          <cell r="H384">
            <v>1702</v>
          </cell>
        </row>
        <row r="385">
          <cell r="A385" t="str">
            <v>CALDAS</v>
          </cell>
          <cell r="B385">
            <v>17</v>
          </cell>
          <cell r="G385" t="str">
            <v xml:space="preserve">CALDASCZ MANIZALES 1 </v>
          </cell>
          <cell r="H385">
            <v>1701</v>
          </cell>
        </row>
        <row r="386">
          <cell r="A386" t="str">
            <v>CALDAS</v>
          </cell>
          <cell r="B386">
            <v>17</v>
          </cell>
          <cell r="G386" t="str">
            <v xml:space="preserve">CALDASCZ MANIZALES 2 </v>
          </cell>
          <cell r="H386">
            <v>1702</v>
          </cell>
        </row>
        <row r="387">
          <cell r="A387" t="str">
            <v>CALDAS</v>
          </cell>
          <cell r="B387">
            <v>17</v>
          </cell>
          <cell r="G387" t="str">
            <v xml:space="preserve">CALDASCZ ORIENTE </v>
          </cell>
          <cell r="H387">
            <v>1704</v>
          </cell>
        </row>
        <row r="388">
          <cell r="A388" t="str">
            <v>CALDAS</v>
          </cell>
          <cell r="B388">
            <v>17</v>
          </cell>
          <cell r="G388" t="str">
            <v xml:space="preserve">CALDASCZ NORTE </v>
          </cell>
          <cell r="H388">
            <v>1705</v>
          </cell>
        </row>
        <row r="389">
          <cell r="A389" t="str">
            <v>CALDAS</v>
          </cell>
          <cell r="B389">
            <v>17</v>
          </cell>
          <cell r="G389" t="str">
            <v xml:space="preserve">CALDASCZ SUR ORIENTE </v>
          </cell>
          <cell r="H389">
            <v>1706</v>
          </cell>
        </row>
        <row r="390">
          <cell r="A390" t="str">
            <v>CALDAS</v>
          </cell>
          <cell r="B390">
            <v>17</v>
          </cell>
          <cell r="G390" t="str">
            <v xml:space="preserve">CALDASCZ OCCIDENTE </v>
          </cell>
          <cell r="H390">
            <v>1703</v>
          </cell>
        </row>
        <row r="391">
          <cell r="A391" t="str">
            <v>CALDAS</v>
          </cell>
          <cell r="B391">
            <v>17</v>
          </cell>
          <cell r="G391" t="str">
            <v xml:space="preserve">CALDASCZ SUR ORIENTE </v>
          </cell>
          <cell r="H391">
            <v>1706</v>
          </cell>
        </row>
        <row r="392">
          <cell r="A392" t="str">
            <v>CALDAS</v>
          </cell>
          <cell r="B392">
            <v>17</v>
          </cell>
          <cell r="G392" t="str">
            <v xml:space="preserve">CALDASCZ SUR ORIENTE </v>
          </cell>
          <cell r="H392">
            <v>1706</v>
          </cell>
        </row>
        <row r="393">
          <cell r="A393" t="str">
            <v>CALDAS</v>
          </cell>
          <cell r="B393">
            <v>17</v>
          </cell>
          <cell r="G393" t="str">
            <v xml:space="preserve">CALDASCZ MANIZALES 1 </v>
          </cell>
          <cell r="H393">
            <v>1701</v>
          </cell>
        </row>
        <row r="394">
          <cell r="A394" t="str">
            <v>CALDAS</v>
          </cell>
          <cell r="B394">
            <v>17</v>
          </cell>
          <cell r="G394" t="str">
            <v xml:space="preserve">CALDASCZ MANIZALES 2 </v>
          </cell>
          <cell r="H394">
            <v>1702</v>
          </cell>
        </row>
        <row r="395">
          <cell r="A395" t="str">
            <v>CALDAS</v>
          </cell>
          <cell r="B395">
            <v>17</v>
          </cell>
          <cell r="G395" t="str">
            <v xml:space="preserve">CALDASCZ ORIENTE </v>
          </cell>
          <cell r="H395">
            <v>1704</v>
          </cell>
        </row>
        <row r="396">
          <cell r="A396" t="str">
            <v>CALDAS</v>
          </cell>
          <cell r="B396">
            <v>17</v>
          </cell>
          <cell r="G396" t="str">
            <v xml:space="preserve">CALDASCZ NORTE </v>
          </cell>
          <cell r="H396">
            <v>1705</v>
          </cell>
        </row>
        <row r="397">
          <cell r="A397" t="str">
            <v>CALDAS</v>
          </cell>
          <cell r="B397">
            <v>17</v>
          </cell>
          <cell r="G397" t="str">
            <v xml:space="preserve">CALDASCZ MANIZALES 1 </v>
          </cell>
          <cell r="H397">
            <v>1701</v>
          </cell>
        </row>
        <row r="398">
          <cell r="A398" t="str">
            <v>CALDAS</v>
          </cell>
          <cell r="B398">
            <v>17</v>
          </cell>
          <cell r="G398" t="str">
            <v xml:space="preserve">CALDASCZ MANIZALES 2 </v>
          </cell>
          <cell r="H398">
            <v>1702</v>
          </cell>
        </row>
        <row r="399">
          <cell r="A399" t="str">
            <v>CALDAS</v>
          </cell>
          <cell r="B399">
            <v>17</v>
          </cell>
          <cell r="G399" t="str">
            <v xml:space="preserve">CALDASCZ SUR ORIENTE </v>
          </cell>
          <cell r="H399">
            <v>1706</v>
          </cell>
        </row>
        <row r="400">
          <cell r="A400" t="str">
            <v>CALDAS</v>
          </cell>
          <cell r="B400">
            <v>17</v>
          </cell>
          <cell r="G400" t="str">
            <v xml:space="preserve">CALDASCZ OCCIDENTE </v>
          </cell>
          <cell r="H400">
            <v>1703</v>
          </cell>
        </row>
        <row r="401">
          <cell r="A401" t="str">
            <v>CALDAS</v>
          </cell>
          <cell r="B401">
            <v>17</v>
          </cell>
          <cell r="G401" t="str">
            <v xml:space="preserve">CALDASCZ OCCIDENTE </v>
          </cell>
          <cell r="H401">
            <v>1703</v>
          </cell>
        </row>
        <row r="402">
          <cell r="A402" t="str">
            <v>CALDAS</v>
          </cell>
          <cell r="B402">
            <v>17</v>
          </cell>
          <cell r="G402" t="str">
            <v xml:space="preserve">CALDASCZ NORTE </v>
          </cell>
          <cell r="H402">
            <v>1705</v>
          </cell>
        </row>
        <row r="403">
          <cell r="A403" t="str">
            <v>CALDAS</v>
          </cell>
          <cell r="B403">
            <v>17</v>
          </cell>
          <cell r="G403" t="str">
            <v xml:space="preserve">CALDASCZ ORIENTE </v>
          </cell>
          <cell r="H403">
            <v>1704</v>
          </cell>
        </row>
        <row r="404">
          <cell r="A404" t="str">
            <v>CALDAS</v>
          </cell>
          <cell r="B404">
            <v>17</v>
          </cell>
          <cell r="G404" t="str">
            <v xml:space="preserve">CALDASCZ OCCIDENTE </v>
          </cell>
          <cell r="H404">
            <v>1703</v>
          </cell>
        </row>
        <row r="405">
          <cell r="A405" t="str">
            <v>CALDAS</v>
          </cell>
          <cell r="B405">
            <v>17</v>
          </cell>
          <cell r="G405" t="str">
            <v xml:space="preserve">CALDASCZ OCCIDENTE </v>
          </cell>
          <cell r="H405">
            <v>1703</v>
          </cell>
        </row>
        <row r="406">
          <cell r="A406" t="str">
            <v>CALDAS</v>
          </cell>
          <cell r="B406">
            <v>17</v>
          </cell>
          <cell r="G406" t="str">
            <v xml:space="preserve">CALDASCZ ORIENTE </v>
          </cell>
          <cell r="H406">
            <v>1704</v>
          </cell>
        </row>
        <row r="407">
          <cell r="A407" t="str">
            <v>CALDAS</v>
          </cell>
          <cell r="B407">
            <v>17</v>
          </cell>
          <cell r="G407" t="str">
            <v xml:space="preserve">CALDASCZ MANIZALES 1 </v>
          </cell>
          <cell r="H407">
            <v>1701</v>
          </cell>
        </row>
        <row r="408">
          <cell r="A408" t="str">
            <v>CALDAS</v>
          </cell>
          <cell r="B408">
            <v>17</v>
          </cell>
          <cell r="G408" t="str">
            <v xml:space="preserve">CALDASCZ MANIZALES 2 </v>
          </cell>
          <cell r="H408">
            <v>1702</v>
          </cell>
        </row>
        <row r="409">
          <cell r="A409" t="str">
            <v>CALDAS</v>
          </cell>
          <cell r="B409">
            <v>17</v>
          </cell>
          <cell r="G409" t="str">
            <v xml:space="preserve">CALDASCZ OCCIDENTE </v>
          </cell>
          <cell r="H409">
            <v>1703</v>
          </cell>
        </row>
        <row r="410">
          <cell r="A410" t="str">
            <v>CAQUETÁ</v>
          </cell>
          <cell r="B410">
            <v>18</v>
          </cell>
          <cell r="G410" t="str">
            <v xml:space="preserve">CAQUETÁREGIONAL CAQUETA </v>
          </cell>
          <cell r="H410">
            <v>1800</v>
          </cell>
        </row>
        <row r="411">
          <cell r="A411" t="str">
            <v>CAQUETÁ</v>
          </cell>
          <cell r="B411">
            <v>18</v>
          </cell>
          <cell r="G411" t="str">
            <v xml:space="preserve">CAQUETÁCZ FLORENCIA 1 </v>
          </cell>
          <cell r="H411">
            <v>1801</v>
          </cell>
        </row>
        <row r="412">
          <cell r="A412" t="str">
            <v>CAQUETÁ</v>
          </cell>
          <cell r="B412">
            <v>18</v>
          </cell>
          <cell r="G412" t="str">
            <v xml:space="preserve">CAQUETÁCZ FLORENCIA 2 </v>
          </cell>
          <cell r="H412">
            <v>1802</v>
          </cell>
        </row>
        <row r="413">
          <cell r="A413" t="str">
            <v>CAQUETÁ</v>
          </cell>
          <cell r="B413">
            <v>18</v>
          </cell>
          <cell r="G413" t="str">
            <v>CAQUETÁCZ BELEN DE LOS ANDAQUIES</v>
          </cell>
          <cell r="H413">
            <v>1804</v>
          </cell>
        </row>
        <row r="414">
          <cell r="A414" t="str">
            <v>CAQUETÁ</v>
          </cell>
          <cell r="B414">
            <v>18</v>
          </cell>
          <cell r="G414" t="str">
            <v>CAQUETÁCZ BELEN DE LOS ANDAQUIES</v>
          </cell>
          <cell r="H414">
            <v>1804</v>
          </cell>
        </row>
        <row r="415">
          <cell r="A415" t="str">
            <v>CAQUETÁ</v>
          </cell>
          <cell r="B415">
            <v>18</v>
          </cell>
          <cell r="G415" t="str">
            <v xml:space="preserve">CAQUETÁCZ PUERTO RICO </v>
          </cell>
          <cell r="H415">
            <v>1803</v>
          </cell>
        </row>
        <row r="416">
          <cell r="A416" t="str">
            <v>CAQUETÁ</v>
          </cell>
          <cell r="B416">
            <v>18</v>
          </cell>
          <cell r="G416" t="str">
            <v>CAQUETÁCZ BELEN DE LOS ANDAQUIES</v>
          </cell>
          <cell r="H416">
            <v>1804</v>
          </cell>
        </row>
        <row r="417">
          <cell r="A417" t="str">
            <v>CAQUETÁ</v>
          </cell>
          <cell r="B417">
            <v>18</v>
          </cell>
          <cell r="G417" t="str">
            <v xml:space="preserve">CAQUETÁCZ PUERTO RICO </v>
          </cell>
          <cell r="H417">
            <v>1803</v>
          </cell>
        </row>
        <row r="418">
          <cell r="A418" t="str">
            <v>CAQUETÁ</v>
          </cell>
          <cell r="B418">
            <v>18</v>
          </cell>
          <cell r="G418" t="str">
            <v xml:space="preserve">CAQUETÁCZ PUERTO RICO </v>
          </cell>
          <cell r="H418">
            <v>1803</v>
          </cell>
        </row>
        <row r="419">
          <cell r="A419" t="str">
            <v>CAQUETÁ</v>
          </cell>
          <cell r="B419">
            <v>18</v>
          </cell>
          <cell r="G419" t="str">
            <v xml:space="preserve">CAQUETÁCZ FLORENCIA 1 </v>
          </cell>
          <cell r="H419">
            <v>1801</v>
          </cell>
        </row>
        <row r="420">
          <cell r="A420" t="str">
            <v>CAQUETÁ</v>
          </cell>
          <cell r="B420">
            <v>18</v>
          </cell>
          <cell r="G420" t="str">
            <v xml:space="preserve">CAQUETÁCZ FLORENCIA 2 </v>
          </cell>
          <cell r="H420">
            <v>1802</v>
          </cell>
        </row>
        <row r="421">
          <cell r="A421" t="str">
            <v>CAQUETÁ</v>
          </cell>
          <cell r="B421">
            <v>18</v>
          </cell>
          <cell r="G421" t="str">
            <v xml:space="preserve">CAQUETÁCZ FLORENCIA 1 </v>
          </cell>
          <cell r="H421">
            <v>1801</v>
          </cell>
        </row>
        <row r="422">
          <cell r="A422" t="str">
            <v>CAQUETÁ</v>
          </cell>
          <cell r="B422">
            <v>18</v>
          </cell>
          <cell r="G422" t="str">
            <v xml:space="preserve">CAQUETÁCZ PUERTO RICO </v>
          </cell>
          <cell r="H422">
            <v>1803</v>
          </cell>
        </row>
        <row r="423">
          <cell r="A423" t="str">
            <v>CAQUETÁ</v>
          </cell>
          <cell r="B423">
            <v>18</v>
          </cell>
          <cell r="G423" t="str">
            <v>CAQUETÁCZ BELEN DE LOS ANDAQUIES</v>
          </cell>
          <cell r="H423">
            <v>1804</v>
          </cell>
        </row>
        <row r="424">
          <cell r="A424" t="str">
            <v>CAQUETÁ</v>
          </cell>
          <cell r="B424">
            <v>18</v>
          </cell>
          <cell r="G424" t="str">
            <v xml:space="preserve">CAQUETÁCZ PUERTO RICO </v>
          </cell>
          <cell r="H424">
            <v>1803</v>
          </cell>
        </row>
        <row r="425">
          <cell r="A425" t="str">
            <v>CAQUETÁ</v>
          </cell>
          <cell r="B425">
            <v>18</v>
          </cell>
          <cell r="G425" t="str">
            <v xml:space="preserve">CAQUETÁCZ FLORENCIA 2 </v>
          </cell>
          <cell r="H425">
            <v>1802</v>
          </cell>
        </row>
        <row r="426">
          <cell r="A426" t="str">
            <v>CAQUETÁ</v>
          </cell>
          <cell r="B426">
            <v>18</v>
          </cell>
          <cell r="G426" t="str">
            <v>CAQUETÁCZ BELEN DE LOS ANDAQUIES</v>
          </cell>
          <cell r="H426">
            <v>1804</v>
          </cell>
        </row>
        <row r="427">
          <cell r="A427" t="str">
            <v>CAQUETÁ</v>
          </cell>
          <cell r="B427">
            <v>18</v>
          </cell>
          <cell r="G427" t="str">
            <v>CAQUETÁCZ BELEN DE LOS ANDAQUIES</v>
          </cell>
          <cell r="H427">
            <v>1804</v>
          </cell>
        </row>
        <row r="428">
          <cell r="A428" t="str">
            <v>CAUCA</v>
          </cell>
          <cell r="B428">
            <v>19</v>
          </cell>
          <cell r="G428" t="str">
            <v xml:space="preserve">CAUCAREGIONAL CAUCA </v>
          </cell>
          <cell r="H428">
            <v>1900</v>
          </cell>
        </row>
        <row r="429">
          <cell r="A429" t="str">
            <v>CAUCA</v>
          </cell>
          <cell r="B429">
            <v>19</v>
          </cell>
          <cell r="G429" t="str">
            <v xml:space="preserve">CAUCACZ POPAYAN </v>
          </cell>
          <cell r="H429">
            <v>1901</v>
          </cell>
        </row>
        <row r="430">
          <cell r="A430" t="str">
            <v>CAUCA</v>
          </cell>
          <cell r="B430">
            <v>19</v>
          </cell>
          <cell r="G430" t="str">
            <v xml:space="preserve">CAUCACZ MACIZO COLOMBIANO </v>
          </cell>
          <cell r="H430">
            <v>1906</v>
          </cell>
        </row>
        <row r="431">
          <cell r="A431" t="str">
            <v>CAUCA</v>
          </cell>
          <cell r="B431">
            <v>19</v>
          </cell>
          <cell r="G431" t="str">
            <v xml:space="preserve">CAUCACZ SUR </v>
          </cell>
          <cell r="H431">
            <v>1904</v>
          </cell>
        </row>
        <row r="432">
          <cell r="A432" t="str">
            <v>CAUCA</v>
          </cell>
          <cell r="B432">
            <v>19</v>
          </cell>
          <cell r="G432" t="str">
            <v xml:space="preserve">CAUCACZ SUR </v>
          </cell>
          <cell r="H432">
            <v>1904</v>
          </cell>
        </row>
        <row r="433">
          <cell r="A433" t="str">
            <v>CAUCA</v>
          </cell>
          <cell r="B433">
            <v>19</v>
          </cell>
          <cell r="G433" t="str">
            <v xml:space="preserve">CAUCACZ MACIZO COLOMBIANO </v>
          </cell>
          <cell r="H433">
            <v>1906</v>
          </cell>
        </row>
        <row r="434">
          <cell r="A434" t="str">
            <v>CAUCA</v>
          </cell>
          <cell r="B434">
            <v>19</v>
          </cell>
          <cell r="G434" t="str">
            <v xml:space="preserve">CAUCACZ NORTE </v>
          </cell>
          <cell r="H434">
            <v>1905</v>
          </cell>
        </row>
        <row r="435">
          <cell r="A435" t="str">
            <v>CAUCA</v>
          </cell>
          <cell r="B435">
            <v>19</v>
          </cell>
          <cell r="G435" t="str">
            <v>CAUCACZ CENTRO</v>
          </cell>
          <cell r="H435">
            <v>1902</v>
          </cell>
        </row>
        <row r="436">
          <cell r="A436" t="str">
            <v>CAUCA</v>
          </cell>
          <cell r="B436">
            <v>19</v>
          </cell>
          <cell r="G436" t="str">
            <v>CAUCACZ INDIGENA</v>
          </cell>
          <cell r="H436">
            <v>1903</v>
          </cell>
        </row>
        <row r="437">
          <cell r="A437" t="str">
            <v>CAUCA</v>
          </cell>
          <cell r="B437">
            <v>19</v>
          </cell>
          <cell r="G437" t="str">
            <v xml:space="preserve">CAUCACZ NORTE </v>
          </cell>
          <cell r="H437">
            <v>1905</v>
          </cell>
        </row>
        <row r="438">
          <cell r="A438" t="str">
            <v>CAUCA</v>
          </cell>
          <cell r="B438">
            <v>19</v>
          </cell>
          <cell r="G438" t="str">
            <v>CAUCACZ INDIGENA</v>
          </cell>
          <cell r="H438">
            <v>1903</v>
          </cell>
        </row>
        <row r="439">
          <cell r="A439" t="str">
            <v>CAUCA</v>
          </cell>
          <cell r="B439">
            <v>19</v>
          </cell>
          <cell r="G439" t="str">
            <v xml:space="preserve">CAUCACZ NORTE </v>
          </cell>
          <cell r="H439">
            <v>1905</v>
          </cell>
        </row>
        <row r="440">
          <cell r="A440" t="str">
            <v>CAUCA</v>
          </cell>
          <cell r="B440">
            <v>19</v>
          </cell>
          <cell r="G440" t="str">
            <v xml:space="preserve">CAUCACZ NORTE </v>
          </cell>
          <cell r="H440">
            <v>1905</v>
          </cell>
        </row>
        <row r="441">
          <cell r="A441" t="str">
            <v>CAUCA</v>
          </cell>
          <cell r="B441">
            <v>19</v>
          </cell>
          <cell r="G441" t="str">
            <v>CAUCACZ CENTRO</v>
          </cell>
          <cell r="H441">
            <v>1902</v>
          </cell>
        </row>
        <row r="442">
          <cell r="A442" t="str">
            <v>CAUCA</v>
          </cell>
          <cell r="B442">
            <v>19</v>
          </cell>
          <cell r="G442" t="str">
            <v xml:space="preserve">CAUCACZ SUR </v>
          </cell>
          <cell r="H442">
            <v>1904</v>
          </cell>
        </row>
        <row r="443">
          <cell r="A443" t="str">
            <v>CAUCA</v>
          </cell>
          <cell r="B443">
            <v>19</v>
          </cell>
          <cell r="G443" t="str">
            <v xml:space="preserve">CAUCACZ NORTE </v>
          </cell>
          <cell r="H443">
            <v>1905</v>
          </cell>
        </row>
        <row r="444">
          <cell r="A444" t="str">
            <v>CAUCA</v>
          </cell>
          <cell r="B444">
            <v>19</v>
          </cell>
          <cell r="G444" t="str">
            <v>CAUCACZ COSTA PACIFICA</v>
          </cell>
          <cell r="H444">
            <v>1907</v>
          </cell>
        </row>
        <row r="445">
          <cell r="A445" t="str">
            <v>CAUCA</v>
          </cell>
          <cell r="B445">
            <v>19</v>
          </cell>
          <cell r="G445" t="str">
            <v>CAUCACZ INDIGENA</v>
          </cell>
          <cell r="H445">
            <v>1903</v>
          </cell>
        </row>
        <row r="446">
          <cell r="A446" t="str">
            <v>CAUCA</v>
          </cell>
          <cell r="B446">
            <v>19</v>
          </cell>
          <cell r="G446" t="str">
            <v>CAUCACZ INDIGENA</v>
          </cell>
          <cell r="H446">
            <v>1903</v>
          </cell>
        </row>
        <row r="447">
          <cell r="A447" t="str">
            <v>CAUCA</v>
          </cell>
          <cell r="B447">
            <v>19</v>
          </cell>
          <cell r="G447" t="str">
            <v>CAUCACZ CENTRO</v>
          </cell>
          <cell r="H447">
            <v>1902</v>
          </cell>
        </row>
        <row r="448">
          <cell r="A448" t="str">
            <v>CAUCA</v>
          </cell>
          <cell r="B448">
            <v>19</v>
          </cell>
          <cell r="G448" t="str">
            <v xml:space="preserve">CAUCACZ MACIZO COLOMBIANO </v>
          </cell>
          <cell r="H448">
            <v>1906</v>
          </cell>
        </row>
        <row r="449">
          <cell r="A449" t="str">
            <v>CAUCA</v>
          </cell>
          <cell r="B449">
            <v>19</v>
          </cell>
          <cell r="G449" t="str">
            <v>CAUCACZ COSTA PACIFICA</v>
          </cell>
          <cell r="H449">
            <v>1907</v>
          </cell>
        </row>
        <row r="450">
          <cell r="A450" t="str">
            <v>CAUCA</v>
          </cell>
          <cell r="B450">
            <v>19</v>
          </cell>
          <cell r="G450" t="str">
            <v xml:space="preserve">CAUCACZ SUR </v>
          </cell>
          <cell r="H450">
            <v>1904</v>
          </cell>
        </row>
        <row r="451">
          <cell r="A451" t="str">
            <v>CAUCA</v>
          </cell>
          <cell r="B451">
            <v>19</v>
          </cell>
          <cell r="G451" t="str">
            <v xml:space="preserve">CAUCACZ NORTE </v>
          </cell>
          <cell r="H451">
            <v>1905</v>
          </cell>
        </row>
        <row r="452">
          <cell r="A452" t="str">
            <v>CAUCA</v>
          </cell>
          <cell r="B452">
            <v>19</v>
          </cell>
          <cell r="G452" t="str">
            <v>CAUCACZ CENTRO</v>
          </cell>
          <cell r="H452">
            <v>1902</v>
          </cell>
        </row>
        <row r="453">
          <cell r="A453" t="str">
            <v>CAUCA</v>
          </cell>
          <cell r="B453">
            <v>19</v>
          </cell>
          <cell r="G453" t="str">
            <v xml:space="preserve">CAUCACZ NORTE </v>
          </cell>
          <cell r="H453">
            <v>1905</v>
          </cell>
        </row>
        <row r="454">
          <cell r="A454" t="str">
            <v>CAUCA</v>
          </cell>
          <cell r="B454">
            <v>19</v>
          </cell>
          <cell r="G454" t="str">
            <v>CAUCACZ INDIGENA</v>
          </cell>
          <cell r="H454">
            <v>1903</v>
          </cell>
        </row>
        <row r="455">
          <cell r="A455" t="str">
            <v>CAUCA</v>
          </cell>
          <cell r="B455">
            <v>19</v>
          </cell>
          <cell r="G455" t="str">
            <v xml:space="preserve">CAUCACZ SUR </v>
          </cell>
          <cell r="H455">
            <v>1904</v>
          </cell>
        </row>
        <row r="456">
          <cell r="A456" t="str">
            <v>CAUCA</v>
          </cell>
          <cell r="B456">
            <v>19</v>
          </cell>
          <cell r="G456" t="str">
            <v xml:space="preserve">CAUCACZ MACIZO COLOMBIANO </v>
          </cell>
          <cell r="H456">
            <v>1906</v>
          </cell>
        </row>
        <row r="457">
          <cell r="A457" t="str">
            <v>CAUCA</v>
          </cell>
          <cell r="B457">
            <v>19</v>
          </cell>
          <cell r="G457" t="str">
            <v xml:space="preserve">CAUCACZ MOCOA </v>
          </cell>
          <cell r="H457">
            <v>8601</v>
          </cell>
        </row>
        <row r="458">
          <cell r="A458" t="str">
            <v>CAUCA</v>
          </cell>
          <cell r="B458">
            <v>19</v>
          </cell>
          <cell r="G458" t="str">
            <v>CAUCACZ CENTRO</v>
          </cell>
          <cell r="H458">
            <v>1902</v>
          </cell>
        </row>
        <row r="459">
          <cell r="A459" t="str">
            <v>CAUCA</v>
          </cell>
          <cell r="B459">
            <v>19</v>
          </cell>
          <cell r="G459" t="str">
            <v xml:space="preserve">CAUCACZ NORTE </v>
          </cell>
          <cell r="H459">
            <v>1905</v>
          </cell>
        </row>
        <row r="460">
          <cell r="A460" t="str">
            <v>CAUCA</v>
          </cell>
          <cell r="B460">
            <v>19</v>
          </cell>
          <cell r="G460" t="str">
            <v>CAUCACZ INDIGENA</v>
          </cell>
          <cell r="H460">
            <v>1903</v>
          </cell>
        </row>
        <row r="461">
          <cell r="A461" t="str">
            <v>CAUCA</v>
          </cell>
          <cell r="B461">
            <v>19</v>
          </cell>
          <cell r="G461" t="str">
            <v>CAUCACZ CENTRO</v>
          </cell>
          <cell r="H461">
            <v>1902</v>
          </cell>
        </row>
        <row r="462">
          <cell r="A462" t="str">
            <v>CAUCA</v>
          </cell>
          <cell r="B462">
            <v>19</v>
          </cell>
          <cell r="G462" t="str">
            <v xml:space="preserve">CAUCACZ MACIZO COLOMBIANO </v>
          </cell>
          <cell r="H462">
            <v>1906</v>
          </cell>
        </row>
        <row r="463">
          <cell r="A463" t="str">
            <v>CAUCA</v>
          </cell>
          <cell r="B463">
            <v>19</v>
          </cell>
          <cell r="G463" t="str">
            <v>CAUCACZ INDIGENA</v>
          </cell>
          <cell r="H463">
            <v>1903</v>
          </cell>
        </row>
        <row r="464">
          <cell r="A464" t="str">
            <v>CAUCA</v>
          </cell>
          <cell r="B464">
            <v>19</v>
          </cell>
          <cell r="G464" t="str">
            <v xml:space="preserve">CAUCACZ NORTE </v>
          </cell>
          <cell r="H464">
            <v>1905</v>
          </cell>
        </row>
        <row r="465">
          <cell r="A465" t="str">
            <v>CAUCA</v>
          </cell>
          <cell r="B465">
            <v>19</v>
          </cell>
          <cell r="G465" t="str">
            <v xml:space="preserve">CAUCACZ MACIZO COLOMBIANO </v>
          </cell>
          <cell r="H465">
            <v>1906</v>
          </cell>
        </row>
        <row r="466">
          <cell r="A466" t="str">
            <v>CAUCA</v>
          </cell>
          <cell r="B466">
            <v>19</v>
          </cell>
          <cell r="G466" t="str">
            <v xml:space="preserve">CAUCACZ MOCOA </v>
          </cell>
          <cell r="H466">
            <v>8601</v>
          </cell>
        </row>
        <row r="467">
          <cell r="A467" t="str">
            <v>CAUCA</v>
          </cell>
          <cell r="B467">
            <v>19</v>
          </cell>
          <cell r="G467" t="str">
            <v>CAUCACZ INDIGENA</v>
          </cell>
          <cell r="H467">
            <v>1903</v>
          </cell>
        </row>
        <row r="468">
          <cell r="A468" t="str">
            <v>CAUCA</v>
          </cell>
          <cell r="B468">
            <v>19</v>
          </cell>
          <cell r="G468" t="str">
            <v>CAUCACZ CENTRO</v>
          </cell>
          <cell r="H468">
            <v>1902</v>
          </cell>
        </row>
        <row r="469">
          <cell r="A469" t="str">
            <v>CAUCA</v>
          </cell>
          <cell r="B469">
            <v>19</v>
          </cell>
          <cell r="G469" t="str">
            <v>CAUCACZ INDIGENA</v>
          </cell>
          <cell r="H469">
            <v>1903</v>
          </cell>
        </row>
        <row r="470">
          <cell r="A470" t="str">
            <v>CAUCA</v>
          </cell>
          <cell r="B470">
            <v>19</v>
          </cell>
          <cell r="G470" t="str">
            <v xml:space="preserve">CAUCACZ NORTE </v>
          </cell>
          <cell r="H470">
            <v>1905</v>
          </cell>
        </row>
        <row r="471">
          <cell r="A471" t="str">
            <v>CAUCA</v>
          </cell>
          <cell r="B471">
            <v>19</v>
          </cell>
          <cell r="G471" t="str">
            <v xml:space="preserve">CAUCACZ SUR </v>
          </cell>
          <cell r="H471">
            <v>1904</v>
          </cell>
        </row>
        <row r="472">
          <cell r="A472" t="str">
            <v>CAUCA</v>
          </cell>
          <cell r="B472">
            <v>19</v>
          </cell>
          <cell r="G472" t="str">
            <v>CAUCACZ CENTRO</v>
          </cell>
          <cell r="H472">
            <v>1902</v>
          </cell>
        </row>
        <row r="473">
          <cell r="A473" t="str">
            <v>CAUCA</v>
          </cell>
          <cell r="B473">
            <v>19</v>
          </cell>
          <cell r="G473" t="str">
            <v>CAUCACZ COSTA PACIFICA</v>
          </cell>
          <cell r="H473">
            <v>1907</v>
          </cell>
        </row>
        <row r="474">
          <cell r="A474" t="str">
            <v>CAUCA</v>
          </cell>
          <cell r="B474">
            <v>19</v>
          </cell>
          <cell r="G474" t="str">
            <v>CAUCACZ INDIGENA</v>
          </cell>
          <cell r="H474">
            <v>1903</v>
          </cell>
        </row>
        <row r="475">
          <cell r="A475" t="str">
            <v>CAUCA</v>
          </cell>
          <cell r="B475">
            <v>19</v>
          </cell>
          <cell r="G475" t="str">
            <v xml:space="preserve">CAUCACZ NORTE </v>
          </cell>
          <cell r="H475">
            <v>1905</v>
          </cell>
        </row>
        <row r="476">
          <cell r="A476" t="str">
            <v>CAUCA</v>
          </cell>
          <cell r="B476">
            <v>19</v>
          </cell>
          <cell r="G476" t="str">
            <v>CAUCACZ INDIGENA</v>
          </cell>
          <cell r="H476">
            <v>1903</v>
          </cell>
        </row>
        <row r="477">
          <cell r="A477" t="str">
            <v>CAUCA</v>
          </cell>
          <cell r="B477">
            <v>19</v>
          </cell>
          <cell r="G477" t="str">
            <v xml:space="preserve">CAUCACZ NORTE </v>
          </cell>
          <cell r="H477">
            <v>1905</v>
          </cell>
        </row>
        <row r="478">
          <cell r="A478" t="str">
            <v>CESAR</v>
          </cell>
          <cell r="B478">
            <v>20</v>
          </cell>
          <cell r="G478" t="str">
            <v xml:space="preserve">CESARREGIONAL CESAR </v>
          </cell>
          <cell r="H478">
            <v>2000</v>
          </cell>
        </row>
        <row r="479">
          <cell r="A479" t="str">
            <v>CESAR</v>
          </cell>
          <cell r="B479">
            <v>20</v>
          </cell>
          <cell r="G479" t="str">
            <v>CESARCZ VALLEDUPAR 1</v>
          </cell>
          <cell r="H479">
            <v>2001</v>
          </cell>
        </row>
        <row r="480">
          <cell r="A480" t="str">
            <v>CESAR</v>
          </cell>
          <cell r="B480">
            <v>20</v>
          </cell>
          <cell r="G480" t="str">
            <v>CESARCZ VALLEDUPAR 2</v>
          </cell>
          <cell r="H480">
            <v>2002</v>
          </cell>
        </row>
        <row r="481">
          <cell r="A481" t="str">
            <v>CESAR</v>
          </cell>
          <cell r="B481">
            <v>20</v>
          </cell>
          <cell r="G481" t="str">
            <v xml:space="preserve">CESARCZ AGUACHICA </v>
          </cell>
          <cell r="H481">
            <v>2004</v>
          </cell>
        </row>
        <row r="482">
          <cell r="A482" t="str">
            <v>CESAR</v>
          </cell>
          <cell r="B482">
            <v>20</v>
          </cell>
          <cell r="G482" t="str">
            <v xml:space="preserve">CESARCZ AGUSTIN CODAZZI </v>
          </cell>
          <cell r="H482">
            <v>2005</v>
          </cell>
        </row>
        <row r="483">
          <cell r="A483" t="str">
            <v>CESAR</v>
          </cell>
          <cell r="B483">
            <v>20</v>
          </cell>
          <cell r="G483" t="str">
            <v>CESARCZ CHIRIGUANA</v>
          </cell>
          <cell r="H483">
            <v>2003</v>
          </cell>
        </row>
        <row r="484">
          <cell r="A484" t="str">
            <v>CESAR</v>
          </cell>
          <cell r="B484">
            <v>20</v>
          </cell>
          <cell r="G484" t="str">
            <v xml:space="preserve">CESARCZ AGUSTIN CODAZZI </v>
          </cell>
          <cell r="H484">
            <v>2005</v>
          </cell>
        </row>
        <row r="485">
          <cell r="A485" t="str">
            <v>CESAR</v>
          </cell>
          <cell r="B485">
            <v>20</v>
          </cell>
          <cell r="G485" t="str">
            <v>CESARCZ VALLEDUPAR 1</v>
          </cell>
          <cell r="H485">
            <v>2001</v>
          </cell>
        </row>
        <row r="486">
          <cell r="A486" t="str">
            <v>CESAR</v>
          </cell>
          <cell r="B486">
            <v>20</v>
          </cell>
          <cell r="G486" t="str">
            <v>CESARCZ VALLEDUPAR 2</v>
          </cell>
          <cell r="H486">
            <v>2002</v>
          </cell>
        </row>
        <row r="487">
          <cell r="A487" t="str">
            <v>CESAR</v>
          </cell>
          <cell r="B487">
            <v>20</v>
          </cell>
          <cell r="G487" t="str">
            <v>CESARCZ CHIRIGUANA</v>
          </cell>
          <cell r="H487">
            <v>2003</v>
          </cell>
        </row>
        <row r="488">
          <cell r="A488" t="str">
            <v>CESAR</v>
          </cell>
          <cell r="B488">
            <v>20</v>
          </cell>
          <cell r="G488" t="str">
            <v>CESARCZ CHIRIGUANA</v>
          </cell>
          <cell r="H488">
            <v>2003</v>
          </cell>
        </row>
        <row r="489">
          <cell r="A489" t="str">
            <v>CESAR</v>
          </cell>
          <cell r="B489">
            <v>20</v>
          </cell>
          <cell r="G489" t="str">
            <v>CESARCZ CHIRIGUANA</v>
          </cell>
          <cell r="H489">
            <v>2003</v>
          </cell>
        </row>
        <row r="490">
          <cell r="A490" t="str">
            <v>CESAR</v>
          </cell>
          <cell r="B490">
            <v>20</v>
          </cell>
          <cell r="G490" t="str">
            <v>CESARCZ VALLEDUPAR 1</v>
          </cell>
          <cell r="H490">
            <v>2001</v>
          </cell>
        </row>
        <row r="491">
          <cell r="A491" t="str">
            <v>CESAR</v>
          </cell>
          <cell r="B491">
            <v>20</v>
          </cell>
          <cell r="G491" t="str">
            <v>CESARCZ VALLEDUPAR 2</v>
          </cell>
          <cell r="H491">
            <v>2002</v>
          </cell>
        </row>
        <row r="492">
          <cell r="A492" t="str">
            <v>CESAR</v>
          </cell>
          <cell r="B492">
            <v>20</v>
          </cell>
          <cell r="G492" t="str">
            <v>CESARCZ CHIRIGUANA</v>
          </cell>
          <cell r="H492">
            <v>2003</v>
          </cell>
        </row>
        <row r="493">
          <cell r="A493" t="str">
            <v>CESAR</v>
          </cell>
          <cell r="B493">
            <v>20</v>
          </cell>
          <cell r="G493" t="str">
            <v xml:space="preserve">CESARCZ AGUACHICA </v>
          </cell>
          <cell r="H493">
            <v>2004</v>
          </cell>
        </row>
        <row r="494">
          <cell r="A494" t="str">
            <v>CESAR</v>
          </cell>
          <cell r="B494">
            <v>20</v>
          </cell>
          <cell r="G494" t="str">
            <v xml:space="preserve">CESARCZ AGUACHICA </v>
          </cell>
          <cell r="H494">
            <v>2004</v>
          </cell>
        </row>
        <row r="495">
          <cell r="A495" t="str">
            <v>CESAR</v>
          </cell>
          <cell r="B495">
            <v>20</v>
          </cell>
          <cell r="G495" t="str">
            <v xml:space="preserve">CESARCZ AGUACHICA </v>
          </cell>
          <cell r="H495">
            <v>2004</v>
          </cell>
        </row>
        <row r="496">
          <cell r="A496" t="str">
            <v>CESAR</v>
          </cell>
          <cell r="B496">
            <v>20</v>
          </cell>
          <cell r="G496" t="str">
            <v xml:space="preserve">CESARCZ AGUSTIN CODAZZI </v>
          </cell>
          <cell r="H496">
            <v>2005</v>
          </cell>
        </row>
        <row r="497">
          <cell r="A497" t="str">
            <v>CESAR</v>
          </cell>
          <cell r="B497">
            <v>20</v>
          </cell>
          <cell r="G497" t="str">
            <v>CESARCZ VALLEDUPAR 1</v>
          </cell>
          <cell r="H497">
            <v>2001</v>
          </cell>
        </row>
        <row r="498">
          <cell r="A498" t="str">
            <v>CESAR</v>
          </cell>
          <cell r="B498">
            <v>20</v>
          </cell>
          <cell r="G498" t="str">
            <v>CESARCZ VALLEDUPAR 2</v>
          </cell>
          <cell r="H498">
            <v>2002</v>
          </cell>
        </row>
        <row r="499">
          <cell r="A499" t="str">
            <v>CESAR</v>
          </cell>
          <cell r="B499">
            <v>20</v>
          </cell>
          <cell r="G499" t="str">
            <v xml:space="preserve">CESARCZ AGUACHICA </v>
          </cell>
          <cell r="H499">
            <v>2004</v>
          </cell>
        </row>
        <row r="500">
          <cell r="A500" t="str">
            <v>CESAR</v>
          </cell>
          <cell r="B500">
            <v>20</v>
          </cell>
          <cell r="G500" t="str">
            <v xml:space="preserve">CESARCZ AGUACHICA </v>
          </cell>
          <cell r="H500">
            <v>2004</v>
          </cell>
        </row>
        <row r="501">
          <cell r="A501" t="str">
            <v>CESAR</v>
          </cell>
          <cell r="B501">
            <v>20</v>
          </cell>
          <cell r="G501" t="str">
            <v>CESARCZ VALLEDUPAR 1</v>
          </cell>
          <cell r="H501">
            <v>2001</v>
          </cell>
        </row>
        <row r="502">
          <cell r="A502" t="str">
            <v>CESAR</v>
          </cell>
          <cell r="B502">
            <v>20</v>
          </cell>
          <cell r="G502" t="str">
            <v>CESARCZ VALLEDUPAR 2</v>
          </cell>
          <cell r="H502">
            <v>2002</v>
          </cell>
        </row>
        <row r="503">
          <cell r="A503" t="str">
            <v>CESAR</v>
          </cell>
          <cell r="B503">
            <v>20</v>
          </cell>
          <cell r="G503" t="str">
            <v xml:space="preserve">CESARCZ AGUACHICA </v>
          </cell>
          <cell r="H503">
            <v>2004</v>
          </cell>
        </row>
        <row r="504">
          <cell r="A504" t="str">
            <v>CESAR</v>
          </cell>
          <cell r="B504">
            <v>20</v>
          </cell>
          <cell r="G504" t="str">
            <v>CESARCZ VALLEDUPAR 1</v>
          </cell>
          <cell r="H504">
            <v>2001</v>
          </cell>
        </row>
        <row r="505">
          <cell r="A505" t="str">
            <v>CESAR</v>
          </cell>
          <cell r="B505">
            <v>20</v>
          </cell>
          <cell r="G505" t="str">
            <v>CESARCZ VALLEDUPAR 2</v>
          </cell>
          <cell r="H505">
            <v>2002</v>
          </cell>
        </row>
        <row r="506">
          <cell r="A506" t="str">
            <v>CESAR</v>
          </cell>
          <cell r="B506">
            <v>20</v>
          </cell>
          <cell r="G506" t="str">
            <v xml:space="preserve">CESARCZ AGUACHICA </v>
          </cell>
          <cell r="H506">
            <v>2004</v>
          </cell>
        </row>
        <row r="507">
          <cell r="A507" t="str">
            <v>CESAR</v>
          </cell>
          <cell r="B507">
            <v>20</v>
          </cell>
          <cell r="G507" t="str">
            <v xml:space="preserve">CESARCZ AGUSTIN CODAZZI </v>
          </cell>
          <cell r="H507">
            <v>2005</v>
          </cell>
        </row>
        <row r="508">
          <cell r="A508" t="str">
            <v>CESAR</v>
          </cell>
          <cell r="B508">
            <v>20</v>
          </cell>
          <cell r="G508" t="str">
            <v xml:space="preserve">CESARCZ AGUACHICA </v>
          </cell>
          <cell r="H508">
            <v>2004</v>
          </cell>
        </row>
        <row r="509">
          <cell r="A509" t="str">
            <v>CESAR</v>
          </cell>
          <cell r="B509">
            <v>20</v>
          </cell>
          <cell r="G509" t="str">
            <v xml:space="preserve">CESARCZ AGUACHICA </v>
          </cell>
          <cell r="H509">
            <v>2004</v>
          </cell>
        </row>
        <row r="510">
          <cell r="A510" t="str">
            <v>CÓRDOBA</v>
          </cell>
          <cell r="B510">
            <v>23</v>
          </cell>
          <cell r="G510" t="str">
            <v xml:space="preserve">CÓRDOBAREGIONAL CORDOBA </v>
          </cell>
          <cell r="H510">
            <v>2300</v>
          </cell>
        </row>
        <row r="511">
          <cell r="A511" t="str">
            <v>CÓRDOBA</v>
          </cell>
          <cell r="B511">
            <v>23</v>
          </cell>
          <cell r="G511" t="str">
            <v>CÓRDOBACZ MONTERIA 1</v>
          </cell>
          <cell r="H511">
            <v>2301</v>
          </cell>
        </row>
        <row r="512">
          <cell r="A512" t="str">
            <v>CÓRDOBA</v>
          </cell>
          <cell r="B512">
            <v>23</v>
          </cell>
          <cell r="G512" t="str">
            <v xml:space="preserve">CÓRDOBACZ MONTELIBANO </v>
          </cell>
          <cell r="H512">
            <v>2305</v>
          </cell>
        </row>
        <row r="513">
          <cell r="A513" t="str">
            <v>CÓRDOBA</v>
          </cell>
          <cell r="B513">
            <v>23</v>
          </cell>
          <cell r="G513" t="str">
            <v xml:space="preserve">CÓRDOBACZ PLANETARICA </v>
          </cell>
          <cell r="H513">
            <v>2303</v>
          </cell>
        </row>
        <row r="514">
          <cell r="A514" t="str">
            <v>CÓRDOBA</v>
          </cell>
          <cell r="B514">
            <v>23</v>
          </cell>
          <cell r="G514" t="str">
            <v>CÓRDOBACZ MONTERIA 1</v>
          </cell>
          <cell r="H514">
            <v>2301</v>
          </cell>
        </row>
        <row r="515">
          <cell r="A515" t="str">
            <v>CÓRDOBA</v>
          </cell>
          <cell r="B515">
            <v>23</v>
          </cell>
          <cell r="G515" t="str">
            <v>CÓRDOBACZ CERETE</v>
          </cell>
          <cell r="H515">
            <v>2302</v>
          </cell>
        </row>
        <row r="516">
          <cell r="A516" t="str">
            <v>CÓRDOBA</v>
          </cell>
          <cell r="B516">
            <v>23</v>
          </cell>
          <cell r="G516" t="str">
            <v xml:space="preserve">CÓRDOBACZ SAN ANDRES DE SOTAVENTO </v>
          </cell>
          <cell r="H516">
            <v>2308</v>
          </cell>
        </row>
        <row r="517">
          <cell r="A517" t="str">
            <v>CÓRDOBA</v>
          </cell>
          <cell r="B517">
            <v>23</v>
          </cell>
          <cell r="G517" t="str">
            <v xml:space="preserve">CÓRDOBACZ SAHAGUN </v>
          </cell>
          <cell r="H517">
            <v>2307</v>
          </cell>
        </row>
        <row r="518">
          <cell r="A518" t="str">
            <v>CÓRDOBA</v>
          </cell>
          <cell r="B518">
            <v>23</v>
          </cell>
          <cell r="G518" t="str">
            <v>CÓRDOBACZ CERETE</v>
          </cell>
          <cell r="H518">
            <v>2302</v>
          </cell>
        </row>
        <row r="519">
          <cell r="A519" t="str">
            <v>CÓRDOBA</v>
          </cell>
          <cell r="B519">
            <v>23</v>
          </cell>
          <cell r="G519" t="str">
            <v>CÓRDOBACZ CERETE</v>
          </cell>
          <cell r="H519">
            <v>2302</v>
          </cell>
        </row>
        <row r="520">
          <cell r="A520" t="str">
            <v>CÓRDOBA</v>
          </cell>
          <cell r="B520">
            <v>23</v>
          </cell>
          <cell r="G520" t="str">
            <v xml:space="preserve">CÓRDOBACZ MONTELIBANO </v>
          </cell>
          <cell r="H520">
            <v>2305</v>
          </cell>
        </row>
        <row r="521">
          <cell r="A521" t="str">
            <v>CÓRDOBA</v>
          </cell>
          <cell r="B521">
            <v>23</v>
          </cell>
          <cell r="G521" t="str">
            <v>CÓRDOBACZ LORICA</v>
          </cell>
          <cell r="H521">
            <v>2306</v>
          </cell>
        </row>
        <row r="522">
          <cell r="A522" t="str">
            <v>CÓRDOBA</v>
          </cell>
          <cell r="B522">
            <v>23</v>
          </cell>
          <cell r="G522" t="str">
            <v>CÓRDOBACZ MONTERIA 1</v>
          </cell>
          <cell r="H522">
            <v>2301</v>
          </cell>
        </row>
        <row r="523">
          <cell r="A523" t="str">
            <v>CÓRDOBA</v>
          </cell>
          <cell r="B523">
            <v>23</v>
          </cell>
          <cell r="G523" t="str">
            <v>CÓRDOBACZ LORICA</v>
          </cell>
          <cell r="H523">
            <v>2306</v>
          </cell>
        </row>
        <row r="524">
          <cell r="A524" t="str">
            <v>CÓRDOBA</v>
          </cell>
          <cell r="B524">
            <v>23</v>
          </cell>
          <cell r="G524" t="str">
            <v xml:space="preserve">CÓRDOBACZ MONTELIBANO </v>
          </cell>
          <cell r="H524">
            <v>2305</v>
          </cell>
        </row>
        <row r="525">
          <cell r="A525" t="str">
            <v>CÓRDOBA</v>
          </cell>
          <cell r="B525">
            <v>23</v>
          </cell>
          <cell r="G525" t="str">
            <v>CÓRDOBACZ LORICA</v>
          </cell>
          <cell r="H525">
            <v>2306</v>
          </cell>
        </row>
        <row r="526">
          <cell r="A526" t="str">
            <v>CÓRDOBA</v>
          </cell>
          <cell r="B526">
            <v>23</v>
          </cell>
          <cell r="G526" t="str">
            <v xml:space="preserve">CÓRDOBACZ PLANETARICA </v>
          </cell>
          <cell r="H526">
            <v>2303</v>
          </cell>
        </row>
        <row r="527">
          <cell r="A527" t="str">
            <v>CÓRDOBA</v>
          </cell>
          <cell r="B527">
            <v>23</v>
          </cell>
          <cell r="G527" t="str">
            <v xml:space="preserve">CÓRDOBACZ PLANETARICA </v>
          </cell>
          <cell r="H527">
            <v>2303</v>
          </cell>
        </row>
        <row r="528">
          <cell r="A528" t="str">
            <v>CÓRDOBA</v>
          </cell>
          <cell r="B528">
            <v>23</v>
          </cell>
          <cell r="G528" t="str">
            <v>CÓRDOBACZ MONTERIA 1</v>
          </cell>
          <cell r="H528">
            <v>2301</v>
          </cell>
        </row>
        <row r="529">
          <cell r="A529" t="str">
            <v>CÓRDOBA</v>
          </cell>
          <cell r="B529">
            <v>23</v>
          </cell>
          <cell r="G529" t="str">
            <v xml:space="preserve">CÓRDOBACZ MONTELIBANO </v>
          </cell>
          <cell r="H529">
            <v>2305</v>
          </cell>
        </row>
        <row r="530">
          <cell r="A530" t="str">
            <v>CÓRDOBA</v>
          </cell>
          <cell r="B530">
            <v>23</v>
          </cell>
          <cell r="G530" t="str">
            <v>CÓRDOBACZ LORICA</v>
          </cell>
          <cell r="H530">
            <v>2306</v>
          </cell>
        </row>
        <row r="531">
          <cell r="A531" t="str">
            <v>CÓRDOBA</v>
          </cell>
          <cell r="B531">
            <v>23</v>
          </cell>
          <cell r="G531" t="str">
            <v xml:space="preserve">CÓRDOBACZ SAHAGUN </v>
          </cell>
          <cell r="H531">
            <v>2307</v>
          </cell>
        </row>
        <row r="532">
          <cell r="A532" t="str">
            <v>CÓRDOBA</v>
          </cell>
          <cell r="B532">
            <v>23</v>
          </cell>
          <cell r="G532" t="str">
            <v xml:space="preserve">CÓRDOBACZ SAN ANDRES DE SOTAVENTO </v>
          </cell>
          <cell r="H532">
            <v>2308</v>
          </cell>
        </row>
        <row r="533">
          <cell r="A533" t="str">
            <v>CÓRDOBA</v>
          </cell>
          <cell r="B533">
            <v>23</v>
          </cell>
          <cell r="G533" t="str">
            <v>CÓRDOBACZ LORICA</v>
          </cell>
          <cell r="H533">
            <v>2306</v>
          </cell>
        </row>
        <row r="534">
          <cell r="A534" t="str">
            <v>CÓRDOBA</v>
          </cell>
          <cell r="B534">
            <v>23</v>
          </cell>
          <cell r="G534" t="str">
            <v>CÓRDOBACZ LORICA</v>
          </cell>
          <cell r="H534">
            <v>2306</v>
          </cell>
        </row>
        <row r="535">
          <cell r="A535" t="str">
            <v>CÓRDOBA</v>
          </cell>
          <cell r="B535">
            <v>23</v>
          </cell>
          <cell r="G535" t="str">
            <v>CÓRDOBACZ CERETE</v>
          </cell>
          <cell r="H535">
            <v>2302</v>
          </cell>
        </row>
        <row r="536">
          <cell r="A536" t="str">
            <v>CÓRDOBA</v>
          </cell>
          <cell r="B536">
            <v>23</v>
          </cell>
          <cell r="G536" t="str">
            <v xml:space="preserve">CÓRDOBACZ MONTELIBANO </v>
          </cell>
          <cell r="H536">
            <v>2305</v>
          </cell>
        </row>
        <row r="537">
          <cell r="A537" t="str">
            <v>CÓRDOBA</v>
          </cell>
          <cell r="B537">
            <v>23</v>
          </cell>
          <cell r="G537" t="str">
            <v>CÓRDOBACZ CERETE</v>
          </cell>
          <cell r="H537">
            <v>2302</v>
          </cell>
        </row>
        <row r="538">
          <cell r="A538" t="str">
            <v>CÓRDOBA</v>
          </cell>
          <cell r="B538">
            <v>23</v>
          </cell>
          <cell r="G538" t="str">
            <v xml:space="preserve">CÓRDOBACZ TIERRALTA </v>
          </cell>
          <cell r="H538">
            <v>2304</v>
          </cell>
        </row>
        <row r="539">
          <cell r="A539" t="str">
            <v>CÓRDOBA</v>
          </cell>
          <cell r="B539">
            <v>23</v>
          </cell>
          <cell r="G539" t="str">
            <v xml:space="preserve">CÓRDOBACZ SAN ANDRES DE SOTAVENTO </v>
          </cell>
          <cell r="H539">
            <v>2308</v>
          </cell>
        </row>
        <row r="540">
          <cell r="A540" t="str">
            <v>CÓRDOBA</v>
          </cell>
          <cell r="B540">
            <v>23</v>
          </cell>
          <cell r="G540" t="str">
            <v xml:space="preserve">CÓRDOBACZ TIERRALTA </v>
          </cell>
          <cell r="H540">
            <v>2304</v>
          </cell>
        </row>
        <row r="541">
          <cell r="A541" t="str">
            <v>CUNDINAMARCA</v>
          </cell>
          <cell r="B541">
            <v>25</v>
          </cell>
          <cell r="G541" t="str">
            <v>CUNDINAMARCAREGIONAL CUNDINAMARCA</v>
          </cell>
          <cell r="H541">
            <v>2500</v>
          </cell>
        </row>
        <row r="542">
          <cell r="A542" t="str">
            <v>CUNDINAMARCA</v>
          </cell>
          <cell r="B542">
            <v>25</v>
          </cell>
          <cell r="G542" t="str">
            <v>CUNDINAMARCACZ GIRARDOT</v>
          </cell>
          <cell r="H542">
            <v>2510</v>
          </cell>
        </row>
        <row r="543">
          <cell r="A543" t="str">
            <v>CUNDINAMARCA</v>
          </cell>
          <cell r="B543">
            <v>25</v>
          </cell>
          <cell r="G543" t="str">
            <v>CUNDINAMARCACZ FACATATIVA</v>
          </cell>
          <cell r="H543">
            <v>2506</v>
          </cell>
        </row>
        <row r="544">
          <cell r="A544" t="str">
            <v>CUNDINAMARCA</v>
          </cell>
          <cell r="B544">
            <v>25</v>
          </cell>
          <cell r="G544" t="str">
            <v xml:space="preserve">CUNDINAMARCACZ LA MESA </v>
          </cell>
          <cell r="H544">
            <v>2511</v>
          </cell>
        </row>
        <row r="545">
          <cell r="A545" t="str">
            <v>CUNDINAMARCA</v>
          </cell>
          <cell r="B545">
            <v>25</v>
          </cell>
          <cell r="G545" t="str">
            <v>CUNDINAMARCACZ FACATATIVA</v>
          </cell>
          <cell r="H545">
            <v>2506</v>
          </cell>
        </row>
        <row r="546">
          <cell r="A546" t="str">
            <v>CUNDINAMARCA</v>
          </cell>
          <cell r="B546">
            <v>25</v>
          </cell>
          <cell r="G546" t="str">
            <v>CUNDINAMARCACZ FUSAGASUGA</v>
          </cell>
          <cell r="H546">
            <v>2507</v>
          </cell>
        </row>
        <row r="547">
          <cell r="A547" t="str">
            <v>CUNDINAMARCA</v>
          </cell>
          <cell r="B547">
            <v>25</v>
          </cell>
          <cell r="G547" t="str">
            <v xml:space="preserve">CUNDINAMARCACZ SAN JUAN DE RIOSECO </v>
          </cell>
          <cell r="H547">
            <v>2513</v>
          </cell>
        </row>
        <row r="548">
          <cell r="A548" t="str">
            <v>CUNDINAMARCA</v>
          </cell>
          <cell r="B548">
            <v>25</v>
          </cell>
          <cell r="G548" t="str">
            <v xml:space="preserve">CUNDINAMARCACZ SAN JUAN DE RIOSECO </v>
          </cell>
          <cell r="H548">
            <v>2513</v>
          </cell>
        </row>
        <row r="549">
          <cell r="A549" t="str">
            <v>CUNDINAMARCA</v>
          </cell>
          <cell r="B549">
            <v>25</v>
          </cell>
          <cell r="G549" t="str">
            <v>CUNDINAMARCACZ FACATATIVA</v>
          </cell>
          <cell r="H549">
            <v>2506</v>
          </cell>
        </row>
        <row r="550">
          <cell r="A550" t="str">
            <v>CUNDINAMARCA</v>
          </cell>
          <cell r="B550">
            <v>25</v>
          </cell>
          <cell r="G550" t="str">
            <v>CUNDINAMARCACZ FUSAGASUGA</v>
          </cell>
          <cell r="H550">
            <v>2507</v>
          </cell>
        </row>
        <row r="551">
          <cell r="A551" t="str">
            <v>CUNDINAMARCA</v>
          </cell>
          <cell r="B551">
            <v>25</v>
          </cell>
          <cell r="G551" t="str">
            <v xml:space="preserve">CUNDINAMARCACZ LA MESA </v>
          </cell>
          <cell r="H551">
            <v>2511</v>
          </cell>
        </row>
        <row r="552">
          <cell r="A552" t="str">
            <v>CUNDINAMARCA</v>
          </cell>
          <cell r="B552">
            <v>25</v>
          </cell>
          <cell r="G552" t="str">
            <v xml:space="preserve">CUNDINAMARCACZ ZIPAQUIRA </v>
          </cell>
          <cell r="H552">
            <v>2502</v>
          </cell>
        </row>
        <row r="553">
          <cell r="A553" t="str">
            <v>CUNDINAMARCA</v>
          </cell>
          <cell r="B553">
            <v>25</v>
          </cell>
          <cell r="G553" t="str">
            <v xml:space="preserve">CUNDINAMARCACZ PACHO </v>
          </cell>
          <cell r="H553">
            <v>2504</v>
          </cell>
        </row>
        <row r="554">
          <cell r="A554" t="str">
            <v>CUNDINAMARCA</v>
          </cell>
          <cell r="B554">
            <v>25</v>
          </cell>
          <cell r="G554" t="str">
            <v xml:space="preserve">CUNDINAMARCACZ CAQUEZA </v>
          </cell>
          <cell r="H554">
            <v>2508</v>
          </cell>
        </row>
        <row r="555">
          <cell r="A555" t="str">
            <v>CUNDINAMARCA</v>
          </cell>
          <cell r="B555">
            <v>25</v>
          </cell>
          <cell r="G555" t="str">
            <v xml:space="preserve">CUNDINAMARCACZ UBATE </v>
          </cell>
          <cell r="H555">
            <v>2512</v>
          </cell>
        </row>
        <row r="556">
          <cell r="A556" t="str">
            <v>CUNDINAMARCA</v>
          </cell>
          <cell r="B556">
            <v>25</v>
          </cell>
          <cell r="G556" t="str">
            <v xml:space="preserve">CUNDINAMARCACZ SAN JUAN DE RIOSECO </v>
          </cell>
          <cell r="H556">
            <v>2513</v>
          </cell>
        </row>
        <row r="557">
          <cell r="A557" t="str">
            <v>CUNDINAMARCA</v>
          </cell>
          <cell r="B557">
            <v>25</v>
          </cell>
          <cell r="G557" t="str">
            <v xml:space="preserve">CUNDINAMARCACZ ZIPAQUIRA </v>
          </cell>
          <cell r="H557">
            <v>2502</v>
          </cell>
        </row>
        <row r="558">
          <cell r="A558" t="str">
            <v>CUNDINAMARCA</v>
          </cell>
          <cell r="B558">
            <v>25</v>
          </cell>
          <cell r="G558" t="str">
            <v xml:space="preserve">CUNDINAMARCACZ CAQUEZA </v>
          </cell>
          <cell r="H558">
            <v>2508</v>
          </cell>
        </row>
        <row r="559">
          <cell r="A559" t="str">
            <v>CUNDINAMARCA</v>
          </cell>
          <cell r="B559">
            <v>25</v>
          </cell>
          <cell r="G559" t="str">
            <v xml:space="preserve">CUNDINAMARCACZ CAQUEZA </v>
          </cell>
          <cell r="H559">
            <v>2508</v>
          </cell>
        </row>
        <row r="560">
          <cell r="A560" t="str">
            <v>CUNDINAMARCA</v>
          </cell>
          <cell r="B560">
            <v>25</v>
          </cell>
          <cell r="G560" t="str">
            <v>CUNDINAMARCACZ CHOCONTA</v>
          </cell>
          <cell r="H560">
            <v>2503</v>
          </cell>
        </row>
        <row r="561">
          <cell r="A561" t="str">
            <v>CUNDINAMARCA</v>
          </cell>
          <cell r="B561">
            <v>25</v>
          </cell>
          <cell r="G561" t="str">
            <v xml:space="preserve">CUNDINAMARCACZ ZIPAQUIRA </v>
          </cell>
          <cell r="H561">
            <v>2502</v>
          </cell>
        </row>
        <row r="562">
          <cell r="A562" t="str">
            <v>CUNDINAMARCA</v>
          </cell>
          <cell r="B562">
            <v>25</v>
          </cell>
          <cell r="G562" t="str">
            <v xml:space="preserve">CUNDINAMARCACZ ZIPAQUIRA </v>
          </cell>
          <cell r="H562">
            <v>2502</v>
          </cell>
        </row>
        <row r="563">
          <cell r="A563" t="str">
            <v>CUNDINAMARCA</v>
          </cell>
          <cell r="B563">
            <v>25</v>
          </cell>
          <cell r="G563" t="str">
            <v xml:space="preserve">CUNDINAMARCACZ UBATE </v>
          </cell>
          <cell r="H563">
            <v>2512</v>
          </cell>
        </row>
        <row r="564">
          <cell r="A564" t="str">
            <v>CUNDINAMARCA</v>
          </cell>
          <cell r="B564">
            <v>25</v>
          </cell>
          <cell r="G564" t="str">
            <v xml:space="preserve">CUNDINAMARCACZ LA MESA </v>
          </cell>
          <cell r="H564">
            <v>2511</v>
          </cell>
        </row>
        <row r="565">
          <cell r="A565" t="str">
            <v>CUNDINAMARCA</v>
          </cell>
          <cell r="B565">
            <v>25</v>
          </cell>
          <cell r="G565" t="str">
            <v xml:space="preserve">CUNDINAMARCACZ PACHO </v>
          </cell>
          <cell r="H565">
            <v>2504</v>
          </cell>
        </row>
        <row r="566">
          <cell r="A566" t="str">
            <v>CUNDINAMARCA</v>
          </cell>
          <cell r="B566">
            <v>25</v>
          </cell>
          <cell r="G566" t="str">
            <v>CUNDINAMARCACZ FACATATIVA</v>
          </cell>
          <cell r="H566">
            <v>2506</v>
          </cell>
        </row>
        <row r="567">
          <cell r="A567" t="str">
            <v>CUNDINAMARCA</v>
          </cell>
          <cell r="B567">
            <v>25</v>
          </cell>
          <cell r="G567" t="str">
            <v>CUNDINAMARCACZ FACATATIVA</v>
          </cell>
          <cell r="H567">
            <v>2506</v>
          </cell>
        </row>
        <row r="568">
          <cell r="A568" t="str">
            <v>CUNDINAMARCA</v>
          </cell>
          <cell r="B568">
            <v>25</v>
          </cell>
          <cell r="G568" t="str">
            <v xml:space="preserve">CUNDINAMARCACZ CAQUEZA </v>
          </cell>
          <cell r="H568">
            <v>2508</v>
          </cell>
        </row>
        <row r="569">
          <cell r="A569" t="str">
            <v>CUNDINAMARCA</v>
          </cell>
          <cell r="B569">
            <v>25</v>
          </cell>
          <cell r="G569" t="str">
            <v xml:space="preserve">CUNDINAMARCACZ CAQUEZA </v>
          </cell>
          <cell r="H569">
            <v>2508</v>
          </cell>
        </row>
        <row r="570">
          <cell r="A570" t="str">
            <v>CUNDINAMARCA</v>
          </cell>
          <cell r="B570">
            <v>25</v>
          </cell>
          <cell r="G570" t="str">
            <v>CUNDINAMARCACZ FACATATIVA</v>
          </cell>
          <cell r="H570">
            <v>2506</v>
          </cell>
        </row>
        <row r="571">
          <cell r="A571" t="str">
            <v>CUNDINAMARCA</v>
          </cell>
          <cell r="B571">
            <v>25</v>
          </cell>
          <cell r="G571" t="str">
            <v xml:space="preserve">CUNDINAMARCACZ UBATE </v>
          </cell>
          <cell r="H571">
            <v>2512</v>
          </cell>
        </row>
        <row r="572">
          <cell r="A572" t="str">
            <v>CUNDINAMARCA</v>
          </cell>
          <cell r="B572">
            <v>25</v>
          </cell>
          <cell r="G572" t="str">
            <v>CUNDINAMARCACZ FUSAGASUGA</v>
          </cell>
          <cell r="H572">
            <v>2507</v>
          </cell>
        </row>
        <row r="573">
          <cell r="A573" t="str">
            <v>CUNDINAMARCA</v>
          </cell>
          <cell r="B573">
            <v>25</v>
          </cell>
          <cell r="G573" t="str">
            <v xml:space="preserve">CUNDINAMARCACZ GACHETA </v>
          </cell>
          <cell r="H573">
            <v>2509</v>
          </cell>
        </row>
        <row r="574">
          <cell r="A574" t="str">
            <v>CUNDINAMARCA</v>
          </cell>
          <cell r="B574">
            <v>25</v>
          </cell>
          <cell r="G574" t="str">
            <v xml:space="preserve">CUNDINAMARCACZ ZIPAQUIRA </v>
          </cell>
          <cell r="H574">
            <v>2502</v>
          </cell>
        </row>
        <row r="575">
          <cell r="A575" t="str">
            <v>CUNDINAMARCA</v>
          </cell>
          <cell r="B575">
            <v>25</v>
          </cell>
          <cell r="G575" t="str">
            <v xml:space="preserve">CUNDINAMARCACZ GACHETA </v>
          </cell>
          <cell r="H575">
            <v>2509</v>
          </cell>
        </row>
        <row r="576">
          <cell r="A576" t="str">
            <v>CUNDINAMARCA</v>
          </cell>
          <cell r="B576">
            <v>25</v>
          </cell>
          <cell r="G576" t="str">
            <v xml:space="preserve">CUNDINAMARCACZ GACHETA </v>
          </cell>
          <cell r="H576">
            <v>2509</v>
          </cell>
        </row>
        <row r="577">
          <cell r="A577" t="str">
            <v>CUNDINAMARCA</v>
          </cell>
          <cell r="B577">
            <v>25</v>
          </cell>
          <cell r="G577" t="str">
            <v>CUNDINAMARCACZ GIRARDOT</v>
          </cell>
          <cell r="H577">
            <v>2510</v>
          </cell>
        </row>
        <row r="578">
          <cell r="A578" t="str">
            <v>CUNDINAMARCA</v>
          </cell>
          <cell r="B578">
            <v>25</v>
          </cell>
          <cell r="G578" t="str">
            <v>CUNDINAMARCACZ FUSAGASUGA</v>
          </cell>
          <cell r="H578">
            <v>2507</v>
          </cell>
        </row>
        <row r="579">
          <cell r="A579" t="str">
            <v>CUNDINAMARCA</v>
          </cell>
          <cell r="B579">
            <v>25</v>
          </cell>
          <cell r="G579" t="str">
            <v xml:space="preserve">CUNDINAMARCACZ UBATE </v>
          </cell>
          <cell r="H579">
            <v>2512</v>
          </cell>
        </row>
        <row r="580">
          <cell r="A580" t="str">
            <v>CUNDINAMARCA</v>
          </cell>
          <cell r="B580">
            <v>25</v>
          </cell>
          <cell r="G580" t="str">
            <v xml:space="preserve">CUNDINAMARCACZ VILLETA </v>
          </cell>
          <cell r="H580">
            <v>2505</v>
          </cell>
        </row>
        <row r="581">
          <cell r="A581" t="str">
            <v>CUNDINAMARCA</v>
          </cell>
          <cell r="B581">
            <v>25</v>
          </cell>
          <cell r="G581" t="str">
            <v xml:space="preserve">CUNDINAMARCACZ GACHETA </v>
          </cell>
          <cell r="H581">
            <v>2509</v>
          </cell>
        </row>
        <row r="582">
          <cell r="A582" t="str">
            <v>CUNDINAMARCA</v>
          </cell>
          <cell r="B582">
            <v>25</v>
          </cell>
          <cell r="G582" t="str">
            <v>CUNDINAMARCACZ GIRARDOT</v>
          </cell>
          <cell r="H582">
            <v>2510</v>
          </cell>
        </row>
        <row r="583">
          <cell r="A583" t="str">
            <v>CUNDINAMARCA</v>
          </cell>
          <cell r="B583">
            <v>25</v>
          </cell>
          <cell r="G583" t="str">
            <v>CUNDINAMARCACZ CHOCONTA</v>
          </cell>
          <cell r="H583">
            <v>2503</v>
          </cell>
        </row>
        <row r="584">
          <cell r="A584" t="str">
            <v>CUNDINAMARCA</v>
          </cell>
          <cell r="B584">
            <v>25</v>
          </cell>
          <cell r="G584" t="str">
            <v>CUNDINAMARCACZ FACATATIVA</v>
          </cell>
          <cell r="H584">
            <v>2506</v>
          </cell>
        </row>
        <row r="585">
          <cell r="A585" t="str">
            <v>CUNDINAMARCA</v>
          </cell>
          <cell r="B585">
            <v>25</v>
          </cell>
          <cell r="G585" t="str">
            <v xml:space="preserve">CUNDINAMARCACZ CAQUEZA </v>
          </cell>
          <cell r="H585">
            <v>2508</v>
          </cell>
        </row>
        <row r="586">
          <cell r="A586" t="str">
            <v>CUNDINAMARCA</v>
          </cell>
          <cell r="B586">
            <v>25</v>
          </cell>
          <cell r="G586" t="str">
            <v xml:space="preserve">CUNDINAMARCACZ CAQUEZA </v>
          </cell>
          <cell r="H586">
            <v>2508</v>
          </cell>
        </row>
        <row r="587">
          <cell r="A587" t="str">
            <v>CUNDINAMARCA</v>
          </cell>
          <cell r="B587">
            <v>25</v>
          </cell>
          <cell r="G587" t="str">
            <v>CUNDINAMARCACZ GIRARDOT</v>
          </cell>
          <cell r="H587">
            <v>2510</v>
          </cell>
        </row>
        <row r="588">
          <cell r="A588" t="str">
            <v>CUNDINAMARCA</v>
          </cell>
          <cell r="B588">
            <v>25</v>
          </cell>
          <cell r="G588" t="str">
            <v xml:space="preserve">CUNDINAMARCACZ GACHETA </v>
          </cell>
          <cell r="H588">
            <v>2509</v>
          </cell>
        </row>
        <row r="589">
          <cell r="A589" t="str">
            <v>CUNDINAMARCA</v>
          </cell>
          <cell r="B589">
            <v>25</v>
          </cell>
          <cell r="G589" t="str">
            <v xml:space="preserve">CUNDINAMARCACZ ZIPAQUIRA </v>
          </cell>
          <cell r="H589">
            <v>2502</v>
          </cell>
        </row>
        <row r="590">
          <cell r="A590" t="str">
            <v>CUNDINAMARCA</v>
          </cell>
          <cell r="B590">
            <v>25</v>
          </cell>
          <cell r="G590" t="str">
            <v xml:space="preserve">CUNDINAMARCACZ LA MESA </v>
          </cell>
          <cell r="H590">
            <v>2511</v>
          </cell>
        </row>
        <row r="591">
          <cell r="A591" t="str">
            <v>CUNDINAMARCA</v>
          </cell>
          <cell r="B591">
            <v>25</v>
          </cell>
          <cell r="G591" t="str">
            <v xml:space="preserve">CUNDINAMARCACZ PACHO </v>
          </cell>
          <cell r="H591">
            <v>2504</v>
          </cell>
        </row>
        <row r="592">
          <cell r="A592" t="str">
            <v>CUNDINAMARCA</v>
          </cell>
          <cell r="B592">
            <v>25</v>
          </cell>
          <cell r="G592" t="str">
            <v xml:space="preserve">CUNDINAMARCACZ VILLETA </v>
          </cell>
          <cell r="H592">
            <v>2505</v>
          </cell>
        </row>
        <row r="593">
          <cell r="A593" t="str">
            <v>CUNDINAMARCA</v>
          </cell>
          <cell r="B593">
            <v>25</v>
          </cell>
          <cell r="G593" t="str">
            <v xml:space="preserve">CUNDINAMARCACZ VILLETA </v>
          </cell>
          <cell r="H593">
            <v>2505</v>
          </cell>
        </row>
        <row r="594">
          <cell r="A594" t="str">
            <v>CUNDINAMARCA</v>
          </cell>
          <cell r="B594">
            <v>25</v>
          </cell>
          <cell r="G594" t="str">
            <v xml:space="preserve">CUNDINAMARCACZ UBATE </v>
          </cell>
          <cell r="H594">
            <v>2512</v>
          </cell>
        </row>
        <row r="595">
          <cell r="A595" t="str">
            <v>CUNDINAMARCA</v>
          </cell>
          <cell r="B595">
            <v>25</v>
          </cell>
          <cell r="G595" t="str">
            <v>CUNDINAMARCACZ CHOCONTA</v>
          </cell>
          <cell r="H595">
            <v>2503</v>
          </cell>
        </row>
        <row r="596">
          <cell r="A596" t="str">
            <v>CUNDINAMARCA</v>
          </cell>
          <cell r="B596">
            <v>25</v>
          </cell>
          <cell r="G596" t="str">
            <v>CUNDINAMARCACZ FACATATIVA</v>
          </cell>
          <cell r="H596">
            <v>2506</v>
          </cell>
        </row>
        <row r="597">
          <cell r="A597" t="str">
            <v>CUNDINAMARCA</v>
          </cell>
          <cell r="B597">
            <v>25</v>
          </cell>
          <cell r="G597" t="str">
            <v>CUNDINAMARCACZ CHOCONTA</v>
          </cell>
          <cell r="H597">
            <v>2503</v>
          </cell>
        </row>
        <row r="598">
          <cell r="A598" t="str">
            <v>CUNDINAMARCA</v>
          </cell>
          <cell r="B598">
            <v>25</v>
          </cell>
          <cell r="G598" t="str">
            <v xml:space="preserve">CUNDINAMARCACZ CAQUEZA </v>
          </cell>
          <cell r="H598">
            <v>2508</v>
          </cell>
        </row>
        <row r="599">
          <cell r="A599" t="str">
            <v>CUNDINAMARCA</v>
          </cell>
          <cell r="B599">
            <v>25</v>
          </cell>
          <cell r="G599" t="str">
            <v>CUNDINAMARCACZ FACATATIVA</v>
          </cell>
          <cell r="H599">
            <v>2506</v>
          </cell>
        </row>
        <row r="600">
          <cell r="A600" t="str">
            <v>CUNDINAMARCA</v>
          </cell>
          <cell r="B600">
            <v>25</v>
          </cell>
          <cell r="G600" t="str">
            <v>CUNDINAMARCACZ GIRARDOT</v>
          </cell>
          <cell r="H600">
            <v>2510</v>
          </cell>
        </row>
        <row r="601">
          <cell r="A601" t="str">
            <v>CUNDINAMARCA</v>
          </cell>
          <cell r="B601">
            <v>25</v>
          </cell>
          <cell r="G601" t="str">
            <v xml:space="preserve">CUNDINAMARCACZ ZIPAQUIRA </v>
          </cell>
          <cell r="H601">
            <v>2502</v>
          </cell>
        </row>
        <row r="602">
          <cell r="A602" t="str">
            <v>CUNDINAMARCA</v>
          </cell>
          <cell r="B602">
            <v>25</v>
          </cell>
          <cell r="G602" t="str">
            <v>CUNDINAMARCACZ GIRARDOT</v>
          </cell>
          <cell r="H602">
            <v>2510</v>
          </cell>
        </row>
        <row r="603">
          <cell r="A603" t="str">
            <v>CUNDINAMARCA</v>
          </cell>
          <cell r="B603">
            <v>25</v>
          </cell>
          <cell r="G603" t="str">
            <v xml:space="preserve">CUNDINAMARCACZ VILLETA </v>
          </cell>
          <cell r="H603">
            <v>2505</v>
          </cell>
        </row>
        <row r="604">
          <cell r="A604" t="str">
            <v>CUNDINAMARCA</v>
          </cell>
          <cell r="B604">
            <v>25</v>
          </cell>
          <cell r="G604" t="str">
            <v xml:space="preserve">CUNDINAMARCACZ VILLETA </v>
          </cell>
          <cell r="H604">
            <v>2505</v>
          </cell>
        </row>
        <row r="605">
          <cell r="A605" t="str">
            <v>CUNDINAMARCA</v>
          </cell>
          <cell r="B605">
            <v>25</v>
          </cell>
          <cell r="G605" t="str">
            <v>CUNDINAMARCACZ FUSAGASUGA</v>
          </cell>
          <cell r="H605">
            <v>2507</v>
          </cell>
        </row>
        <row r="606">
          <cell r="A606" t="str">
            <v>CUNDINAMARCA</v>
          </cell>
          <cell r="B606">
            <v>25</v>
          </cell>
          <cell r="G606" t="str">
            <v xml:space="preserve">CUNDINAMARCACZ PACHO </v>
          </cell>
          <cell r="H606">
            <v>2504</v>
          </cell>
        </row>
        <row r="607">
          <cell r="A607" t="str">
            <v>CUNDINAMARCA</v>
          </cell>
          <cell r="B607">
            <v>25</v>
          </cell>
          <cell r="G607" t="str">
            <v xml:space="preserve">CUNDINAMARCACZ PACHO </v>
          </cell>
          <cell r="H607">
            <v>2504</v>
          </cell>
        </row>
        <row r="608">
          <cell r="A608" t="str">
            <v>CUNDINAMARCA</v>
          </cell>
          <cell r="B608">
            <v>25</v>
          </cell>
          <cell r="G608" t="str">
            <v>CUNDINAMARCACZ FUSAGASUGA</v>
          </cell>
          <cell r="H608">
            <v>2507</v>
          </cell>
        </row>
        <row r="609">
          <cell r="A609" t="str">
            <v>CUNDINAMARCA</v>
          </cell>
          <cell r="B609">
            <v>25</v>
          </cell>
          <cell r="G609" t="str">
            <v xml:space="preserve">CUNDINAMARCACZ CAQUEZA </v>
          </cell>
          <cell r="H609">
            <v>2508</v>
          </cell>
        </row>
        <row r="610">
          <cell r="A610" t="str">
            <v>CUNDINAMARCA</v>
          </cell>
          <cell r="B610">
            <v>25</v>
          </cell>
          <cell r="G610" t="str">
            <v>CUNDINAMARCACZ FUSAGASUGA</v>
          </cell>
          <cell r="H610">
            <v>2507</v>
          </cell>
        </row>
        <row r="611">
          <cell r="A611" t="str">
            <v>CUNDINAMARCA</v>
          </cell>
          <cell r="B611">
            <v>25</v>
          </cell>
          <cell r="G611" t="str">
            <v xml:space="preserve">CUNDINAMARCACZ VILLETA </v>
          </cell>
          <cell r="H611">
            <v>2505</v>
          </cell>
        </row>
        <row r="612">
          <cell r="A612" t="str">
            <v>CUNDINAMARCA</v>
          </cell>
          <cell r="B612">
            <v>25</v>
          </cell>
          <cell r="G612" t="str">
            <v xml:space="preserve">CUNDINAMARCACZ SAN JUAN DE RIOSECO </v>
          </cell>
          <cell r="H612">
            <v>2513</v>
          </cell>
        </row>
        <row r="613">
          <cell r="A613" t="str">
            <v>CUNDINAMARCA</v>
          </cell>
          <cell r="B613">
            <v>25</v>
          </cell>
          <cell r="G613" t="str">
            <v xml:space="preserve">CUNDINAMARCACZ VILLETA </v>
          </cell>
          <cell r="H613">
            <v>2505</v>
          </cell>
        </row>
        <row r="614">
          <cell r="A614" t="str">
            <v>CUNDINAMARCA</v>
          </cell>
          <cell r="B614">
            <v>25</v>
          </cell>
          <cell r="G614" t="str">
            <v xml:space="preserve">CUNDINAMARCACZ CAQUEZA </v>
          </cell>
          <cell r="H614">
            <v>2508</v>
          </cell>
        </row>
        <row r="615">
          <cell r="A615" t="str">
            <v>CUNDINAMARCA</v>
          </cell>
          <cell r="B615">
            <v>25</v>
          </cell>
          <cell r="G615" t="str">
            <v xml:space="preserve">CUNDINAMARCACZ LA MESA </v>
          </cell>
          <cell r="H615">
            <v>2511</v>
          </cell>
        </row>
        <row r="616">
          <cell r="A616" t="str">
            <v>CUNDINAMARCA</v>
          </cell>
          <cell r="B616">
            <v>25</v>
          </cell>
          <cell r="G616" t="str">
            <v xml:space="preserve">CUNDINAMARCACZ LA MESA </v>
          </cell>
          <cell r="H616">
            <v>2511</v>
          </cell>
        </row>
        <row r="617">
          <cell r="A617" t="str">
            <v>CUNDINAMARCA</v>
          </cell>
          <cell r="B617">
            <v>25</v>
          </cell>
          <cell r="G617" t="str">
            <v>CUNDINAMARCACZ GIRARDOT</v>
          </cell>
          <cell r="H617">
            <v>2510</v>
          </cell>
        </row>
        <row r="618">
          <cell r="A618" t="str">
            <v>CUNDINAMARCA</v>
          </cell>
          <cell r="B618">
            <v>25</v>
          </cell>
          <cell r="G618" t="str">
            <v xml:space="preserve">CUNDINAMARCACZ LA MESA </v>
          </cell>
          <cell r="H618">
            <v>2511</v>
          </cell>
        </row>
        <row r="619">
          <cell r="A619" t="str">
            <v>CUNDINAMARCA</v>
          </cell>
          <cell r="B619">
            <v>25</v>
          </cell>
          <cell r="G619" t="str">
            <v>CUNDINAMARCACZ FUSAGASUGA</v>
          </cell>
          <cell r="H619">
            <v>2507</v>
          </cell>
        </row>
        <row r="620">
          <cell r="A620" t="str">
            <v>CUNDINAMARCA</v>
          </cell>
          <cell r="B620">
            <v>25</v>
          </cell>
          <cell r="G620" t="str">
            <v xml:space="preserve">CUNDINAMARCACZ ZIPAQUIRA </v>
          </cell>
          <cell r="H620">
            <v>2502</v>
          </cell>
        </row>
        <row r="621">
          <cell r="A621" t="str">
            <v>CUNDINAMARCA</v>
          </cell>
          <cell r="B621">
            <v>25</v>
          </cell>
          <cell r="G621" t="str">
            <v xml:space="preserve">CUNDINAMARCACZ VILLETA </v>
          </cell>
          <cell r="H621">
            <v>2505</v>
          </cell>
        </row>
        <row r="622">
          <cell r="A622" t="str">
            <v>CUNDINAMARCA</v>
          </cell>
          <cell r="B622">
            <v>25</v>
          </cell>
          <cell r="G622" t="str">
            <v xml:space="preserve">CUNDINAMARCACZ SAN JUAN DE RIOSECO </v>
          </cell>
          <cell r="H622">
            <v>2513</v>
          </cell>
        </row>
        <row r="623">
          <cell r="A623" t="str">
            <v>CUNDINAMARCA</v>
          </cell>
          <cell r="B623">
            <v>25</v>
          </cell>
          <cell r="G623" t="str">
            <v xml:space="preserve">CUNDINAMARCACZ VILLETA </v>
          </cell>
          <cell r="H623">
            <v>2505</v>
          </cell>
        </row>
        <row r="624">
          <cell r="A624" t="str">
            <v>CUNDINAMARCA</v>
          </cell>
          <cell r="B624">
            <v>25</v>
          </cell>
          <cell r="G624" t="str">
            <v>CUNDINAMARCACZ CHOCONTA</v>
          </cell>
          <cell r="H624">
            <v>2503</v>
          </cell>
        </row>
        <row r="625">
          <cell r="A625" t="str">
            <v>CUNDINAMARCA</v>
          </cell>
          <cell r="B625">
            <v>25</v>
          </cell>
          <cell r="G625" t="str">
            <v>CUNDINAMARCACZ SOACHA</v>
          </cell>
          <cell r="H625">
            <v>2501</v>
          </cell>
        </row>
        <row r="626">
          <cell r="A626" t="str">
            <v>CUNDINAMARCA</v>
          </cell>
          <cell r="B626">
            <v>25</v>
          </cell>
          <cell r="G626" t="str">
            <v>CUNDINAMARCACZ FUSAGASUGA</v>
          </cell>
          <cell r="H626">
            <v>2507</v>
          </cell>
        </row>
        <row r="627">
          <cell r="A627" t="str">
            <v>CUNDINAMARCA</v>
          </cell>
          <cell r="B627">
            <v>25</v>
          </cell>
          <cell r="G627" t="str">
            <v xml:space="preserve">CUNDINAMARCACZ UBATE </v>
          </cell>
          <cell r="H627">
            <v>2512</v>
          </cell>
        </row>
        <row r="628">
          <cell r="A628" t="str">
            <v>CUNDINAMARCA</v>
          </cell>
          <cell r="B628">
            <v>25</v>
          </cell>
          <cell r="G628" t="str">
            <v>CUNDINAMARCACZ SOACHA</v>
          </cell>
          <cell r="H628">
            <v>2501</v>
          </cell>
        </row>
        <row r="629">
          <cell r="A629" t="str">
            <v>CUNDINAMARCA</v>
          </cell>
          <cell r="B629">
            <v>25</v>
          </cell>
          <cell r="G629" t="str">
            <v xml:space="preserve">CUNDINAMARCACZ ZIPAQUIRA </v>
          </cell>
          <cell r="H629">
            <v>2502</v>
          </cell>
        </row>
        <row r="630">
          <cell r="A630" t="str">
            <v>CUNDINAMARCA</v>
          </cell>
          <cell r="B630">
            <v>25</v>
          </cell>
          <cell r="G630" t="str">
            <v>CUNDINAMARCACZ FACATATIVA</v>
          </cell>
          <cell r="H630">
            <v>2506</v>
          </cell>
        </row>
        <row r="631">
          <cell r="A631" t="str">
            <v>CUNDINAMARCA</v>
          </cell>
          <cell r="B631">
            <v>25</v>
          </cell>
          <cell r="G631" t="str">
            <v>CUNDINAMARCACZ CHOCONTA</v>
          </cell>
          <cell r="H631">
            <v>2503</v>
          </cell>
        </row>
        <row r="632">
          <cell r="A632" t="str">
            <v>CUNDINAMARCA</v>
          </cell>
          <cell r="B632">
            <v>25</v>
          </cell>
          <cell r="G632" t="str">
            <v xml:space="preserve">CUNDINAMARCACZ PACHO </v>
          </cell>
          <cell r="H632">
            <v>2504</v>
          </cell>
        </row>
        <row r="633">
          <cell r="A633" t="str">
            <v>CUNDINAMARCA</v>
          </cell>
          <cell r="B633">
            <v>25</v>
          </cell>
          <cell r="G633" t="str">
            <v xml:space="preserve">CUNDINAMARCACZ UBATE </v>
          </cell>
          <cell r="H633">
            <v>2512</v>
          </cell>
        </row>
        <row r="634">
          <cell r="A634" t="str">
            <v>CUNDINAMARCA</v>
          </cell>
          <cell r="B634">
            <v>25</v>
          </cell>
          <cell r="G634" t="str">
            <v xml:space="preserve">CUNDINAMARCACZ UBATE </v>
          </cell>
          <cell r="H634">
            <v>2512</v>
          </cell>
        </row>
        <row r="635">
          <cell r="A635" t="str">
            <v>CUNDINAMARCA</v>
          </cell>
          <cell r="B635">
            <v>25</v>
          </cell>
          <cell r="G635" t="str">
            <v xml:space="preserve">CUNDINAMARCACZ ZIPAQUIRA </v>
          </cell>
          <cell r="H635">
            <v>2502</v>
          </cell>
        </row>
        <row r="636">
          <cell r="A636" t="str">
            <v>CUNDINAMARCA</v>
          </cell>
          <cell r="B636">
            <v>25</v>
          </cell>
          <cell r="G636" t="str">
            <v xml:space="preserve">CUNDINAMARCACZ UBATE </v>
          </cell>
          <cell r="H636">
            <v>2512</v>
          </cell>
        </row>
        <row r="637">
          <cell r="A637" t="str">
            <v>CUNDINAMARCA</v>
          </cell>
          <cell r="B637">
            <v>25</v>
          </cell>
          <cell r="G637" t="str">
            <v xml:space="preserve">CUNDINAMARCACZ LA MESA </v>
          </cell>
          <cell r="H637">
            <v>2511</v>
          </cell>
        </row>
        <row r="638">
          <cell r="A638" t="str">
            <v>CUNDINAMARCA</v>
          </cell>
          <cell r="B638">
            <v>25</v>
          </cell>
          <cell r="G638" t="str">
            <v xml:space="preserve">CUNDINAMARCACZ ZIPAQUIRA </v>
          </cell>
          <cell r="H638">
            <v>2502</v>
          </cell>
        </row>
        <row r="639">
          <cell r="A639" t="str">
            <v>CUNDINAMARCA</v>
          </cell>
          <cell r="B639">
            <v>25</v>
          </cell>
          <cell r="G639" t="str">
            <v>CUNDINAMARCACZ FUSAGASUGA</v>
          </cell>
          <cell r="H639">
            <v>2507</v>
          </cell>
        </row>
        <row r="640">
          <cell r="A640" t="str">
            <v>CUNDINAMARCA</v>
          </cell>
          <cell r="B640">
            <v>25</v>
          </cell>
          <cell r="G640" t="str">
            <v>CUNDINAMARCACZ CHOCONTA</v>
          </cell>
          <cell r="H640">
            <v>2503</v>
          </cell>
        </row>
        <row r="641">
          <cell r="A641" t="str">
            <v>CUNDINAMARCA</v>
          </cell>
          <cell r="B641">
            <v>25</v>
          </cell>
          <cell r="G641" t="str">
            <v>CUNDINAMARCACZ GIRARDOT</v>
          </cell>
          <cell r="H641">
            <v>2510</v>
          </cell>
        </row>
        <row r="642">
          <cell r="A642" t="str">
            <v>CUNDINAMARCA</v>
          </cell>
          <cell r="B642">
            <v>25</v>
          </cell>
          <cell r="G642" t="str">
            <v xml:space="preserve">CUNDINAMARCACZ ZIPAQUIRA </v>
          </cell>
          <cell r="H642">
            <v>2502</v>
          </cell>
        </row>
        <row r="643">
          <cell r="A643" t="str">
            <v>CUNDINAMARCA</v>
          </cell>
          <cell r="B643">
            <v>25</v>
          </cell>
          <cell r="G643" t="str">
            <v xml:space="preserve">CUNDINAMARCACZ PACHO </v>
          </cell>
          <cell r="H643">
            <v>2504</v>
          </cell>
        </row>
        <row r="644">
          <cell r="A644" t="str">
            <v>CUNDINAMARCA</v>
          </cell>
          <cell r="B644">
            <v>25</v>
          </cell>
          <cell r="G644" t="str">
            <v xml:space="preserve">CUNDINAMARCACZ GACHETA </v>
          </cell>
          <cell r="H644">
            <v>2509</v>
          </cell>
        </row>
        <row r="645">
          <cell r="A645" t="str">
            <v>CUNDINAMARCA</v>
          </cell>
          <cell r="B645">
            <v>25</v>
          </cell>
          <cell r="G645" t="str">
            <v xml:space="preserve">CUNDINAMARCACZ CAQUEZA </v>
          </cell>
          <cell r="H645">
            <v>2508</v>
          </cell>
        </row>
        <row r="646">
          <cell r="A646" t="str">
            <v>CUNDINAMARCA</v>
          </cell>
          <cell r="B646">
            <v>25</v>
          </cell>
          <cell r="G646" t="str">
            <v xml:space="preserve">CUNDINAMARCACZ UBATE </v>
          </cell>
          <cell r="H646">
            <v>2512</v>
          </cell>
        </row>
        <row r="647">
          <cell r="A647" t="str">
            <v>CUNDINAMARCA</v>
          </cell>
          <cell r="B647">
            <v>25</v>
          </cell>
          <cell r="G647" t="str">
            <v xml:space="preserve">CUNDINAMARCACZ CAQUEZA </v>
          </cell>
          <cell r="H647">
            <v>2508</v>
          </cell>
        </row>
        <row r="648">
          <cell r="A648" t="str">
            <v>CUNDINAMARCA</v>
          </cell>
          <cell r="B648">
            <v>25</v>
          </cell>
          <cell r="G648" t="str">
            <v xml:space="preserve">CUNDINAMARCACZ VILLETA </v>
          </cell>
          <cell r="H648">
            <v>2505</v>
          </cell>
        </row>
        <row r="649">
          <cell r="A649" t="str">
            <v>CUNDINAMARCA</v>
          </cell>
          <cell r="B649">
            <v>25</v>
          </cell>
          <cell r="G649" t="str">
            <v xml:space="preserve">CUNDINAMARCACZ VILLETA </v>
          </cell>
          <cell r="H649">
            <v>2505</v>
          </cell>
        </row>
        <row r="650">
          <cell r="A650" t="str">
            <v>CUNDINAMARCA</v>
          </cell>
          <cell r="B650">
            <v>25</v>
          </cell>
          <cell r="G650" t="str">
            <v xml:space="preserve">CUNDINAMARCACZ SAN JUAN DE RIOSECO </v>
          </cell>
          <cell r="H650">
            <v>2513</v>
          </cell>
        </row>
        <row r="651">
          <cell r="A651" t="str">
            <v>CUNDINAMARCA</v>
          </cell>
          <cell r="B651">
            <v>25</v>
          </cell>
          <cell r="G651" t="str">
            <v xml:space="preserve">CUNDINAMARCACZ PACHO </v>
          </cell>
          <cell r="H651">
            <v>2504</v>
          </cell>
        </row>
        <row r="652">
          <cell r="A652" t="str">
            <v>CUNDINAMARCA</v>
          </cell>
          <cell r="B652">
            <v>25</v>
          </cell>
          <cell r="G652" t="str">
            <v>CUNDINAMARCACZ CHOCONTA</v>
          </cell>
          <cell r="H652">
            <v>2503</v>
          </cell>
        </row>
        <row r="653">
          <cell r="A653" t="str">
            <v>CUNDINAMARCA</v>
          </cell>
          <cell r="B653">
            <v>25</v>
          </cell>
          <cell r="G653" t="str">
            <v xml:space="preserve">CUNDINAMARCACZ VILLETA </v>
          </cell>
          <cell r="H653">
            <v>2505</v>
          </cell>
        </row>
        <row r="654">
          <cell r="A654" t="str">
            <v>CUNDINAMARCA</v>
          </cell>
          <cell r="B654">
            <v>25</v>
          </cell>
          <cell r="G654" t="str">
            <v>CUNDINAMARCACZ GIRARDOT</v>
          </cell>
          <cell r="H654">
            <v>2510</v>
          </cell>
        </row>
        <row r="655">
          <cell r="A655" t="str">
            <v>CUNDINAMARCA</v>
          </cell>
          <cell r="B655">
            <v>25</v>
          </cell>
          <cell r="G655" t="str">
            <v xml:space="preserve">CUNDINAMARCACZ PACHO </v>
          </cell>
          <cell r="H655">
            <v>2504</v>
          </cell>
        </row>
        <row r="656">
          <cell r="A656" t="str">
            <v>CUNDINAMARCA</v>
          </cell>
          <cell r="B656">
            <v>25</v>
          </cell>
          <cell r="G656" t="str">
            <v>CUNDINAMARCACZ FACATATIVA</v>
          </cell>
          <cell r="H656">
            <v>2506</v>
          </cell>
        </row>
        <row r="657">
          <cell r="A657" t="str">
            <v>CUNDINAMARCA</v>
          </cell>
          <cell r="B657">
            <v>25</v>
          </cell>
          <cell r="G657" t="str">
            <v xml:space="preserve">CUNDINAMARCACZ ZIPAQUIRA </v>
          </cell>
          <cell r="H657">
            <v>2502</v>
          </cell>
        </row>
        <row r="658">
          <cell r="A658" t="str">
            <v>CHOCÓ</v>
          </cell>
          <cell r="B658">
            <v>27</v>
          </cell>
          <cell r="G658" t="str">
            <v xml:space="preserve">CHOCÓREGIONAL CHOCO </v>
          </cell>
          <cell r="H658">
            <v>2700</v>
          </cell>
        </row>
        <row r="659">
          <cell r="A659" t="str">
            <v>CHOCÓ</v>
          </cell>
          <cell r="B659">
            <v>27</v>
          </cell>
          <cell r="G659" t="str">
            <v>CHOCÓCZ QUIBDO</v>
          </cell>
          <cell r="H659">
            <v>2701</v>
          </cell>
        </row>
        <row r="660">
          <cell r="A660" t="str">
            <v>CHOCÓ</v>
          </cell>
          <cell r="B660">
            <v>27</v>
          </cell>
          <cell r="G660" t="str">
            <v>CHOCÓCZ RIOSUCIO</v>
          </cell>
          <cell r="H660">
            <v>2704</v>
          </cell>
        </row>
        <row r="661">
          <cell r="A661" t="str">
            <v>CHOCÓ</v>
          </cell>
          <cell r="B661">
            <v>27</v>
          </cell>
          <cell r="G661" t="str">
            <v>CHOCÓCZ TADO</v>
          </cell>
          <cell r="H661">
            <v>2705</v>
          </cell>
        </row>
        <row r="662">
          <cell r="A662" t="str">
            <v>CHOCÓ</v>
          </cell>
          <cell r="B662">
            <v>27</v>
          </cell>
          <cell r="G662" t="str">
            <v>CHOCÓCZ QUIBDO</v>
          </cell>
          <cell r="H662">
            <v>2701</v>
          </cell>
        </row>
        <row r="663">
          <cell r="A663" t="str">
            <v>CHOCÓ</v>
          </cell>
          <cell r="B663">
            <v>27</v>
          </cell>
          <cell r="G663" t="str">
            <v>CHOCÓCZ TADO</v>
          </cell>
          <cell r="H663">
            <v>2705</v>
          </cell>
        </row>
        <row r="664">
          <cell r="A664" t="str">
            <v>CHOCÓ</v>
          </cell>
          <cell r="B664">
            <v>27</v>
          </cell>
          <cell r="G664" t="str">
            <v>CHOCÓCZ BAHIA SOLANO</v>
          </cell>
          <cell r="H664">
            <v>2703</v>
          </cell>
        </row>
        <row r="665">
          <cell r="A665" t="str">
            <v>CHOCÓ</v>
          </cell>
          <cell r="B665">
            <v>27</v>
          </cell>
          <cell r="G665" t="str">
            <v xml:space="preserve">CHOCÓCZ ISTMINA </v>
          </cell>
          <cell r="H665">
            <v>2702</v>
          </cell>
        </row>
        <row r="666">
          <cell r="A666" t="str">
            <v>CHOCÓ</v>
          </cell>
          <cell r="B666">
            <v>27</v>
          </cell>
          <cell r="G666" t="str">
            <v>CHOCÓCZ RIOSUCIO</v>
          </cell>
          <cell r="H666">
            <v>2704</v>
          </cell>
        </row>
        <row r="667">
          <cell r="A667" t="str">
            <v>CHOCÓ</v>
          </cell>
          <cell r="B667">
            <v>27</v>
          </cell>
          <cell r="G667" t="str">
            <v>CHOCÓCZ QUIBDO</v>
          </cell>
          <cell r="H667">
            <v>2701</v>
          </cell>
        </row>
        <row r="668">
          <cell r="A668" t="str">
            <v>CHOCÓ</v>
          </cell>
          <cell r="B668">
            <v>27</v>
          </cell>
          <cell r="G668" t="str">
            <v>CHOCÓCZ TADO</v>
          </cell>
          <cell r="H668">
            <v>2705</v>
          </cell>
        </row>
        <row r="669">
          <cell r="A669" t="str">
            <v>CHOCÓ</v>
          </cell>
          <cell r="B669">
            <v>27</v>
          </cell>
          <cell r="G669" t="str">
            <v>CHOCÓCZ RIOSUCIO</v>
          </cell>
          <cell r="H669">
            <v>2704</v>
          </cell>
        </row>
        <row r="670">
          <cell r="A670" t="str">
            <v>CHOCÓ</v>
          </cell>
          <cell r="B670">
            <v>27</v>
          </cell>
          <cell r="G670" t="str">
            <v>CHOCÓCZ TADO</v>
          </cell>
          <cell r="H670">
            <v>2705</v>
          </cell>
        </row>
        <row r="671">
          <cell r="A671" t="str">
            <v>CHOCÓ</v>
          </cell>
          <cell r="B671">
            <v>27</v>
          </cell>
          <cell r="G671" t="str">
            <v xml:space="preserve">CHOCÓCZ ISTMINA </v>
          </cell>
          <cell r="H671">
            <v>2702</v>
          </cell>
        </row>
        <row r="672">
          <cell r="A672" t="str">
            <v>CHOCÓ</v>
          </cell>
          <cell r="B672">
            <v>27</v>
          </cell>
          <cell r="G672" t="str">
            <v>CHOCÓCZ QUIBDO</v>
          </cell>
          <cell r="H672">
            <v>2701</v>
          </cell>
        </row>
        <row r="673">
          <cell r="A673" t="str">
            <v>CHOCÓ</v>
          </cell>
          <cell r="B673">
            <v>27</v>
          </cell>
          <cell r="G673" t="str">
            <v xml:space="preserve">CHOCÓCZ ISTMINA </v>
          </cell>
          <cell r="H673">
            <v>2702</v>
          </cell>
        </row>
        <row r="674">
          <cell r="A674" t="str">
            <v>CHOCÓ</v>
          </cell>
          <cell r="B674">
            <v>27</v>
          </cell>
          <cell r="G674" t="str">
            <v xml:space="preserve">CHOCÓCZ ISTMINA </v>
          </cell>
          <cell r="H674">
            <v>2702</v>
          </cell>
        </row>
        <row r="675">
          <cell r="A675" t="str">
            <v>CHOCÓ</v>
          </cell>
          <cell r="B675">
            <v>27</v>
          </cell>
          <cell r="G675" t="str">
            <v>CHOCÓCZ BAHIA SOLANO</v>
          </cell>
          <cell r="H675">
            <v>2703</v>
          </cell>
        </row>
        <row r="676">
          <cell r="A676" t="str">
            <v>CHOCÓ</v>
          </cell>
          <cell r="B676">
            <v>27</v>
          </cell>
          <cell r="G676" t="str">
            <v>CHOCÓCZ QUIBDO</v>
          </cell>
          <cell r="H676">
            <v>2701</v>
          </cell>
        </row>
        <row r="677">
          <cell r="A677" t="str">
            <v>CHOCÓ</v>
          </cell>
          <cell r="B677">
            <v>27</v>
          </cell>
          <cell r="G677" t="str">
            <v>CHOCÓCZ QUIBDO</v>
          </cell>
          <cell r="H677">
            <v>2701</v>
          </cell>
        </row>
        <row r="678">
          <cell r="A678" t="str">
            <v>CHOCÓ</v>
          </cell>
          <cell r="B678">
            <v>27</v>
          </cell>
          <cell r="G678" t="str">
            <v xml:space="preserve">CHOCÓCZ ISTMINA </v>
          </cell>
          <cell r="H678">
            <v>2702</v>
          </cell>
        </row>
        <row r="679">
          <cell r="A679" t="str">
            <v>CHOCÓ</v>
          </cell>
          <cell r="B679">
            <v>27</v>
          </cell>
          <cell r="G679" t="str">
            <v xml:space="preserve">CHOCÓCZ ISTMINA </v>
          </cell>
          <cell r="H679">
            <v>2702</v>
          </cell>
        </row>
        <row r="680">
          <cell r="A680" t="str">
            <v>CHOCÓ</v>
          </cell>
          <cell r="B680">
            <v>27</v>
          </cell>
          <cell r="G680" t="str">
            <v xml:space="preserve">CHOCÓCZ ISTMINA </v>
          </cell>
          <cell r="H680">
            <v>2702</v>
          </cell>
        </row>
        <row r="681">
          <cell r="A681" t="str">
            <v>CHOCÓ</v>
          </cell>
          <cell r="B681">
            <v>27</v>
          </cell>
          <cell r="G681" t="str">
            <v>CHOCÓCZ BAHIA SOLANO</v>
          </cell>
          <cell r="H681">
            <v>2703</v>
          </cell>
        </row>
        <row r="682">
          <cell r="A682" t="str">
            <v>CHOCÓ</v>
          </cell>
          <cell r="B682">
            <v>27</v>
          </cell>
          <cell r="G682" t="str">
            <v xml:space="preserve">CHOCÓCZ ISTMINA </v>
          </cell>
          <cell r="H682">
            <v>2702</v>
          </cell>
        </row>
        <row r="683">
          <cell r="A683" t="str">
            <v>CHOCÓ</v>
          </cell>
          <cell r="B683">
            <v>27</v>
          </cell>
          <cell r="G683" t="str">
            <v>CHOCÓCZ QUIBDO</v>
          </cell>
          <cell r="H683">
            <v>2701</v>
          </cell>
        </row>
        <row r="684">
          <cell r="A684" t="str">
            <v>CHOCÓ</v>
          </cell>
          <cell r="B684">
            <v>27</v>
          </cell>
          <cell r="G684" t="str">
            <v>CHOCÓCZ RIOSUCIO</v>
          </cell>
          <cell r="H684">
            <v>2704</v>
          </cell>
        </row>
        <row r="685">
          <cell r="A685" t="str">
            <v>CHOCÓ</v>
          </cell>
          <cell r="B685">
            <v>27</v>
          </cell>
          <cell r="G685" t="str">
            <v>CHOCÓCZ TADO</v>
          </cell>
          <cell r="H685">
            <v>2705</v>
          </cell>
        </row>
        <row r="686">
          <cell r="A686" t="str">
            <v>CHOCÓ</v>
          </cell>
          <cell r="B686">
            <v>27</v>
          </cell>
          <cell r="G686" t="str">
            <v xml:space="preserve">CHOCÓCZ ISTMINA </v>
          </cell>
          <cell r="H686">
            <v>2702</v>
          </cell>
        </row>
        <row r="687">
          <cell r="A687" t="str">
            <v>CHOCÓ</v>
          </cell>
          <cell r="B687">
            <v>27</v>
          </cell>
          <cell r="G687" t="str">
            <v>CHOCÓCZ TADO</v>
          </cell>
          <cell r="H687">
            <v>2705</v>
          </cell>
        </row>
        <row r="688">
          <cell r="A688" t="str">
            <v>CHOCÓ</v>
          </cell>
          <cell r="B688">
            <v>27</v>
          </cell>
          <cell r="G688" t="str">
            <v>CHOCÓCZ RIOSUCIO</v>
          </cell>
          <cell r="H688">
            <v>2704</v>
          </cell>
        </row>
        <row r="689">
          <cell r="A689" t="str">
            <v>CHOCÓ</v>
          </cell>
          <cell r="B689">
            <v>27</v>
          </cell>
          <cell r="G689" t="str">
            <v>CHOCÓCZ TADO</v>
          </cell>
          <cell r="H689">
            <v>2705</v>
          </cell>
        </row>
        <row r="690">
          <cell r="A690" t="str">
            <v>HUILA</v>
          </cell>
          <cell r="B690">
            <v>41</v>
          </cell>
          <cell r="G690" t="str">
            <v xml:space="preserve">HUILAREGIONAL HUILA </v>
          </cell>
          <cell r="H690">
            <v>4100</v>
          </cell>
        </row>
        <row r="691">
          <cell r="A691" t="str">
            <v>HUILA</v>
          </cell>
          <cell r="B691">
            <v>41</v>
          </cell>
          <cell r="G691" t="str">
            <v xml:space="preserve">HUILACZ NEIVA </v>
          </cell>
          <cell r="H691">
            <v>4101</v>
          </cell>
        </row>
        <row r="692">
          <cell r="A692" t="str">
            <v>HUILA</v>
          </cell>
          <cell r="B692">
            <v>41</v>
          </cell>
          <cell r="G692" t="str">
            <v>HUILACZ LA GAITANA</v>
          </cell>
          <cell r="H692">
            <v>4105</v>
          </cell>
        </row>
        <row r="693">
          <cell r="A693" t="str">
            <v>HUILA</v>
          </cell>
          <cell r="B693">
            <v>41</v>
          </cell>
          <cell r="G693" t="str">
            <v>HUILACZ PITALITO</v>
          </cell>
          <cell r="H693">
            <v>4104</v>
          </cell>
        </row>
        <row r="694">
          <cell r="A694" t="str">
            <v>HUILA</v>
          </cell>
          <cell r="B694">
            <v>41</v>
          </cell>
          <cell r="G694" t="str">
            <v>HUILACZ GARZON</v>
          </cell>
          <cell r="H694">
            <v>4102</v>
          </cell>
        </row>
        <row r="695">
          <cell r="A695" t="str">
            <v>HUILA</v>
          </cell>
          <cell r="B695">
            <v>41</v>
          </cell>
          <cell r="G695" t="str">
            <v xml:space="preserve">HUILACZ NEIVA </v>
          </cell>
          <cell r="H695">
            <v>4101</v>
          </cell>
        </row>
        <row r="696">
          <cell r="A696" t="str">
            <v>HUILA</v>
          </cell>
          <cell r="B696">
            <v>41</v>
          </cell>
          <cell r="G696" t="str">
            <v>HUILACZ LA GAITANA</v>
          </cell>
          <cell r="H696">
            <v>4105</v>
          </cell>
        </row>
        <row r="697">
          <cell r="A697" t="str">
            <v>HUILA</v>
          </cell>
          <cell r="B697">
            <v>41</v>
          </cell>
          <cell r="G697" t="str">
            <v>HUILACZ GARZON</v>
          </cell>
          <cell r="H697">
            <v>4102</v>
          </cell>
        </row>
        <row r="698">
          <cell r="A698" t="str">
            <v>HUILA</v>
          </cell>
          <cell r="B698">
            <v>41</v>
          </cell>
          <cell r="G698" t="str">
            <v>HUILACZ LA GAITANA</v>
          </cell>
          <cell r="H698">
            <v>4105</v>
          </cell>
        </row>
        <row r="699">
          <cell r="A699" t="str">
            <v>HUILA</v>
          </cell>
          <cell r="B699">
            <v>41</v>
          </cell>
          <cell r="G699" t="str">
            <v>HUILACZ LA GAITANA</v>
          </cell>
          <cell r="H699">
            <v>4105</v>
          </cell>
        </row>
        <row r="700">
          <cell r="A700" t="str">
            <v>HUILA</v>
          </cell>
          <cell r="B700">
            <v>41</v>
          </cell>
          <cell r="G700" t="str">
            <v>HUILACZ LA GAITANA</v>
          </cell>
          <cell r="H700">
            <v>4105</v>
          </cell>
        </row>
        <row r="701">
          <cell r="A701" t="str">
            <v>HUILA</v>
          </cell>
          <cell r="B701">
            <v>41</v>
          </cell>
          <cell r="G701" t="str">
            <v>HUILACZ PITALITO</v>
          </cell>
          <cell r="H701">
            <v>4104</v>
          </cell>
        </row>
        <row r="702">
          <cell r="A702" t="str">
            <v>HUILA</v>
          </cell>
          <cell r="B702">
            <v>41</v>
          </cell>
          <cell r="G702" t="str">
            <v>HUILACZ GARZON</v>
          </cell>
          <cell r="H702">
            <v>4102</v>
          </cell>
        </row>
        <row r="703">
          <cell r="A703" t="str">
            <v>HUILA</v>
          </cell>
          <cell r="B703">
            <v>41</v>
          </cell>
          <cell r="G703" t="str">
            <v>HUILACZ GARZON</v>
          </cell>
          <cell r="H703">
            <v>4102</v>
          </cell>
        </row>
        <row r="704">
          <cell r="A704" t="str">
            <v>HUILA</v>
          </cell>
          <cell r="B704">
            <v>41</v>
          </cell>
          <cell r="G704" t="str">
            <v>HUILACZ GARZON</v>
          </cell>
          <cell r="H704">
            <v>4102</v>
          </cell>
        </row>
        <row r="705">
          <cell r="A705" t="str">
            <v>HUILA</v>
          </cell>
          <cell r="B705">
            <v>41</v>
          </cell>
          <cell r="G705" t="str">
            <v>HUILACZ LA GAITANA</v>
          </cell>
          <cell r="H705">
            <v>4105</v>
          </cell>
        </row>
        <row r="706">
          <cell r="A706" t="str">
            <v>HUILA</v>
          </cell>
          <cell r="B706">
            <v>41</v>
          </cell>
          <cell r="G706" t="str">
            <v xml:space="preserve">HUILACZ NEIVA </v>
          </cell>
          <cell r="H706">
            <v>4101</v>
          </cell>
        </row>
        <row r="707">
          <cell r="A707" t="str">
            <v>HUILA</v>
          </cell>
          <cell r="B707">
            <v>41</v>
          </cell>
          <cell r="G707" t="str">
            <v>HUILACZ PITALITO</v>
          </cell>
          <cell r="H707">
            <v>4104</v>
          </cell>
        </row>
        <row r="708">
          <cell r="A708" t="str">
            <v>HUILA</v>
          </cell>
          <cell r="B708">
            <v>41</v>
          </cell>
          <cell r="G708" t="str">
            <v>HUILACZ LA PLATA</v>
          </cell>
          <cell r="H708">
            <v>4103</v>
          </cell>
        </row>
        <row r="709">
          <cell r="A709" t="str">
            <v>HUILA</v>
          </cell>
          <cell r="B709">
            <v>41</v>
          </cell>
          <cell r="G709" t="str">
            <v>HUILACZ LA PLATA</v>
          </cell>
          <cell r="H709">
            <v>4103</v>
          </cell>
        </row>
        <row r="710">
          <cell r="A710" t="str">
            <v>HUILA</v>
          </cell>
          <cell r="B710">
            <v>41</v>
          </cell>
          <cell r="G710" t="str">
            <v>HUILACZ LA PLATA</v>
          </cell>
          <cell r="H710">
            <v>4103</v>
          </cell>
        </row>
        <row r="711">
          <cell r="A711" t="str">
            <v>HUILA</v>
          </cell>
          <cell r="B711">
            <v>41</v>
          </cell>
          <cell r="G711" t="str">
            <v>HUILACZ PITALITO</v>
          </cell>
          <cell r="H711">
            <v>4104</v>
          </cell>
        </row>
        <row r="712">
          <cell r="A712" t="str">
            <v>HUILA</v>
          </cell>
          <cell r="B712">
            <v>41</v>
          </cell>
          <cell r="G712" t="str">
            <v>HUILACZ LA PLATA</v>
          </cell>
          <cell r="H712">
            <v>4103</v>
          </cell>
        </row>
        <row r="713">
          <cell r="A713" t="str">
            <v>HUILA</v>
          </cell>
          <cell r="B713">
            <v>41</v>
          </cell>
          <cell r="G713" t="str">
            <v xml:space="preserve">HUILACZ NEIVA </v>
          </cell>
          <cell r="H713">
            <v>4101</v>
          </cell>
        </row>
        <row r="714">
          <cell r="A714" t="str">
            <v>HUILA</v>
          </cell>
          <cell r="B714">
            <v>41</v>
          </cell>
          <cell r="G714" t="str">
            <v>HUILACZ PITALITO</v>
          </cell>
          <cell r="H714">
            <v>4104</v>
          </cell>
        </row>
        <row r="715">
          <cell r="A715" t="str">
            <v>HUILA</v>
          </cell>
          <cell r="B715">
            <v>41</v>
          </cell>
          <cell r="G715" t="str">
            <v>HUILACZ GARZON</v>
          </cell>
          <cell r="H715">
            <v>4102</v>
          </cell>
        </row>
        <row r="716">
          <cell r="A716" t="str">
            <v>HUILA</v>
          </cell>
          <cell r="B716">
            <v>41</v>
          </cell>
          <cell r="G716" t="str">
            <v>HUILACZ PITALITO</v>
          </cell>
          <cell r="H716">
            <v>4104</v>
          </cell>
        </row>
        <row r="717">
          <cell r="A717" t="str">
            <v>HUILA</v>
          </cell>
          <cell r="B717">
            <v>41</v>
          </cell>
          <cell r="G717" t="str">
            <v>HUILACZ LA GAITANA</v>
          </cell>
          <cell r="H717">
            <v>4105</v>
          </cell>
        </row>
        <row r="718">
          <cell r="A718" t="str">
            <v>HUILA</v>
          </cell>
          <cell r="B718">
            <v>41</v>
          </cell>
          <cell r="G718" t="str">
            <v>HUILACZ PITALITO</v>
          </cell>
          <cell r="H718">
            <v>4104</v>
          </cell>
        </row>
        <row r="719">
          <cell r="A719" t="str">
            <v>HUILA</v>
          </cell>
          <cell r="B719">
            <v>41</v>
          </cell>
          <cell r="G719" t="str">
            <v>HUILACZ PITALITO</v>
          </cell>
          <cell r="H719">
            <v>4104</v>
          </cell>
        </row>
        <row r="720">
          <cell r="A720" t="str">
            <v>HUILA</v>
          </cell>
          <cell r="B720">
            <v>41</v>
          </cell>
          <cell r="G720" t="str">
            <v xml:space="preserve">HUILACZ NEIVA </v>
          </cell>
          <cell r="H720">
            <v>4101</v>
          </cell>
        </row>
        <row r="721">
          <cell r="A721" t="str">
            <v>HUILA</v>
          </cell>
          <cell r="B721">
            <v>41</v>
          </cell>
          <cell r="G721" t="str">
            <v>HUILACZ GARZON</v>
          </cell>
          <cell r="H721">
            <v>4102</v>
          </cell>
        </row>
        <row r="722">
          <cell r="A722" t="str">
            <v>HUILA</v>
          </cell>
          <cell r="B722">
            <v>41</v>
          </cell>
          <cell r="G722" t="str">
            <v>HUILACZ GARZON</v>
          </cell>
          <cell r="H722">
            <v>4102</v>
          </cell>
        </row>
        <row r="723">
          <cell r="A723" t="str">
            <v>HUILA</v>
          </cell>
          <cell r="B723">
            <v>41</v>
          </cell>
          <cell r="G723" t="str">
            <v>HUILACZ LA PLATA</v>
          </cell>
          <cell r="H723">
            <v>4103</v>
          </cell>
        </row>
        <row r="724">
          <cell r="A724" t="str">
            <v>HUILA</v>
          </cell>
          <cell r="B724">
            <v>41</v>
          </cell>
          <cell r="G724" t="str">
            <v>HUILACZ LA GAITANA</v>
          </cell>
          <cell r="H724">
            <v>4105</v>
          </cell>
        </row>
        <row r="725">
          <cell r="A725" t="str">
            <v>HUILA</v>
          </cell>
          <cell r="B725">
            <v>41</v>
          </cell>
          <cell r="G725" t="str">
            <v xml:space="preserve">HUILACZ NEIVA </v>
          </cell>
          <cell r="H725">
            <v>4101</v>
          </cell>
        </row>
        <row r="726">
          <cell r="A726" t="str">
            <v>HUILA</v>
          </cell>
          <cell r="B726">
            <v>41</v>
          </cell>
          <cell r="G726" t="str">
            <v>HUILACZ PITALITO</v>
          </cell>
          <cell r="H726">
            <v>4104</v>
          </cell>
        </row>
        <row r="727">
          <cell r="A727" t="str">
            <v>HUILA</v>
          </cell>
          <cell r="B727">
            <v>41</v>
          </cell>
          <cell r="G727" t="str">
            <v xml:space="preserve">HUILACZ NEIVA </v>
          </cell>
          <cell r="H727">
            <v>4101</v>
          </cell>
        </row>
        <row r="728">
          <cell r="A728" t="str">
            <v>HUILA</v>
          </cell>
          <cell r="B728">
            <v>41</v>
          </cell>
          <cell r="G728" t="str">
            <v xml:space="preserve">HUILACZ NEIVA </v>
          </cell>
          <cell r="H728">
            <v>4101</v>
          </cell>
        </row>
        <row r="729">
          <cell r="A729" t="str">
            <v>LA GUAJIRA</v>
          </cell>
          <cell r="B729">
            <v>44</v>
          </cell>
          <cell r="G729" t="str">
            <v xml:space="preserve">LA GUAJIRAREGIONAL GUAJIRA </v>
          </cell>
          <cell r="H729">
            <v>4400</v>
          </cell>
        </row>
        <row r="730">
          <cell r="A730" t="str">
            <v>LA GUAJIRA</v>
          </cell>
          <cell r="B730">
            <v>44</v>
          </cell>
          <cell r="G730" t="str">
            <v>LA GUAJIRACZ RIOHACHA 1</v>
          </cell>
          <cell r="H730">
            <v>4401</v>
          </cell>
        </row>
        <row r="731">
          <cell r="A731" t="str">
            <v>LA GUAJIRA</v>
          </cell>
          <cell r="B731">
            <v>44</v>
          </cell>
          <cell r="G731" t="str">
            <v>LA GUAJIRACZ RIOHACHA 2</v>
          </cell>
          <cell r="H731">
            <v>4402</v>
          </cell>
        </row>
        <row r="732">
          <cell r="A732" t="str">
            <v>LA GUAJIRA</v>
          </cell>
          <cell r="B732">
            <v>44</v>
          </cell>
          <cell r="G732" t="str">
            <v>LA GUAJIRACZ MAICAO</v>
          </cell>
          <cell r="H732">
            <v>4405</v>
          </cell>
        </row>
        <row r="733">
          <cell r="A733" t="str">
            <v>LA GUAJIRA</v>
          </cell>
          <cell r="B733">
            <v>44</v>
          </cell>
          <cell r="G733" t="str">
            <v xml:space="preserve">LA GUAJIRACZ FONSECA </v>
          </cell>
          <cell r="H733">
            <v>4403</v>
          </cell>
        </row>
        <row r="734">
          <cell r="A734" t="str">
            <v>LA GUAJIRA</v>
          </cell>
          <cell r="B734">
            <v>44</v>
          </cell>
          <cell r="G734" t="str">
            <v>LA GUAJIRACZ RIOHACHA 1</v>
          </cell>
          <cell r="H734">
            <v>4401</v>
          </cell>
        </row>
        <row r="735">
          <cell r="A735" t="str">
            <v>LA GUAJIRA</v>
          </cell>
          <cell r="B735">
            <v>44</v>
          </cell>
          <cell r="G735" t="str">
            <v>LA GUAJIRACZ RIOHACHA 2</v>
          </cell>
          <cell r="H735">
            <v>4402</v>
          </cell>
        </row>
        <row r="736">
          <cell r="A736" t="str">
            <v>LA GUAJIRA</v>
          </cell>
          <cell r="B736">
            <v>44</v>
          </cell>
          <cell r="G736" t="str">
            <v xml:space="preserve">LA GUAJIRACZ FONSECA </v>
          </cell>
          <cell r="H736">
            <v>4403</v>
          </cell>
        </row>
        <row r="737">
          <cell r="A737" t="str">
            <v>LA GUAJIRA</v>
          </cell>
          <cell r="B737">
            <v>44</v>
          </cell>
          <cell r="G737" t="str">
            <v xml:space="preserve">LA GUAJIRACZ FONSECA </v>
          </cell>
          <cell r="H737">
            <v>4403</v>
          </cell>
        </row>
        <row r="738">
          <cell r="A738" t="str">
            <v>LA GUAJIRA</v>
          </cell>
          <cell r="B738">
            <v>44</v>
          </cell>
          <cell r="G738" t="str">
            <v xml:space="preserve">LA GUAJIRACZ FONSECA </v>
          </cell>
          <cell r="H738">
            <v>4403</v>
          </cell>
        </row>
        <row r="739">
          <cell r="A739" t="str">
            <v>LA GUAJIRA</v>
          </cell>
          <cell r="B739">
            <v>44</v>
          </cell>
          <cell r="G739" t="str">
            <v xml:space="preserve">LA GUAJIRACZ FONSECA </v>
          </cell>
          <cell r="H739">
            <v>4403</v>
          </cell>
        </row>
        <row r="740">
          <cell r="A740" t="str">
            <v>LA GUAJIRA</v>
          </cell>
          <cell r="B740">
            <v>44</v>
          </cell>
          <cell r="G740" t="str">
            <v xml:space="preserve">LA GUAJIRACZ FONSECA </v>
          </cell>
          <cell r="H740">
            <v>4403</v>
          </cell>
        </row>
        <row r="741">
          <cell r="A741" t="str">
            <v>LA GUAJIRA</v>
          </cell>
          <cell r="B741">
            <v>44</v>
          </cell>
          <cell r="G741" t="str">
            <v>LA GUAJIRACZ MAICAO</v>
          </cell>
          <cell r="H741">
            <v>4405</v>
          </cell>
        </row>
        <row r="742">
          <cell r="A742" t="str">
            <v>LA GUAJIRA</v>
          </cell>
          <cell r="B742">
            <v>44</v>
          </cell>
          <cell r="G742" t="str">
            <v xml:space="preserve">LA GUAJIRACZ MANAURE </v>
          </cell>
          <cell r="H742">
            <v>4404</v>
          </cell>
        </row>
        <row r="743">
          <cell r="A743" t="str">
            <v>LA GUAJIRA</v>
          </cell>
          <cell r="B743">
            <v>44</v>
          </cell>
          <cell r="G743" t="str">
            <v xml:space="preserve">LA GUAJIRACZ FONSECA </v>
          </cell>
          <cell r="H743">
            <v>4403</v>
          </cell>
        </row>
        <row r="744">
          <cell r="A744" t="str">
            <v>LA GUAJIRA</v>
          </cell>
          <cell r="B744">
            <v>44</v>
          </cell>
          <cell r="G744" t="str">
            <v xml:space="preserve">LA GUAJIRACZ MANAURE </v>
          </cell>
          <cell r="H744">
            <v>4404</v>
          </cell>
        </row>
        <row r="745">
          <cell r="A745" t="str">
            <v>LA GUAJIRA</v>
          </cell>
          <cell r="B745">
            <v>44</v>
          </cell>
          <cell r="G745" t="str">
            <v xml:space="preserve">LA GUAJIRACZ FONSECA </v>
          </cell>
          <cell r="H745">
            <v>4403</v>
          </cell>
        </row>
        <row r="746">
          <cell r="A746" t="str">
            <v>LA GUAJIRA</v>
          </cell>
          <cell r="B746">
            <v>44</v>
          </cell>
          <cell r="G746" t="str">
            <v xml:space="preserve">LA GUAJIRACZ FONSECA </v>
          </cell>
          <cell r="H746">
            <v>4403</v>
          </cell>
        </row>
        <row r="747">
          <cell r="A747" t="str">
            <v>MAGDALENA</v>
          </cell>
          <cell r="B747">
            <v>47</v>
          </cell>
          <cell r="G747" t="str">
            <v xml:space="preserve">MAGDALENAREGIONAL MAGDALENA </v>
          </cell>
          <cell r="H747">
            <v>4700</v>
          </cell>
        </row>
        <row r="748">
          <cell r="A748" t="str">
            <v>MAGDALENA</v>
          </cell>
          <cell r="B748">
            <v>47</v>
          </cell>
          <cell r="G748" t="str">
            <v xml:space="preserve">MAGDALENACZ SANTA MARTA 1 SUR </v>
          </cell>
          <cell r="H748">
            <v>4701</v>
          </cell>
        </row>
        <row r="749">
          <cell r="A749" t="str">
            <v>MAGDALENA</v>
          </cell>
          <cell r="B749">
            <v>47</v>
          </cell>
          <cell r="G749" t="str">
            <v xml:space="preserve">MAGDALENACZ SANTA MARTA 2 NORTE </v>
          </cell>
          <cell r="H749">
            <v>4702</v>
          </cell>
        </row>
        <row r="750">
          <cell r="A750" t="str">
            <v>MAGDALENA</v>
          </cell>
          <cell r="B750">
            <v>47</v>
          </cell>
          <cell r="G750" t="str">
            <v xml:space="preserve">MAGDALENACZ FUNDACIÓN </v>
          </cell>
          <cell r="H750">
            <v>4705</v>
          </cell>
        </row>
        <row r="751">
          <cell r="A751" t="str">
            <v>MAGDALENA</v>
          </cell>
          <cell r="B751">
            <v>47</v>
          </cell>
          <cell r="G751" t="str">
            <v xml:space="preserve">MAGDALENACZ FUNDACIÓN </v>
          </cell>
          <cell r="H751">
            <v>4705</v>
          </cell>
        </row>
        <row r="752">
          <cell r="A752" t="str">
            <v>MAGDALENA</v>
          </cell>
          <cell r="B752">
            <v>47</v>
          </cell>
          <cell r="G752" t="str">
            <v xml:space="preserve">MAGDALENACZ PLATO </v>
          </cell>
          <cell r="H752">
            <v>4706</v>
          </cell>
        </row>
        <row r="753">
          <cell r="A753" t="str">
            <v>MAGDALENA</v>
          </cell>
          <cell r="B753">
            <v>47</v>
          </cell>
          <cell r="G753" t="str">
            <v xml:space="preserve">MAGDALENACZ DEL RIO </v>
          </cell>
          <cell r="H753">
            <v>4703</v>
          </cell>
        </row>
        <row r="754">
          <cell r="A754" t="str">
            <v>MAGDALENA</v>
          </cell>
          <cell r="B754">
            <v>47</v>
          </cell>
          <cell r="G754" t="str">
            <v xml:space="preserve">MAGDALENACZ PLATO </v>
          </cell>
          <cell r="H754">
            <v>4706</v>
          </cell>
        </row>
        <row r="755">
          <cell r="A755" t="str">
            <v>MAGDALENA</v>
          </cell>
          <cell r="B755">
            <v>47</v>
          </cell>
          <cell r="G755" t="str">
            <v xml:space="preserve">MAGDALENACZ CIENAGA </v>
          </cell>
          <cell r="H755">
            <v>4704</v>
          </cell>
        </row>
        <row r="756">
          <cell r="A756" t="str">
            <v>MAGDALENA</v>
          </cell>
          <cell r="B756">
            <v>47</v>
          </cell>
          <cell r="G756" t="str">
            <v xml:space="preserve">MAGDALENACZ DEL RIO </v>
          </cell>
          <cell r="H756">
            <v>4703</v>
          </cell>
        </row>
        <row r="757">
          <cell r="A757" t="str">
            <v>MAGDALENA</v>
          </cell>
          <cell r="B757">
            <v>47</v>
          </cell>
          <cell r="G757" t="str">
            <v>MAGDALENACZ EL BANCO</v>
          </cell>
          <cell r="H757">
            <v>4707</v>
          </cell>
        </row>
        <row r="758">
          <cell r="A758" t="str">
            <v>MAGDALENA</v>
          </cell>
          <cell r="B758">
            <v>47</v>
          </cell>
          <cell r="G758" t="str">
            <v xml:space="preserve">MAGDALENACZ DEL RIO </v>
          </cell>
          <cell r="H758">
            <v>4703</v>
          </cell>
        </row>
        <row r="759">
          <cell r="A759" t="str">
            <v>MAGDALENA</v>
          </cell>
          <cell r="B759">
            <v>47</v>
          </cell>
          <cell r="G759" t="str">
            <v xml:space="preserve">MAGDALENACZ FUNDACIÓN </v>
          </cell>
          <cell r="H759">
            <v>4705</v>
          </cell>
        </row>
        <row r="760">
          <cell r="A760" t="str">
            <v>MAGDALENA</v>
          </cell>
          <cell r="B760">
            <v>47</v>
          </cell>
          <cell r="G760" t="str">
            <v xml:space="preserve">MAGDALENACZ FUNDACIÓN </v>
          </cell>
          <cell r="H760">
            <v>4705</v>
          </cell>
        </row>
        <row r="761">
          <cell r="A761" t="str">
            <v>MAGDALENA</v>
          </cell>
          <cell r="B761">
            <v>47</v>
          </cell>
          <cell r="G761" t="str">
            <v>MAGDALENACZ EL BANCO</v>
          </cell>
          <cell r="H761">
            <v>4707</v>
          </cell>
        </row>
        <row r="762">
          <cell r="A762" t="str">
            <v>MAGDALENA</v>
          </cell>
          <cell r="B762">
            <v>47</v>
          </cell>
          <cell r="G762" t="str">
            <v xml:space="preserve">MAGDALENACZ PLATO </v>
          </cell>
          <cell r="H762">
            <v>4706</v>
          </cell>
        </row>
        <row r="763">
          <cell r="A763" t="str">
            <v>MAGDALENA</v>
          </cell>
          <cell r="B763">
            <v>47</v>
          </cell>
          <cell r="G763" t="str">
            <v xml:space="preserve">MAGDALENACZ DEL RIO </v>
          </cell>
          <cell r="H763">
            <v>4703</v>
          </cell>
        </row>
        <row r="764">
          <cell r="A764" t="str">
            <v>MAGDALENA</v>
          </cell>
          <cell r="B764">
            <v>47</v>
          </cell>
          <cell r="G764" t="str">
            <v xml:space="preserve">MAGDALENACZ SANTA ANA </v>
          </cell>
          <cell r="H764">
            <v>4708</v>
          </cell>
        </row>
        <row r="765">
          <cell r="A765" t="str">
            <v>MAGDALENA</v>
          </cell>
          <cell r="B765">
            <v>47</v>
          </cell>
          <cell r="G765" t="str">
            <v xml:space="preserve">MAGDALENACZ DEL RIO </v>
          </cell>
          <cell r="H765">
            <v>4703</v>
          </cell>
        </row>
        <row r="766">
          <cell r="A766" t="str">
            <v>MAGDALENA</v>
          </cell>
          <cell r="B766">
            <v>47</v>
          </cell>
          <cell r="G766" t="str">
            <v xml:space="preserve">MAGDALENACZ PLATO </v>
          </cell>
          <cell r="H766">
            <v>4706</v>
          </cell>
        </row>
        <row r="767">
          <cell r="A767" t="str">
            <v>MAGDALENA</v>
          </cell>
          <cell r="B767">
            <v>47</v>
          </cell>
          <cell r="G767" t="str">
            <v xml:space="preserve">MAGDALENACZ CIENAGA </v>
          </cell>
          <cell r="H767">
            <v>4704</v>
          </cell>
        </row>
        <row r="768">
          <cell r="A768" t="str">
            <v>MAGDALENA</v>
          </cell>
          <cell r="B768">
            <v>47</v>
          </cell>
          <cell r="G768" t="str">
            <v xml:space="preserve">MAGDALENACZ CIENAGA </v>
          </cell>
          <cell r="H768">
            <v>4704</v>
          </cell>
        </row>
        <row r="769">
          <cell r="A769" t="str">
            <v>MAGDALENA</v>
          </cell>
          <cell r="B769">
            <v>47</v>
          </cell>
          <cell r="G769" t="str">
            <v xml:space="preserve">MAGDALENACZ PLATO </v>
          </cell>
          <cell r="H769">
            <v>4706</v>
          </cell>
        </row>
        <row r="770">
          <cell r="A770" t="str">
            <v>MAGDALENA</v>
          </cell>
          <cell r="B770">
            <v>47</v>
          </cell>
          <cell r="G770" t="str">
            <v xml:space="preserve">MAGDALENACZ DEL RIO </v>
          </cell>
          <cell r="H770">
            <v>4703</v>
          </cell>
        </row>
        <row r="771">
          <cell r="A771" t="str">
            <v>MAGDALENA</v>
          </cell>
          <cell r="B771">
            <v>47</v>
          </cell>
          <cell r="G771" t="str">
            <v>MAGDALENACZ EL BANCO</v>
          </cell>
          <cell r="H771">
            <v>4707</v>
          </cell>
        </row>
        <row r="772">
          <cell r="A772" t="str">
            <v>MAGDALENA</v>
          </cell>
          <cell r="B772">
            <v>47</v>
          </cell>
          <cell r="G772" t="str">
            <v xml:space="preserve">MAGDALENACZ SANTA ANA </v>
          </cell>
          <cell r="H772">
            <v>4708</v>
          </cell>
        </row>
        <row r="773">
          <cell r="A773" t="str">
            <v>MAGDALENA</v>
          </cell>
          <cell r="B773">
            <v>47</v>
          </cell>
          <cell r="G773" t="str">
            <v xml:space="preserve">MAGDALENACZ SANTA ANA </v>
          </cell>
          <cell r="H773">
            <v>4708</v>
          </cell>
        </row>
        <row r="774">
          <cell r="A774" t="str">
            <v>MAGDALENA</v>
          </cell>
          <cell r="B774">
            <v>47</v>
          </cell>
          <cell r="G774" t="str">
            <v xml:space="preserve">MAGDALENACZ SANTA ANA </v>
          </cell>
          <cell r="H774">
            <v>4708</v>
          </cell>
        </row>
        <row r="775">
          <cell r="A775" t="str">
            <v>MAGDALENA</v>
          </cell>
          <cell r="B775">
            <v>47</v>
          </cell>
          <cell r="G775" t="str">
            <v xml:space="preserve">MAGDALENACZ CIENAGA </v>
          </cell>
          <cell r="H775">
            <v>4704</v>
          </cell>
        </row>
        <row r="776">
          <cell r="A776" t="str">
            <v>MAGDALENA</v>
          </cell>
          <cell r="B776">
            <v>47</v>
          </cell>
          <cell r="G776" t="str">
            <v xml:space="preserve">MAGDALENACZ PLATO </v>
          </cell>
          <cell r="H776">
            <v>4706</v>
          </cell>
        </row>
        <row r="777">
          <cell r="A777" t="str">
            <v>MAGDALENA</v>
          </cell>
          <cell r="B777">
            <v>47</v>
          </cell>
          <cell r="G777" t="str">
            <v xml:space="preserve">MAGDALENACZ DEL RIO </v>
          </cell>
          <cell r="H777">
            <v>4703</v>
          </cell>
        </row>
        <row r="778">
          <cell r="A778" t="str">
            <v>MAGDALENA</v>
          </cell>
          <cell r="B778">
            <v>47</v>
          </cell>
          <cell r="G778" t="str">
            <v xml:space="preserve">MAGDALENACZ CIENAGA </v>
          </cell>
          <cell r="H778">
            <v>4704</v>
          </cell>
        </row>
        <row r="779">
          <cell r="A779" t="str">
            <v>META</v>
          </cell>
          <cell r="B779">
            <v>50</v>
          </cell>
          <cell r="G779" t="str">
            <v>METAREGIONAL META</v>
          </cell>
          <cell r="H779">
            <v>5000</v>
          </cell>
        </row>
        <row r="780">
          <cell r="A780" t="str">
            <v>META</v>
          </cell>
          <cell r="B780">
            <v>50</v>
          </cell>
          <cell r="G780" t="str">
            <v xml:space="preserve">METACZ VILLAVICENCIO 1 </v>
          </cell>
          <cell r="H780">
            <v>5001</v>
          </cell>
        </row>
        <row r="781">
          <cell r="A781" t="str">
            <v>META</v>
          </cell>
          <cell r="B781">
            <v>50</v>
          </cell>
          <cell r="G781" t="str">
            <v xml:space="preserve">METACZ VILLAVICENCIO 2 </v>
          </cell>
          <cell r="H781">
            <v>5002</v>
          </cell>
        </row>
        <row r="782">
          <cell r="A782" t="str">
            <v>META</v>
          </cell>
          <cell r="B782">
            <v>50</v>
          </cell>
          <cell r="G782" t="str">
            <v xml:space="preserve">METACZ ACACIAS </v>
          </cell>
          <cell r="H782">
            <v>5004</v>
          </cell>
        </row>
        <row r="783">
          <cell r="A783" t="str">
            <v>META</v>
          </cell>
          <cell r="B783">
            <v>50</v>
          </cell>
          <cell r="G783" t="str">
            <v xml:space="preserve">METACZ VILLAVICENCIO 1 </v>
          </cell>
          <cell r="H783">
            <v>5001</v>
          </cell>
        </row>
        <row r="784">
          <cell r="A784" t="str">
            <v>META</v>
          </cell>
          <cell r="B784">
            <v>50</v>
          </cell>
          <cell r="G784" t="str">
            <v>METACZ PUERTO LOPEZ</v>
          </cell>
          <cell r="H784">
            <v>5005</v>
          </cell>
        </row>
        <row r="785">
          <cell r="A785" t="str">
            <v>META</v>
          </cell>
          <cell r="B785">
            <v>50</v>
          </cell>
          <cell r="G785" t="str">
            <v xml:space="preserve">METACZ ACACIAS </v>
          </cell>
          <cell r="H785">
            <v>5004</v>
          </cell>
        </row>
        <row r="786">
          <cell r="A786" t="str">
            <v>META</v>
          </cell>
          <cell r="B786">
            <v>50</v>
          </cell>
          <cell r="G786" t="str">
            <v xml:space="preserve">METACZ ACACIAS </v>
          </cell>
          <cell r="H786">
            <v>5004</v>
          </cell>
        </row>
        <row r="787">
          <cell r="A787" t="str">
            <v>META</v>
          </cell>
          <cell r="B787">
            <v>50</v>
          </cell>
          <cell r="G787" t="str">
            <v xml:space="preserve">METACZ VILLAVICENCIO 1 </v>
          </cell>
          <cell r="H787">
            <v>5001</v>
          </cell>
        </row>
        <row r="788">
          <cell r="A788" t="str">
            <v>META</v>
          </cell>
          <cell r="B788">
            <v>50</v>
          </cell>
          <cell r="G788" t="str">
            <v xml:space="preserve">METACZ VILLAVICENCIO 1 </v>
          </cell>
          <cell r="H788">
            <v>5001</v>
          </cell>
        </row>
        <row r="789">
          <cell r="A789" t="str">
            <v>META</v>
          </cell>
          <cell r="B789">
            <v>50</v>
          </cell>
          <cell r="G789" t="str">
            <v xml:space="preserve">METACZ GRANADA </v>
          </cell>
          <cell r="H789">
            <v>5003</v>
          </cell>
        </row>
        <row r="790">
          <cell r="A790" t="str">
            <v>META</v>
          </cell>
          <cell r="B790">
            <v>50</v>
          </cell>
          <cell r="G790" t="str">
            <v xml:space="preserve">METACZ ACACIAS </v>
          </cell>
          <cell r="H790">
            <v>5004</v>
          </cell>
        </row>
        <row r="791">
          <cell r="A791" t="str">
            <v>META</v>
          </cell>
          <cell r="B791">
            <v>50</v>
          </cell>
          <cell r="G791" t="str">
            <v xml:space="preserve">METACZ GRANADA </v>
          </cell>
          <cell r="H791">
            <v>5003</v>
          </cell>
        </row>
        <row r="792">
          <cell r="A792" t="str">
            <v>META</v>
          </cell>
          <cell r="B792">
            <v>50</v>
          </cell>
          <cell r="G792" t="str">
            <v xml:space="preserve">METACZ GRANADA </v>
          </cell>
          <cell r="H792">
            <v>5003</v>
          </cell>
        </row>
        <row r="793">
          <cell r="A793" t="str">
            <v>META</v>
          </cell>
          <cell r="B793">
            <v>50</v>
          </cell>
          <cell r="G793" t="str">
            <v xml:space="preserve">METACZ ACACIAS </v>
          </cell>
          <cell r="H793">
            <v>5004</v>
          </cell>
        </row>
        <row r="794">
          <cell r="A794" t="str">
            <v>META</v>
          </cell>
          <cell r="B794">
            <v>50</v>
          </cell>
          <cell r="G794" t="str">
            <v xml:space="preserve">METACZ VILLAVICENCIO 1 </v>
          </cell>
          <cell r="H794">
            <v>5001</v>
          </cell>
        </row>
        <row r="795">
          <cell r="A795" t="str">
            <v>META</v>
          </cell>
          <cell r="B795">
            <v>50</v>
          </cell>
          <cell r="G795" t="str">
            <v xml:space="preserve">METACZ GRANADA </v>
          </cell>
          <cell r="H795">
            <v>5003</v>
          </cell>
        </row>
        <row r="796">
          <cell r="A796" t="str">
            <v>META</v>
          </cell>
          <cell r="B796">
            <v>50</v>
          </cell>
          <cell r="G796" t="str">
            <v xml:space="preserve">METACZ VILLAVICENCIO 1 </v>
          </cell>
          <cell r="H796">
            <v>5001</v>
          </cell>
        </row>
        <row r="797">
          <cell r="A797" t="str">
            <v>META</v>
          </cell>
          <cell r="B797">
            <v>50</v>
          </cell>
          <cell r="G797" t="str">
            <v xml:space="preserve">METACZ VILLAVICENCIO 1 </v>
          </cell>
          <cell r="H797">
            <v>5001</v>
          </cell>
        </row>
        <row r="798">
          <cell r="A798" t="str">
            <v>META</v>
          </cell>
          <cell r="B798">
            <v>50</v>
          </cell>
          <cell r="G798" t="str">
            <v xml:space="preserve">METACZ GRANADA </v>
          </cell>
          <cell r="H798">
            <v>5003</v>
          </cell>
        </row>
        <row r="799">
          <cell r="A799" t="str">
            <v>META</v>
          </cell>
          <cell r="B799">
            <v>50</v>
          </cell>
          <cell r="G799" t="str">
            <v xml:space="preserve">METACZ GRANADA </v>
          </cell>
          <cell r="H799">
            <v>5003</v>
          </cell>
        </row>
        <row r="800">
          <cell r="A800" t="str">
            <v>META</v>
          </cell>
          <cell r="B800">
            <v>50</v>
          </cell>
          <cell r="G800" t="str">
            <v>METACZ PUERTO LOPEZ</v>
          </cell>
          <cell r="H800">
            <v>5005</v>
          </cell>
        </row>
        <row r="801">
          <cell r="A801" t="str">
            <v>META</v>
          </cell>
          <cell r="B801">
            <v>50</v>
          </cell>
          <cell r="G801" t="str">
            <v>METACZ PUERTO LOPEZ</v>
          </cell>
          <cell r="H801">
            <v>5005</v>
          </cell>
        </row>
        <row r="802">
          <cell r="A802" t="str">
            <v>META</v>
          </cell>
          <cell r="B802">
            <v>50</v>
          </cell>
          <cell r="G802" t="str">
            <v xml:space="preserve">METACZ GRANADA </v>
          </cell>
          <cell r="H802">
            <v>5003</v>
          </cell>
        </row>
        <row r="803">
          <cell r="A803" t="str">
            <v>META</v>
          </cell>
          <cell r="B803">
            <v>50</v>
          </cell>
          <cell r="G803" t="str">
            <v xml:space="preserve">METACZ GRANADA </v>
          </cell>
          <cell r="H803">
            <v>5003</v>
          </cell>
        </row>
        <row r="804">
          <cell r="A804" t="str">
            <v>META</v>
          </cell>
          <cell r="B804">
            <v>50</v>
          </cell>
          <cell r="G804" t="str">
            <v xml:space="preserve">METACZ VILLAVICENCIO 1 </v>
          </cell>
          <cell r="H804">
            <v>5001</v>
          </cell>
        </row>
        <row r="805">
          <cell r="A805" t="str">
            <v>META</v>
          </cell>
          <cell r="B805">
            <v>50</v>
          </cell>
          <cell r="G805" t="str">
            <v xml:space="preserve">METACZ ACACIAS </v>
          </cell>
          <cell r="H805">
            <v>5004</v>
          </cell>
        </row>
        <row r="806">
          <cell r="A806" t="str">
            <v>META</v>
          </cell>
          <cell r="B806">
            <v>50</v>
          </cell>
          <cell r="G806" t="str">
            <v xml:space="preserve">METACZ GRANADA </v>
          </cell>
          <cell r="H806">
            <v>5003</v>
          </cell>
        </row>
        <row r="807">
          <cell r="A807" t="str">
            <v>META</v>
          </cell>
          <cell r="B807">
            <v>50</v>
          </cell>
          <cell r="G807" t="str">
            <v xml:space="preserve">METACZ VILLAVICENCIO 1 </v>
          </cell>
          <cell r="H807">
            <v>5001</v>
          </cell>
        </row>
        <row r="808">
          <cell r="A808" t="str">
            <v>META</v>
          </cell>
          <cell r="B808">
            <v>50</v>
          </cell>
          <cell r="G808" t="str">
            <v xml:space="preserve">METACZ ACACIAS </v>
          </cell>
          <cell r="H808">
            <v>5004</v>
          </cell>
        </row>
        <row r="809">
          <cell r="A809" t="str">
            <v>META</v>
          </cell>
          <cell r="B809">
            <v>50</v>
          </cell>
          <cell r="G809" t="str">
            <v xml:space="preserve">METACZ GRANADA </v>
          </cell>
          <cell r="H809">
            <v>5003</v>
          </cell>
        </row>
        <row r="810">
          <cell r="A810" t="str">
            <v>NARIÑO</v>
          </cell>
          <cell r="B810">
            <v>52</v>
          </cell>
          <cell r="G810" t="str">
            <v>NARIÑOREGIONAL NARIÑO</v>
          </cell>
          <cell r="H810">
            <v>5200</v>
          </cell>
        </row>
        <row r="811">
          <cell r="A811" t="str">
            <v>NARIÑO</v>
          </cell>
          <cell r="B811">
            <v>52</v>
          </cell>
          <cell r="G811" t="str">
            <v xml:space="preserve">NARIÑOCZ PASTO 1 </v>
          </cell>
          <cell r="H811">
            <v>5201</v>
          </cell>
        </row>
        <row r="812">
          <cell r="A812" t="str">
            <v>NARIÑO</v>
          </cell>
          <cell r="B812">
            <v>52</v>
          </cell>
          <cell r="G812" t="str">
            <v xml:space="preserve">NARIÑOCZ PASTO 2 </v>
          </cell>
          <cell r="H812">
            <v>5202</v>
          </cell>
        </row>
        <row r="813">
          <cell r="A813" t="str">
            <v>NARIÑO</v>
          </cell>
          <cell r="B813">
            <v>52</v>
          </cell>
          <cell r="G813" t="str">
            <v xml:space="preserve">NARIÑOCZ PASTO 1 </v>
          </cell>
          <cell r="H813">
            <v>5201</v>
          </cell>
        </row>
        <row r="814">
          <cell r="A814" t="str">
            <v>NARIÑO</v>
          </cell>
          <cell r="B814">
            <v>52</v>
          </cell>
          <cell r="G814" t="str">
            <v xml:space="preserve">NARIÑOCZ IPIALES </v>
          </cell>
          <cell r="H814">
            <v>5204</v>
          </cell>
        </row>
        <row r="815">
          <cell r="A815" t="str">
            <v>NARIÑO</v>
          </cell>
          <cell r="B815">
            <v>52</v>
          </cell>
          <cell r="G815" t="str">
            <v xml:space="preserve">NARIÑOCZ PASTO 2 </v>
          </cell>
          <cell r="H815">
            <v>5202</v>
          </cell>
        </row>
        <row r="816">
          <cell r="A816" t="str">
            <v>NARIÑO</v>
          </cell>
          <cell r="B816">
            <v>52</v>
          </cell>
          <cell r="G816" t="str">
            <v>NARIÑOCZ LA UNION</v>
          </cell>
          <cell r="H816">
            <v>5206</v>
          </cell>
        </row>
        <row r="817">
          <cell r="A817" t="str">
            <v>NARIÑO</v>
          </cell>
          <cell r="B817">
            <v>52</v>
          </cell>
          <cell r="G817" t="str">
            <v>NARIÑOCZ TUMACO</v>
          </cell>
          <cell r="H817">
            <v>5203</v>
          </cell>
        </row>
        <row r="818">
          <cell r="A818" t="str">
            <v>NARIÑO</v>
          </cell>
          <cell r="B818">
            <v>52</v>
          </cell>
          <cell r="G818" t="str">
            <v xml:space="preserve">NARIÑOCZ TUQUERRES </v>
          </cell>
          <cell r="H818">
            <v>5205</v>
          </cell>
        </row>
        <row r="819">
          <cell r="A819" t="str">
            <v>NARIÑO</v>
          </cell>
          <cell r="B819">
            <v>52</v>
          </cell>
          <cell r="G819" t="str">
            <v xml:space="preserve">NARIÑOCZ BARBACOAS </v>
          </cell>
          <cell r="H819">
            <v>5207</v>
          </cell>
        </row>
        <row r="820">
          <cell r="A820" t="str">
            <v>NARIÑO</v>
          </cell>
          <cell r="B820">
            <v>52</v>
          </cell>
          <cell r="G820" t="str">
            <v>NARIÑOCZ LA UNION</v>
          </cell>
          <cell r="H820">
            <v>5206</v>
          </cell>
        </row>
        <row r="821">
          <cell r="A821" t="str">
            <v>NARIÑO</v>
          </cell>
          <cell r="B821">
            <v>52</v>
          </cell>
          <cell r="G821" t="str">
            <v xml:space="preserve">NARIÑOCZ PASTO 1 </v>
          </cell>
          <cell r="H821">
            <v>5201</v>
          </cell>
        </row>
        <row r="822">
          <cell r="A822" t="str">
            <v>NARIÑO</v>
          </cell>
          <cell r="B822">
            <v>52</v>
          </cell>
          <cell r="G822" t="str">
            <v>NARIÑOCZ LA UNION</v>
          </cell>
          <cell r="H822">
            <v>5206</v>
          </cell>
        </row>
        <row r="823">
          <cell r="A823" t="str">
            <v>NARIÑO</v>
          </cell>
          <cell r="B823">
            <v>52</v>
          </cell>
          <cell r="G823" t="str">
            <v xml:space="preserve">NARIÑOCZ PASTO 2 </v>
          </cell>
          <cell r="H823">
            <v>5202</v>
          </cell>
        </row>
        <row r="824">
          <cell r="A824" t="str">
            <v>NARIÑO</v>
          </cell>
          <cell r="B824">
            <v>52</v>
          </cell>
          <cell r="G824" t="str">
            <v xml:space="preserve">NARIÑOCZ IPIALES </v>
          </cell>
          <cell r="H824">
            <v>5204</v>
          </cell>
        </row>
        <row r="825">
          <cell r="A825" t="str">
            <v>NARIÑO</v>
          </cell>
          <cell r="B825">
            <v>52</v>
          </cell>
          <cell r="G825" t="str">
            <v xml:space="preserve">NARIÑOCZ IPIALES </v>
          </cell>
          <cell r="H825">
            <v>5204</v>
          </cell>
        </row>
        <row r="826">
          <cell r="A826" t="str">
            <v>NARIÑO</v>
          </cell>
          <cell r="B826">
            <v>52</v>
          </cell>
          <cell r="G826" t="str">
            <v xml:space="preserve">NARIÑOCZ IPIALES </v>
          </cell>
          <cell r="H826">
            <v>5204</v>
          </cell>
        </row>
        <row r="827">
          <cell r="A827" t="str">
            <v>NARIÑO</v>
          </cell>
          <cell r="B827">
            <v>52</v>
          </cell>
          <cell r="G827" t="str">
            <v xml:space="preserve">NARIÑOCZ IPIALES </v>
          </cell>
          <cell r="H827">
            <v>5204</v>
          </cell>
        </row>
        <row r="828">
          <cell r="A828" t="str">
            <v>NARIÑO</v>
          </cell>
          <cell r="B828">
            <v>52</v>
          </cell>
          <cell r="G828" t="str">
            <v>NARIÑOCZ REMOLINO</v>
          </cell>
          <cell r="H828">
            <v>5208</v>
          </cell>
        </row>
        <row r="829">
          <cell r="A829" t="str">
            <v>NARIÑO</v>
          </cell>
          <cell r="B829">
            <v>52</v>
          </cell>
          <cell r="G829" t="str">
            <v xml:space="preserve">NARIÑOCZ PASTO 1 </v>
          </cell>
          <cell r="H829">
            <v>5201</v>
          </cell>
        </row>
        <row r="830">
          <cell r="A830" t="str">
            <v>NARIÑO</v>
          </cell>
          <cell r="B830">
            <v>52</v>
          </cell>
          <cell r="G830" t="str">
            <v>NARIÑOCZ TUMACO</v>
          </cell>
          <cell r="H830">
            <v>5203</v>
          </cell>
        </row>
        <row r="831">
          <cell r="A831" t="str">
            <v>NARIÑO</v>
          </cell>
          <cell r="B831">
            <v>52</v>
          </cell>
          <cell r="G831" t="str">
            <v xml:space="preserve">NARIÑOCZ PASTO 2 </v>
          </cell>
          <cell r="H831">
            <v>5202</v>
          </cell>
        </row>
        <row r="832">
          <cell r="A832" t="str">
            <v>NARIÑO</v>
          </cell>
          <cell r="B832">
            <v>52</v>
          </cell>
          <cell r="G832" t="str">
            <v>NARIÑOCZ REMOLINO</v>
          </cell>
          <cell r="H832">
            <v>5208</v>
          </cell>
        </row>
        <row r="833">
          <cell r="A833" t="str">
            <v>NARIÑO</v>
          </cell>
          <cell r="B833">
            <v>52</v>
          </cell>
          <cell r="G833" t="str">
            <v xml:space="preserve">NARIÑOCZ PASTO 1 </v>
          </cell>
          <cell r="H833">
            <v>5201</v>
          </cell>
        </row>
        <row r="834">
          <cell r="A834" t="str">
            <v>NARIÑO</v>
          </cell>
          <cell r="B834">
            <v>52</v>
          </cell>
          <cell r="G834" t="str">
            <v xml:space="preserve">NARIÑOCZ PASTO 2 </v>
          </cell>
          <cell r="H834">
            <v>5202</v>
          </cell>
        </row>
        <row r="835">
          <cell r="A835" t="str">
            <v>NARIÑO</v>
          </cell>
          <cell r="B835">
            <v>52</v>
          </cell>
          <cell r="G835" t="str">
            <v xml:space="preserve">NARIÑOCZ PASTO 1 </v>
          </cell>
          <cell r="H835">
            <v>5201</v>
          </cell>
        </row>
        <row r="836">
          <cell r="A836" t="str">
            <v>NARIÑO</v>
          </cell>
          <cell r="B836">
            <v>52</v>
          </cell>
          <cell r="G836" t="str">
            <v xml:space="preserve">NARIÑOCZ IPIALES </v>
          </cell>
          <cell r="H836">
            <v>5204</v>
          </cell>
        </row>
        <row r="837">
          <cell r="A837" t="str">
            <v>NARIÑO</v>
          </cell>
          <cell r="B837">
            <v>52</v>
          </cell>
          <cell r="G837" t="str">
            <v xml:space="preserve">NARIÑOCZ TUQUERRES </v>
          </cell>
          <cell r="H837">
            <v>5205</v>
          </cell>
        </row>
        <row r="838">
          <cell r="A838" t="str">
            <v>NARIÑO</v>
          </cell>
          <cell r="B838">
            <v>52</v>
          </cell>
          <cell r="G838" t="str">
            <v xml:space="preserve">NARIÑOCZ IPIALES </v>
          </cell>
          <cell r="H838">
            <v>5204</v>
          </cell>
        </row>
        <row r="839">
          <cell r="A839" t="str">
            <v>NARIÑO</v>
          </cell>
          <cell r="B839">
            <v>52</v>
          </cell>
          <cell r="G839" t="str">
            <v xml:space="preserve">NARIÑOCZ IPIALES </v>
          </cell>
          <cell r="H839">
            <v>5204</v>
          </cell>
        </row>
        <row r="840">
          <cell r="A840" t="str">
            <v>NARIÑO</v>
          </cell>
          <cell r="B840">
            <v>52</v>
          </cell>
          <cell r="G840" t="str">
            <v xml:space="preserve">NARIÑOCZ TUQUERRES </v>
          </cell>
          <cell r="H840">
            <v>5205</v>
          </cell>
        </row>
        <row r="841">
          <cell r="A841" t="str">
            <v>NARIÑO</v>
          </cell>
          <cell r="B841">
            <v>52</v>
          </cell>
          <cell r="G841" t="str">
            <v xml:space="preserve">NARIÑOCZ IPIALES </v>
          </cell>
          <cell r="H841">
            <v>5204</v>
          </cell>
        </row>
        <row r="842">
          <cell r="A842" t="str">
            <v>NARIÑO</v>
          </cell>
          <cell r="B842">
            <v>52</v>
          </cell>
          <cell r="G842" t="str">
            <v>NARIÑOCZ LA UNION</v>
          </cell>
          <cell r="H842">
            <v>5206</v>
          </cell>
        </row>
        <row r="843">
          <cell r="A843" t="str">
            <v>NARIÑO</v>
          </cell>
          <cell r="B843">
            <v>52</v>
          </cell>
          <cell r="G843" t="str">
            <v xml:space="preserve">NARIÑOCZ PASTO 2 </v>
          </cell>
          <cell r="H843">
            <v>5202</v>
          </cell>
        </row>
        <row r="844">
          <cell r="A844" t="str">
            <v>NARIÑO</v>
          </cell>
          <cell r="B844">
            <v>52</v>
          </cell>
          <cell r="G844" t="str">
            <v xml:space="preserve">NARIÑOCZ TUQUERRES </v>
          </cell>
          <cell r="H844">
            <v>5205</v>
          </cell>
        </row>
        <row r="845">
          <cell r="A845" t="str">
            <v>NARIÑO</v>
          </cell>
          <cell r="B845">
            <v>52</v>
          </cell>
          <cell r="G845" t="str">
            <v>NARIÑOCZ TUMACO</v>
          </cell>
          <cell r="H845">
            <v>5203</v>
          </cell>
        </row>
        <row r="846">
          <cell r="A846" t="str">
            <v>NARIÑO</v>
          </cell>
          <cell r="B846">
            <v>52</v>
          </cell>
          <cell r="G846" t="str">
            <v>NARIÑOCZ LA UNION</v>
          </cell>
          <cell r="H846">
            <v>5206</v>
          </cell>
        </row>
        <row r="847">
          <cell r="A847" t="str">
            <v>NARIÑO</v>
          </cell>
          <cell r="B847">
            <v>52</v>
          </cell>
          <cell r="G847" t="str">
            <v>NARIÑOCZ REMOLINO</v>
          </cell>
          <cell r="H847">
            <v>5208</v>
          </cell>
        </row>
        <row r="848">
          <cell r="A848" t="str">
            <v>NARIÑO</v>
          </cell>
          <cell r="B848">
            <v>52</v>
          </cell>
          <cell r="G848" t="str">
            <v xml:space="preserve">NARIÑOCZ PASTO 2 </v>
          </cell>
          <cell r="H848">
            <v>5202</v>
          </cell>
        </row>
        <row r="849">
          <cell r="A849" t="str">
            <v>NARIÑO</v>
          </cell>
          <cell r="B849">
            <v>52</v>
          </cell>
          <cell r="G849" t="str">
            <v xml:space="preserve">NARIÑOCZ PASTO 2 </v>
          </cell>
          <cell r="H849">
            <v>5202</v>
          </cell>
        </row>
        <row r="850">
          <cell r="A850" t="str">
            <v>NARIÑO</v>
          </cell>
          <cell r="B850">
            <v>52</v>
          </cell>
          <cell r="G850" t="str">
            <v xml:space="preserve">NARIÑOCZ BARBACOAS </v>
          </cell>
          <cell r="H850">
            <v>5207</v>
          </cell>
        </row>
        <row r="851">
          <cell r="A851" t="str">
            <v>NARIÑO</v>
          </cell>
          <cell r="B851">
            <v>52</v>
          </cell>
          <cell r="G851" t="str">
            <v xml:space="preserve">NARIÑOCZ TUQUERRES </v>
          </cell>
          <cell r="H851">
            <v>5205</v>
          </cell>
        </row>
        <row r="852">
          <cell r="A852" t="str">
            <v>NARIÑO</v>
          </cell>
          <cell r="B852">
            <v>52</v>
          </cell>
          <cell r="G852" t="str">
            <v>NARIÑOCZ TUMACO</v>
          </cell>
          <cell r="H852">
            <v>5203</v>
          </cell>
        </row>
        <row r="853">
          <cell r="A853" t="str">
            <v>NARIÑO</v>
          </cell>
          <cell r="B853">
            <v>52</v>
          </cell>
          <cell r="G853" t="str">
            <v xml:space="preserve">NARIÑOCZ PASTO 2 </v>
          </cell>
          <cell r="H853">
            <v>5202</v>
          </cell>
        </row>
        <row r="854">
          <cell r="A854" t="str">
            <v>NARIÑO</v>
          </cell>
          <cell r="B854">
            <v>52</v>
          </cell>
          <cell r="G854" t="str">
            <v>NARIÑOCZ TUMACO</v>
          </cell>
          <cell r="H854">
            <v>5203</v>
          </cell>
        </row>
        <row r="855">
          <cell r="A855" t="str">
            <v>NARIÑO</v>
          </cell>
          <cell r="B855">
            <v>52</v>
          </cell>
          <cell r="G855" t="str">
            <v xml:space="preserve">NARIÑOCZ TUQUERRES </v>
          </cell>
          <cell r="H855">
            <v>5205</v>
          </cell>
        </row>
        <row r="856">
          <cell r="A856" t="str">
            <v>NARIÑO</v>
          </cell>
          <cell r="B856">
            <v>52</v>
          </cell>
          <cell r="G856" t="str">
            <v>NARIÑOCZ TUMACO</v>
          </cell>
          <cell r="H856">
            <v>5203</v>
          </cell>
        </row>
        <row r="857">
          <cell r="A857" t="str">
            <v>NARIÑO</v>
          </cell>
          <cell r="B857">
            <v>52</v>
          </cell>
          <cell r="G857" t="str">
            <v>NARIÑOCZ REMOLINO</v>
          </cell>
          <cell r="H857">
            <v>5208</v>
          </cell>
        </row>
        <row r="858">
          <cell r="A858" t="str">
            <v>NARIÑO</v>
          </cell>
          <cell r="B858">
            <v>52</v>
          </cell>
          <cell r="G858" t="str">
            <v xml:space="preserve">NARIÑOCZ IPIALES </v>
          </cell>
          <cell r="H858">
            <v>5204</v>
          </cell>
        </row>
        <row r="859">
          <cell r="A859" t="str">
            <v>NARIÑO</v>
          </cell>
          <cell r="B859">
            <v>52</v>
          </cell>
          <cell r="G859" t="str">
            <v xml:space="preserve">NARIÑOCZ TUQUERRES </v>
          </cell>
          <cell r="H859">
            <v>5205</v>
          </cell>
        </row>
        <row r="860">
          <cell r="A860" t="str">
            <v>NARIÑO</v>
          </cell>
          <cell r="B860">
            <v>52</v>
          </cell>
          <cell r="G860" t="str">
            <v xml:space="preserve">NARIÑOCZ IPIALES </v>
          </cell>
          <cell r="H860">
            <v>5204</v>
          </cell>
        </row>
        <row r="861">
          <cell r="A861" t="str">
            <v>NARIÑO</v>
          </cell>
          <cell r="B861">
            <v>52</v>
          </cell>
          <cell r="G861" t="str">
            <v xml:space="preserve">NARIÑOCZ IPIALES </v>
          </cell>
          <cell r="H861">
            <v>5204</v>
          </cell>
        </row>
        <row r="862">
          <cell r="A862" t="str">
            <v>NARIÑO</v>
          </cell>
          <cell r="B862">
            <v>52</v>
          </cell>
          <cell r="G862" t="str">
            <v xml:space="preserve">NARIÑOCZ TUQUERRES </v>
          </cell>
          <cell r="H862">
            <v>5205</v>
          </cell>
        </row>
        <row r="863">
          <cell r="A863" t="str">
            <v>NARIÑO</v>
          </cell>
          <cell r="B863">
            <v>52</v>
          </cell>
          <cell r="G863" t="str">
            <v xml:space="preserve">NARIÑOCZ BARBACOAS </v>
          </cell>
          <cell r="H863">
            <v>5207</v>
          </cell>
        </row>
        <row r="864">
          <cell r="A864" t="str">
            <v>NARIÑO</v>
          </cell>
          <cell r="B864">
            <v>52</v>
          </cell>
          <cell r="G864" t="str">
            <v xml:space="preserve">NARIÑOCZ TUQUERRES </v>
          </cell>
          <cell r="H864">
            <v>5205</v>
          </cell>
        </row>
        <row r="865">
          <cell r="A865" t="str">
            <v>NARIÑO</v>
          </cell>
          <cell r="B865">
            <v>52</v>
          </cell>
          <cell r="G865" t="str">
            <v xml:space="preserve">NARIÑOCZ PASTO 2 </v>
          </cell>
          <cell r="H865">
            <v>5202</v>
          </cell>
        </row>
        <row r="866">
          <cell r="A866" t="str">
            <v>NARIÑO</v>
          </cell>
          <cell r="B866">
            <v>52</v>
          </cell>
          <cell r="G866" t="str">
            <v xml:space="preserve">NARIÑOCZ PASTO 1 </v>
          </cell>
          <cell r="H866">
            <v>5201</v>
          </cell>
        </row>
        <row r="867">
          <cell r="A867" t="str">
            <v>NARIÑO</v>
          </cell>
          <cell r="B867">
            <v>52</v>
          </cell>
          <cell r="G867" t="str">
            <v>NARIÑOCZ LA UNION</v>
          </cell>
          <cell r="H867">
            <v>5206</v>
          </cell>
        </row>
        <row r="868">
          <cell r="A868" t="str">
            <v>NARIÑO</v>
          </cell>
          <cell r="B868">
            <v>52</v>
          </cell>
          <cell r="G868" t="str">
            <v>NARIÑOCZ LA UNION</v>
          </cell>
          <cell r="H868">
            <v>5206</v>
          </cell>
        </row>
        <row r="869">
          <cell r="A869" t="str">
            <v>NARIÑO</v>
          </cell>
          <cell r="B869">
            <v>52</v>
          </cell>
          <cell r="G869" t="str">
            <v>NARIÑOCZ LA UNION</v>
          </cell>
          <cell r="H869">
            <v>5206</v>
          </cell>
        </row>
        <row r="870">
          <cell r="A870" t="str">
            <v>NARIÑO</v>
          </cell>
          <cell r="B870">
            <v>52</v>
          </cell>
          <cell r="G870" t="str">
            <v>NARIÑOCZ TUMACO</v>
          </cell>
          <cell r="H870">
            <v>5203</v>
          </cell>
        </row>
        <row r="871">
          <cell r="A871" t="str">
            <v>NARIÑO</v>
          </cell>
          <cell r="B871">
            <v>52</v>
          </cell>
          <cell r="G871" t="str">
            <v xml:space="preserve">NARIÑOCZ TUQUERRES </v>
          </cell>
          <cell r="H871">
            <v>5205</v>
          </cell>
        </row>
        <row r="872">
          <cell r="A872" t="str">
            <v>NARIÑO</v>
          </cell>
          <cell r="B872">
            <v>52</v>
          </cell>
          <cell r="G872" t="str">
            <v xml:space="preserve">NARIÑOCZ TUQUERRES </v>
          </cell>
          <cell r="H872">
            <v>5205</v>
          </cell>
        </row>
        <row r="873">
          <cell r="A873" t="str">
            <v>NARIÑO</v>
          </cell>
          <cell r="B873">
            <v>52</v>
          </cell>
          <cell r="G873" t="str">
            <v>NARIÑOCZ REMOLINO</v>
          </cell>
          <cell r="H873">
            <v>5208</v>
          </cell>
        </row>
        <row r="874">
          <cell r="A874" t="str">
            <v>NARIÑO</v>
          </cell>
          <cell r="B874">
            <v>52</v>
          </cell>
          <cell r="G874" t="str">
            <v xml:space="preserve">NARIÑOCZ PASTO 1 </v>
          </cell>
          <cell r="H874">
            <v>5201</v>
          </cell>
        </row>
        <row r="875">
          <cell r="A875" t="str">
            <v>NARIÑO</v>
          </cell>
          <cell r="B875">
            <v>52</v>
          </cell>
          <cell r="G875" t="str">
            <v>NARIÑOCZ TUMACO</v>
          </cell>
          <cell r="H875">
            <v>5203</v>
          </cell>
        </row>
        <row r="876">
          <cell r="A876" t="str">
            <v>NARIÑO</v>
          </cell>
          <cell r="B876">
            <v>52</v>
          </cell>
          <cell r="G876" t="str">
            <v xml:space="preserve">NARIÑOCZ TUQUERRES </v>
          </cell>
          <cell r="H876">
            <v>5205</v>
          </cell>
        </row>
        <row r="877">
          <cell r="A877" t="str">
            <v>NARIÑO</v>
          </cell>
          <cell r="B877">
            <v>52</v>
          </cell>
          <cell r="G877" t="str">
            <v xml:space="preserve">NARIÑOCZ PASTO 1 </v>
          </cell>
          <cell r="H877">
            <v>5201</v>
          </cell>
        </row>
        <row r="878">
          <cell r="A878" t="str">
            <v>NORTE DE SANTANDER</v>
          </cell>
          <cell r="B878">
            <v>54</v>
          </cell>
          <cell r="G878" t="str">
            <v xml:space="preserve">NORTE DE SANTANDERREGIONAL NORTE SANTANDER </v>
          </cell>
          <cell r="H878">
            <v>5400</v>
          </cell>
        </row>
        <row r="879">
          <cell r="A879" t="str">
            <v>NORTE DE SANTANDER</v>
          </cell>
          <cell r="B879">
            <v>54</v>
          </cell>
          <cell r="G879" t="str">
            <v>NORTE DE SANTANDERCZ CUCUTA 1</v>
          </cell>
          <cell r="H879">
            <v>5401</v>
          </cell>
        </row>
        <row r="880">
          <cell r="A880" t="str">
            <v>NORTE DE SANTANDER</v>
          </cell>
          <cell r="B880">
            <v>54</v>
          </cell>
          <cell r="G880" t="str">
            <v>NORTE DE SANTANDERCZ CUCUTA 2</v>
          </cell>
          <cell r="H880">
            <v>5402</v>
          </cell>
        </row>
        <row r="881">
          <cell r="A881" t="str">
            <v>NORTE DE SANTANDER</v>
          </cell>
          <cell r="B881">
            <v>54</v>
          </cell>
          <cell r="G881" t="str">
            <v>NORTE DE SANTANDERCZ CUCUTA 3</v>
          </cell>
          <cell r="H881">
            <v>5403</v>
          </cell>
        </row>
        <row r="882">
          <cell r="A882" t="str">
            <v>NORTE DE SANTANDER</v>
          </cell>
          <cell r="B882">
            <v>54</v>
          </cell>
          <cell r="G882" t="str">
            <v xml:space="preserve">NORTE DE SANTANDERCZ OCAÑA </v>
          </cell>
          <cell r="H882">
            <v>5404</v>
          </cell>
        </row>
        <row r="883">
          <cell r="A883" t="str">
            <v>NORTE DE SANTANDER</v>
          </cell>
          <cell r="B883">
            <v>54</v>
          </cell>
          <cell r="G883" t="str">
            <v>NORTE DE SANTANDERCZ CUCUTA 1</v>
          </cell>
          <cell r="H883">
            <v>5401</v>
          </cell>
        </row>
        <row r="884">
          <cell r="A884" t="str">
            <v>NORTE DE SANTANDER</v>
          </cell>
          <cell r="B884">
            <v>54</v>
          </cell>
          <cell r="G884" t="str">
            <v>NORTE DE SANTANDERCZ CUCUTA 3</v>
          </cell>
          <cell r="H884">
            <v>5403</v>
          </cell>
        </row>
        <row r="885">
          <cell r="A885" t="str">
            <v>NORTE DE SANTANDER</v>
          </cell>
          <cell r="B885">
            <v>54</v>
          </cell>
          <cell r="G885" t="str">
            <v>NORTE DE SANTANDERCZ CUCUTA 2</v>
          </cell>
          <cell r="H885">
            <v>5402</v>
          </cell>
        </row>
        <row r="886">
          <cell r="A886" t="str">
            <v>NORTE DE SANTANDER</v>
          </cell>
          <cell r="B886">
            <v>54</v>
          </cell>
          <cell r="G886" t="str">
            <v>NORTE DE SANTANDERCZ PAMPLONA</v>
          </cell>
          <cell r="H886">
            <v>5405</v>
          </cell>
        </row>
        <row r="887">
          <cell r="A887" t="str">
            <v>NORTE DE SANTANDER</v>
          </cell>
          <cell r="B887">
            <v>54</v>
          </cell>
          <cell r="G887" t="str">
            <v xml:space="preserve">NORTE DE SANTANDERCZ OCAÑA </v>
          </cell>
          <cell r="H887">
            <v>5404</v>
          </cell>
        </row>
        <row r="888">
          <cell r="A888" t="str">
            <v>NORTE DE SANTANDER</v>
          </cell>
          <cell r="B888">
            <v>54</v>
          </cell>
          <cell r="G888" t="str">
            <v>NORTE DE SANTANDERCZ CUCUTA 3</v>
          </cell>
          <cell r="H888">
            <v>5403</v>
          </cell>
        </row>
        <row r="889">
          <cell r="A889" t="str">
            <v>NORTE DE SANTANDER</v>
          </cell>
          <cell r="B889">
            <v>54</v>
          </cell>
          <cell r="G889" t="str">
            <v>NORTE DE SANTANDERCZ PAMPLONA</v>
          </cell>
          <cell r="H889">
            <v>5405</v>
          </cell>
        </row>
        <row r="890">
          <cell r="A890" t="str">
            <v>NORTE DE SANTANDER</v>
          </cell>
          <cell r="B890">
            <v>54</v>
          </cell>
          <cell r="G890" t="str">
            <v xml:space="preserve">NORTE DE SANTANDERCZ OCAÑA </v>
          </cell>
          <cell r="H890">
            <v>5404</v>
          </cell>
        </row>
        <row r="891">
          <cell r="A891" t="str">
            <v>NORTE DE SANTANDER</v>
          </cell>
          <cell r="B891">
            <v>54</v>
          </cell>
          <cell r="G891" t="str">
            <v>NORTE DE SANTANDERCZ PAMPLONA</v>
          </cell>
          <cell r="H891">
            <v>5405</v>
          </cell>
        </row>
        <row r="892">
          <cell r="A892" t="str">
            <v>NORTE DE SANTANDER</v>
          </cell>
          <cell r="B892">
            <v>54</v>
          </cell>
          <cell r="G892" t="str">
            <v>NORTE DE SANTANDERCZ CUCUTA 1</v>
          </cell>
          <cell r="H892">
            <v>5401</v>
          </cell>
        </row>
        <row r="893">
          <cell r="A893" t="str">
            <v>NORTE DE SANTANDER</v>
          </cell>
          <cell r="B893">
            <v>54</v>
          </cell>
          <cell r="G893" t="str">
            <v xml:space="preserve">NORTE DE SANTANDERCZ OCAÑA </v>
          </cell>
          <cell r="H893">
            <v>5404</v>
          </cell>
        </row>
        <row r="894">
          <cell r="A894" t="str">
            <v>NORTE DE SANTANDER</v>
          </cell>
          <cell r="B894">
            <v>54</v>
          </cell>
          <cell r="G894" t="str">
            <v>NORTE DE SANTANDERCZ TIBU</v>
          </cell>
          <cell r="H894">
            <v>5406</v>
          </cell>
        </row>
        <row r="895">
          <cell r="A895" t="str">
            <v>NORTE DE SANTANDER</v>
          </cell>
          <cell r="B895">
            <v>54</v>
          </cell>
          <cell r="G895" t="str">
            <v>NORTE DE SANTANDERCZ CUCUTA 1</v>
          </cell>
          <cell r="H895">
            <v>5401</v>
          </cell>
        </row>
        <row r="896">
          <cell r="A896" t="str">
            <v>NORTE DE SANTANDER</v>
          </cell>
          <cell r="B896">
            <v>54</v>
          </cell>
          <cell r="G896" t="str">
            <v>NORTE DE SANTANDERCZ CUCUTA 2</v>
          </cell>
          <cell r="H896">
            <v>5402</v>
          </cell>
        </row>
        <row r="897">
          <cell r="A897" t="str">
            <v>NORTE DE SANTANDER</v>
          </cell>
          <cell r="B897">
            <v>54</v>
          </cell>
          <cell r="G897" t="str">
            <v xml:space="preserve">NORTE DE SANTANDERCZ OCAÑA </v>
          </cell>
          <cell r="H897">
            <v>5404</v>
          </cell>
        </row>
        <row r="898">
          <cell r="A898" t="str">
            <v>NORTE DE SANTANDER</v>
          </cell>
          <cell r="B898">
            <v>54</v>
          </cell>
          <cell r="G898" t="str">
            <v>NORTE DE SANTANDERCZ CUCUTA 3</v>
          </cell>
          <cell r="H898">
            <v>5403</v>
          </cell>
        </row>
        <row r="899">
          <cell r="A899" t="str">
            <v>NORTE DE SANTANDER</v>
          </cell>
          <cell r="B899">
            <v>54</v>
          </cell>
          <cell r="G899" t="str">
            <v>NORTE DE SANTANDERCZ PAMPLONA</v>
          </cell>
          <cell r="H899">
            <v>5405</v>
          </cell>
        </row>
        <row r="900">
          <cell r="A900" t="str">
            <v>NORTE DE SANTANDER</v>
          </cell>
          <cell r="B900">
            <v>54</v>
          </cell>
          <cell r="G900" t="str">
            <v xml:space="preserve">NORTE DE SANTANDERCZ OCAÑA </v>
          </cell>
          <cell r="H900">
            <v>5404</v>
          </cell>
        </row>
        <row r="901">
          <cell r="A901" t="str">
            <v>NORTE DE SANTANDER</v>
          </cell>
          <cell r="B901">
            <v>54</v>
          </cell>
          <cell r="G901" t="str">
            <v xml:space="preserve">NORTE DE SANTANDERCZ OCAÑA </v>
          </cell>
          <cell r="H901">
            <v>5404</v>
          </cell>
        </row>
        <row r="902">
          <cell r="A902" t="str">
            <v>NORTE DE SANTANDER</v>
          </cell>
          <cell r="B902">
            <v>54</v>
          </cell>
          <cell r="G902" t="str">
            <v>NORTE DE SANTANDERCZ CUCUTA 1</v>
          </cell>
          <cell r="H902">
            <v>5401</v>
          </cell>
        </row>
        <row r="903">
          <cell r="A903" t="str">
            <v>NORTE DE SANTANDER</v>
          </cell>
          <cell r="B903">
            <v>54</v>
          </cell>
          <cell r="G903" t="str">
            <v>NORTE DE SANTANDERCZ CUCUTA 3</v>
          </cell>
          <cell r="H903">
            <v>5403</v>
          </cell>
        </row>
        <row r="904">
          <cell r="A904" t="str">
            <v>NORTE DE SANTANDER</v>
          </cell>
          <cell r="B904">
            <v>54</v>
          </cell>
          <cell r="G904" t="str">
            <v>NORTE DE SANTANDERCZ CUCUTA 2</v>
          </cell>
          <cell r="H904">
            <v>5402</v>
          </cell>
        </row>
        <row r="905">
          <cell r="A905" t="str">
            <v>NORTE DE SANTANDER</v>
          </cell>
          <cell r="B905">
            <v>54</v>
          </cell>
          <cell r="G905" t="str">
            <v>NORTE DE SANTANDERCZ PAMPLONA</v>
          </cell>
          <cell r="H905">
            <v>5405</v>
          </cell>
        </row>
        <row r="906">
          <cell r="A906" t="str">
            <v>NORTE DE SANTANDER</v>
          </cell>
          <cell r="B906">
            <v>54</v>
          </cell>
          <cell r="G906" t="str">
            <v xml:space="preserve">NORTE DE SANTANDERCZ OCAÑA </v>
          </cell>
          <cell r="H906">
            <v>5404</v>
          </cell>
        </row>
        <row r="907">
          <cell r="A907" t="str">
            <v>NORTE DE SANTANDER</v>
          </cell>
          <cell r="B907">
            <v>54</v>
          </cell>
          <cell r="G907" t="str">
            <v>NORTE DE SANTANDERCZ PAMPLONA</v>
          </cell>
          <cell r="H907">
            <v>5405</v>
          </cell>
        </row>
        <row r="908">
          <cell r="A908" t="str">
            <v>NORTE DE SANTANDER</v>
          </cell>
          <cell r="B908">
            <v>54</v>
          </cell>
          <cell r="G908" t="str">
            <v>NORTE DE SANTANDERCZ PAMPLONA</v>
          </cell>
          <cell r="H908">
            <v>5405</v>
          </cell>
        </row>
        <row r="909">
          <cell r="A909" t="str">
            <v>NORTE DE SANTANDER</v>
          </cell>
          <cell r="B909">
            <v>54</v>
          </cell>
          <cell r="G909" t="str">
            <v>NORTE DE SANTANDERCZ CUCUTA 3</v>
          </cell>
          <cell r="H909">
            <v>5403</v>
          </cell>
        </row>
        <row r="910">
          <cell r="A910" t="str">
            <v>NORTE DE SANTANDER</v>
          </cell>
          <cell r="B910">
            <v>54</v>
          </cell>
          <cell r="G910" t="str">
            <v>NORTE DE SANTANDERCZ CUCUTA 3</v>
          </cell>
          <cell r="H910">
            <v>5403</v>
          </cell>
        </row>
        <row r="911">
          <cell r="A911" t="str">
            <v>NORTE DE SANTANDER</v>
          </cell>
          <cell r="B911">
            <v>54</v>
          </cell>
          <cell r="G911" t="str">
            <v>NORTE DE SANTANDERCZ CUCUTA 1</v>
          </cell>
          <cell r="H911">
            <v>5401</v>
          </cell>
        </row>
        <row r="912">
          <cell r="A912" t="str">
            <v>NORTE DE SANTANDER</v>
          </cell>
          <cell r="B912">
            <v>54</v>
          </cell>
          <cell r="G912" t="str">
            <v xml:space="preserve">NORTE DE SANTANDERCZ OCAÑA </v>
          </cell>
          <cell r="H912">
            <v>5404</v>
          </cell>
        </row>
        <row r="913">
          <cell r="A913" t="str">
            <v>NORTE DE SANTANDER</v>
          </cell>
          <cell r="B913">
            <v>54</v>
          </cell>
          <cell r="G913" t="str">
            <v>NORTE DE SANTANDERCZ CUCUTA 1</v>
          </cell>
          <cell r="H913">
            <v>5401</v>
          </cell>
        </row>
        <row r="914">
          <cell r="A914" t="str">
            <v>NORTE DE SANTANDER</v>
          </cell>
          <cell r="B914">
            <v>54</v>
          </cell>
          <cell r="G914" t="str">
            <v>NORTE DE SANTANDERCZ CUCUTA 2</v>
          </cell>
          <cell r="H914">
            <v>5402</v>
          </cell>
        </row>
        <row r="915">
          <cell r="A915" t="str">
            <v>NORTE DE SANTANDER</v>
          </cell>
          <cell r="B915">
            <v>54</v>
          </cell>
          <cell r="G915" t="str">
            <v>NORTE DE SANTANDERCZ CUCUTA 2</v>
          </cell>
          <cell r="H915">
            <v>5402</v>
          </cell>
        </row>
        <row r="916">
          <cell r="A916" t="str">
            <v>NORTE DE SANTANDER</v>
          </cell>
          <cell r="B916">
            <v>54</v>
          </cell>
          <cell r="G916" t="str">
            <v>NORTE DE SANTANDERCZ PAMPLONA</v>
          </cell>
          <cell r="H916">
            <v>5405</v>
          </cell>
        </row>
        <row r="917">
          <cell r="A917" t="str">
            <v>NORTE DE SANTANDER</v>
          </cell>
          <cell r="B917">
            <v>54</v>
          </cell>
          <cell r="G917" t="str">
            <v xml:space="preserve">NORTE DE SANTANDERCZ OCAÑA </v>
          </cell>
          <cell r="H917">
            <v>5404</v>
          </cell>
        </row>
        <row r="918">
          <cell r="A918" t="str">
            <v>NORTE DE SANTANDER</v>
          </cell>
          <cell r="B918">
            <v>54</v>
          </cell>
          <cell r="G918" t="str">
            <v>NORTE DE SANTANDERCZ TIBU</v>
          </cell>
          <cell r="H918">
            <v>5406</v>
          </cell>
        </row>
        <row r="919">
          <cell r="A919" t="str">
            <v>NORTE DE SANTANDER</v>
          </cell>
          <cell r="B919">
            <v>54</v>
          </cell>
          <cell r="G919" t="str">
            <v>NORTE DE SANTANDERCZ PAMPLONA</v>
          </cell>
          <cell r="H919">
            <v>5405</v>
          </cell>
        </row>
        <row r="920">
          <cell r="A920" t="str">
            <v>NORTE DE SANTANDER</v>
          </cell>
          <cell r="B920">
            <v>54</v>
          </cell>
          <cell r="G920" t="str">
            <v>NORTE DE SANTANDERCZ CUCUTA 2</v>
          </cell>
          <cell r="H920">
            <v>5402</v>
          </cell>
        </row>
        <row r="921">
          <cell r="A921" t="str">
            <v>NORTE DE SANTANDER</v>
          </cell>
          <cell r="B921">
            <v>54</v>
          </cell>
          <cell r="G921" t="str">
            <v>NORTE DE SANTANDERCZ CUCUTA 3</v>
          </cell>
          <cell r="H921">
            <v>5403</v>
          </cell>
        </row>
        <row r="922">
          <cell r="A922" t="str">
            <v>QUINDIO</v>
          </cell>
          <cell r="B922">
            <v>63</v>
          </cell>
          <cell r="G922" t="str">
            <v xml:space="preserve">QUINDIOREGIONAL QUINDIO </v>
          </cell>
          <cell r="H922">
            <v>6300</v>
          </cell>
        </row>
        <row r="923">
          <cell r="A923" t="str">
            <v>QUINDIO</v>
          </cell>
          <cell r="B923">
            <v>63</v>
          </cell>
          <cell r="G923" t="str">
            <v xml:space="preserve">QUINDIOCZ ARMENIA SUR </v>
          </cell>
          <cell r="H923">
            <v>6301</v>
          </cell>
        </row>
        <row r="924">
          <cell r="A924" t="str">
            <v>QUINDIO</v>
          </cell>
          <cell r="B924">
            <v>63</v>
          </cell>
          <cell r="G924" t="str">
            <v xml:space="preserve">QUINDIOCZ ARMENIA NORTE </v>
          </cell>
          <cell r="H924">
            <v>6302</v>
          </cell>
        </row>
        <row r="925">
          <cell r="A925" t="str">
            <v>QUINDIO</v>
          </cell>
          <cell r="B925">
            <v>63</v>
          </cell>
          <cell r="G925" t="str">
            <v xml:space="preserve">QUINDIOCZ CALARCA </v>
          </cell>
          <cell r="H925">
            <v>6303</v>
          </cell>
        </row>
        <row r="926">
          <cell r="A926" t="str">
            <v>QUINDIO</v>
          </cell>
          <cell r="B926">
            <v>63</v>
          </cell>
          <cell r="G926" t="str">
            <v xml:space="preserve">QUINDIOCZ CALARCA </v>
          </cell>
          <cell r="H926">
            <v>6303</v>
          </cell>
        </row>
        <row r="927">
          <cell r="A927" t="str">
            <v>QUINDIO</v>
          </cell>
          <cell r="B927">
            <v>63</v>
          </cell>
          <cell r="G927" t="str">
            <v xml:space="preserve">QUINDIOCZ ARMENIA SUR </v>
          </cell>
          <cell r="H927">
            <v>6301</v>
          </cell>
        </row>
        <row r="928">
          <cell r="A928" t="str">
            <v>QUINDIO</v>
          </cell>
          <cell r="B928">
            <v>63</v>
          </cell>
          <cell r="G928" t="str">
            <v xml:space="preserve">QUINDIOCZ ARMENIA NORTE </v>
          </cell>
          <cell r="H928">
            <v>6302</v>
          </cell>
        </row>
        <row r="929">
          <cell r="A929" t="str">
            <v>QUINDIO</v>
          </cell>
          <cell r="B929">
            <v>63</v>
          </cell>
          <cell r="G929" t="str">
            <v xml:space="preserve">QUINDIOCZ CALARCA </v>
          </cell>
          <cell r="H929">
            <v>6303</v>
          </cell>
        </row>
        <row r="930">
          <cell r="A930" t="str">
            <v>QUINDIO</v>
          </cell>
          <cell r="B930">
            <v>63</v>
          </cell>
          <cell r="G930" t="str">
            <v xml:space="preserve">QUINDIOCZ ARMENIA SUR </v>
          </cell>
          <cell r="H930">
            <v>6301</v>
          </cell>
        </row>
        <row r="931">
          <cell r="A931" t="str">
            <v>QUINDIO</v>
          </cell>
          <cell r="B931">
            <v>63</v>
          </cell>
          <cell r="G931" t="str">
            <v xml:space="preserve">QUINDIOCZ ARMENIA NORTE </v>
          </cell>
          <cell r="H931">
            <v>6302</v>
          </cell>
        </row>
        <row r="932">
          <cell r="A932" t="str">
            <v>QUINDIO</v>
          </cell>
          <cell r="B932">
            <v>63</v>
          </cell>
          <cell r="G932" t="str">
            <v xml:space="preserve">QUINDIOCZ CALARCA </v>
          </cell>
          <cell r="H932">
            <v>6303</v>
          </cell>
        </row>
        <row r="933">
          <cell r="A933" t="str">
            <v>QUINDIO</v>
          </cell>
          <cell r="B933">
            <v>63</v>
          </cell>
          <cell r="G933" t="str">
            <v xml:space="preserve">QUINDIOCZ ARMENIA SUR </v>
          </cell>
          <cell r="H933">
            <v>6301</v>
          </cell>
        </row>
        <row r="934">
          <cell r="A934" t="str">
            <v>QUINDIO</v>
          </cell>
          <cell r="B934">
            <v>63</v>
          </cell>
          <cell r="G934" t="str">
            <v xml:space="preserve">QUINDIOCZ ARMENIA NORTE </v>
          </cell>
          <cell r="H934">
            <v>6302</v>
          </cell>
        </row>
        <row r="935">
          <cell r="A935" t="str">
            <v>QUINDIO</v>
          </cell>
          <cell r="B935">
            <v>63</v>
          </cell>
          <cell r="G935" t="str">
            <v xml:space="preserve">QUINDIOCZ ARMENIA SUR </v>
          </cell>
          <cell r="H935">
            <v>6301</v>
          </cell>
        </row>
        <row r="936">
          <cell r="A936" t="str">
            <v>QUINDIO</v>
          </cell>
          <cell r="B936">
            <v>63</v>
          </cell>
          <cell r="G936" t="str">
            <v xml:space="preserve">QUINDIOCZ ARMENIA NORTE </v>
          </cell>
          <cell r="H936">
            <v>6302</v>
          </cell>
        </row>
        <row r="937">
          <cell r="A937" t="str">
            <v>QUINDIO</v>
          </cell>
          <cell r="B937">
            <v>63</v>
          </cell>
          <cell r="G937" t="str">
            <v xml:space="preserve">QUINDIOCZ CALARCA </v>
          </cell>
          <cell r="H937">
            <v>6303</v>
          </cell>
        </row>
        <row r="938">
          <cell r="A938" t="str">
            <v>QUINDIO</v>
          </cell>
          <cell r="B938">
            <v>63</v>
          </cell>
          <cell r="G938" t="str">
            <v xml:space="preserve">QUINDIOCZ ARMENIA SUR </v>
          </cell>
          <cell r="H938">
            <v>6301</v>
          </cell>
        </row>
        <row r="939">
          <cell r="A939" t="str">
            <v>QUINDIO</v>
          </cell>
          <cell r="B939">
            <v>63</v>
          </cell>
          <cell r="G939" t="str">
            <v xml:space="preserve">QUINDIOCZ ARMENIA NORTE </v>
          </cell>
          <cell r="H939">
            <v>6302</v>
          </cell>
        </row>
        <row r="940">
          <cell r="A940" t="str">
            <v>QUINDIO</v>
          </cell>
          <cell r="B940">
            <v>63</v>
          </cell>
          <cell r="G940" t="str">
            <v xml:space="preserve">QUINDIOCZ ARMENIA SUR </v>
          </cell>
          <cell r="H940">
            <v>6301</v>
          </cell>
        </row>
        <row r="941">
          <cell r="A941" t="str">
            <v>QUINDIO</v>
          </cell>
          <cell r="B941">
            <v>63</v>
          </cell>
          <cell r="G941" t="str">
            <v xml:space="preserve">QUINDIOCZ ARMENIA NORTE </v>
          </cell>
          <cell r="H941">
            <v>6302</v>
          </cell>
        </row>
        <row r="942">
          <cell r="A942" t="str">
            <v>RISARALDA</v>
          </cell>
          <cell r="B942">
            <v>66</v>
          </cell>
          <cell r="G942" t="str">
            <v xml:space="preserve">RISARALDAREGIONAL RISARALDA </v>
          </cell>
          <cell r="H942">
            <v>6600</v>
          </cell>
        </row>
        <row r="943">
          <cell r="A943" t="str">
            <v>RISARALDA</v>
          </cell>
          <cell r="B943">
            <v>66</v>
          </cell>
          <cell r="G943" t="str">
            <v xml:space="preserve">RISARALDACZ PEREIRA </v>
          </cell>
          <cell r="H943">
            <v>6601</v>
          </cell>
        </row>
        <row r="944">
          <cell r="A944" t="str">
            <v>RISARALDA</v>
          </cell>
          <cell r="B944">
            <v>66</v>
          </cell>
          <cell r="G944" t="str">
            <v xml:space="preserve">RISARALDACZ LA VIRGINIA </v>
          </cell>
          <cell r="H944">
            <v>6602</v>
          </cell>
        </row>
        <row r="945">
          <cell r="A945" t="str">
            <v>RISARALDA</v>
          </cell>
          <cell r="B945">
            <v>66</v>
          </cell>
          <cell r="G945" t="str">
            <v xml:space="preserve">RISARALDACZ LA VIRGINIA </v>
          </cell>
          <cell r="H945">
            <v>6602</v>
          </cell>
        </row>
        <row r="946">
          <cell r="A946" t="str">
            <v>RISARALDA</v>
          </cell>
          <cell r="B946">
            <v>66</v>
          </cell>
          <cell r="G946" t="str">
            <v xml:space="preserve">RISARALDACZ BELEN DE UMBRIA </v>
          </cell>
          <cell r="H946">
            <v>6604</v>
          </cell>
        </row>
        <row r="947">
          <cell r="A947" t="str">
            <v>RISARALDA</v>
          </cell>
          <cell r="B947">
            <v>66</v>
          </cell>
          <cell r="G947" t="str">
            <v xml:space="preserve">RISARALDACZ DOS QUEBRADAS </v>
          </cell>
          <cell r="H947">
            <v>6603</v>
          </cell>
        </row>
        <row r="948">
          <cell r="A948" t="str">
            <v>RISARALDA</v>
          </cell>
          <cell r="B948">
            <v>66</v>
          </cell>
          <cell r="G948" t="str">
            <v xml:space="preserve">RISARALDACZ BELEN DE UMBRIA </v>
          </cell>
          <cell r="H948">
            <v>6604</v>
          </cell>
        </row>
        <row r="949">
          <cell r="A949" t="str">
            <v>RISARALDA</v>
          </cell>
          <cell r="B949">
            <v>66</v>
          </cell>
          <cell r="G949" t="str">
            <v xml:space="preserve">RISARALDACZ LA VIRGINIA </v>
          </cell>
          <cell r="H949">
            <v>6602</v>
          </cell>
        </row>
        <row r="950">
          <cell r="A950" t="str">
            <v>RISARALDA</v>
          </cell>
          <cell r="B950">
            <v>66</v>
          </cell>
          <cell r="G950" t="str">
            <v xml:space="preserve">RISARALDACZ LA VIRGINIA </v>
          </cell>
          <cell r="H950">
            <v>6602</v>
          </cell>
        </row>
        <row r="951">
          <cell r="A951" t="str">
            <v>RISARALDA</v>
          </cell>
          <cell r="B951">
            <v>66</v>
          </cell>
          <cell r="G951" t="str">
            <v xml:space="preserve">RISARALDACZ SANTA ROSA DE CABAL </v>
          </cell>
          <cell r="H951">
            <v>6605</v>
          </cell>
        </row>
        <row r="952">
          <cell r="A952" t="str">
            <v>RISARALDA</v>
          </cell>
          <cell r="B952">
            <v>66</v>
          </cell>
          <cell r="G952" t="str">
            <v xml:space="preserve">RISARALDACZ BELEN DE UMBRIA </v>
          </cell>
          <cell r="H952">
            <v>6604</v>
          </cell>
        </row>
        <row r="953">
          <cell r="A953" t="str">
            <v>RISARALDA</v>
          </cell>
          <cell r="B953">
            <v>66</v>
          </cell>
          <cell r="G953" t="str">
            <v xml:space="preserve">RISARALDACZ LA VIRGINIA </v>
          </cell>
          <cell r="H953">
            <v>6602</v>
          </cell>
        </row>
        <row r="954">
          <cell r="A954" t="str">
            <v>RISARALDA</v>
          </cell>
          <cell r="B954">
            <v>66</v>
          </cell>
          <cell r="G954" t="str">
            <v xml:space="preserve">RISARALDACZ BELEN DE UMBRIA </v>
          </cell>
          <cell r="H954">
            <v>6604</v>
          </cell>
        </row>
        <row r="955">
          <cell r="A955" t="str">
            <v>RISARALDA</v>
          </cell>
          <cell r="B955">
            <v>66</v>
          </cell>
          <cell r="G955" t="str">
            <v xml:space="preserve">RISARALDACZ SANTA ROSA DE CABAL </v>
          </cell>
          <cell r="H955">
            <v>6605</v>
          </cell>
        </row>
        <row r="956">
          <cell r="A956" t="str">
            <v>RISARALDA</v>
          </cell>
          <cell r="B956">
            <v>66</v>
          </cell>
          <cell r="G956" t="str">
            <v xml:space="preserve">RISARALDACZ LA VIRGINIA </v>
          </cell>
          <cell r="H956">
            <v>6602</v>
          </cell>
        </row>
        <row r="957">
          <cell r="A957" t="str">
            <v>SANTANDER</v>
          </cell>
          <cell r="B957">
            <v>68</v>
          </cell>
          <cell r="G957" t="str">
            <v xml:space="preserve">SANTANDERREGIONAL SANTANDER </v>
          </cell>
          <cell r="H957">
            <v>6800</v>
          </cell>
        </row>
        <row r="958">
          <cell r="A958" t="str">
            <v>SANTANDER</v>
          </cell>
          <cell r="B958">
            <v>68</v>
          </cell>
          <cell r="G958" t="str">
            <v>SANTANDERCZ CARLOS LLERAS RESTREPO</v>
          </cell>
          <cell r="H958">
            <v>6803</v>
          </cell>
        </row>
        <row r="959">
          <cell r="A959" t="str">
            <v>SANTANDER</v>
          </cell>
          <cell r="B959">
            <v>68</v>
          </cell>
          <cell r="G959" t="str">
            <v xml:space="preserve">SANTANDERCZ LUIS CARLOS GALÁN SARMIENTO </v>
          </cell>
          <cell r="H959">
            <v>6804</v>
          </cell>
        </row>
        <row r="960">
          <cell r="A960" t="str">
            <v>SANTANDER</v>
          </cell>
          <cell r="B960">
            <v>68</v>
          </cell>
          <cell r="G960" t="str">
            <v xml:space="preserve">SANTANDERCZ VELEZ </v>
          </cell>
          <cell r="H960">
            <v>6809</v>
          </cell>
        </row>
        <row r="961">
          <cell r="A961" t="str">
            <v>SANTANDER</v>
          </cell>
          <cell r="B961">
            <v>68</v>
          </cell>
          <cell r="G961" t="str">
            <v xml:space="preserve">SANTANDERCZ VELEZ </v>
          </cell>
          <cell r="H961">
            <v>6809</v>
          </cell>
        </row>
        <row r="962">
          <cell r="A962" t="str">
            <v>SANTANDER</v>
          </cell>
          <cell r="B962">
            <v>68</v>
          </cell>
          <cell r="G962" t="str">
            <v xml:space="preserve">SANTANDERCZ SAN GIL </v>
          </cell>
          <cell r="H962">
            <v>6807</v>
          </cell>
        </row>
        <row r="963">
          <cell r="A963" t="str">
            <v>SANTANDER</v>
          </cell>
          <cell r="B963">
            <v>68</v>
          </cell>
          <cell r="G963" t="str">
            <v xml:space="preserve">SANTANDERCZ VELEZ </v>
          </cell>
          <cell r="H963">
            <v>6809</v>
          </cell>
        </row>
        <row r="964">
          <cell r="A964" t="str">
            <v>SANTANDER</v>
          </cell>
          <cell r="B964">
            <v>68</v>
          </cell>
          <cell r="G964" t="str">
            <v xml:space="preserve">SANTANDERCZ SAN GIL </v>
          </cell>
          <cell r="H964">
            <v>6807</v>
          </cell>
        </row>
        <row r="965">
          <cell r="A965" t="str">
            <v>SANTANDER</v>
          </cell>
          <cell r="B965">
            <v>68</v>
          </cell>
          <cell r="G965" t="str">
            <v xml:space="preserve">SANTANDERCZ YARIQUIES </v>
          </cell>
          <cell r="H965">
            <v>6805</v>
          </cell>
        </row>
        <row r="966">
          <cell r="A966" t="str">
            <v>SANTANDER</v>
          </cell>
          <cell r="B966">
            <v>68</v>
          </cell>
          <cell r="G966" t="str">
            <v xml:space="preserve">SANTANDERCZ LA FLORESTA </v>
          </cell>
          <cell r="H966">
            <v>6806</v>
          </cell>
        </row>
        <row r="967">
          <cell r="A967" t="str">
            <v>SANTANDER</v>
          </cell>
          <cell r="B967">
            <v>68</v>
          </cell>
          <cell r="G967" t="str">
            <v xml:space="preserve">SANTANDERCZ BUCARAMANGA SUR </v>
          </cell>
          <cell r="H967">
            <v>6802</v>
          </cell>
        </row>
        <row r="968">
          <cell r="A968" t="str">
            <v>SANTANDER</v>
          </cell>
          <cell r="B968">
            <v>68</v>
          </cell>
          <cell r="G968" t="str">
            <v xml:space="preserve">SANTANDERCZ LUIS CARLOS GALÁN SARMIENTO </v>
          </cell>
          <cell r="H968">
            <v>6804</v>
          </cell>
        </row>
        <row r="969">
          <cell r="A969" t="str">
            <v>SANTANDER</v>
          </cell>
          <cell r="B969">
            <v>68</v>
          </cell>
          <cell r="G969" t="str">
            <v xml:space="preserve">SANTANDERCZ VELEZ </v>
          </cell>
          <cell r="H969">
            <v>6809</v>
          </cell>
        </row>
        <row r="970">
          <cell r="A970" t="str">
            <v>SANTANDER</v>
          </cell>
          <cell r="B970">
            <v>68</v>
          </cell>
          <cell r="G970" t="str">
            <v xml:space="preserve">SANTANDERCZ SAN GIL </v>
          </cell>
          <cell r="H970">
            <v>6807</v>
          </cell>
        </row>
        <row r="971">
          <cell r="A971" t="str">
            <v>SANTANDER</v>
          </cell>
          <cell r="B971">
            <v>68</v>
          </cell>
          <cell r="G971" t="str">
            <v xml:space="preserve">SANTANDERCZ BUCARAMANGA NORTE </v>
          </cell>
          <cell r="H971">
            <v>6801</v>
          </cell>
        </row>
        <row r="972">
          <cell r="A972" t="str">
            <v>SANTANDER</v>
          </cell>
          <cell r="B972">
            <v>68</v>
          </cell>
          <cell r="G972" t="str">
            <v xml:space="preserve">SANTANDERCZ LUIS CARLOS GALÁN SARMIENTO </v>
          </cell>
          <cell r="H972">
            <v>6804</v>
          </cell>
        </row>
        <row r="973">
          <cell r="A973" t="str">
            <v>SANTANDER</v>
          </cell>
          <cell r="B973">
            <v>68</v>
          </cell>
          <cell r="G973" t="str">
            <v>SANTANDERCZ MALAGA</v>
          </cell>
          <cell r="H973">
            <v>6810</v>
          </cell>
        </row>
        <row r="974">
          <cell r="A974" t="str">
            <v>SANTANDER</v>
          </cell>
          <cell r="B974">
            <v>68</v>
          </cell>
          <cell r="G974" t="str">
            <v>SANTANDERCZ MALAGA</v>
          </cell>
          <cell r="H974">
            <v>6810</v>
          </cell>
        </row>
        <row r="975">
          <cell r="A975" t="str">
            <v>SANTANDER</v>
          </cell>
          <cell r="B975">
            <v>68</v>
          </cell>
          <cell r="G975" t="str">
            <v xml:space="preserve">SANTANDERCZ SAN GIL </v>
          </cell>
          <cell r="H975">
            <v>6807</v>
          </cell>
        </row>
        <row r="976">
          <cell r="A976" t="str">
            <v>SANTANDER</v>
          </cell>
          <cell r="B976">
            <v>68</v>
          </cell>
          <cell r="G976" t="str">
            <v>SANTANDERCZ MALAGA</v>
          </cell>
          <cell r="H976">
            <v>6810</v>
          </cell>
        </row>
        <row r="977">
          <cell r="A977" t="str">
            <v>SANTANDER</v>
          </cell>
          <cell r="B977">
            <v>68</v>
          </cell>
          <cell r="G977" t="str">
            <v xml:space="preserve">SANTANDERCZ SAN GIL </v>
          </cell>
          <cell r="H977">
            <v>6807</v>
          </cell>
        </row>
        <row r="978">
          <cell r="A978" t="str">
            <v>SANTANDER</v>
          </cell>
          <cell r="B978">
            <v>68</v>
          </cell>
          <cell r="G978" t="str">
            <v xml:space="preserve">SANTANDERCZ BUCARAMANGA NORTE </v>
          </cell>
          <cell r="H978">
            <v>6801</v>
          </cell>
        </row>
        <row r="979">
          <cell r="A979" t="str">
            <v>SANTANDER</v>
          </cell>
          <cell r="B979">
            <v>68</v>
          </cell>
          <cell r="G979" t="str">
            <v xml:space="preserve">SANTANDERCZ LUIS CARLOS GALÁN SARMIENTO </v>
          </cell>
          <cell r="H979">
            <v>6804</v>
          </cell>
        </row>
        <row r="980">
          <cell r="A980" t="str">
            <v>SANTANDER</v>
          </cell>
          <cell r="B980">
            <v>68</v>
          </cell>
          <cell r="G980" t="str">
            <v xml:space="preserve">SANTANDERCZ SOCORRO </v>
          </cell>
          <cell r="H980">
            <v>6808</v>
          </cell>
        </row>
        <row r="981">
          <cell r="A981" t="str">
            <v>SANTANDER</v>
          </cell>
          <cell r="B981">
            <v>68</v>
          </cell>
          <cell r="G981" t="str">
            <v xml:space="preserve">SANTANDERCZ VELEZ </v>
          </cell>
          <cell r="H981">
            <v>6809</v>
          </cell>
        </row>
        <row r="982">
          <cell r="A982" t="str">
            <v>SANTANDER</v>
          </cell>
          <cell r="B982">
            <v>68</v>
          </cell>
          <cell r="G982" t="str">
            <v xml:space="preserve">SANTANDERCZ YARIQUIES </v>
          </cell>
          <cell r="H982">
            <v>6805</v>
          </cell>
        </row>
        <row r="983">
          <cell r="A983" t="str">
            <v>SANTANDER</v>
          </cell>
          <cell r="B983">
            <v>68</v>
          </cell>
          <cell r="G983" t="str">
            <v>SANTANDERCZ MALAGA</v>
          </cell>
          <cell r="H983">
            <v>6810</v>
          </cell>
        </row>
        <row r="984">
          <cell r="A984" t="str">
            <v>SANTANDER</v>
          </cell>
          <cell r="B984">
            <v>68</v>
          </cell>
          <cell r="G984" t="str">
            <v xml:space="preserve">SANTANDERCZ SOCORRO </v>
          </cell>
          <cell r="H984">
            <v>6808</v>
          </cell>
        </row>
        <row r="985">
          <cell r="A985" t="str">
            <v>SANTANDER</v>
          </cell>
          <cell r="B985">
            <v>68</v>
          </cell>
          <cell r="G985" t="str">
            <v xml:space="preserve">SANTANDERCZ SOCORRO </v>
          </cell>
          <cell r="H985">
            <v>6808</v>
          </cell>
        </row>
        <row r="986">
          <cell r="A986" t="str">
            <v>SANTANDER</v>
          </cell>
          <cell r="B986">
            <v>68</v>
          </cell>
          <cell r="G986" t="str">
            <v xml:space="preserve">SANTANDERCZ SAN GIL </v>
          </cell>
          <cell r="H986">
            <v>6807</v>
          </cell>
        </row>
        <row r="987">
          <cell r="A987" t="str">
            <v>SANTANDER</v>
          </cell>
          <cell r="B987">
            <v>68</v>
          </cell>
          <cell r="G987" t="str">
            <v xml:space="preserve">SANTANDERCZ SAN GIL </v>
          </cell>
          <cell r="H987">
            <v>6807</v>
          </cell>
        </row>
        <row r="988">
          <cell r="A988" t="str">
            <v>SANTANDER</v>
          </cell>
          <cell r="B988">
            <v>68</v>
          </cell>
          <cell r="G988" t="str">
            <v xml:space="preserve">SANTANDERCZ YARIQUIES </v>
          </cell>
          <cell r="H988">
            <v>6805</v>
          </cell>
        </row>
        <row r="989">
          <cell r="A989" t="str">
            <v>SANTANDER</v>
          </cell>
          <cell r="B989">
            <v>68</v>
          </cell>
          <cell r="G989" t="str">
            <v xml:space="preserve">SANTANDERCZ LA FLORESTA </v>
          </cell>
          <cell r="H989">
            <v>6806</v>
          </cell>
        </row>
        <row r="990">
          <cell r="A990" t="str">
            <v>SANTANDER</v>
          </cell>
          <cell r="B990">
            <v>68</v>
          </cell>
          <cell r="G990" t="str">
            <v xml:space="preserve">SANTANDERCZ SOCORRO </v>
          </cell>
          <cell r="H990">
            <v>6808</v>
          </cell>
        </row>
        <row r="991">
          <cell r="A991" t="str">
            <v>SANTANDER</v>
          </cell>
          <cell r="B991">
            <v>68</v>
          </cell>
          <cell r="G991" t="str">
            <v xml:space="preserve">SANTANDERCZ VELEZ </v>
          </cell>
          <cell r="H991">
            <v>6809</v>
          </cell>
        </row>
        <row r="992">
          <cell r="A992" t="str">
            <v>SANTANDER</v>
          </cell>
          <cell r="B992">
            <v>68</v>
          </cell>
          <cell r="G992" t="str">
            <v xml:space="preserve">SANTANDERCZ BUCARAMANGA NORTE </v>
          </cell>
          <cell r="H992">
            <v>6801</v>
          </cell>
        </row>
        <row r="993">
          <cell r="A993" t="str">
            <v>SANTANDER</v>
          </cell>
          <cell r="B993">
            <v>68</v>
          </cell>
          <cell r="G993" t="str">
            <v xml:space="preserve">SANTANDERCZ LUIS CARLOS GALÁN SARMIENTO </v>
          </cell>
          <cell r="H993">
            <v>6804</v>
          </cell>
        </row>
        <row r="994">
          <cell r="A994" t="str">
            <v>SANTANDER</v>
          </cell>
          <cell r="B994">
            <v>68</v>
          </cell>
          <cell r="G994" t="str">
            <v xml:space="preserve">SANTANDERCZ SAN GIL </v>
          </cell>
          <cell r="H994">
            <v>6807</v>
          </cell>
        </row>
        <row r="995">
          <cell r="A995" t="str">
            <v>SANTANDER</v>
          </cell>
          <cell r="B995">
            <v>68</v>
          </cell>
          <cell r="G995" t="str">
            <v>SANTANDERCZ MALAGA</v>
          </cell>
          <cell r="H995">
            <v>6810</v>
          </cell>
        </row>
        <row r="996">
          <cell r="A996" t="str">
            <v>SANTANDER</v>
          </cell>
          <cell r="B996">
            <v>68</v>
          </cell>
          <cell r="G996" t="str">
            <v xml:space="preserve">SANTANDERCZ VELEZ </v>
          </cell>
          <cell r="H996">
            <v>6809</v>
          </cell>
        </row>
        <row r="997">
          <cell r="A997" t="str">
            <v>SANTANDER</v>
          </cell>
          <cell r="B997">
            <v>68</v>
          </cell>
          <cell r="G997" t="str">
            <v xml:space="preserve">SANTANDERCZ BUCARAMANGA SUR </v>
          </cell>
          <cell r="H997">
            <v>6802</v>
          </cell>
        </row>
        <row r="998">
          <cell r="A998" t="str">
            <v>SANTANDER</v>
          </cell>
          <cell r="B998">
            <v>68</v>
          </cell>
          <cell r="G998" t="str">
            <v xml:space="preserve">SANTANDERCZ LUIS CARLOS GALÁN SARMIENTO </v>
          </cell>
          <cell r="H998">
            <v>6804</v>
          </cell>
        </row>
        <row r="999">
          <cell r="A999" t="str">
            <v>SANTANDER</v>
          </cell>
          <cell r="B999">
            <v>68</v>
          </cell>
          <cell r="G999" t="str">
            <v xml:space="preserve">SANTANDERCZ SOCORRO </v>
          </cell>
          <cell r="H999">
            <v>6808</v>
          </cell>
        </row>
        <row r="1000">
          <cell r="A1000" t="str">
            <v>SANTANDER</v>
          </cell>
          <cell r="B1000">
            <v>68</v>
          </cell>
          <cell r="G1000" t="str">
            <v xml:space="preserve">SANTANDERCZ SOCORRO </v>
          </cell>
          <cell r="H1000">
            <v>6808</v>
          </cell>
        </row>
        <row r="1001">
          <cell r="A1001" t="str">
            <v>SANTANDER</v>
          </cell>
          <cell r="B1001">
            <v>68</v>
          </cell>
          <cell r="G1001" t="str">
            <v xml:space="preserve">SANTANDERCZ BUCARAMANGA NORTE </v>
          </cell>
          <cell r="H1001">
            <v>6801</v>
          </cell>
        </row>
        <row r="1002">
          <cell r="A1002" t="str">
            <v>SANTANDER</v>
          </cell>
          <cell r="B1002">
            <v>68</v>
          </cell>
          <cell r="G1002" t="str">
            <v xml:space="preserve">SANTANDERCZ LUIS CARLOS GALÁN SARMIENTO </v>
          </cell>
          <cell r="H1002">
            <v>6804</v>
          </cell>
        </row>
        <row r="1003">
          <cell r="A1003" t="str">
            <v>SANTANDER</v>
          </cell>
          <cell r="B1003">
            <v>68</v>
          </cell>
          <cell r="G1003" t="str">
            <v>SANTANDERCZ MALAGA</v>
          </cell>
          <cell r="H1003">
            <v>6810</v>
          </cell>
        </row>
        <row r="1004">
          <cell r="A1004" t="str">
            <v>SANTANDER</v>
          </cell>
          <cell r="B1004">
            <v>68</v>
          </cell>
          <cell r="G1004" t="str">
            <v xml:space="preserve">SANTANDERCZ SOCORRO </v>
          </cell>
          <cell r="H1004">
            <v>6808</v>
          </cell>
        </row>
        <row r="1005">
          <cell r="A1005" t="str">
            <v>SANTANDER</v>
          </cell>
          <cell r="B1005">
            <v>68</v>
          </cell>
          <cell r="G1005" t="str">
            <v xml:space="preserve">SANTANDERCZ SOCORRO </v>
          </cell>
          <cell r="H1005">
            <v>6808</v>
          </cell>
        </row>
        <row r="1006">
          <cell r="A1006" t="str">
            <v>SANTANDER</v>
          </cell>
          <cell r="B1006">
            <v>68</v>
          </cell>
          <cell r="G1006" t="str">
            <v xml:space="preserve">SANTANDERCZ VELEZ </v>
          </cell>
          <cell r="H1006">
            <v>6809</v>
          </cell>
        </row>
        <row r="1007">
          <cell r="A1007" t="str">
            <v>SANTANDER</v>
          </cell>
          <cell r="B1007">
            <v>68</v>
          </cell>
          <cell r="G1007" t="str">
            <v xml:space="preserve">SANTANDERCZ VELEZ </v>
          </cell>
          <cell r="H1007">
            <v>6809</v>
          </cell>
        </row>
        <row r="1008">
          <cell r="A1008" t="str">
            <v>SANTANDER</v>
          </cell>
          <cell r="B1008">
            <v>68</v>
          </cell>
          <cell r="G1008" t="str">
            <v xml:space="preserve">SANTANDERCZ SOCORRO </v>
          </cell>
          <cell r="H1008">
            <v>6808</v>
          </cell>
        </row>
        <row r="1009">
          <cell r="A1009" t="str">
            <v>SANTANDER</v>
          </cell>
          <cell r="B1009">
            <v>68</v>
          </cell>
          <cell r="G1009" t="str">
            <v xml:space="preserve">SANTANDERCZ VELEZ </v>
          </cell>
          <cell r="H1009">
            <v>6809</v>
          </cell>
        </row>
        <row r="1010">
          <cell r="A1010" t="str">
            <v>SANTANDER</v>
          </cell>
          <cell r="B1010">
            <v>68</v>
          </cell>
          <cell r="G1010" t="str">
            <v xml:space="preserve">SANTANDERCZ SAN GIL </v>
          </cell>
          <cell r="H1010">
            <v>6807</v>
          </cell>
        </row>
        <row r="1011">
          <cell r="A1011" t="str">
            <v>SANTANDER</v>
          </cell>
          <cell r="B1011">
            <v>68</v>
          </cell>
          <cell r="G1011" t="str">
            <v xml:space="preserve">SANTANDERCZ VELEZ </v>
          </cell>
          <cell r="H1011">
            <v>6809</v>
          </cell>
        </row>
        <row r="1012">
          <cell r="A1012" t="str">
            <v>SANTANDER</v>
          </cell>
          <cell r="B1012">
            <v>68</v>
          </cell>
          <cell r="G1012" t="str">
            <v xml:space="preserve">SANTANDERCZ YARIQUIES </v>
          </cell>
          <cell r="H1012">
            <v>6805</v>
          </cell>
        </row>
        <row r="1013">
          <cell r="A1013" t="str">
            <v>SANTANDER</v>
          </cell>
          <cell r="B1013">
            <v>68</v>
          </cell>
          <cell r="G1013" t="str">
            <v xml:space="preserve">SANTANDERCZ VELEZ </v>
          </cell>
          <cell r="H1013">
            <v>6809</v>
          </cell>
        </row>
        <row r="1014">
          <cell r="A1014" t="str">
            <v>SANTANDER</v>
          </cell>
          <cell r="B1014">
            <v>68</v>
          </cell>
          <cell r="G1014" t="str">
            <v xml:space="preserve">SANTANDERCZ BUCARAMANGA NORTE </v>
          </cell>
          <cell r="H1014">
            <v>6801</v>
          </cell>
        </row>
        <row r="1015">
          <cell r="A1015" t="str">
            <v>SANTANDER</v>
          </cell>
          <cell r="B1015">
            <v>68</v>
          </cell>
          <cell r="G1015" t="str">
            <v xml:space="preserve">SANTANDERCZ LUIS CARLOS GALÁN SARMIENTO </v>
          </cell>
          <cell r="H1015">
            <v>6804</v>
          </cell>
        </row>
        <row r="1016">
          <cell r="A1016" t="str">
            <v>SANTANDER</v>
          </cell>
          <cell r="B1016">
            <v>68</v>
          </cell>
          <cell r="G1016" t="str">
            <v xml:space="preserve">SANTANDERCZ BUCARAMANGA SUR </v>
          </cell>
          <cell r="H1016">
            <v>6802</v>
          </cell>
        </row>
        <row r="1017">
          <cell r="A1017" t="str">
            <v>SANTANDER</v>
          </cell>
          <cell r="B1017">
            <v>68</v>
          </cell>
          <cell r="G1017" t="str">
            <v xml:space="preserve">SANTANDERCZ LUIS CARLOS GALÁN SARMIENTO </v>
          </cell>
          <cell r="H1017">
            <v>6804</v>
          </cell>
        </row>
        <row r="1018">
          <cell r="A1018" t="str">
            <v>SANTANDER</v>
          </cell>
          <cell r="B1018">
            <v>68</v>
          </cell>
          <cell r="G1018" t="str">
            <v>SANTANDERCZ MALAGA</v>
          </cell>
          <cell r="H1018">
            <v>6810</v>
          </cell>
        </row>
        <row r="1019">
          <cell r="A1019" t="str">
            <v>SANTANDER</v>
          </cell>
          <cell r="B1019">
            <v>68</v>
          </cell>
          <cell r="G1019" t="str">
            <v>SANTANDERCZ MALAGA</v>
          </cell>
          <cell r="H1019">
            <v>6810</v>
          </cell>
        </row>
        <row r="1020">
          <cell r="A1020" t="str">
            <v>SANTANDER</v>
          </cell>
          <cell r="B1020">
            <v>68</v>
          </cell>
          <cell r="G1020" t="str">
            <v xml:space="preserve">SANTANDERCZ BUCARAMANGA NORTE </v>
          </cell>
          <cell r="H1020">
            <v>6801</v>
          </cell>
        </row>
        <row r="1021">
          <cell r="A1021" t="str">
            <v>SANTANDER</v>
          </cell>
          <cell r="B1021">
            <v>68</v>
          </cell>
          <cell r="G1021" t="str">
            <v xml:space="preserve">SANTANDERCZ LUIS CARLOS GALÁN SARMIENTO </v>
          </cell>
          <cell r="H1021">
            <v>6804</v>
          </cell>
        </row>
        <row r="1022">
          <cell r="A1022" t="str">
            <v>SANTANDER</v>
          </cell>
          <cell r="B1022">
            <v>68</v>
          </cell>
          <cell r="G1022" t="str">
            <v xml:space="preserve">SANTANDERCZ SAN GIL </v>
          </cell>
          <cell r="H1022">
            <v>6807</v>
          </cell>
        </row>
        <row r="1023">
          <cell r="A1023" t="str">
            <v>SANTANDER</v>
          </cell>
          <cell r="B1023">
            <v>68</v>
          </cell>
          <cell r="G1023" t="str">
            <v>SANTANDERCZ MALAGA</v>
          </cell>
          <cell r="H1023">
            <v>6810</v>
          </cell>
        </row>
        <row r="1024">
          <cell r="A1024" t="str">
            <v>SANTANDER</v>
          </cell>
          <cell r="B1024">
            <v>68</v>
          </cell>
          <cell r="G1024" t="str">
            <v xml:space="preserve">SANTANDERCZ SAN GIL </v>
          </cell>
          <cell r="H1024">
            <v>6807</v>
          </cell>
        </row>
        <row r="1025">
          <cell r="A1025" t="str">
            <v>SANTANDER</v>
          </cell>
          <cell r="B1025">
            <v>68</v>
          </cell>
          <cell r="G1025" t="str">
            <v xml:space="preserve">SANTANDERCZ SOCORRO </v>
          </cell>
          <cell r="H1025">
            <v>6808</v>
          </cell>
        </row>
        <row r="1026">
          <cell r="A1026" t="str">
            <v>SANTANDER</v>
          </cell>
          <cell r="B1026">
            <v>68</v>
          </cell>
          <cell r="G1026" t="str">
            <v xml:space="preserve">SANTANDERCZ SAN GIL </v>
          </cell>
          <cell r="H1026">
            <v>6807</v>
          </cell>
        </row>
        <row r="1027">
          <cell r="A1027" t="str">
            <v>SANTANDER</v>
          </cell>
          <cell r="B1027">
            <v>68</v>
          </cell>
          <cell r="G1027" t="str">
            <v xml:space="preserve">SANTANDERCZ SOCORRO </v>
          </cell>
          <cell r="H1027">
            <v>6808</v>
          </cell>
        </row>
        <row r="1028">
          <cell r="A1028" t="str">
            <v>SANTANDER</v>
          </cell>
          <cell r="B1028">
            <v>68</v>
          </cell>
          <cell r="G1028" t="str">
            <v xml:space="preserve">SANTANDERCZ SOCORRO </v>
          </cell>
          <cell r="H1028">
            <v>6808</v>
          </cell>
        </row>
        <row r="1029">
          <cell r="A1029" t="str">
            <v>SANTANDER</v>
          </cell>
          <cell r="B1029">
            <v>68</v>
          </cell>
          <cell r="G1029" t="str">
            <v xml:space="preserve">SANTANDERCZ SAN GIL </v>
          </cell>
          <cell r="H1029">
            <v>6807</v>
          </cell>
        </row>
        <row r="1030">
          <cell r="A1030" t="str">
            <v>SANTANDER</v>
          </cell>
          <cell r="B1030">
            <v>68</v>
          </cell>
          <cell r="G1030" t="str">
            <v xml:space="preserve">SANTANDERCZ BUCARAMANGA SUR </v>
          </cell>
          <cell r="H1030">
            <v>6802</v>
          </cell>
        </row>
        <row r="1031">
          <cell r="A1031" t="str">
            <v>SANTANDER</v>
          </cell>
          <cell r="B1031">
            <v>68</v>
          </cell>
          <cell r="G1031" t="str">
            <v xml:space="preserve">SANTANDERCZ LUIS CARLOS GALÁN SARMIENTO </v>
          </cell>
          <cell r="H1031">
            <v>6804</v>
          </cell>
        </row>
        <row r="1032">
          <cell r="A1032" t="str">
            <v>SANTANDER</v>
          </cell>
          <cell r="B1032">
            <v>68</v>
          </cell>
          <cell r="G1032" t="str">
            <v xml:space="preserve">SANTANDERCZ SAN GIL </v>
          </cell>
          <cell r="H1032">
            <v>6807</v>
          </cell>
        </row>
        <row r="1033">
          <cell r="A1033" t="str">
            <v>SANTANDER</v>
          </cell>
          <cell r="B1033">
            <v>68</v>
          </cell>
          <cell r="G1033" t="str">
            <v xml:space="preserve">SANTANDERCZ VELEZ </v>
          </cell>
          <cell r="H1033">
            <v>6809</v>
          </cell>
        </row>
        <row r="1034">
          <cell r="A1034" t="str">
            <v>SANTANDER</v>
          </cell>
          <cell r="B1034">
            <v>68</v>
          </cell>
          <cell r="G1034" t="str">
            <v xml:space="preserve">SANTANDERCZ YARIQUIES </v>
          </cell>
          <cell r="H1034">
            <v>6805</v>
          </cell>
        </row>
        <row r="1035">
          <cell r="A1035" t="str">
            <v>SANTANDER</v>
          </cell>
          <cell r="B1035">
            <v>68</v>
          </cell>
          <cell r="G1035" t="str">
            <v xml:space="preserve">SANTANDERCZ LA FLORESTA </v>
          </cell>
          <cell r="H1035">
            <v>6806</v>
          </cell>
        </row>
        <row r="1036">
          <cell r="A1036" t="str">
            <v>SANTANDER</v>
          </cell>
          <cell r="B1036">
            <v>68</v>
          </cell>
          <cell r="G1036" t="str">
            <v xml:space="preserve">SANTANDERCZ YARIQUIES </v>
          </cell>
          <cell r="H1036">
            <v>6805</v>
          </cell>
        </row>
        <row r="1037">
          <cell r="A1037" t="str">
            <v>SANTANDER</v>
          </cell>
          <cell r="B1037">
            <v>68</v>
          </cell>
          <cell r="G1037" t="str">
            <v xml:space="preserve">SANTANDERCZ LA FLORESTA </v>
          </cell>
          <cell r="H1037">
            <v>6806</v>
          </cell>
        </row>
        <row r="1038">
          <cell r="A1038" t="str">
            <v>SANTANDER</v>
          </cell>
          <cell r="B1038">
            <v>68</v>
          </cell>
          <cell r="G1038" t="str">
            <v xml:space="preserve">SANTANDERCZ BUCARAMANGA NORTE </v>
          </cell>
          <cell r="H1038">
            <v>6801</v>
          </cell>
        </row>
        <row r="1039">
          <cell r="A1039" t="str">
            <v>SANTANDER</v>
          </cell>
          <cell r="B1039">
            <v>68</v>
          </cell>
          <cell r="G1039" t="str">
            <v xml:space="preserve">SANTANDERCZ LUIS CARLOS GALÁN SARMIENTO </v>
          </cell>
          <cell r="H1039">
            <v>6804</v>
          </cell>
        </row>
        <row r="1040">
          <cell r="A1040" t="str">
            <v>SANTANDER</v>
          </cell>
          <cell r="B1040">
            <v>68</v>
          </cell>
          <cell r="G1040" t="str">
            <v xml:space="preserve">SANTANDERCZ YARIQUIES </v>
          </cell>
          <cell r="H1040">
            <v>6805</v>
          </cell>
        </row>
        <row r="1041">
          <cell r="A1041" t="str">
            <v>SANTANDER</v>
          </cell>
          <cell r="B1041">
            <v>68</v>
          </cell>
          <cell r="G1041" t="str">
            <v xml:space="preserve">SANTANDERCZ LA FLORESTA </v>
          </cell>
          <cell r="H1041">
            <v>6806</v>
          </cell>
        </row>
        <row r="1042">
          <cell r="A1042" t="str">
            <v>SANTANDER</v>
          </cell>
          <cell r="B1042">
            <v>68</v>
          </cell>
          <cell r="G1042" t="str">
            <v>SANTANDERCZ MALAGA</v>
          </cell>
          <cell r="H1042">
            <v>6810</v>
          </cell>
        </row>
        <row r="1043">
          <cell r="A1043" t="str">
            <v>SANTANDER</v>
          </cell>
          <cell r="B1043">
            <v>68</v>
          </cell>
          <cell r="G1043" t="str">
            <v xml:space="preserve">SANTANDERCZ VELEZ </v>
          </cell>
          <cell r="H1043">
            <v>6809</v>
          </cell>
        </row>
        <row r="1044">
          <cell r="A1044" t="str">
            <v>SANTANDER</v>
          </cell>
          <cell r="B1044">
            <v>68</v>
          </cell>
          <cell r="G1044" t="str">
            <v xml:space="preserve">SANTANDERCZ SAN GIL </v>
          </cell>
          <cell r="H1044">
            <v>6807</v>
          </cell>
        </row>
        <row r="1045">
          <cell r="A1045" t="str">
            <v>SANTANDER</v>
          </cell>
          <cell r="B1045">
            <v>68</v>
          </cell>
          <cell r="G1045" t="str">
            <v xml:space="preserve">SANTANDERCZ SAN GIL </v>
          </cell>
          <cell r="H1045">
            <v>6807</v>
          </cell>
        </row>
        <row r="1046">
          <cell r="A1046" t="str">
            <v>SANTANDER</v>
          </cell>
          <cell r="B1046">
            <v>68</v>
          </cell>
          <cell r="G1046" t="str">
            <v>SANTANDERCZ MALAGA</v>
          </cell>
          <cell r="H1046">
            <v>6810</v>
          </cell>
        </row>
        <row r="1047">
          <cell r="A1047" t="str">
            <v>SANTANDER</v>
          </cell>
          <cell r="B1047">
            <v>68</v>
          </cell>
          <cell r="G1047" t="str">
            <v>SANTANDERCZ MALAGA</v>
          </cell>
          <cell r="H1047">
            <v>6810</v>
          </cell>
        </row>
        <row r="1048">
          <cell r="A1048" t="str">
            <v>SANTANDER</v>
          </cell>
          <cell r="B1048">
            <v>68</v>
          </cell>
          <cell r="G1048" t="str">
            <v xml:space="preserve">SANTANDERCZ BUCARAMANGA NORTE </v>
          </cell>
          <cell r="H1048">
            <v>6801</v>
          </cell>
        </row>
        <row r="1049">
          <cell r="A1049" t="str">
            <v>SANTANDER</v>
          </cell>
          <cell r="B1049">
            <v>68</v>
          </cell>
          <cell r="G1049" t="str">
            <v xml:space="preserve">SANTANDERCZ LUIS CARLOS GALÁN SARMIENTO </v>
          </cell>
          <cell r="H1049">
            <v>6804</v>
          </cell>
        </row>
        <row r="1050">
          <cell r="A1050" t="str">
            <v>SANTANDER</v>
          </cell>
          <cell r="B1050">
            <v>68</v>
          </cell>
          <cell r="G1050" t="str">
            <v xml:space="preserve">SANTANDERCZ YARIQUIES </v>
          </cell>
          <cell r="H1050">
            <v>6805</v>
          </cell>
        </row>
        <row r="1051">
          <cell r="A1051" t="str">
            <v>SANTANDER</v>
          </cell>
          <cell r="B1051">
            <v>68</v>
          </cell>
          <cell r="G1051" t="str">
            <v xml:space="preserve">SANTANDERCZ BUCARAMANGA SUR </v>
          </cell>
          <cell r="H1051">
            <v>6802</v>
          </cell>
        </row>
        <row r="1052">
          <cell r="A1052" t="str">
            <v>SANTANDER</v>
          </cell>
          <cell r="B1052">
            <v>68</v>
          </cell>
          <cell r="G1052" t="str">
            <v xml:space="preserve">SANTANDERCZ LUIS CARLOS GALÁN SARMIENTO </v>
          </cell>
          <cell r="H1052">
            <v>6804</v>
          </cell>
        </row>
        <row r="1053">
          <cell r="A1053" t="str">
            <v>SANTANDER</v>
          </cell>
          <cell r="B1053">
            <v>68</v>
          </cell>
          <cell r="G1053" t="str">
            <v xml:space="preserve">SANTANDERCZ VELEZ </v>
          </cell>
          <cell r="H1053">
            <v>6809</v>
          </cell>
        </row>
        <row r="1054">
          <cell r="A1054" t="str">
            <v>SANTANDER</v>
          </cell>
          <cell r="B1054">
            <v>68</v>
          </cell>
          <cell r="G1054" t="str">
            <v xml:space="preserve">SANTANDERCZ YARIQUIES </v>
          </cell>
          <cell r="H1054">
            <v>6805</v>
          </cell>
        </row>
        <row r="1055">
          <cell r="A1055" t="str">
            <v>SANTANDER</v>
          </cell>
          <cell r="B1055">
            <v>68</v>
          </cell>
          <cell r="G1055" t="str">
            <v xml:space="preserve">SANTANDERCZ SOCORRO </v>
          </cell>
          <cell r="H1055">
            <v>6808</v>
          </cell>
        </row>
        <row r="1056">
          <cell r="A1056" t="str">
            <v>SANTANDER</v>
          </cell>
          <cell r="B1056">
            <v>68</v>
          </cell>
          <cell r="G1056" t="str">
            <v xml:space="preserve">SANTANDERCZ SOCORRO </v>
          </cell>
          <cell r="H1056">
            <v>6808</v>
          </cell>
        </row>
        <row r="1057">
          <cell r="A1057" t="str">
            <v>SANTANDER</v>
          </cell>
          <cell r="B1057">
            <v>68</v>
          </cell>
          <cell r="G1057" t="str">
            <v xml:space="preserve">SANTANDERCZ SOCORRO </v>
          </cell>
          <cell r="H1057">
            <v>6808</v>
          </cell>
        </row>
        <row r="1058">
          <cell r="A1058" t="str">
            <v>SANTANDER</v>
          </cell>
          <cell r="B1058">
            <v>68</v>
          </cell>
          <cell r="G1058" t="str">
            <v xml:space="preserve">SANTANDERCZ VELEZ </v>
          </cell>
          <cell r="H1058">
            <v>6809</v>
          </cell>
        </row>
        <row r="1059">
          <cell r="A1059" t="str">
            <v>SANTANDER</v>
          </cell>
          <cell r="B1059">
            <v>68</v>
          </cell>
          <cell r="G1059" t="str">
            <v xml:space="preserve">SANTANDERCZ BUCARAMANGA NORTE </v>
          </cell>
          <cell r="H1059">
            <v>6801</v>
          </cell>
        </row>
        <row r="1060">
          <cell r="A1060" t="str">
            <v>SANTANDER</v>
          </cell>
          <cell r="B1060">
            <v>68</v>
          </cell>
          <cell r="G1060" t="str">
            <v xml:space="preserve">SANTANDERCZ LUIS CARLOS GALÁN SARMIENTO </v>
          </cell>
          <cell r="H1060">
            <v>6804</v>
          </cell>
        </row>
        <row r="1061">
          <cell r="A1061" t="str">
            <v>SANTANDER</v>
          </cell>
          <cell r="B1061">
            <v>68</v>
          </cell>
          <cell r="G1061" t="str">
            <v xml:space="preserve">SANTANDERCZ BUCARAMANGA SUR </v>
          </cell>
          <cell r="H1061">
            <v>6802</v>
          </cell>
        </row>
        <row r="1062">
          <cell r="A1062" t="str">
            <v>SANTANDER</v>
          </cell>
          <cell r="B1062">
            <v>68</v>
          </cell>
          <cell r="G1062" t="str">
            <v xml:space="preserve">SANTANDERCZ LUIS CARLOS GALÁN SARMIENTO </v>
          </cell>
          <cell r="H1062">
            <v>6804</v>
          </cell>
        </row>
        <row r="1063">
          <cell r="A1063" t="str">
            <v>SANTANDER</v>
          </cell>
          <cell r="B1063">
            <v>68</v>
          </cell>
          <cell r="G1063" t="str">
            <v xml:space="preserve">SANTANDERCZ SAN GIL </v>
          </cell>
          <cell r="H1063">
            <v>6807</v>
          </cell>
        </row>
        <row r="1064">
          <cell r="A1064" t="str">
            <v>SANTANDER</v>
          </cell>
          <cell r="B1064">
            <v>68</v>
          </cell>
          <cell r="G1064" t="str">
            <v xml:space="preserve">SANTANDERCZ VELEZ </v>
          </cell>
          <cell r="H1064">
            <v>6809</v>
          </cell>
        </row>
        <row r="1065">
          <cell r="A1065" t="str">
            <v>SANTANDER</v>
          </cell>
          <cell r="B1065">
            <v>68</v>
          </cell>
          <cell r="G1065" t="str">
            <v xml:space="preserve">SANTANDERCZ BUCARAMANGA SUR </v>
          </cell>
          <cell r="H1065">
            <v>6802</v>
          </cell>
        </row>
        <row r="1066">
          <cell r="A1066" t="str">
            <v>SANTANDER</v>
          </cell>
          <cell r="B1066">
            <v>68</v>
          </cell>
          <cell r="G1066" t="str">
            <v xml:space="preserve">SANTANDERCZ LUIS CARLOS GALÁN SARMIENTO </v>
          </cell>
          <cell r="H1066">
            <v>6804</v>
          </cell>
        </row>
        <row r="1067">
          <cell r="A1067" t="str">
            <v>SANTANDER</v>
          </cell>
          <cell r="B1067">
            <v>68</v>
          </cell>
          <cell r="G1067" t="str">
            <v xml:space="preserve">SANTANDERCZ SAN GIL </v>
          </cell>
          <cell r="H1067">
            <v>6807</v>
          </cell>
        </row>
        <row r="1068">
          <cell r="A1068" t="str">
            <v>SANTANDER</v>
          </cell>
          <cell r="B1068">
            <v>68</v>
          </cell>
          <cell r="G1068" t="str">
            <v xml:space="preserve">SANTANDERCZ BUCARAMANGA SUR </v>
          </cell>
          <cell r="H1068">
            <v>6802</v>
          </cell>
        </row>
        <row r="1069">
          <cell r="A1069" t="str">
            <v>SANTANDER</v>
          </cell>
          <cell r="B1069">
            <v>68</v>
          </cell>
          <cell r="G1069" t="str">
            <v xml:space="preserve">SANTANDERCZ LUIS CARLOS GALÁN SARMIENTO </v>
          </cell>
          <cell r="H1069">
            <v>6804</v>
          </cell>
        </row>
        <row r="1070">
          <cell r="A1070" t="str">
            <v>SUCRE</v>
          </cell>
          <cell r="B1070">
            <v>70</v>
          </cell>
          <cell r="G1070" t="str">
            <v xml:space="preserve">SUCREREGIONAL SUCRE </v>
          </cell>
          <cell r="H1070">
            <v>7000</v>
          </cell>
        </row>
        <row r="1071">
          <cell r="A1071" t="str">
            <v>SUCRE</v>
          </cell>
          <cell r="B1071">
            <v>70</v>
          </cell>
          <cell r="G1071" t="str">
            <v xml:space="preserve">SUCRECZ SINCELEJO </v>
          </cell>
          <cell r="H1071">
            <v>7003</v>
          </cell>
        </row>
        <row r="1072">
          <cell r="A1072" t="str">
            <v>SUCRE</v>
          </cell>
          <cell r="B1072">
            <v>70</v>
          </cell>
          <cell r="G1072" t="str">
            <v>SUCRECZ BOSTON</v>
          </cell>
          <cell r="H1072">
            <v>7001</v>
          </cell>
        </row>
        <row r="1073">
          <cell r="A1073" t="str">
            <v>SUCRE</v>
          </cell>
          <cell r="B1073">
            <v>70</v>
          </cell>
          <cell r="G1073" t="str">
            <v xml:space="preserve">SUCRECZ NORTE </v>
          </cell>
          <cell r="H1073">
            <v>7002</v>
          </cell>
        </row>
        <row r="1074">
          <cell r="A1074" t="str">
            <v>SUCRE</v>
          </cell>
          <cell r="B1074">
            <v>70</v>
          </cell>
          <cell r="G1074" t="str">
            <v xml:space="preserve">SUCRECZ NORTE </v>
          </cell>
          <cell r="H1074">
            <v>7002</v>
          </cell>
        </row>
        <row r="1075">
          <cell r="A1075" t="str">
            <v>SUCRE</v>
          </cell>
          <cell r="B1075">
            <v>70</v>
          </cell>
          <cell r="G1075" t="str">
            <v>SUCRECZ BOSTON</v>
          </cell>
          <cell r="H1075">
            <v>7001</v>
          </cell>
        </row>
        <row r="1076">
          <cell r="A1076" t="str">
            <v>SUCRE</v>
          </cell>
          <cell r="B1076">
            <v>70</v>
          </cell>
          <cell r="G1076" t="str">
            <v xml:space="preserve">SUCRECZ NORTE </v>
          </cell>
          <cell r="H1076">
            <v>7002</v>
          </cell>
        </row>
        <row r="1077">
          <cell r="A1077" t="str">
            <v>SUCRE</v>
          </cell>
          <cell r="B1077">
            <v>70</v>
          </cell>
          <cell r="G1077" t="str">
            <v xml:space="preserve">SUCRECZ NORTE </v>
          </cell>
          <cell r="H1077">
            <v>7002</v>
          </cell>
        </row>
        <row r="1078">
          <cell r="A1078" t="str">
            <v>SUCRE</v>
          </cell>
          <cell r="B1078">
            <v>70</v>
          </cell>
          <cell r="G1078" t="str">
            <v>SUCRECZ BOSTON</v>
          </cell>
          <cell r="H1078">
            <v>7001</v>
          </cell>
        </row>
        <row r="1079">
          <cell r="A1079" t="str">
            <v>SUCRE</v>
          </cell>
          <cell r="B1079">
            <v>70</v>
          </cell>
          <cell r="G1079" t="str">
            <v>SUCRECZ BOSTON</v>
          </cell>
          <cell r="H1079">
            <v>7001</v>
          </cell>
        </row>
        <row r="1080">
          <cell r="A1080" t="str">
            <v>SUCRE</v>
          </cell>
          <cell r="B1080">
            <v>70</v>
          </cell>
          <cell r="G1080" t="str">
            <v xml:space="preserve">SUCRECZ LA MOJANA </v>
          </cell>
          <cell r="H1080">
            <v>7004</v>
          </cell>
        </row>
        <row r="1081">
          <cell r="A1081" t="str">
            <v>SUCRE</v>
          </cell>
          <cell r="B1081">
            <v>70</v>
          </cell>
          <cell r="G1081" t="str">
            <v xml:space="preserve">SUCRECZ NORTE </v>
          </cell>
          <cell r="H1081">
            <v>7002</v>
          </cell>
        </row>
        <row r="1082">
          <cell r="A1082" t="str">
            <v>SUCRE</v>
          </cell>
          <cell r="B1082">
            <v>70</v>
          </cell>
          <cell r="G1082" t="str">
            <v>SUCRECZ BOSTON</v>
          </cell>
          <cell r="H1082">
            <v>7001</v>
          </cell>
        </row>
        <row r="1083">
          <cell r="A1083" t="str">
            <v>SUCRE</v>
          </cell>
          <cell r="B1083">
            <v>70</v>
          </cell>
          <cell r="G1083" t="str">
            <v xml:space="preserve">SUCRECZ LA MOJANA </v>
          </cell>
          <cell r="H1083">
            <v>7004</v>
          </cell>
        </row>
        <row r="1084">
          <cell r="A1084" t="str">
            <v>SUCRE</v>
          </cell>
          <cell r="B1084">
            <v>70</v>
          </cell>
          <cell r="G1084" t="str">
            <v>SUCRECZ BOSTON</v>
          </cell>
          <cell r="H1084">
            <v>7001</v>
          </cell>
        </row>
        <row r="1085">
          <cell r="A1085" t="str">
            <v>SUCRE</v>
          </cell>
          <cell r="B1085">
            <v>70</v>
          </cell>
          <cell r="G1085" t="str">
            <v>SUCRECZ BOSTON</v>
          </cell>
          <cell r="H1085">
            <v>7001</v>
          </cell>
        </row>
        <row r="1086">
          <cell r="A1086" t="str">
            <v>SUCRE</v>
          </cell>
          <cell r="B1086">
            <v>70</v>
          </cell>
          <cell r="G1086" t="str">
            <v xml:space="preserve">SUCRECZ NORTE </v>
          </cell>
          <cell r="H1086">
            <v>7002</v>
          </cell>
        </row>
        <row r="1087">
          <cell r="A1087" t="str">
            <v>SUCRE</v>
          </cell>
          <cell r="B1087">
            <v>70</v>
          </cell>
          <cell r="G1087" t="str">
            <v>SUCRECZ BOSTON</v>
          </cell>
          <cell r="H1087">
            <v>7001</v>
          </cell>
        </row>
        <row r="1088">
          <cell r="A1088" t="str">
            <v>SUCRE</v>
          </cell>
          <cell r="B1088">
            <v>70</v>
          </cell>
          <cell r="G1088" t="str">
            <v xml:space="preserve">SUCRECZ NORTE </v>
          </cell>
          <cell r="H1088">
            <v>7002</v>
          </cell>
        </row>
        <row r="1089">
          <cell r="A1089" t="str">
            <v>SUCRE</v>
          </cell>
          <cell r="B1089">
            <v>70</v>
          </cell>
          <cell r="G1089" t="str">
            <v>SUCRECZ BOSTON</v>
          </cell>
          <cell r="H1089">
            <v>7001</v>
          </cell>
        </row>
        <row r="1090">
          <cell r="A1090" t="str">
            <v>SUCRE</v>
          </cell>
          <cell r="B1090">
            <v>70</v>
          </cell>
          <cell r="G1090" t="str">
            <v xml:space="preserve">SUCRECZ NORTE </v>
          </cell>
          <cell r="H1090">
            <v>7002</v>
          </cell>
        </row>
        <row r="1091">
          <cell r="A1091" t="str">
            <v>SUCRE</v>
          </cell>
          <cell r="B1091">
            <v>70</v>
          </cell>
          <cell r="G1091" t="str">
            <v xml:space="preserve">SUCRECZ NORTE </v>
          </cell>
          <cell r="H1091">
            <v>7002</v>
          </cell>
        </row>
        <row r="1092">
          <cell r="A1092" t="str">
            <v>SUCRE</v>
          </cell>
          <cell r="B1092">
            <v>70</v>
          </cell>
          <cell r="G1092" t="str">
            <v>SUCRECZ BOSTON</v>
          </cell>
          <cell r="H1092">
            <v>7001</v>
          </cell>
        </row>
        <row r="1093">
          <cell r="A1093" t="str">
            <v>SUCRE</v>
          </cell>
          <cell r="B1093">
            <v>70</v>
          </cell>
          <cell r="G1093" t="str">
            <v>SUCRECZ BOSTON</v>
          </cell>
          <cell r="H1093">
            <v>7001</v>
          </cell>
        </row>
        <row r="1094">
          <cell r="A1094" t="str">
            <v>SUCRE</v>
          </cell>
          <cell r="B1094">
            <v>70</v>
          </cell>
          <cell r="G1094" t="str">
            <v xml:space="preserve">SUCRECZ LA MOJANA </v>
          </cell>
          <cell r="H1094">
            <v>7004</v>
          </cell>
        </row>
        <row r="1095">
          <cell r="A1095" t="str">
            <v>SUCRE</v>
          </cell>
          <cell r="B1095">
            <v>70</v>
          </cell>
          <cell r="G1095" t="str">
            <v xml:space="preserve">SUCRECZ NORTE </v>
          </cell>
          <cell r="H1095">
            <v>7002</v>
          </cell>
        </row>
        <row r="1096">
          <cell r="A1096" t="str">
            <v>SUCRE</v>
          </cell>
          <cell r="B1096">
            <v>70</v>
          </cell>
          <cell r="G1096" t="str">
            <v xml:space="preserve">SUCRECZ NORTE </v>
          </cell>
          <cell r="H1096">
            <v>7002</v>
          </cell>
        </row>
        <row r="1097">
          <cell r="A1097" t="str">
            <v>TOLIMA</v>
          </cell>
          <cell r="B1097">
            <v>73</v>
          </cell>
          <cell r="G1097" t="str">
            <v>TOLIMAREGIONAL TOLIMA</v>
          </cell>
          <cell r="H1097">
            <v>7300</v>
          </cell>
        </row>
        <row r="1098">
          <cell r="A1098" t="str">
            <v>TOLIMA</v>
          </cell>
          <cell r="B1098">
            <v>73</v>
          </cell>
          <cell r="G1098" t="str">
            <v xml:space="preserve">TOLIMACZ IBAGUE JORDAN </v>
          </cell>
          <cell r="H1098">
            <v>7301</v>
          </cell>
        </row>
        <row r="1099">
          <cell r="A1099" t="str">
            <v>TOLIMA</v>
          </cell>
          <cell r="B1099">
            <v>73</v>
          </cell>
          <cell r="G1099" t="str">
            <v>TOLIMACZ IBAGUE GALAN</v>
          </cell>
          <cell r="H1099">
            <v>7302</v>
          </cell>
        </row>
        <row r="1100">
          <cell r="A1100" t="str">
            <v>TOLIMA</v>
          </cell>
          <cell r="B1100">
            <v>73</v>
          </cell>
          <cell r="G1100" t="str">
            <v xml:space="preserve">TOLIMACZ IBAGUE CENTRO </v>
          </cell>
          <cell r="H1100">
            <v>7303</v>
          </cell>
        </row>
        <row r="1101">
          <cell r="A1101" t="str">
            <v>TOLIMA</v>
          </cell>
          <cell r="B1101">
            <v>73</v>
          </cell>
          <cell r="G1101" t="str">
            <v>TOLIMACZ PURIFICACION</v>
          </cell>
          <cell r="H1101">
            <v>7309</v>
          </cell>
        </row>
        <row r="1102">
          <cell r="A1102" t="str">
            <v>TOLIMA</v>
          </cell>
          <cell r="B1102">
            <v>73</v>
          </cell>
          <cell r="G1102" t="str">
            <v xml:space="preserve">TOLIMACZ IBAGUE JORDAN </v>
          </cell>
          <cell r="H1102">
            <v>7301</v>
          </cell>
        </row>
        <row r="1103">
          <cell r="A1103" t="str">
            <v>TOLIMA</v>
          </cell>
          <cell r="B1103">
            <v>73</v>
          </cell>
          <cell r="G1103" t="str">
            <v>TOLIMACZ LERIDA</v>
          </cell>
          <cell r="H1103">
            <v>7305</v>
          </cell>
        </row>
        <row r="1104">
          <cell r="A1104" t="str">
            <v>TOLIMA</v>
          </cell>
          <cell r="B1104">
            <v>73</v>
          </cell>
          <cell r="G1104" t="str">
            <v>TOLIMACZ LERIDA</v>
          </cell>
          <cell r="H1104">
            <v>7305</v>
          </cell>
        </row>
        <row r="1105">
          <cell r="A1105" t="str">
            <v>TOLIMA</v>
          </cell>
          <cell r="B1105">
            <v>73</v>
          </cell>
          <cell r="G1105" t="str">
            <v>TOLIMACZ LERIDA</v>
          </cell>
          <cell r="H1105">
            <v>7305</v>
          </cell>
        </row>
        <row r="1106">
          <cell r="A1106" t="str">
            <v>TOLIMA</v>
          </cell>
          <cell r="B1106">
            <v>73</v>
          </cell>
          <cell r="G1106" t="str">
            <v xml:space="preserve">TOLIMACZ CHAPARRAL </v>
          </cell>
          <cell r="H1106">
            <v>7308</v>
          </cell>
        </row>
        <row r="1107">
          <cell r="A1107" t="str">
            <v>TOLIMA</v>
          </cell>
          <cell r="B1107">
            <v>73</v>
          </cell>
          <cell r="G1107" t="str">
            <v>TOLIMACZ IBAGUE GALAN</v>
          </cell>
          <cell r="H1107">
            <v>7302</v>
          </cell>
        </row>
        <row r="1108">
          <cell r="A1108" t="str">
            <v>TOLIMA</v>
          </cell>
          <cell r="B1108">
            <v>73</v>
          </cell>
          <cell r="G1108" t="str">
            <v xml:space="preserve">TOLIMACZ ESPINAL </v>
          </cell>
          <cell r="H1108">
            <v>7307</v>
          </cell>
        </row>
        <row r="1109">
          <cell r="A1109" t="str">
            <v>TOLIMA</v>
          </cell>
          <cell r="B1109">
            <v>73</v>
          </cell>
          <cell r="G1109" t="str">
            <v>TOLIMACZ MELGAR</v>
          </cell>
          <cell r="H1109">
            <v>7312</v>
          </cell>
        </row>
        <row r="1110">
          <cell r="A1110" t="str">
            <v>TOLIMA</v>
          </cell>
          <cell r="B1110">
            <v>73</v>
          </cell>
          <cell r="G1110" t="str">
            <v>TOLIMACZ LIBANO</v>
          </cell>
          <cell r="H1110">
            <v>7304</v>
          </cell>
        </row>
        <row r="1111">
          <cell r="A1111" t="str">
            <v>TOLIMA</v>
          </cell>
          <cell r="B1111">
            <v>73</v>
          </cell>
          <cell r="G1111" t="str">
            <v xml:space="preserve">TOLIMACZ CHAPARRAL </v>
          </cell>
          <cell r="H1111">
            <v>7308</v>
          </cell>
        </row>
        <row r="1112">
          <cell r="A1112" t="str">
            <v>TOLIMA</v>
          </cell>
          <cell r="B1112">
            <v>73</v>
          </cell>
          <cell r="G1112" t="str">
            <v xml:space="preserve">TOLIMACZ ESPINAL </v>
          </cell>
          <cell r="H1112">
            <v>7307</v>
          </cell>
        </row>
        <row r="1113">
          <cell r="A1113" t="str">
            <v>TOLIMA</v>
          </cell>
          <cell r="B1113">
            <v>73</v>
          </cell>
          <cell r="G1113" t="str">
            <v>TOLIMACZ PURIFICACION</v>
          </cell>
          <cell r="H1113">
            <v>7309</v>
          </cell>
        </row>
        <row r="1114">
          <cell r="A1114" t="str">
            <v>TOLIMA</v>
          </cell>
          <cell r="B1114">
            <v>73</v>
          </cell>
          <cell r="G1114" t="str">
            <v xml:space="preserve">TOLIMACZ ESPINAL </v>
          </cell>
          <cell r="H1114">
            <v>7307</v>
          </cell>
        </row>
        <row r="1115">
          <cell r="A1115" t="str">
            <v>TOLIMA</v>
          </cell>
          <cell r="B1115">
            <v>73</v>
          </cell>
          <cell r="G1115" t="str">
            <v>TOLIMACZ MELGAR</v>
          </cell>
          <cell r="H1115">
            <v>7312</v>
          </cell>
        </row>
        <row r="1116">
          <cell r="A1116" t="str">
            <v>TOLIMA</v>
          </cell>
          <cell r="B1116">
            <v>73</v>
          </cell>
          <cell r="G1116" t="str">
            <v>TOLIMACZ PURIFICACION</v>
          </cell>
          <cell r="H1116">
            <v>7309</v>
          </cell>
        </row>
        <row r="1117">
          <cell r="A1117" t="str">
            <v>TOLIMA</v>
          </cell>
          <cell r="B1117">
            <v>73</v>
          </cell>
          <cell r="G1117" t="str">
            <v xml:space="preserve">TOLIMACZ ESPINAL </v>
          </cell>
          <cell r="H1117">
            <v>7307</v>
          </cell>
        </row>
        <row r="1118">
          <cell r="A1118" t="str">
            <v>TOLIMA</v>
          </cell>
          <cell r="B1118">
            <v>73</v>
          </cell>
          <cell r="G1118" t="str">
            <v xml:space="preserve">TOLIMACZ HONDA </v>
          </cell>
          <cell r="H1118">
            <v>7306</v>
          </cell>
        </row>
        <row r="1119">
          <cell r="A1119" t="str">
            <v>TOLIMA</v>
          </cell>
          <cell r="B1119">
            <v>73</v>
          </cell>
          <cell r="G1119" t="str">
            <v xml:space="preserve">TOLIMACZ ESPINAL </v>
          </cell>
          <cell r="H1119">
            <v>7307</v>
          </cell>
        </row>
        <row r="1120">
          <cell r="A1120" t="str">
            <v>TOLIMA</v>
          </cell>
          <cell r="B1120">
            <v>73</v>
          </cell>
          <cell r="G1120" t="str">
            <v xml:space="preserve">TOLIMACZ HONDA </v>
          </cell>
          <cell r="H1120">
            <v>7306</v>
          </cell>
        </row>
        <row r="1121">
          <cell r="A1121" t="str">
            <v>TOLIMA</v>
          </cell>
          <cell r="B1121">
            <v>73</v>
          </cell>
          <cell r="G1121" t="str">
            <v xml:space="preserve">TOLIMACZ ESPINAL </v>
          </cell>
          <cell r="H1121">
            <v>7307</v>
          </cell>
        </row>
        <row r="1122">
          <cell r="A1122" t="str">
            <v>TOLIMA</v>
          </cell>
          <cell r="B1122">
            <v>73</v>
          </cell>
          <cell r="G1122" t="str">
            <v xml:space="preserve">TOLIMACZ HONDA </v>
          </cell>
          <cell r="H1122">
            <v>7306</v>
          </cell>
        </row>
        <row r="1123">
          <cell r="A1123" t="str">
            <v>TOLIMA</v>
          </cell>
          <cell r="B1123">
            <v>73</v>
          </cell>
          <cell r="G1123" t="str">
            <v xml:space="preserve">TOLIMACZ HONDA </v>
          </cell>
          <cell r="H1123">
            <v>7306</v>
          </cell>
        </row>
        <row r="1124">
          <cell r="A1124" t="str">
            <v>TOLIMA</v>
          </cell>
          <cell r="B1124">
            <v>73</v>
          </cell>
          <cell r="G1124" t="str">
            <v xml:space="preserve">TOLIMACZ ESPINAL </v>
          </cell>
          <cell r="H1124">
            <v>7307</v>
          </cell>
        </row>
        <row r="1125">
          <cell r="A1125" t="str">
            <v>TOLIMA</v>
          </cell>
          <cell r="B1125">
            <v>73</v>
          </cell>
          <cell r="G1125" t="str">
            <v>TOLIMACZ MELGAR</v>
          </cell>
          <cell r="H1125">
            <v>7312</v>
          </cell>
        </row>
        <row r="1126">
          <cell r="A1126" t="str">
            <v>TOLIMA</v>
          </cell>
          <cell r="B1126">
            <v>73</v>
          </cell>
          <cell r="G1126" t="str">
            <v>TOLIMACZ LERIDA</v>
          </cell>
          <cell r="H1126">
            <v>7305</v>
          </cell>
        </row>
        <row r="1127">
          <cell r="A1127" t="str">
            <v>TOLIMA</v>
          </cell>
          <cell r="B1127">
            <v>73</v>
          </cell>
          <cell r="G1127" t="str">
            <v>TOLIMACZ LIBANO</v>
          </cell>
          <cell r="H1127">
            <v>7304</v>
          </cell>
        </row>
        <row r="1128">
          <cell r="A1128" t="str">
            <v>TOLIMA</v>
          </cell>
          <cell r="B1128">
            <v>73</v>
          </cell>
          <cell r="G1128" t="str">
            <v xml:space="preserve">TOLIMACZ HONDA </v>
          </cell>
          <cell r="H1128">
            <v>7306</v>
          </cell>
        </row>
        <row r="1129">
          <cell r="A1129" t="str">
            <v>TOLIMA</v>
          </cell>
          <cell r="B1129">
            <v>73</v>
          </cell>
          <cell r="G1129" t="str">
            <v xml:space="preserve">TOLIMACZ ESPINAL </v>
          </cell>
          <cell r="H1129">
            <v>7307</v>
          </cell>
        </row>
        <row r="1130">
          <cell r="A1130" t="str">
            <v>TOLIMA</v>
          </cell>
          <cell r="B1130">
            <v>73</v>
          </cell>
          <cell r="G1130" t="str">
            <v>TOLIMACZ MELGAR</v>
          </cell>
          <cell r="H1130">
            <v>7312</v>
          </cell>
        </row>
        <row r="1131">
          <cell r="A1131" t="str">
            <v>TOLIMA</v>
          </cell>
          <cell r="B1131">
            <v>73</v>
          </cell>
          <cell r="G1131" t="str">
            <v>TOLIMACZ LIBANO</v>
          </cell>
          <cell r="H1131">
            <v>7304</v>
          </cell>
        </row>
        <row r="1132">
          <cell r="A1132" t="str">
            <v>TOLIMA</v>
          </cell>
          <cell r="B1132">
            <v>73</v>
          </cell>
          <cell r="G1132" t="str">
            <v>TOLIMACZ PURIFICACION</v>
          </cell>
          <cell r="H1132">
            <v>7309</v>
          </cell>
        </row>
        <row r="1133">
          <cell r="A1133" t="str">
            <v>TOLIMA</v>
          </cell>
          <cell r="B1133">
            <v>73</v>
          </cell>
          <cell r="G1133" t="str">
            <v xml:space="preserve">TOLIMACZ ESPINAL </v>
          </cell>
          <cell r="H1133">
            <v>7307</v>
          </cell>
        </row>
        <row r="1134">
          <cell r="A1134" t="str">
            <v>TOLIMA</v>
          </cell>
          <cell r="B1134">
            <v>73</v>
          </cell>
          <cell r="G1134" t="str">
            <v xml:space="preserve">TOLIMACZ HONDA </v>
          </cell>
          <cell r="H1134">
            <v>7306</v>
          </cell>
        </row>
        <row r="1135">
          <cell r="A1135" t="str">
            <v>TOLIMA</v>
          </cell>
          <cell r="B1135">
            <v>73</v>
          </cell>
          <cell r="G1135" t="str">
            <v xml:space="preserve">TOLIMACZ IBAGUE JORDAN </v>
          </cell>
          <cell r="H1135">
            <v>7301</v>
          </cell>
        </row>
        <row r="1136">
          <cell r="A1136" t="str">
            <v>TOLIMA</v>
          </cell>
          <cell r="B1136">
            <v>73</v>
          </cell>
          <cell r="G1136" t="str">
            <v xml:space="preserve">TOLIMACZ CHAPARRAL </v>
          </cell>
          <cell r="H1136">
            <v>7308</v>
          </cell>
        </row>
        <row r="1137">
          <cell r="A1137" t="str">
            <v>TOLIMA</v>
          </cell>
          <cell r="B1137">
            <v>73</v>
          </cell>
          <cell r="G1137" t="str">
            <v>TOLIMACZ PURIFICACION</v>
          </cell>
          <cell r="H1137">
            <v>7309</v>
          </cell>
        </row>
        <row r="1138">
          <cell r="A1138" t="str">
            <v>TOLIMA</v>
          </cell>
          <cell r="B1138">
            <v>73</v>
          </cell>
          <cell r="G1138" t="str">
            <v>TOLIMACZ PURIFICACION</v>
          </cell>
          <cell r="H1138">
            <v>7309</v>
          </cell>
        </row>
        <row r="1139">
          <cell r="A1139" t="str">
            <v>TOLIMA</v>
          </cell>
          <cell r="B1139">
            <v>73</v>
          </cell>
          <cell r="G1139" t="str">
            <v xml:space="preserve">TOLIMACZ CHAPARRAL </v>
          </cell>
          <cell r="H1139">
            <v>7308</v>
          </cell>
        </row>
        <row r="1140">
          <cell r="A1140" t="str">
            <v>TOLIMA</v>
          </cell>
          <cell r="B1140">
            <v>73</v>
          </cell>
          <cell r="G1140" t="str">
            <v>TOLIMACZ IBAGUE GALAN</v>
          </cell>
          <cell r="H1140">
            <v>7302</v>
          </cell>
        </row>
        <row r="1141">
          <cell r="A1141" t="str">
            <v>TOLIMA</v>
          </cell>
          <cell r="B1141">
            <v>73</v>
          </cell>
          <cell r="G1141" t="str">
            <v xml:space="preserve">TOLIMACZ IBAGUE CENTRO </v>
          </cell>
          <cell r="H1141">
            <v>7303</v>
          </cell>
        </row>
        <row r="1142">
          <cell r="A1142" t="str">
            <v>TOLIMA</v>
          </cell>
          <cell r="B1142">
            <v>73</v>
          </cell>
          <cell r="G1142" t="str">
            <v>TOLIMACZ PURIFICACION</v>
          </cell>
          <cell r="H1142">
            <v>7309</v>
          </cell>
        </row>
        <row r="1143">
          <cell r="A1143" t="str">
            <v>TOLIMA</v>
          </cell>
          <cell r="B1143">
            <v>73</v>
          </cell>
          <cell r="G1143" t="str">
            <v xml:space="preserve">TOLIMACZ CHAPARRAL </v>
          </cell>
          <cell r="H1143">
            <v>7308</v>
          </cell>
        </row>
        <row r="1144">
          <cell r="A1144" t="str">
            <v>TOLIMA</v>
          </cell>
          <cell r="B1144">
            <v>73</v>
          </cell>
          <cell r="G1144" t="str">
            <v xml:space="preserve">TOLIMACZ IBAGUE CENTRO </v>
          </cell>
          <cell r="H1144">
            <v>7303</v>
          </cell>
        </row>
        <row r="1145">
          <cell r="A1145" t="str">
            <v>TOLIMA</v>
          </cell>
          <cell r="B1145">
            <v>73</v>
          </cell>
          <cell r="G1145" t="str">
            <v>TOLIMACZ LERIDA</v>
          </cell>
          <cell r="H1145">
            <v>7305</v>
          </cell>
        </row>
        <row r="1146">
          <cell r="A1146" t="str">
            <v>TOLIMA</v>
          </cell>
          <cell r="B1146">
            <v>73</v>
          </cell>
          <cell r="G1146" t="str">
            <v xml:space="preserve">TOLIMACZ ESPINAL </v>
          </cell>
          <cell r="H1146">
            <v>7307</v>
          </cell>
        </row>
        <row r="1147">
          <cell r="A1147" t="str">
            <v>TOLIMA</v>
          </cell>
          <cell r="B1147">
            <v>73</v>
          </cell>
          <cell r="G1147" t="str">
            <v xml:space="preserve">TOLIMACZ IBAGUE CENTRO </v>
          </cell>
          <cell r="H1147">
            <v>7303</v>
          </cell>
        </row>
        <row r="1148">
          <cell r="A1148" t="str">
            <v>TOLIMA</v>
          </cell>
          <cell r="B1148">
            <v>73</v>
          </cell>
          <cell r="G1148" t="str">
            <v>TOLIMACZ LERIDA</v>
          </cell>
          <cell r="H1148">
            <v>7305</v>
          </cell>
        </row>
        <row r="1149">
          <cell r="A1149" t="str">
            <v>TOLIMA</v>
          </cell>
          <cell r="B1149">
            <v>73</v>
          </cell>
          <cell r="G1149" t="str">
            <v>TOLIMACZ LIBANO</v>
          </cell>
          <cell r="H1149">
            <v>7304</v>
          </cell>
        </row>
        <row r="1150">
          <cell r="A1150" t="str">
            <v>TOLIMA</v>
          </cell>
          <cell r="B1150">
            <v>73</v>
          </cell>
          <cell r="G1150" t="str">
            <v xml:space="preserve">TOLIMACZ ESPINAL </v>
          </cell>
          <cell r="H1150">
            <v>7307</v>
          </cell>
        </row>
        <row r="1151">
          <cell r="A1151" t="str">
            <v>TOLIMA</v>
          </cell>
          <cell r="B1151">
            <v>73</v>
          </cell>
          <cell r="G1151" t="str">
            <v>TOLIMACZ MELGAR</v>
          </cell>
          <cell r="H1151">
            <v>7312</v>
          </cell>
        </row>
        <row r="1152">
          <cell r="A1152" t="str">
            <v>VALLE DEL CAUCA</v>
          </cell>
          <cell r="B1152">
            <v>76</v>
          </cell>
          <cell r="G1152" t="str">
            <v xml:space="preserve">VALLE DEL CAUCAREGIONAL VALLE </v>
          </cell>
          <cell r="H1152">
            <v>7600</v>
          </cell>
        </row>
        <row r="1153">
          <cell r="A1153" t="str">
            <v>VALLE DEL CAUCA</v>
          </cell>
          <cell r="B1153">
            <v>76</v>
          </cell>
          <cell r="G1153" t="str">
            <v xml:space="preserve">VALLE DEL CAUCACZ SURORIENTAL </v>
          </cell>
          <cell r="H1153">
            <v>7601</v>
          </cell>
        </row>
        <row r="1154">
          <cell r="A1154" t="str">
            <v>VALLE DEL CAUCA</v>
          </cell>
          <cell r="B1154">
            <v>76</v>
          </cell>
          <cell r="G1154" t="str">
            <v xml:space="preserve">VALLE DEL CAUCACZ NORORIENTAL </v>
          </cell>
          <cell r="H1154">
            <v>7602</v>
          </cell>
        </row>
        <row r="1155">
          <cell r="A1155" t="str">
            <v>VALLE DEL CAUCA</v>
          </cell>
          <cell r="B1155">
            <v>76</v>
          </cell>
          <cell r="G1155" t="str">
            <v>VALLE DEL CAUCACZ LADERA</v>
          </cell>
          <cell r="H1155">
            <v>7603</v>
          </cell>
        </row>
        <row r="1156">
          <cell r="A1156" t="str">
            <v>VALLE DEL CAUCA</v>
          </cell>
          <cell r="B1156">
            <v>76</v>
          </cell>
          <cell r="G1156" t="str">
            <v>VALLE DEL CAUCACZ CENTRO</v>
          </cell>
          <cell r="H1156">
            <v>7604</v>
          </cell>
        </row>
        <row r="1157">
          <cell r="A1157" t="str">
            <v>VALLE DEL CAUCA</v>
          </cell>
          <cell r="B1157">
            <v>76</v>
          </cell>
          <cell r="G1157" t="str">
            <v xml:space="preserve">VALLE DEL CAUCACZ SUR </v>
          </cell>
          <cell r="H1157">
            <v>7605</v>
          </cell>
        </row>
        <row r="1158">
          <cell r="A1158" t="str">
            <v>VALLE DEL CAUCA</v>
          </cell>
          <cell r="B1158">
            <v>76</v>
          </cell>
          <cell r="G1158" t="str">
            <v xml:space="preserve">VALLE DEL CAUCACZ CARTAGO </v>
          </cell>
          <cell r="H1158">
            <v>7613</v>
          </cell>
        </row>
        <row r="1159">
          <cell r="A1159" t="str">
            <v>VALLE DEL CAUCA</v>
          </cell>
          <cell r="B1159">
            <v>76</v>
          </cell>
          <cell r="G1159" t="str">
            <v xml:space="preserve">VALLE DEL CAUCACZ TULUA </v>
          </cell>
          <cell r="H1159">
            <v>7610</v>
          </cell>
        </row>
        <row r="1160">
          <cell r="A1160" t="str">
            <v>VALLE DEL CAUCA</v>
          </cell>
          <cell r="B1160">
            <v>76</v>
          </cell>
          <cell r="G1160" t="str">
            <v xml:space="preserve">VALLE DEL CAUCACZ CARTAGO </v>
          </cell>
          <cell r="H1160">
            <v>7613</v>
          </cell>
        </row>
        <row r="1161">
          <cell r="A1161" t="str">
            <v>VALLE DEL CAUCA</v>
          </cell>
          <cell r="B1161">
            <v>76</v>
          </cell>
          <cell r="G1161" t="str">
            <v xml:space="preserve">VALLE DEL CAUCACZ CARTAGO </v>
          </cell>
          <cell r="H1161">
            <v>7613</v>
          </cell>
        </row>
        <row r="1162">
          <cell r="A1162" t="str">
            <v>VALLE DEL CAUCA</v>
          </cell>
          <cell r="B1162">
            <v>76</v>
          </cell>
          <cell r="G1162" t="str">
            <v>VALLE DEL CAUCACZ ROLDANILLO</v>
          </cell>
          <cell r="H1162">
            <v>7612</v>
          </cell>
        </row>
        <row r="1163">
          <cell r="A1163" t="str">
            <v>VALLE DEL CAUCA</v>
          </cell>
          <cell r="B1163">
            <v>76</v>
          </cell>
          <cell r="G1163" t="str">
            <v>VALLE DEL CAUCACZ BUENAVENTURA</v>
          </cell>
          <cell r="H1163">
            <v>7614</v>
          </cell>
        </row>
        <row r="1164">
          <cell r="A1164" t="str">
            <v>VALLE DEL CAUCA</v>
          </cell>
          <cell r="B1164">
            <v>76</v>
          </cell>
          <cell r="G1164" t="str">
            <v>VALLE DEL CAUCACZ BUGA</v>
          </cell>
          <cell r="H1164">
            <v>7609</v>
          </cell>
        </row>
        <row r="1165">
          <cell r="A1165" t="str">
            <v>VALLE DEL CAUCA</v>
          </cell>
          <cell r="B1165">
            <v>76</v>
          </cell>
          <cell r="G1165" t="str">
            <v xml:space="preserve">VALLE DEL CAUCACZ TULUA </v>
          </cell>
          <cell r="H1165">
            <v>7610</v>
          </cell>
        </row>
        <row r="1166">
          <cell r="A1166" t="str">
            <v>VALLE DEL CAUCA</v>
          </cell>
          <cell r="B1166">
            <v>76</v>
          </cell>
          <cell r="G1166" t="str">
            <v xml:space="preserve">VALLE DEL CAUCACZ SEVILLA </v>
          </cell>
          <cell r="H1166">
            <v>7611</v>
          </cell>
        </row>
        <row r="1167">
          <cell r="A1167" t="str">
            <v>VALLE DEL CAUCA</v>
          </cell>
          <cell r="B1167">
            <v>76</v>
          </cell>
          <cell r="G1167" t="str">
            <v>VALLE DEL CAUCACZ BUGA</v>
          </cell>
          <cell r="H1167">
            <v>7609</v>
          </cell>
        </row>
        <row r="1168">
          <cell r="A1168" t="str">
            <v>VALLE DEL CAUCA</v>
          </cell>
          <cell r="B1168">
            <v>76</v>
          </cell>
          <cell r="G1168" t="str">
            <v xml:space="preserve">VALLE DEL CAUCACZ PALMIRA </v>
          </cell>
          <cell r="H1168">
            <v>7608</v>
          </cell>
        </row>
        <row r="1169">
          <cell r="A1169" t="str">
            <v>VALLE DEL CAUCA</v>
          </cell>
          <cell r="B1169">
            <v>76</v>
          </cell>
          <cell r="G1169" t="str">
            <v xml:space="preserve">VALLE DEL CAUCACZ CARTAGO </v>
          </cell>
          <cell r="H1169">
            <v>7613</v>
          </cell>
        </row>
        <row r="1170">
          <cell r="A1170" t="str">
            <v>VALLE DEL CAUCA</v>
          </cell>
          <cell r="B1170">
            <v>76</v>
          </cell>
          <cell r="G1170" t="str">
            <v>VALLE DEL CAUCACZ LADERA</v>
          </cell>
          <cell r="H1170">
            <v>7603</v>
          </cell>
        </row>
        <row r="1171">
          <cell r="A1171" t="str">
            <v>VALLE DEL CAUCA</v>
          </cell>
          <cell r="B1171">
            <v>76</v>
          </cell>
          <cell r="G1171" t="str">
            <v>VALLE DEL CAUCACZ CENTRO</v>
          </cell>
          <cell r="H1171">
            <v>7604</v>
          </cell>
        </row>
        <row r="1172">
          <cell r="A1172" t="str">
            <v>VALLE DEL CAUCA</v>
          </cell>
          <cell r="B1172">
            <v>76</v>
          </cell>
          <cell r="G1172" t="str">
            <v xml:space="preserve">VALLE DEL CAUCACZ CARTAGO </v>
          </cell>
          <cell r="H1172">
            <v>7613</v>
          </cell>
        </row>
        <row r="1173">
          <cell r="A1173" t="str">
            <v>VALLE DEL CAUCA</v>
          </cell>
          <cell r="B1173">
            <v>76</v>
          </cell>
          <cell r="G1173" t="str">
            <v xml:space="preserve">VALLE DEL CAUCACZ CARTAGO </v>
          </cell>
          <cell r="H1173">
            <v>7613</v>
          </cell>
        </row>
        <row r="1174">
          <cell r="A1174" t="str">
            <v>VALLE DEL CAUCA</v>
          </cell>
          <cell r="B1174">
            <v>76</v>
          </cell>
          <cell r="G1174" t="str">
            <v xml:space="preserve">VALLE DEL CAUCACZ PALMIRA </v>
          </cell>
          <cell r="H1174">
            <v>7608</v>
          </cell>
        </row>
        <row r="1175">
          <cell r="A1175" t="str">
            <v>VALLE DEL CAUCA</v>
          </cell>
          <cell r="B1175">
            <v>76</v>
          </cell>
          <cell r="G1175" t="str">
            <v>VALLE DEL CAUCACZ ROLDANILLO</v>
          </cell>
          <cell r="H1175">
            <v>7612</v>
          </cell>
        </row>
        <row r="1176">
          <cell r="A1176" t="str">
            <v>VALLE DEL CAUCA</v>
          </cell>
          <cell r="B1176">
            <v>76</v>
          </cell>
          <cell r="G1176" t="str">
            <v xml:space="preserve">VALLE DEL CAUCACZ PALMIRA </v>
          </cell>
          <cell r="H1176">
            <v>7608</v>
          </cell>
        </row>
        <row r="1177">
          <cell r="A1177" t="str">
            <v>VALLE DEL CAUCA</v>
          </cell>
          <cell r="B1177">
            <v>76</v>
          </cell>
          <cell r="G1177" t="str">
            <v xml:space="preserve">VALLE DEL CAUCACZ PALMIRA </v>
          </cell>
          <cell r="H1177">
            <v>7608</v>
          </cell>
        </row>
        <row r="1178">
          <cell r="A1178" t="str">
            <v>VALLE DEL CAUCA</v>
          </cell>
          <cell r="B1178">
            <v>76</v>
          </cell>
          <cell r="G1178" t="str">
            <v>VALLE DEL CAUCACZ BUGA</v>
          </cell>
          <cell r="H1178">
            <v>7609</v>
          </cell>
        </row>
        <row r="1179">
          <cell r="A1179" t="str">
            <v>VALLE DEL CAUCA</v>
          </cell>
          <cell r="B1179">
            <v>76</v>
          </cell>
          <cell r="G1179" t="str">
            <v xml:space="preserve">VALLE DEL CAUCACZ JAMUNDI </v>
          </cell>
          <cell r="H1179">
            <v>7606</v>
          </cell>
        </row>
        <row r="1180">
          <cell r="A1180" t="str">
            <v>VALLE DEL CAUCA</v>
          </cell>
          <cell r="B1180">
            <v>76</v>
          </cell>
          <cell r="G1180" t="str">
            <v xml:space="preserve">VALLE DEL CAUCACZ YUMBO </v>
          </cell>
          <cell r="H1180">
            <v>7607</v>
          </cell>
        </row>
        <row r="1181">
          <cell r="A1181" t="str">
            <v>VALLE DEL CAUCA</v>
          </cell>
          <cell r="B1181">
            <v>76</v>
          </cell>
          <cell r="G1181" t="str">
            <v>VALLE DEL CAUCACZ ROLDANILLO</v>
          </cell>
          <cell r="H1181">
            <v>7612</v>
          </cell>
        </row>
        <row r="1182">
          <cell r="A1182" t="str">
            <v>VALLE DEL CAUCA</v>
          </cell>
          <cell r="B1182">
            <v>76</v>
          </cell>
          <cell r="G1182" t="str">
            <v xml:space="preserve">VALLE DEL CAUCACZ CARTAGO </v>
          </cell>
          <cell r="H1182">
            <v>7613</v>
          </cell>
        </row>
        <row r="1183">
          <cell r="A1183" t="str">
            <v>VALLE DEL CAUCA</v>
          </cell>
          <cell r="B1183">
            <v>76</v>
          </cell>
          <cell r="G1183" t="str">
            <v xml:space="preserve">VALLE DEL CAUCACZ CARTAGO </v>
          </cell>
          <cell r="H1183">
            <v>7613</v>
          </cell>
        </row>
        <row r="1184">
          <cell r="A1184" t="str">
            <v>VALLE DEL CAUCA</v>
          </cell>
          <cell r="B1184">
            <v>76</v>
          </cell>
          <cell r="G1184" t="str">
            <v xml:space="preserve">VALLE DEL CAUCACZ PALMIRA </v>
          </cell>
          <cell r="H1184">
            <v>7608</v>
          </cell>
        </row>
        <row r="1185">
          <cell r="A1185" t="str">
            <v>VALLE DEL CAUCA</v>
          </cell>
          <cell r="B1185">
            <v>76</v>
          </cell>
          <cell r="G1185" t="str">
            <v xml:space="preserve">VALLE DEL CAUCACZ PALMIRA </v>
          </cell>
          <cell r="H1185">
            <v>7608</v>
          </cell>
        </row>
        <row r="1186">
          <cell r="A1186" t="str">
            <v>VALLE DEL CAUCA</v>
          </cell>
          <cell r="B1186">
            <v>76</v>
          </cell>
          <cell r="G1186" t="str">
            <v>VALLE DEL CAUCACZ BUGA</v>
          </cell>
          <cell r="H1186">
            <v>7609</v>
          </cell>
        </row>
        <row r="1187">
          <cell r="A1187" t="str">
            <v>VALLE DEL CAUCA</v>
          </cell>
          <cell r="B1187">
            <v>76</v>
          </cell>
          <cell r="G1187" t="str">
            <v xml:space="preserve">VALLE DEL CAUCACZ TULUA </v>
          </cell>
          <cell r="H1187">
            <v>7610</v>
          </cell>
        </row>
        <row r="1188">
          <cell r="A1188" t="str">
            <v>VALLE DEL CAUCA</v>
          </cell>
          <cell r="B1188">
            <v>76</v>
          </cell>
          <cell r="G1188" t="str">
            <v>VALLE DEL CAUCACZ ROLDANILLO</v>
          </cell>
          <cell r="H1188">
            <v>7612</v>
          </cell>
        </row>
        <row r="1189">
          <cell r="A1189" t="str">
            <v>VALLE DEL CAUCA</v>
          </cell>
          <cell r="B1189">
            <v>76</v>
          </cell>
          <cell r="G1189" t="str">
            <v>VALLE DEL CAUCACZ BUGA</v>
          </cell>
          <cell r="H1189">
            <v>7609</v>
          </cell>
        </row>
        <row r="1190">
          <cell r="A1190" t="str">
            <v>VALLE DEL CAUCA</v>
          </cell>
          <cell r="B1190">
            <v>76</v>
          </cell>
          <cell r="G1190" t="str">
            <v xml:space="preserve">VALLE DEL CAUCACZ SEVILLA </v>
          </cell>
          <cell r="H1190">
            <v>7611</v>
          </cell>
        </row>
        <row r="1191">
          <cell r="A1191" t="str">
            <v>VALLE DEL CAUCA</v>
          </cell>
          <cell r="B1191">
            <v>76</v>
          </cell>
          <cell r="G1191" t="str">
            <v>VALLE DEL CAUCACZ ROLDANILLO</v>
          </cell>
          <cell r="H1191">
            <v>7612</v>
          </cell>
        </row>
        <row r="1192">
          <cell r="A1192" t="str">
            <v>VALLE DEL CAUCA</v>
          </cell>
          <cell r="B1192">
            <v>76</v>
          </cell>
          <cell r="G1192" t="str">
            <v xml:space="preserve">VALLE DEL CAUCACZ TULUA </v>
          </cell>
          <cell r="H1192">
            <v>7610</v>
          </cell>
        </row>
        <row r="1193">
          <cell r="A1193" t="str">
            <v>VALLE DEL CAUCA</v>
          </cell>
          <cell r="B1193">
            <v>76</v>
          </cell>
          <cell r="G1193" t="str">
            <v xml:space="preserve">VALLE DEL CAUCACZ TULUA </v>
          </cell>
          <cell r="H1193">
            <v>7610</v>
          </cell>
        </row>
        <row r="1194">
          <cell r="A1194" t="str">
            <v>VALLE DEL CAUCA</v>
          </cell>
          <cell r="B1194">
            <v>76</v>
          </cell>
          <cell r="G1194" t="str">
            <v xml:space="preserve">VALLE DEL CAUCACZ CARTAGO </v>
          </cell>
          <cell r="H1194">
            <v>7613</v>
          </cell>
        </row>
        <row r="1195">
          <cell r="A1195" t="str">
            <v>VALLE DEL CAUCA</v>
          </cell>
          <cell r="B1195">
            <v>76</v>
          </cell>
          <cell r="G1195" t="str">
            <v>VALLE DEL CAUCACZ ROLDANILLO</v>
          </cell>
          <cell r="H1195">
            <v>7612</v>
          </cell>
        </row>
        <row r="1196">
          <cell r="A1196" t="str">
            <v>VALLE DEL CAUCA</v>
          </cell>
          <cell r="B1196">
            <v>76</v>
          </cell>
          <cell r="G1196" t="str">
            <v xml:space="preserve">VALLE DEL CAUCACZ YUMBO </v>
          </cell>
          <cell r="H1196">
            <v>7607</v>
          </cell>
        </row>
        <row r="1197">
          <cell r="A1197" t="str">
            <v>VALLE DEL CAUCA</v>
          </cell>
          <cell r="B1197">
            <v>76</v>
          </cell>
          <cell r="G1197" t="str">
            <v>VALLE DEL CAUCACZ BUGA</v>
          </cell>
          <cell r="H1197">
            <v>7609</v>
          </cell>
        </row>
        <row r="1198">
          <cell r="A1198" t="str">
            <v>VALLE DEL CAUCA</v>
          </cell>
          <cell r="B1198">
            <v>76</v>
          </cell>
          <cell r="G1198" t="str">
            <v xml:space="preserve">VALLE DEL CAUCACZ YUMBO </v>
          </cell>
          <cell r="H1198">
            <v>7607</v>
          </cell>
        </row>
        <row r="1199">
          <cell r="A1199" t="str">
            <v>VALLE DEL CAUCA</v>
          </cell>
          <cell r="B1199">
            <v>76</v>
          </cell>
          <cell r="G1199" t="str">
            <v>VALLE DEL CAUCACZ ROLDANILLO</v>
          </cell>
          <cell r="H1199">
            <v>7612</v>
          </cell>
        </row>
        <row r="1200">
          <cell r="A1200" t="str">
            <v>ARAUCA</v>
          </cell>
          <cell r="B1200">
            <v>81</v>
          </cell>
          <cell r="G1200" t="str">
            <v>ARAUCAREGIONAL ARAUCA</v>
          </cell>
          <cell r="H1200">
            <v>8100</v>
          </cell>
        </row>
        <row r="1201">
          <cell r="A1201" t="str">
            <v>ARAUCA</v>
          </cell>
          <cell r="B1201">
            <v>81</v>
          </cell>
          <cell r="G1201" t="str">
            <v>ARAUCACZ ARAUCA</v>
          </cell>
          <cell r="H1201">
            <v>8101</v>
          </cell>
        </row>
        <row r="1202">
          <cell r="A1202" t="str">
            <v>ARAUCA</v>
          </cell>
          <cell r="B1202">
            <v>81</v>
          </cell>
          <cell r="G1202" t="str">
            <v>ARAUCACZ SARAVENA</v>
          </cell>
          <cell r="H1202">
            <v>8102</v>
          </cell>
        </row>
        <row r="1203">
          <cell r="A1203" t="str">
            <v>ARAUCA</v>
          </cell>
          <cell r="B1203">
            <v>81</v>
          </cell>
          <cell r="G1203" t="str">
            <v>ARAUCACZ ARAUCA</v>
          </cell>
          <cell r="H1203">
            <v>8101</v>
          </cell>
        </row>
        <row r="1204">
          <cell r="A1204" t="str">
            <v>ARAUCA</v>
          </cell>
          <cell r="B1204">
            <v>81</v>
          </cell>
          <cell r="G1204" t="str">
            <v>ARAUCACZ SARAVENA</v>
          </cell>
          <cell r="H1204">
            <v>8102</v>
          </cell>
        </row>
        <row r="1205">
          <cell r="A1205" t="str">
            <v>ARAUCA</v>
          </cell>
          <cell r="B1205">
            <v>81</v>
          </cell>
          <cell r="G1205" t="str">
            <v>ARAUCACZ TAME</v>
          </cell>
          <cell r="H1205">
            <v>8103</v>
          </cell>
        </row>
        <row r="1206">
          <cell r="A1206" t="str">
            <v>ARAUCA</v>
          </cell>
          <cell r="B1206">
            <v>81</v>
          </cell>
          <cell r="G1206" t="str">
            <v>ARAUCACZ SARAVENA</v>
          </cell>
          <cell r="H1206">
            <v>8102</v>
          </cell>
        </row>
        <row r="1207">
          <cell r="A1207" t="str">
            <v>ARAUCA</v>
          </cell>
          <cell r="B1207">
            <v>81</v>
          </cell>
          <cell r="G1207" t="str">
            <v>ARAUCACZ TAME</v>
          </cell>
          <cell r="H1207">
            <v>8103</v>
          </cell>
        </row>
        <row r="1208">
          <cell r="A1208" t="str">
            <v>CASANARE</v>
          </cell>
          <cell r="B1208">
            <v>85</v>
          </cell>
          <cell r="G1208" t="str">
            <v>CASANAREREGIONAL CASANARE</v>
          </cell>
          <cell r="H1208">
            <v>8500</v>
          </cell>
        </row>
        <row r="1209">
          <cell r="A1209" t="str">
            <v>CASANARE</v>
          </cell>
          <cell r="B1209">
            <v>85</v>
          </cell>
          <cell r="G1209" t="str">
            <v xml:space="preserve">CASANARECZ YOPAL </v>
          </cell>
          <cell r="H1209">
            <v>8501</v>
          </cell>
        </row>
        <row r="1210">
          <cell r="A1210" t="str">
            <v>CASANARE</v>
          </cell>
          <cell r="B1210">
            <v>85</v>
          </cell>
          <cell r="G1210" t="str">
            <v xml:space="preserve">CASANARECZ YOPAL </v>
          </cell>
          <cell r="H1210">
            <v>8501</v>
          </cell>
        </row>
        <row r="1211">
          <cell r="A1211" t="str">
            <v>CASANARE</v>
          </cell>
          <cell r="B1211">
            <v>85</v>
          </cell>
          <cell r="G1211" t="str">
            <v xml:space="preserve">CASANARECZ YOPAL </v>
          </cell>
          <cell r="H1211">
            <v>8501</v>
          </cell>
        </row>
        <row r="1212">
          <cell r="A1212" t="str">
            <v>CASANARE</v>
          </cell>
          <cell r="B1212">
            <v>85</v>
          </cell>
          <cell r="G1212" t="str">
            <v>CASANARECZ PAZ DE ARIPORO</v>
          </cell>
          <cell r="H1212">
            <v>8502</v>
          </cell>
        </row>
        <row r="1213">
          <cell r="A1213" t="str">
            <v>CASANARE</v>
          </cell>
          <cell r="B1213">
            <v>85</v>
          </cell>
          <cell r="G1213" t="str">
            <v>CASANARECZ PAZ DE ARIPORO</v>
          </cell>
          <cell r="H1213">
            <v>8502</v>
          </cell>
        </row>
        <row r="1214">
          <cell r="A1214" t="str">
            <v>CASANARE</v>
          </cell>
          <cell r="B1214">
            <v>85</v>
          </cell>
          <cell r="G1214" t="str">
            <v xml:space="preserve">CASANARECZ YOPAL </v>
          </cell>
          <cell r="H1214">
            <v>8501</v>
          </cell>
        </row>
        <row r="1215">
          <cell r="A1215" t="str">
            <v>CASANARE</v>
          </cell>
          <cell r="B1215">
            <v>85</v>
          </cell>
          <cell r="G1215" t="str">
            <v>CASANARECZ VILLANUEVA</v>
          </cell>
          <cell r="H1215">
            <v>8503</v>
          </cell>
        </row>
        <row r="1216">
          <cell r="A1216" t="str">
            <v>CASANARE</v>
          </cell>
          <cell r="B1216">
            <v>85</v>
          </cell>
          <cell r="G1216" t="str">
            <v xml:space="preserve">CASANARECZ YOPAL </v>
          </cell>
          <cell r="H1216">
            <v>8501</v>
          </cell>
        </row>
        <row r="1217">
          <cell r="A1217" t="str">
            <v>CASANARE</v>
          </cell>
          <cell r="B1217">
            <v>85</v>
          </cell>
          <cell r="G1217" t="str">
            <v xml:space="preserve">CASANARECZ YOPAL </v>
          </cell>
          <cell r="H1217">
            <v>8501</v>
          </cell>
        </row>
        <row r="1218">
          <cell r="A1218" t="str">
            <v>CASANARE</v>
          </cell>
          <cell r="B1218">
            <v>85</v>
          </cell>
          <cell r="G1218" t="str">
            <v>CASANARECZ PAZ DE ARIPORO</v>
          </cell>
          <cell r="H1218">
            <v>8502</v>
          </cell>
        </row>
        <row r="1219">
          <cell r="A1219" t="str">
            <v>CASANARE</v>
          </cell>
          <cell r="B1219">
            <v>85</v>
          </cell>
          <cell r="G1219" t="str">
            <v>CASANARECZ PAZ DE ARIPORO</v>
          </cell>
          <cell r="H1219">
            <v>8502</v>
          </cell>
        </row>
        <row r="1220">
          <cell r="A1220" t="str">
            <v>CASANARE</v>
          </cell>
          <cell r="B1220">
            <v>85</v>
          </cell>
          <cell r="G1220" t="str">
            <v xml:space="preserve">CASANARECZ YOPAL </v>
          </cell>
          <cell r="H1220">
            <v>8501</v>
          </cell>
        </row>
        <row r="1221">
          <cell r="A1221" t="str">
            <v>CASANARE</v>
          </cell>
          <cell r="B1221">
            <v>85</v>
          </cell>
          <cell r="G1221" t="str">
            <v>CASANARECZ VILLANUEVA</v>
          </cell>
          <cell r="H1221">
            <v>8503</v>
          </cell>
        </row>
        <row r="1222">
          <cell r="A1222" t="str">
            <v>CASANARE</v>
          </cell>
          <cell r="B1222">
            <v>85</v>
          </cell>
          <cell r="G1222" t="str">
            <v>CASANARECZ PAZ DE ARIPORO</v>
          </cell>
          <cell r="H1222">
            <v>8502</v>
          </cell>
        </row>
        <row r="1223">
          <cell r="A1223" t="str">
            <v>CASANARE</v>
          </cell>
          <cell r="B1223">
            <v>85</v>
          </cell>
          <cell r="G1223" t="str">
            <v xml:space="preserve">CASANARECZ YOPAL </v>
          </cell>
          <cell r="H1223">
            <v>8501</v>
          </cell>
        </row>
        <row r="1224">
          <cell r="A1224" t="str">
            <v>CASANARE</v>
          </cell>
          <cell r="B1224">
            <v>85</v>
          </cell>
          <cell r="G1224" t="str">
            <v>CASANARECZ PAZ DE ARIPORO</v>
          </cell>
          <cell r="H1224">
            <v>8502</v>
          </cell>
        </row>
        <row r="1225">
          <cell r="A1225" t="str">
            <v>CASANARE</v>
          </cell>
          <cell r="B1225">
            <v>85</v>
          </cell>
          <cell r="G1225" t="str">
            <v>CASANARECZ VILLANUEVA</v>
          </cell>
          <cell r="H1225">
            <v>8503</v>
          </cell>
        </row>
        <row r="1226">
          <cell r="A1226" t="str">
            <v>CASANARE</v>
          </cell>
          <cell r="B1226">
            <v>85</v>
          </cell>
          <cell r="G1226" t="str">
            <v>CASANARECZ PAZ DE ARIPORO</v>
          </cell>
          <cell r="H1226">
            <v>8502</v>
          </cell>
        </row>
        <row r="1227">
          <cell r="A1227" t="str">
            <v>CASANARE</v>
          </cell>
          <cell r="B1227">
            <v>85</v>
          </cell>
          <cell r="G1227" t="str">
            <v>CASANARECZ VILLANUEVA</v>
          </cell>
          <cell r="H1227">
            <v>8503</v>
          </cell>
        </row>
        <row r="1228">
          <cell r="A1228" t="str">
            <v>PUTUMAYO</v>
          </cell>
          <cell r="B1228">
            <v>86</v>
          </cell>
          <cell r="G1228" t="str">
            <v>PUTUMAYOREGIONAL PUTUMAYO</v>
          </cell>
          <cell r="H1228">
            <v>8600</v>
          </cell>
        </row>
        <row r="1229">
          <cell r="A1229" t="str">
            <v>PUTUMAYO</v>
          </cell>
          <cell r="B1229">
            <v>86</v>
          </cell>
          <cell r="G1229" t="str">
            <v xml:space="preserve">PUTUMAYOCZ MOCOA </v>
          </cell>
          <cell r="H1229">
            <v>8601</v>
          </cell>
        </row>
        <row r="1230">
          <cell r="A1230" t="str">
            <v>PUTUMAYO</v>
          </cell>
          <cell r="B1230">
            <v>86</v>
          </cell>
          <cell r="G1230" t="str">
            <v>PUTUMAYOCZ SIBUNDOY</v>
          </cell>
          <cell r="H1230">
            <v>8602</v>
          </cell>
        </row>
        <row r="1231">
          <cell r="A1231" t="str">
            <v>PUTUMAYO</v>
          </cell>
          <cell r="B1231">
            <v>86</v>
          </cell>
          <cell r="G1231" t="str">
            <v>PUTUMAYOCZ LA HORMIGA</v>
          </cell>
          <cell r="H1231">
            <v>8604</v>
          </cell>
        </row>
        <row r="1232">
          <cell r="A1232" t="str">
            <v>PUTUMAYO</v>
          </cell>
          <cell r="B1232">
            <v>86</v>
          </cell>
          <cell r="G1232" t="str">
            <v xml:space="preserve">PUTUMAYOCZ PUERTO ASIS </v>
          </cell>
          <cell r="H1232">
            <v>8603</v>
          </cell>
        </row>
        <row r="1233">
          <cell r="A1233" t="str">
            <v>PUTUMAYO</v>
          </cell>
          <cell r="B1233">
            <v>86</v>
          </cell>
          <cell r="G1233" t="str">
            <v xml:space="preserve">PUTUMAYOCZ PUERTO ASIS </v>
          </cell>
          <cell r="H1233">
            <v>8603</v>
          </cell>
        </row>
        <row r="1234">
          <cell r="A1234" t="str">
            <v>PUTUMAYO</v>
          </cell>
          <cell r="B1234">
            <v>86</v>
          </cell>
          <cell r="G1234" t="str">
            <v xml:space="preserve">PUTUMAYOCZ MOCOA </v>
          </cell>
          <cell r="H1234">
            <v>8601</v>
          </cell>
        </row>
        <row r="1235">
          <cell r="A1235" t="str">
            <v>PUTUMAYO</v>
          </cell>
          <cell r="B1235">
            <v>86</v>
          </cell>
          <cell r="G1235" t="str">
            <v xml:space="preserve">PUTUMAYOCZ PUERTO ASIS </v>
          </cell>
          <cell r="H1235">
            <v>8603</v>
          </cell>
        </row>
        <row r="1236">
          <cell r="A1236" t="str">
            <v>PUTUMAYO</v>
          </cell>
          <cell r="B1236">
            <v>86</v>
          </cell>
          <cell r="G1236" t="str">
            <v>PUTUMAYOCZ SIBUNDOY</v>
          </cell>
          <cell r="H1236">
            <v>8602</v>
          </cell>
        </row>
        <row r="1237">
          <cell r="A1237" t="str">
            <v>PUTUMAYO</v>
          </cell>
          <cell r="B1237">
            <v>86</v>
          </cell>
          <cell r="G1237" t="str">
            <v>PUTUMAYOCZ SIBUNDOY</v>
          </cell>
          <cell r="H1237">
            <v>8602</v>
          </cell>
        </row>
        <row r="1238">
          <cell r="A1238" t="str">
            <v>PUTUMAYO</v>
          </cell>
          <cell r="B1238">
            <v>86</v>
          </cell>
          <cell r="G1238" t="str">
            <v>PUTUMAYOCZ LA HORMIGA</v>
          </cell>
          <cell r="H1238">
            <v>8604</v>
          </cell>
        </row>
        <row r="1239">
          <cell r="A1239" t="str">
            <v>PUTUMAYO</v>
          </cell>
          <cell r="B1239">
            <v>86</v>
          </cell>
          <cell r="G1239" t="str">
            <v>PUTUMAYOCZ SIBUNDOY</v>
          </cell>
          <cell r="H1239">
            <v>8602</v>
          </cell>
        </row>
        <row r="1240">
          <cell r="A1240" t="str">
            <v>PUTUMAYO</v>
          </cell>
          <cell r="B1240">
            <v>86</v>
          </cell>
          <cell r="G1240" t="str">
            <v>PUTUMAYOCZ LA HORMIGA</v>
          </cell>
          <cell r="H1240">
            <v>8604</v>
          </cell>
        </row>
        <row r="1241">
          <cell r="A1241" t="str">
            <v>PUTUMAYO</v>
          </cell>
          <cell r="B1241">
            <v>86</v>
          </cell>
          <cell r="G1241" t="str">
            <v xml:space="preserve">PUTUMAYOCZ MOCOA </v>
          </cell>
          <cell r="H1241">
            <v>8601</v>
          </cell>
        </row>
        <row r="1242">
          <cell r="A1242" t="str">
            <v>SAN ANDRÉS</v>
          </cell>
          <cell r="B1242">
            <v>88</v>
          </cell>
          <cell r="G1242" t="str">
            <v xml:space="preserve">SAN ANDRÉSREGIONAL SANANDRES </v>
          </cell>
          <cell r="H1242">
            <v>8800</v>
          </cell>
        </row>
        <row r="1243">
          <cell r="A1243" t="str">
            <v>SAN ANDRÉS</v>
          </cell>
          <cell r="B1243">
            <v>88</v>
          </cell>
          <cell r="G1243" t="str">
            <v xml:space="preserve">SAN ANDRÉSCZ LOS ALMENDROS </v>
          </cell>
          <cell r="H1243">
            <v>8801</v>
          </cell>
        </row>
        <row r="1244">
          <cell r="A1244" t="str">
            <v>SAN ANDRÉS</v>
          </cell>
          <cell r="B1244">
            <v>88</v>
          </cell>
          <cell r="G1244" t="str">
            <v xml:space="preserve">SAN ANDRÉSCZ LOS ALMENDROS </v>
          </cell>
          <cell r="H1244">
            <v>8801</v>
          </cell>
        </row>
        <row r="1245">
          <cell r="A1245" t="str">
            <v>AMAZONAS</v>
          </cell>
          <cell r="B1245">
            <v>91</v>
          </cell>
          <cell r="G1245" t="str">
            <v>AMAZONASREGIONAL AMAZONAS</v>
          </cell>
          <cell r="H1245">
            <v>9100</v>
          </cell>
        </row>
        <row r="1246">
          <cell r="A1246" t="str">
            <v>AMAZONAS</v>
          </cell>
          <cell r="B1246">
            <v>91</v>
          </cell>
          <cell r="G1246" t="str">
            <v>AMAZONASREGIONAL AMAZONAS</v>
          </cell>
          <cell r="H1246">
            <v>9100</v>
          </cell>
        </row>
        <row r="1247">
          <cell r="A1247" t="str">
            <v>AMAZONAS</v>
          </cell>
          <cell r="B1247">
            <v>91</v>
          </cell>
          <cell r="G1247" t="str">
            <v>AMAZONASREGIONAL AMAZONAS</v>
          </cell>
          <cell r="H1247">
            <v>9100</v>
          </cell>
        </row>
        <row r="1248">
          <cell r="A1248" t="str">
            <v>AMAZONAS</v>
          </cell>
          <cell r="B1248">
            <v>91</v>
          </cell>
          <cell r="G1248" t="str">
            <v>AMAZONASREGIONAL AMAZONAS</v>
          </cell>
          <cell r="H1248">
            <v>9100</v>
          </cell>
        </row>
        <row r="1249">
          <cell r="A1249" t="str">
            <v>AMAZONAS</v>
          </cell>
          <cell r="B1249">
            <v>91</v>
          </cell>
          <cell r="G1249" t="str">
            <v>AMAZONASREGIONAL AMAZONAS</v>
          </cell>
          <cell r="H1249">
            <v>9100</v>
          </cell>
        </row>
        <row r="1250">
          <cell r="A1250" t="str">
            <v>AMAZONAS</v>
          </cell>
          <cell r="B1250">
            <v>91</v>
          </cell>
          <cell r="G1250" t="str">
            <v>AMAZONASREGIONAL AMAZONAS</v>
          </cell>
          <cell r="H1250">
            <v>9100</v>
          </cell>
        </row>
        <row r="1251">
          <cell r="A1251" t="str">
            <v>AMAZONAS</v>
          </cell>
          <cell r="B1251">
            <v>91</v>
          </cell>
          <cell r="G1251" t="str">
            <v>AMAZONASREGIONAL AMAZONAS</v>
          </cell>
          <cell r="H1251">
            <v>9100</v>
          </cell>
        </row>
        <row r="1252">
          <cell r="A1252" t="str">
            <v>AMAZONAS</v>
          </cell>
          <cell r="B1252">
            <v>91</v>
          </cell>
          <cell r="G1252" t="str">
            <v>AMAZONASREGIONAL AMAZONAS</v>
          </cell>
          <cell r="H1252">
            <v>9100</v>
          </cell>
        </row>
        <row r="1253">
          <cell r="A1253" t="str">
            <v>AMAZONAS</v>
          </cell>
          <cell r="B1253">
            <v>91</v>
          </cell>
          <cell r="G1253" t="str">
            <v>AMAZONASREGIONAL AMAZONAS</v>
          </cell>
          <cell r="H1253">
            <v>9100</v>
          </cell>
        </row>
        <row r="1254">
          <cell r="A1254" t="str">
            <v>AMAZONAS</v>
          </cell>
          <cell r="B1254">
            <v>91</v>
          </cell>
          <cell r="G1254" t="str">
            <v>AMAZONASREGIONAL AMAZONAS</v>
          </cell>
          <cell r="H1254">
            <v>9100</v>
          </cell>
        </row>
        <row r="1255">
          <cell r="A1255" t="str">
            <v>AMAZONAS</v>
          </cell>
          <cell r="B1255">
            <v>91</v>
          </cell>
          <cell r="G1255" t="str">
            <v>AMAZONASREGIONAL AMAZONAS</v>
          </cell>
          <cell r="H1255">
            <v>9100</v>
          </cell>
        </row>
        <row r="1256">
          <cell r="A1256" t="str">
            <v>GUAINÍA</v>
          </cell>
          <cell r="B1256">
            <v>94</v>
          </cell>
          <cell r="G1256" t="str">
            <v xml:space="preserve">GUAINÍAREGIONAL GUAINIA </v>
          </cell>
          <cell r="H1256">
            <v>9400</v>
          </cell>
        </row>
        <row r="1257">
          <cell r="A1257" t="str">
            <v>GUAINÍA</v>
          </cell>
          <cell r="B1257">
            <v>94</v>
          </cell>
          <cell r="G1257" t="str">
            <v xml:space="preserve">GUAINÍAREGIONAL GUAINIA </v>
          </cell>
          <cell r="H1257">
            <v>9400</v>
          </cell>
        </row>
        <row r="1258">
          <cell r="A1258" t="str">
            <v>GUAINÍA</v>
          </cell>
          <cell r="B1258">
            <v>94</v>
          </cell>
          <cell r="G1258" t="str">
            <v xml:space="preserve">GUAINÍAREGIONAL GUAINIA </v>
          </cell>
          <cell r="H1258">
            <v>9400</v>
          </cell>
        </row>
        <row r="1259">
          <cell r="A1259" t="str">
            <v>GUAINÍA</v>
          </cell>
          <cell r="B1259">
            <v>94</v>
          </cell>
          <cell r="G1259" t="str">
            <v xml:space="preserve">GUAINÍAREGIONAL GUAINIA </v>
          </cell>
          <cell r="H1259">
            <v>9400</v>
          </cell>
        </row>
        <row r="1260">
          <cell r="A1260" t="str">
            <v>GUAINÍA</v>
          </cell>
          <cell r="B1260">
            <v>94</v>
          </cell>
          <cell r="G1260" t="str">
            <v xml:space="preserve">GUAINÍAREGIONAL GUAINIA </v>
          </cell>
          <cell r="H1260">
            <v>9400</v>
          </cell>
        </row>
        <row r="1261">
          <cell r="A1261" t="str">
            <v>GUAINÍA</v>
          </cell>
          <cell r="B1261">
            <v>94</v>
          </cell>
          <cell r="G1261" t="str">
            <v xml:space="preserve">GUAINÍAREGIONAL GUAINIA </v>
          </cell>
          <cell r="H1261">
            <v>9400</v>
          </cell>
        </row>
        <row r="1262">
          <cell r="A1262" t="str">
            <v>GUAINÍA</v>
          </cell>
          <cell r="B1262">
            <v>94</v>
          </cell>
          <cell r="G1262" t="str">
            <v xml:space="preserve">GUAINÍAREGIONAL GUAINIA </v>
          </cell>
          <cell r="H1262">
            <v>9400</v>
          </cell>
        </row>
        <row r="1263">
          <cell r="A1263" t="str">
            <v>GUAINÍA</v>
          </cell>
          <cell r="B1263">
            <v>94</v>
          </cell>
          <cell r="G1263" t="str">
            <v xml:space="preserve">GUAINÍAREGIONAL GUAINIA </v>
          </cell>
          <cell r="H1263">
            <v>9400</v>
          </cell>
        </row>
        <row r="1264">
          <cell r="A1264" t="str">
            <v>GUAINÍA</v>
          </cell>
          <cell r="B1264">
            <v>94</v>
          </cell>
          <cell r="G1264" t="str">
            <v xml:space="preserve">GUAINÍAREGIONAL GUAINIA </v>
          </cell>
          <cell r="H1264">
            <v>9400</v>
          </cell>
        </row>
        <row r="1265">
          <cell r="A1265" t="str">
            <v>GUAVIARE</v>
          </cell>
          <cell r="B1265">
            <v>95</v>
          </cell>
          <cell r="G1265" t="str">
            <v>GUAVIAREREGIONAL GUAVIARE</v>
          </cell>
          <cell r="H1265">
            <v>9500</v>
          </cell>
        </row>
        <row r="1266">
          <cell r="A1266" t="str">
            <v>GUAVIARE</v>
          </cell>
          <cell r="B1266">
            <v>95</v>
          </cell>
          <cell r="G1266" t="str">
            <v>GUAVIAREREGIONAL GUAVIARE</v>
          </cell>
          <cell r="H1266">
            <v>9500</v>
          </cell>
        </row>
        <row r="1267">
          <cell r="A1267" t="str">
            <v>GUAVIARE</v>
          </cell>
          <cell r="B1267">
            <v>95</v>
          </cell>
          <cell r="G1267" t="str">
            <v>GUAVIAREREGIONAL GUAVIARE</v>
          </cell>
          <cell r="H1267">
            <v>9500</v>
          </cell>
        </row>
        <row r="1268">
          <cell r="A1268" t="str">
            <v>GUAVIARE</v>
          </cell>
          <cell r="B1268">
            <v>95</v>
          </cell>
          <cell r="G1268" t="str">
            <v>GUAVIAREREGIONAL GUAVIARE</v>
          </cell>
          <cell r="H1268">
            <v>9500</v>
          </cell>
        </row>
        <row r="1269">
          <cell r="A1269" t="str">
            <v>VAUPÉS</v>
          </cell>
          <cell r="B1269">
            <v>97</v>
          </cell>
          <cell r="G1269" t="str">
            <v>VAUPÉSREGIONAL VAUPES</v>
          </cell>
          <cell r="H1269">
            <v>9700</v>
          </cell>
        </row>
        <row r="1270">
          <cell r="A1270" t="str">
            <v>VAUPÉS</v>
          </cell>
          <cell r="B1270">
            <v>97</v>
          </cell>
          <cell r="G1270" t="str">
            <v>VAUPÉSREGIONAL VAUPES</v>
          </cell>
          <cell r="H1270">
            <v>9700</v>
          </cell>
        </row>
        <row r="1271">
          <cell r="A1271" t="str">
            <v>VAUPÉS</v>
          </cell>
          <cell r="B1271">
            <v>97</v>
          </cell>
          <cell r="G1271" t="str">
            <v>VAUPÉSREGIONAL VAUPES</v>
          </cell>
          <cell r="H1271">
            <v>9700</v>
          </cell>
        </row>
        <row r="1272">
          <cell r="A1272" t="str">
            <v>VAUPÉS</v>
          </cell>
          <cell r="B1272">
            <v>97</v>
          </cell>
          <cell r="G1272" t="str">
            <v>VAUPÉSREGIONAL VAUPES</v>
          </cell>
          <cell r="H1272">
            <v>9700</v>
          </cell>
        </row>
        <row r="1273">
          <cell r="A1273" t="str">
            <v>VAUPÉS</v>
          </cell>
          <cell r="B1273">
            <v>97</v>
          </cell>
          <cell r="G1273" t="str">
            <v>VAUPÉSREGIONAL VAUPES</v>
          </cell>
          <cell r="H1273">
            <v>9700</v>
          </cell>
        </row>
        <row r="1274">
          <cell r="A1274" t="str">
            <v>VAUPÉS</v>
          </cell>
          <cell r="B1274">
            <v>97</v>
          </cell>
          <cell r="G1274" t="str">
            <v>VAUPÉSREGIONAL VAUPES</v>
          </cell>
          <cell r="H1274">
            <v>9700</v>
          </cell>
        </row>
        <row r="1275">
          <cell r="A1275" t="str">
            <v>VICHADA</v>
          </cell>
          <cell r="B1275">
            <v>99</v>
          </cell>
          <cell r="G1275" t="str">
            <v xml:space="preserve">VICHADAREGIONAL VICHADA </v>
          </cell>
          <cell r="H1275">
            <v>9900</v>
          </cell>
        </row>
        <row r="1276">
          <cell r="A1276" t="str">
            <v>VICHADA</v>
          </cell>
          <cell r="B1276">
            <v>99</v>
          </cell>
          <cell r="G1276" t="str">
            <v xml:space="preserve">VICHADAREGIONAL VICHADA </v>
          </cell>
          <cell r="H1276">
            <v>9900</v>
          </cell>
        </row>
        <row r="1277">
          <cell r="A1277" t="str">
            <v>VICHADA</v>
          </cell>
          <cell r="B1277">
            <v>99</v>
          </cell>
          <cell r="G1277" t="str">
            <v xml:space="preserve">VICHADAREGIONAL VICHADA </v>
          </cell>
          <cell r="H1277">
            <v>9900</v>
          </cell>
        </row>
        <row r="1278">
          <cell r="A1278" t="str">
            <v>VICHADA</v>
          </cell>
          <cell r="B1278">
            <v>99</v>
          </cell>
          <cell r="G1278" t="str">
            <v xml:space="preserve">VICHADAREGIONAL VICHADA </v>
          </cell>
          <cell r="H1278">
            <v>9900</v>
          </cell>
        </row>
      </sheetData>
      <sheetData sheetId="7">
        <row r="1">
          <cell r="A1" t="str">
            <v>PAIS</v>
          </cell>
          <cell r="B1" t="str">
            <v>CODIGO</v>
          </cell>
        </row>
        <row r="2">
          <cell r="A2" t="str">
            <v>COLOMBIA</v>
          </cell>
          <cell r="B2">
            <v>169</v>
          </cell>
        </row>
        <row r="3">
          <cell r="A3" t="str">
            <v>AFGANISTAN</v>
          </cell>
          <cell r="B3">
            <v>13</v>
          </cell>
        </row>
        <row r="4">
          <cell r="A4" t="str">
            <v>ALBANIA</v>
          </cell>
          <cell r="B4">
            <v>17</v>
          </cell>
        </row>
        <row r="5">
          <cell r="A5" t="str">
            <v>ALEMANIA</v>
          </cell>
          <cell r="B5">
            <v>23</v>
          </cell>
        </row>
        <row r="6">
          <cell r="A6" t="str">
            <v>ALGERIA</v>
          </cell>
          <cell r="B6">
            <v>59</v>
          </cell>
        </row>
        <row r="7">
          <cell r="A7" t="str">
            <v>ANDORRA</v>
          </cell>
          <cell r="B7">
            <v>37</v>
          </cell>
        </row>
        <row r="8">
          <cell r="A8" t="str">
            <v>ANGOLA</v>
          </cell>
          <cell r="B8">
            <v>40</v>
          </cell>
        </row>
        <row r="9">
          <cell r="A9" t="str">
            <v>ANGUILLA</v>
          </cell>
          <cell r="B9">
            <v>41</v>
          </cell>
        </row>
        <row r="10">
          <cell r="A10" t="str">
            <v>ANTIGUA Y BARBUDA</v>
          </cell>
          <cell r="B10">
            <v>43</v>
          </cell>
        </row>
        <row r="11">
          <cell r="A11" t="str">
            <v>ANTILLAS HOLANDESAS</v>
          </cell>
          <cell r="B11">
            <v>47</v>
          </cell>
        </row>
        <row r="12">
          <cell r="A12" t="str">
            <v>ARABIA SAUDITA</v>
          </cell>
          <cell r="B12">
            <v>53</v>
          </cell>
        </row>
        <row r="13">
          <cell r="A13" t="str">
            <v>ARGENTINA</v>
          </cell>
          <cell r="B13">
            <v>63</v>
          </cell>
        </row>
        <row r="14">
          <cell r="A14" t="str">
            <v>ARMENIA</v>
          </cell>
          <cell r="B14">
            <v>26</v>
          </cell>
        </row>
        <row r="15">
          <cell r="A15" t="str">
            <v>ARUBA</v>
          </cell>
          <cell r="B15">
            <v>27</v>
          </cell>
        </row>
        <row r="16">
          <cell r="A16" t="str">
            <v>AUSTRALIA</v>
          </cell>
          <cell r="B16">
            <v>69</v>
          </cell>
        </row>
        <row r="17">
          <cell r="A17" t="str">
            <v>AUSTRIA</v>
          </cell>
          <cell r="B17">
            <v>72</v>
          </cell>
        </row>
        <row r="18">
          <cell r="A18" t="str">
            <v>AZERBAIJAN</v>
          </cell>
          <cell r="B18">
            <v>74</v>
          </cell>
        </row>
        <row r="19">
          <cell r="A19" t="str">
            <v>BAHAMAS</v>
          </cell>
          <cell r="B19">
            <v>77</v>
          </cell>
        </row>
        <row r="20">
          <cell r="A20" t="str">
            <v>BAHREIN</v>
          </cell>
          <cell r="B20">
            <v>80</v>
          </cell>
        </row>
        <row r="21">
          <cell r="A21" t="str">
            <v>BANGLADESH</v>
          </cell>
          <cell r="B21">
            <v>81</v>
          </cell>
        </row>
        <row r="22">
          <cell r="A22" t="str">
            <v>BARBADOS</v>
          </cell>
          <cell r="B22">
            <v>83</v>
          </cell>
        </row>
        <row r="23">
          <cell r="A23" t="str">
            <v>BELARUS</v>
          </cell>
          <cell r="B23">
            <v>91</v>
          </cell>
        </row>
        <row r="24">
          <cell r="A24" t="str">
            <v>BELGICA</v>
          </cell>
          <cell r="B24">
            <v>87</v>
          </cell>
        </row>
        <row r="25">
          <cell r="A25" t="str">
            <v>BELICE</v>
          </cell>
          <cell r="B25">
            <v>88</v>
          </cell>
        </row>
        <row r="26">
          <cell r="A26" t="str">
            <v>BENIN</v>
          </cell>
          <cell r="B26">
            <v>229</v>
          </cell>
        </row>
        <row r="27">
          <cell r="A27" t="str">
            <v>BERMUDAS</v>
          </cell>
          <cell r="B27">
            <v>90</v>
          </cell>
        </row>
        <row r="28">
          <cell r="A28" t="str">
            <v>BIRMANIA (MYANMAR)</v>
          </cell>
          <cell r="B28">
            <v>93</v>
          </cell>
        </row>
        <row r="29">
          <cell r="A29" t="str">
            <v>BOLIVIA</v>
          </cell>
          <cell r="B29">
            <v>97</v>
          </cell>
        </row>
        <row r="30">
          <cell r="A30" t="str">
            <v>BOSNIA-HERZEGOVINA</v>
          </cell>
          <cell r="B30">
            <v>29</v>
          </cell>
        </row>
        <row r="31">
          <cell r="A31" t="str">
            <v>BOTSWANA</v>
          </cell>
          <cell r="B31">
            <v>101</v>
          </cell>
        </row>
        <row r="32">
          <cell r="A32" t="str">
            <v>BRASIL</v>
          </cell>
          <cell r="B32">
            <v>105</v>
          </cell>
        </row>
        <row r="33">
          <cell r="A33" t="str">
            <v>BRUNEI DARUSSALAM</v>
          </cell>
          <cell r="B33">
            <v>108</v>
          </cell>
        </row>
        <row r="34">
          <cell r="A34" t="str">
            <v>BURKINA FASSO</v>
          </cell>
          <cell r="B34">
            <v>31</v>
          </cell>
        </row>
        <row r="35">
          <cell r="A35" t="str">
            <v>BURUNDI</v>
          </cell>
          <cell r="B35">
            <v>115</v>
          </cell>
        </row>
        <row r="36">
          <cell r="A36" t="str">
            <v>BUTAN</v>
          </cell>
          <cell r="B36">
            <v>119</v>
          </cell>
        </row>
        <row r="37">
          <cell r="A37" t="str">
            <v>CABO VERDE</v>
          </cell>
          <cell r="B37">
            <v>127</v>
          </cell>
        </row>
        <row r="38">
          <cell r="A38" t="str">
            <v>CAMBOYA (KAMPUCHEA)</v>
          </cell>
          <cell r="B38">
            <v>141</v>
          </cell>
        </row>
        <row r="39">
          <cell r="A39" t="str">
            <v>CAMERUN</v>
          </cell>
          <cell r="B39">
            <v>145</v>
          </cell>
        </row>
        <row r="40">
          <cell r="A40" t="str">
            <v>CANADA</v>
          </cell>
          <cell r="B40">
            <v>149</v>
          </cell>
        </row>
        <row r="41">
          <cell r="A41" t="str">
            <v>CHAD</v>
          </cell>
          <cell r="B41">
            <v>203</v>
          </cell>
        </row>
        <row r="42">
          <cell r="A42" t="str">
            <v>CHILE</v>
          </cell>
          <cell r="B42">
            <v>211</v>
          </cell>
        </row>
        <row r="43">
          <cell r="A43" t="str">
            <v>CHINA</v>
          </cell>
          <cell r="B43">
            <v>215</v>
          </cell>
        </row>
        <row r="44">
          <cell r="A44" t="str">
            <v>CHIPRE</v>
          </cell>
          <cell r="B44">
            <v>221</v>
          </cell>
        </row>
        <row r="45">
          <cell r="A45" t="str">
            <v>COMORAS</v>
          </cell>
          <cell r="B45">
            <v>173</v>
          </cell>
        </row>
        <row r="46">
          <cell r="A46" t="str">
            <v>CONGO</v>
          </cell>
          <cell r="B46">
            <v>177</v>
          </cell>
        </row>
        <row r="47">
          <cell r="A47" t="str">
            <v>COREA NORTE</v>
          </cell>
          <cell r="B47">
            <v>187</v>
          </cell>
        </row>
        <row r="48">
          <cell r="A48" t="str">
            <v>COREA SUR</v>
          </cell>
          <cell r="B48">
            <v>589</v>
          </cell>
        </row>
        <row r="49">
          <cell r="A49" t="str">
            <v>COSTA DE MARFIL</v>
          </cell>
          <cell r="B49">
            <v>193</v>
          </cell>
        </row>
        <row r="50">
          <cell r="A50" t="str">
            <v>COSTA RICA</v>
          </cell>
          <cell r="B50">
            <v>10</v>
          </cell>
        </row>
        <row r="51">
          <cell r="A51" t="str">
            <v>CROACIA</v>
          </cell>
          <cell r="B51">
            <v>198</v>
          </cell>
        </row>
        <row r="52">
          <cell r="A52" t="str">
            <v>CUBA</v>
          </cell>
          <cell r="B52">
            <v>199</v>
          </cell>
        </row>
        <row r="53">
          <cell r="A53" t="str">
            <v>DINAMARCA</v>
          </cell>
          <cell r="B53">
            <v>232</v>
          </cell>
        </row>
        <row r="54">
          <cell r="A54" t="str">
            <v>DJIBOUTI</v>
          </cell>
          <cell r="B54">
            <v>783</v>
          </cell>
        </row>
        <row r="55">
          <cell r="A55" t="str">
            <v>DOMINICA</v>
          </cell>
          <cell r="B55">
            <v>235</v>
          </cell>
        </row>
        <row r="56">
          <cell r="A56" t="str">
            <v>ECUADOR</v>
          </cell>
          <cell r="B56">
            <v>120</v>
          </cell>
        </row>
        <row r="57">
          <cell r="A57" t="str">
            <v>EGIPTO</v>
          </cell>
          <cell r="B57">
            <v>240</v>
          </cell>
        </row>
        <row r="58">
          <cell r="A58" t="str">
            <v>EL SALVADOR</v>
          </cell>
          <cell r="B58">
            <v>242</v>
          </cell>
        </row>
        <row r="59">
          <cell r="A59" t="str">
            <v>EMIRATOS ARABES UNIDOS</v>
          </cell>
          <cell r="B59">
            <v>244</v>
          </cell>
        </row>
        <row r="60">
          <cell r="A60" t="str">
            <v>ERITREA</v>
          </cell>
          <cell r="B60">
            <v>243</v>
          </cell>
        </row>
        <row r="61">
          <cell r="A61" t="str">
            <v>ESLOVAQUIA</v>
          </cell>
          <cell r="B61">
            <v>246</v>
          </cell>
        </row>
        <row r="62">
          <cell r="A62" t="str">
            <v>ESPANA</v>
          </cell>
          <cell r="B62">
            <v>245</v>
          </cell>
        </row>
        <row r="63">
          <cell r="A63" t="str">
            <v>ESTADOS UNIDOS</v>
          </cell>
          <cell r="B63">
            <v>249</v>
          </cell>
        </row>
        <row r="64">
          <cell r="A64" t="str">
            <v>ESTONIA</v>
          </cell>
          <cell r="B64">
            <v>251</v>
          </cell>
        </row>
        <row r="65">
          <cell r="A65" t="str">
            <v>ETIOPIA</v>
          </cell>
          <cell r="B65">
            <v>253</v>
          </cell>
        </row>
        <row r="66">
          <cell r="A66" t="str">
            <v>EXTRANJERO</v>
          </cell>
          <cell r="B66">
            <v>9999</v>
          </cell>
        </row>
        <row r="67">
          <cell r="A67" t="str">
            <v>FIJI</v>
          </cell>
          <cell r="B67">
            <v>870</v>
          </cell>
        </row>
        <row r="68">
          <cell r="A68" t="str">
            <v>FILIPINAS</v>
          </cell>
          <cell r="B68">
            <v>267</v>
          </cell>
        </row>
        <row r="69">
          <cell r="A69" t="str">
            <v>FINLANDIA</v>
          </cell>
          <cell r="B69">
            <v>271</v>
          </cell>
        </row>
        <row r="70">
          <cell r="A70" t="str">
            <v>FRANCIA</v>
          </cell>
          <cell r="B70">
            <v>275</v>
          </cell>
        </row>
        <row r="71">
          <cell r="A71" t="str">
            <v>GABON</v>
          </cell>
          <cell r="B71">
            <v>281</v>
          </cell>
        </row>
        <row r="72">
          <cell r="A72" t="str">
            <v>GAMBIA</v>
          </cell>
          <cell r="B72">
            <v>285</v>
          </cell>
        </row>
        <row r="73">
          <cell r="A73" t="str">
            <v>GEORGIA</v>
          </cell>
          <cell r="B73">
            <v>287</v>
          </cell>
        </row>
        <row r="74">
          <cell r="A74" t="str">
            <v>GHANA</v>
          </cell>
          <cell r="B74">
            <v>289</v>
          </cell>
        </row>
        <row r="75">
          <cell r="A75" t="str">
            <v>GIBRALTAR</v>
          </cell>
          <cell r="B75">
            <v>293</v>
          </cell>
        </row>
        <row r="76">
          <cell r="A76" t="str">
            <v>GRANADA</v>
          </cell>
          <cell r="B76">
            <v>297</v>
          </cell>
        </row>
        <row r="77">
          <cell r="A77" t="str">
            <v>GRECIA</v>
          </cell>
          <cell r="B77">
            <v>301</v>
          </cell>
        </row>
        <row r="78">
          <cell r="A78" t="str">
            <v>GROENLANDIA</v>
          </cell>
          <cell r="B78">
            <v>305</v>
          </cell>
        </row>
        <row r="79">
          <cell r="A79" t="str">
            <v>GUADALUPE</v>
          </cell>
          <cell r="B79">
            <v>309</v>
          </cell>
        </row>
        <row r="80">
          <cell r="A80" t="str">
            <v>GUAM</v>
          </cell>
          <cell r="B80">
            <v>313</v>
          </cell>
        </row>
        <row r="81">
          <cell r="A81" t="str">
            <v>GUATEMALA</v>
          </cell>
          <cell r="B81">
            <v>317</v>
          </cell>
        </row>
        <row r="82">
          <cell r="A82" t="str">
            <v>GUAYANA FRANCESA</v>
          </cell>
          <cell r="B82">
            <v>325</v>
          </cell>
        </row>
        <row r="83">
          <cell r="A83" t="str">
            <v>GUINEA</v>
          </cell>
          <cell r="B83">
            <v>329</v>
          </cell>
        </row>
        <row r="84">
          <cell r="A84" t="str">
            <v>GUINEA ECUATORIAL</v>
          </cell>
          <cell r="B84">
            <v>331</v>
          </cell>
        </row>
        <row r="85">
          <cell r="A85" t="str">
            <v>GUINEA-BISSAU</v>
          </cell>
          <cell r="B85">
            <v>334</v>
          </cell>
        </row>
        <row r="86">
          <cell r="A86" t="str">
            <v>GUYANA</v>
          </cell>
          <cell r="B86">
            <v>337</v>
          </cell>
        </row>
        <row r="87">
          <cell r="A87" t="str">
            <v>HAITI</v>
          </cell>
          <cell r="B87">
            <v>341</v>
          </cell>
        </row>
        <row r="88">
          <cell r="A88" t="str">
            <v>HOLANDA</v>
          </cell>
          <cell r="B88">
            <v>573</v>
          </cell>
        </row>
        <row r="89">
          <cell r="A89" t="str">
            <v>HONDURAS</v>
          </cell>
          <cell r="B89">
            <v>345</v>
          </cell>
        </row>
        <row r="90">
          <cell r="A90" t="str">
            <v>HONG KONG</v>
          </cell>
          <cell r="B90">
            <v>351</v>
          </cell>
        </row>
        <row r="91">
          <cell r="A91" t="str">
            <v>HUNGRIA</v>
          </cell>
          <cell r="B91">
            <v>355</v>
          </cell>
        </row>
        <row r="92">
          <cell r="A92" t="str">
            <v>INDIA</v>
          </cell>
          <cell r="B92">
            <v>361</v>
          </cell>
        </row>
        <row r="93">
          <cell r="A93" t="str">
            <v>INDONESIA</v>
          </cell>
          <cell r="B93">
            <v>365</v>
          </cell>
        </row>
        <row r="94">
          <cell r="A94" t="str">
            <v>INGLATERRA</v>
          </cell>
          <cell r="B94">
            <v>628</v>
          </cell>
        </row>
        <row r="95">
          <cell r="A95" t="str">
            <v>IRAK</v>
          </cell>
          <cell r="B95">
            <v>369</v>
          </cell>
        </row>
        <row r="96">
          <cell r="A96" t="str">
            <v>IRAN</v>
          </cell>
          <cell r="B96">
            <v>372</v>
          </cell>
        </row>
        <row r="97">
          <cell r="A97" t="str">
            <v>IRLANDA (EIRE)</v>
          </cell>
          <cell r="B97">
            <v>375</v>
          </cell>
        </row>
        <row r="98">
          <cell r="A98" t="str">
            <v>ISLA PITCAIRN</v>
          </cell>
          <cell r="B98">
            <v>593</v>
          </cell>
        </row>
        <row r="99">
          <cell r="A99" t="str">
            <v>ISLANDIA</v>
          </cell>
          <cell r="B99">
            <v>379</v>
          </cell>
        </row>
        <row r="100">
          <cell r="A100" t="str">
            <v>ISLAS CAIMAN</v>
          </cell>
          <cell r="B100">
            <v>137</v>
          </cell>
        </row>
        <row r="101">
          <cell r="A101" t="str">
            <v>ISLAS COCOS (KEELING)</v>
          </cell>
          <cell r="B101">
            <v>165</v>
          </cell>
        </row>
        <row r="102">
          <cell r="A102" t="str">
            <v>ISLAS COOK</v>
          </cell>
          <cell r="B102">
            <v>183</v>
          </cell>
        </row>
        <row r="103">
          <cell r="A103" t="str">
            <v>ISLAS FEROE</v>
          </cell>
          <cell r="B103">
            <v>259</v>
          </cell>
        </row>
        <row r="104">
          <cell r="A104" t="str">
            <v>ISLAS MARIANAS DEL NORTE</v>
          </cell>
          <cell r="B104">
            <v>469</v>
          </cell>
        </row>
        <row r="105">
          <cell r="A105" t="str">
            <v>ISLAS MARSHALL</v>
          </cell>
          <cell r="B105">
            <v>472</v>
          </cell>
        </row>
        <row r="106">
          <cell r="A106" t="str">
            <v>ISLAS NAVIDAD CHRISTMAS</v>
          </cell>
          <cell r="B106">
            <v>511</v>
          </cell>
        </row>
        <row r="107">
          <cell r="A107" t="str">
            <v>ISLAS PACIFICO (USA)</v>
          </cell>
          <cell r="B107">
            <v>566</v>
          </cell>
        </row>
        <row r="108">
          <cell r="A108" t="str">
            <v>ISLAS SALOMON</v>
          </cell>
          <cell r="B108">
            <v>677</v>
          </cell>
        </row>
        <row r="109">
          <cell r="A109" t="str">
            <v>ISLAS TURCAS Y CAICOS</v>
          </cell>
          <cell r="B109">
            <v>823</v>
          </cell>
        </row>
        <row r="110">
          <cell r="A110" t="str">
            <v>ISLAS VIRGENES BRITANICAS</v>
          </cell>
          <cell r="B110">
            <v>863</v>
          </cell>
        </row>
        <row r="111">
          <cell r="A111" t="str">
            <v>ISLAS VIRGENES NORTEAMERICANAS</v>
          </cell>
          <cell r="B111">
            <v>866</v>
          </cell>
        </row>
        <row r="112">
          <cell r="A112" t="str">
            <v>ISRAEL</v>
          </cell>
          <cell r="B112">
            <v>383</v>
          </cell>
        </row>
        <row r="113">
          <cell r="A113" t="str">
            <v>ITALIA</v>
          </cell>
          <cell r="B113">
            <v>386</v>
          </cell>
        </row>
        <row r="114">
          <cell r="A114" t="str">
            <v>JAMAICA</v>
          </cell>
          <cell r="B114">
            <v>391</v>
          </cell>
        </row>
        <row r="115">
          <cell r="A115" t="str">
            <v>JAPON</v>
          </cell>
          <cell r="B115">
            <v>399</v>
          </cell>
        </row>
        <row r="116">
          <cell r="A116" t="str">
            <v>JORDANIA</v>
          </cell>
          <cell r="B116">
            <v>403</v>
          </cell>
        </row>
        <row r="117">
          <cell r="A117" t="str">
            <v>KAZAJSTAN</v>
          </cell>
          <cell r="B117">
            <v>406</v>
          </cell>
        </row>
        <row r="118">
          <cell r="A118" t="str">
            <v>KENIA</v>
          </cell>
          <cell r="B118">
            <v>410</v>
          </cell>
        </row>
        <row r="119">
          <cell r="A119" t="str">
            <v>KIRGUIZISTAN</v>
          </cell>
          <cell r="B119">
            <v>412</v>
          </cell>
        </row>
        <row r="120">
          <cell r="A120" t="str">
            <v>KIRIBATI</v>
          </cell>
          <cell r="B120">
            <v>411</v>
          </cell>
        </row>
        <row r="121">
          <cell r="A121" t="str">
            <v>KUWAIT</v>
          </cell>
          <cell r="B121">
            <v>413</v>
          </cell>
        </row>
        <row r="122">
          <cell r="A122" t="str">
            <v>LAOS</v>
          </cell>
          <cell r="B122">
            <v>420</v>
          </cell>
        </row>
        <row r="123">
          <cell r="A123" t="str">
            <v>LESOTHO</v>
          </cell>
          <cell r="B123">
            <v>426</v>
          </cell>
        </row>
        <row r="124">
          <cell r="A124" t="str">
            <v>LETONIA</v>
          </cell>
          <cell r="B124">
            <v>429</v>
          </cell>
        </row>
        <row r="125">
          <cell r="A125" t="str">
            <v>LIBANO</v>
          </cell>
          <cell r="B125">
            <v>431</v>
          </cell>
        </row>
        <row r="126">
          <cell r="A126" t="str">
            <v>LIBERIA</v>
          </cell>
          <cell r="B126">
            <v>434</v>
          </cell>
        </row>
        <row r="127">
          <cell r="A127" t="str">
            <v>LIBIA (INCLUYE FEZZAN)</v>
          </cell>
          <cell r="B127">
            <v>438</v>
          </cell>
        </row>
        <row r="128">
          <cell r="A128" t="str">
            <v>LIECHTENSTEIN</v>
          </cell>
          <cell r="B128">
            <v>440</v>
          </cell>
        </row>
        <row r="129">
          <cell r="A129" t="str">
            <v>LITUANIA</v>
          </cell>
          <cell r="B129">
            <v>443</v>
          </cell>
        </row>
        <row r="130">
          <cell r="A130" t="str">
            <v>LUXEMBURGO</v>
          </cell>
          <cell r="B130">
            <v>445</v>
          </cell>
        </row>
        <row r="131">
          <cell r="A131" t="str">
            <v>MACAO</v>
          </cell>
          <cell r="B131">
            <v>447</v>
          </cell>
        </row>
        <row r="132">
          <cell r="A132" t="str">
            <v>MACEDONIA</v>
          </cell>
          <cell r="B132">
            <v>448</v>
          </cell>
        </row>
        <row r="133">
          <cell r="A133" t="str">
            <v>MADAGASCAR</v>
          </cell>
          <cell r="B133">
            <v>450</v>
          </cell>
        </row>
        <row r="134">
          <cell r="A134" t="str">
            <v>MALAWI</v>
          </cell>
          <cell r="B134">
            <v>458</v>
          </cell>
        </row>
        <row r="135">
          <cell r="A135" t="str">
            <v>MALAYSIA</v>
          </cell>
          <cell r="B135">
            <v>455</v>
          </cell>
        </row>
        <row r="136">
          <cell r="A136" t="str">
            <v>MALDIVAS</v>
          </cell>
          <cell r="B136">
            <v>461</v>
          </cell>
        </row>
        <row r="137">
          <cell r="A137" t="str">
            <v>MALI</v>
          </cell>
          <cell r="B137">
            <v>464</v>
          </cell>
        </row>
        <row r="138">
          <cell r="A138" t="str">
            <v>MALTA</v>
          </cell>
          <cell r="B138">
            <v>467</v>
          </cell>
        </row>
        <row r="139">
          <cell r="A139" t="str">
            <v>MARRUECOS</v>
          </cell>
          <cell r="B139">
            <v>474</v>
          </cell>
        </row>
        <row r="140">
          <cell r="A140" t="str">
            <v>MARTINICA</v>
          </cell>
          <cell r="B140">
            <v>477</v>
          </cell>
        </row>
        <row r="141">
          <cell r="A141" t="str">
            <v>MAURICIO</v>
          </cell>
          <cell r="B141">
            <v>485</v>
          </cell>
        </row>
        <row r="142">
          <cell r="A142" t="str">
            <v>MAURITANIA</v>
          </cell>
          <cell r="B142">
            <v>488</v>
          </cell>
        </row>
        <row r="143">
          <cell r="A143" t="str">
            <v>MEXICO</v>
          </cell>
          <cell r="B143">
            <v>493</v>
          </cell>
        </row>
        <row r="144">
          <cell r="A144" t="str">
            <v>MICRONESIA</v>
          </cell>
          <cell r="B144">
            <v>494</v>
          </cell>
        </row>
        <row r="145">
          <cell r="A145" t="str">
            <v>MOLDAVIA</v>
          </cell>
          <cell r="B145">
            <v>496</v>
          </cell>
        </row>
        <row r="146">
          <cell r="A146" t="str">
            <v>MONACO</v>
          </cell>
          <cell r="B146">
            <v>498</v>
          </cell>
        </row>
        <row r="147">
          <cell r="A147" t="str">
            <v>MONGOLIA</v>
          </cell>
          <cell r="B147">
            <v>497</v>
          </cell>
        </row>
        <row r="148">
          <cell r="A148" t="str">
            <v>MONSERRAT, ISLA</v>
          </cell>
          <cell r="B148">
            <v>501</v>
          </cell>
        </row>
        <row r="149">
          <cell r="A149" t="str">
            <v>MOZAMBIQUE</v>
          </cell>
          <cell r="B149">
            <v>505</v>
          </cell>
        </row>
        <row r="150">
          <cell r="A150" t="str">
            <v>NAMIBIA</v>
          </cell>
          <cell r="B150">
            <v>507</v>
          </cell>
        </row>
        <row r="151">
          <cell r="A151" t="str">
            <v>NAURU</v>
          </cell>
          <cell r="B151">
            <v>508</v>
          </cell>
        </row>
        <row r="152">
          <cell r="A152" t="str">
            <v>NEPAL</v>
          </cell>
          <cell r="B152">
            <v>517</v>
          </cell>
        </row>
        <row r="153">
          <cell r="A153" t="str">
            <v>NICARAGUA</v>
          </cell>
          <cell r="B153">
            <v>521</v>
          </cell>
        </row>
        <row r="154">
          <cell r="A154" t="str">
            <v>NIGER</v>
          </cell>
          <cell r="B154">
            <v>525</v>
          </cell>
        </row>
        <row r="155">
          <cell r="A155" t="str">
            <v>NIGERIA</v>
          </cell>
          <cell r="B155">
            <v>528</v>
          </cell>
        </row>
        <row r="156">
          <cell r="A156" t="str">
            <v>NIUE, ISLA</v>
          </cell>
          <cell r="B156">
            <v>531</v>
          </cell>
        </row>
        <row r="157">
          <cell r="A157" t="str">
            <v>NORFOLK, ISLA</v>
          </cell>
          <cell r="B157">
            <v>535</v>
          </cell>
        </row>
        <row r="158">
          <cell r="A158" t="str">
            <v>NORUEGA</v>
          </cell>
          <cell r="B158">
            <v>538</v>
          </cell>
        </row>
        <row r="159">
          <cell r="A159" t="str">
            <v>NUEVA CALEDONIA</v>
          </cell>
          <cell r="B159">
            <v>542</v>
          </cell>
        </row>
        <row r="160">
          <cell r="A160" t="str">
            <v>NUEVA ZELANDIA</v>
          </cell>
          <cell r="B160">
            <v>548</v>
          </cell>
        </row>
        <row r="161">
          <cell r="A161" t="str">
            <v>OMAN</v>
          </cell>
          <cell r="B161">
            <v>556</v>
          </cell>
        </row>
        <row r="162">
          <cell r="A162" t="str">
            <v>PAKISTAN</v>
          </cell>
          <cell r="B162">
            <v>576</v>
          </cell>
        </row>
        <row r="163">
          <cell r="A163" t="str">
            <v>PALAU</v>
          </cell>
          <cell r="B163">
            <v>578</v>
          </cell>
        </row>
        <row r="164">
          <cell r="A164" t="str">
            <v>PALESTINA</v>
          </cell>
          <cell r="B164">
            <v>897</v>
          </cell>
        </row>
        <row r="165">
          <cell r="A165" t="str">
            <v>PANAMA</v>
          </cell>
          <cell r="B165">
            <v>100</v>
          </cell>
        </row>
        <row r="166">
          <cell r="A166" t="str">
            <v>PAPUASIA NUEVA GUINEA</v>
          </cell>
          <cell r="B166">
            <v>545</v>
          </cell>
        </row>
        <row r="167">
          <cell r="A167" t="str">
            <v>PARAGUAY</v>
          </cell>
          <cell r="B167">
            <v>586</v>
          </cell>
        </row>
        <row r="168">
          <cell r="A168" t="str">
            <v>PERU</v>
          </cell>
          <cell r="B168">
            <v>190</v>
          </cell>
        </row>
        <row r="169">
          <cell r="A169" t="str">
            <v>POLINESIA FRANCESA</v>
          </cell>
          <cell r="B169">
            <v>599</v>
          </cell>
        </row>
        <row r="170">
          <cell r="A170" t="str">
            <v>POLONIA</v>
          </cell>
          <cell r="B170">
            <v>603</v>
          </cell>
        </row>
        <row r="171">
          <cell r="A171" t="str">
            <v>PORTUGAL</v>
          </cell>
          <cell r="B171">
            <v>607</v>
          </cell>
        </row>
        <row r="172">
          <cell r="A172" t="str">
            <v>PUERTO RICO</v>
          </cell>
          <cell r="B172">
            <v>611</v>
          </cell>
        </row>
        <row r="173">
          <cell r="A173" t="str">
            <v>QATAR</v>
          </cell>
          <cell r="B173">
            <v>618</v>
          </cell>
        </row>
        <row r="174">
          <cell r="A174" t="str">
            <v>REPUBLICA CENTROAFRICANA</v>
          </cell>
          <cell r="B174">
            <v>640</v>
          </cell>
        </row>
        <row r="175">
          <cell r="A175" t="str">
            <v>REPUBLICA CHECA</v>
          </cell>
          <cell r="B175">
            <v>644</v>
          </cell>
        </row>
        <row r="176">
          <cell r="A176" t="str">
            <v>REPUBLICA DOMINICANA</v>
          </cell>
          <cell r="B176">
            <v>647</v>
          </cell>
        </row>
        <row r="177">
          <cell r="A177" t="str">
            <v>REUNION</v>
          </cell>
          <cell r="B177">
            <v>660</v>
          </cell>
        </row>
        <row r="178">
          <cell r="A178" t="str">
            <v>RUANDA</v>
          </cell>
          <cell r="B178">
            <v>675</v>
          </cell>
        </row>
        <row r="179">
          <cell r="A179" t="str">
            <v>RUMANIA</v>
          </cell>
          <cell r="B179">
            <v>670</v>
          </cell>
        </row>
        <row r="180">
          <cell r="A180" t="str">
            <v>RUSIA</v>
          </cell>
          <cell r="B180">
            <v>676</v>
          </cell>
        </row>
        <row r="181">
          <cell r="A181" t="str">
            <v>SAHARA OCCIDENTAL</v>
          </cell>
          <cell r="B181">
            <v>685</v>
          </cell>
        </row>
        <row r="182">
          <cell r="A182" t="str">
            <v>SAMOA</v>
          </cell>
          <cell r="B182">
            <v>687</v>
          </cell>
        </row>
        <row r="183">
          <cell r="A183" t="str">
            <v>SAMOA NORTEAMERICANA</v>
          </cell>
          <cell r="B183">
            <v>690</v>
          </cell>
        </row>
        <row r="184">
          <cell r="A184" t="str">
            <v>SAN CRISTOBAL Y NIEVES</v>
          </cell>
          <cell r="B184">
            <v>695</v>
          </cell>
        </row>
        <row r="185">
          <cell r="A185" t="str">
            <v>SAN MARINO</v>
          </cell>
          <cell r="B185">
            <v>697</v>
          </cell>
        </row>
        <row r="186">
          <cell r="A186" t="str">
            <v>SAN PEDRO Y MIGUELON</v>
          </cell>
          <cell r="B186">
            <v>700</v>
          </cell>
        </row>
        <row r="187">
          <cell r="A187" t="str">
            <v>SAN VICENTE Y LAS GRANADINAS</v>
          </cell>
          <cell r="B187">
            <v>705</v>
          </cell>
        </row>
        <row r="188">
          <cell r="A188" t="str">
            <v>SANTA ELENA</v>
          </cell>
          <cell r="B188">
            <v>710</v>
          </cell>
        </row>
        <row r="189">
          <cell r="A189" t="str">
            <v>SANTA LUCIA</v>
          </cell>
          <cell r="B189">
            <v>715</v>
          </cell>
        </row>
        <row r="190">
          <cell r="A190" t="str">
            <v>SANTA SEDE - Ciudad del Vaticano</v>
          </cell>
          <cell r="B190">
            <v>159</v>
          </cell>
        </row>
        <row r="191">
          <cell r="A191" t="str">
            <v>SANTO TOME Y PRINCIPE</v>
          </cell>
          <cell r="B191">
            <v>720</v>
          </cell>
        </row>
        <row r="192">
          <cell r="A192" t="str">
            <v>SENEGAL</v>
          </cell>
          <cell r="B192">
            <v>728</v>
          </cell>
        </row>
        <row r="193">
          <cell r="A193" t="str">
            <v>SEYCHELLES</v>
          </cell>
          <cell r="B193">
            <v>731</v>
          </cell>
        </row>
        <row r="194">
          <cell r="A194" t="str">
            <v>SIERRA LEONA</v>
          </cell>
          <cell r="B194">
            <v>735</v>
          </cell>
        </row>
        <row r="195">
          <cell r="A195" t="str">
            <v>SINGAPUR</v>
          </cell>
          <cell r="B195">
            <v>741</v>
          </cell>
        </row>
        <row r="196">
          <cell r="A196" t="str">
            <v>SIRIA, REPUBLICA ARABE DE</v>
          </cell>
          <cell r="B196">
            <v>744</v>
          </cell>
        </row>
        <row r="197">
          <cell r="A197" t="str">
            <v>SLOVENIA</v>
          </cell>
          <cell r="B197">
            <v>247</v>
          </cell>
        </row>
        <row r="198">
          <cell r="A198" t="str">
            <v>SOMALIA</v>
          </cell>
          <cell r="B198">
            <v>748</v>
          </cell>
        </row>
        <row r="199">
          <cell r="A199" t="str">
            <v>SRI LANKA</v>
          </cell>
          <cell r="B199">
            <v>750</v>
          </cell>
        </row>
        <row r="200">
          <cell r="A200" t="str">
            <v>SUDAFRICA, REPUBLICA DE</v>
          </cell>
          <cell r="B200">
            <v>756</v>
          </cell>
        </row>
        <row r="201">
          <cell r="A201" t="str">
            <v>SUDAN</v>
          </cell>
          <cell r="B201">
            <v>759</v>
          </cell>
        </row>
        <row r="202">
          <cell r="A202" t="str">
            <v>SUECIA</v>
          </cell>
          <cell r="B202">
            <v>764</v>
          </cell>
        </row>
        <row r="203">
          <cell r="A203" t="str">
            <v>SUIZA</v>
          </cell>
          <cell r="B203">
            <v>767</v>
          </cell>
        </row>
        <row r="204">
          <cell r="A204" t="str">
            <v>SURINAM</v>
          </cell>
          <cell r="B204">
            <v>770</v>
          </cell>
        </row>
        <row r="205">
          <cell r="A205" t="str">
            <v>SWAZILANDIA</v>
          </cell>
          <cell r="B205">
            <v>773</v>
          </cell>
        </row>
        <row r="206">
          <cell r="A206" t="str">
            <v>TADJIKISTAN</v>
          </cell>
          <cell r="B206">
            <v>774</v>
          </cell>
        </row>
        <row r="207">
          <cell r="A207" t="str">
            <v>TAIWAN (FORMOSA)</v>
          </cell>
          <cell r="B207">
            <v>218</v>
          </cell>
        </row>
        <row r="208">
          <cell r="A208" t="str">
            <v>TANZANIA</v>
          </cell>
          <cell r="B208">
            <v>780</v>
          </cell>
        </row>
        <row r="209">
          <cell r="A209" t="str">
            <v>TEKONDO</v>
          </cell>
          <cell r="B209">
            <v>111</v>
          </cell>
        </row>
        <row r="210">
          <cell r="A210" t="str">
            <v>TERRITORIO BRITANICO DEL OCEANO INDICO</v>
          </cell>
          <cell r="B210">
            <v>787</v>
          </cell>
        </row>
        <row r="211">
          <cell r="A211" t="str">
            <v>THAILANDIA</v>
          </cell>
          <cell r="B211">
            <v>776</v>
          </cell>
        </row>
        <row r="212">
          <cell r="A212" t="str">
            <v>TIMOR DEL ESTE</v>
          </cell>
          <cell r="B212">
            <v>788</v>
          </cell>
        </row>
        <row r="213">
          <cell r="A213" t="str">
            <v>TOGO</v>
          </cell>
          <cell r="B213">
            <v>800</v>
          </cell>
        </row>
        <row r="214">
          <cell r="A214" t="str">
            <v>TOKELAU</v>
          </cell>
          <cell r="B214">
            <v>805</v>
          </cell>
        </row>
        <row r="215">
          <cell r="A215" t="str">
            <v>TONGA</v>
          </cell>
          <cell r="B215">
            <v>810</v>
          </cell>
        </row>
        <row r="216">
          <cell r="A216" t="str">
            <v>TRINIDAD Y TOBAGO</v>
          </cell>
          <cell r="B216">
            <v>815</v>
          </cell>
        </row>
        <row r="217">
          <cell r="A217" t="str">
            <v>TUNICIA</v>
          </cell>
          <cell r="B217">
            <v>820</v>
          </cell>
        </row>
        <row r="218">
          <cell r="A218" t="str">
            <v>TURKMENISTAN</v>
          </cell>
          <cell r="B218">
            <v>825</v>
          </cell>
        </row>
        <row r="219">
          <cell r="A219" t="str">
            <v>TURQUIA</v>
          </cell>
          <cell r="B219">
            <v>827</v>
          </cell>
        </row>
        <row r="220">
          <cell r="A220" t="str">
            <v>TUVALU</v>
          </cell>
          <cell r="B220">
            <v>828</v>
          </cell>
        </row>
        <row r="221">
          <cell r="A221" t="str">
            <v>UCRANIA</v>
          </cell>
          <cell r="B221">
            <v>830</v>
          </cell>
        </row>
        <row r="222">
          <cell r="A222" t="str">
            <v>UGANDA</v>
          </cell>
          <cell r="B222">
            <v>833</v>
          </cell>
        </row>
        <row r="223">
          <cell r="A223" t="str">
            <v>URUGUAY</v>
          </cell>
          <cell r="B223">
            <v>845</v>
          </cell>
        </row>
        <row r="224">
          <cell r="A224" t="str">
            <v>UZBEKISTAN</v>
          </cell>
          <cell r="B224">
            <v>847</v>
          </cell>
        </row>
        <row r="225">
          <cell r="A225" t="str">
            <v>VANUATU</v>
          </cell>
          <cell r="B225">
            <v>551</v>
          </cell>
        </row>
        <row r="226">
          <cell r="A226" t="str">
            <v>VENEZUELA</v>
          </cell>
          <cell r="B226">
            <v>850</v>
          </cell>
        </row>
        <row r="227">
          <cell r="A227" t="str">
            <v>VIET NAM</v>
          </cell>
          <cell r="B227">
            <v>855</v>
          </cell>
        </row>
        <row r="228">
          <cell r="A228" t="str">
            <v>WALLIS Y FORTUNA</v>
          </cell>
          <cell r="B228">
            <v>875</v>
          </cell>
        </row>
        <row r="229">
          <cell r="A229" t="str">
            <v>YEMEN</v>
          </cell>
          <cell r="B229">
            <v>880</v>
          </cell>
        </row>
        <row r="230">
          <cell r="A230" t="str">
            <v>ZAIRE</v>
          </cell>
          <cell r="B230">
            <v>888</v>
          </cell>
        </row>
        <row r="231">
          <cell r="A231" t="str">
            <v>ZAMBIA</v>
          </cell>
          <cell r="B231">
            <v>890</v>
          </cell>
        </row>
        <row r="232">
          <cell r="A232" t="str">
            <v>ZIMBABWE</v>
          </cell>
          <cell r="B232">
            <v>665</v>
          </cell>
        </row>
      </sheetData>
      <sheetData sheetId="8"/>
      <sheetData sheetId="9">
        <row r="2">
          <cell r="A2" t="str">
            <v>ACHAGUA</v>
          </cell>
          <cell r="B2">
            <v>1</v>
          </cell>
        </row>
        <row r="3">
          <cell r="A3" t="str">
            <v xml:space="preserve">AMORUA </v>
          </cell>
          <cell r="B3">
            <v>2</v>
          </cell>
        </row>
        <row r="4">
          <cell r="A4" t="str">
            <v xml:space="preserve">ANDOKE </v>
          </cell>
          <cell r="B4">
            <v>3</v>
          </cell>
        </row>
        <row r="5">
          <cell r="A5" t="str">
            <v>ARHUACO</v>
          </cell>
          <cell r="B5">
            <v>4</v>
          </cell>
        </row>
        <row r="6">
          <cell r="A6" t="str">
            <v>ARZARIO</v>
          </cell>
          <cell r="B6">
            <v>5</v>
          </cell>
        </row>
        <row r="7">
          <cell r="A7" t="str">
            <v>ARZARIO, WIWA</v>
          </cell>
          <cell r="B7">
            <v>6</v>
          </cell>
        </row>
        <row r="8">
          <cell r="A8" t="str">
            <v>AWA KWAIKER</v>
          </cell>
          <cell r="B8">
            <v>7</v>
          </cell>
        </row>
        <row r="9">
          <cell r="A9" t="str">
            <v xml:space="preserve">BARA </v>
          </cell>
          <cell r="B9">
            <v>8</v>
          </cell>
        </row>
        <row r="10">
          <cell r="A10" t="str">
            <v xml:space="preserve">BARASANA </v>
          </cell>
          <cell r="B10">
            <v>9</v>
          </cell>
        </row>
        <row r="11">
          <cell r="A11" t="str">
            <v xml:space="preserve">BARASANO </v>
          </cell>
          <cell r="B11">
            <v>10</v>
          </cell>
        </row>
        <row r="12">
          <cell r="A12" t="str">
            <v xml:space="preserve">BARI </v>
          </cell>
          <cell r="B12">
            <v>11</v>
          </cell>
        </row>
        <row r="13">
          <cell r="A13" t="str">
            <v xml:space="preserve">BETOYE </v>
          </cell>
          <cell r="B13">
            <v>12</v>
          </cell>
        </row>
        <row r="14">
          <cell r="A14" t="str">
            <v xml:space="preserve">BORA </v>
          </cell>
          <cell r="B14">
            <v>13</v>
          </cell>
        </row>
        <row r="15">
          <cell r="A15" t="str">
            <v xml:space="preserve">CAÑAMOMO </v>
          </cell>
          <cell r="B15">
            <v>14</v>
          </cell>
        </row>
        <row r="16">
          <cell r="A16" t="str">
            <v xml:space="preserve">CARABAYO </v>
          </cell>
          <cell r="B16">
            <v>15</v>
          </cell>
        </row>
        <row r="17">
          <cell r="A17" t="str">
            <v xml:space="preserve">CARAPANA </v>
          </cell>
          <cell r="B17">
            <v>16</v>
          </cell>
        </row>
        <row r="18">
          <cell r="A18" t="str">
            <v>CARAPANA, DESANO, KUBEO, TUCANO</v>
          </cell>
          <cell r="B18">
            <v>17</v>
          </cell>
        </row>
        <row r="19">
          <cell r="A19" t="str">
            <v>CHIMILA</v>
          </cell>
          <cell r="B19">
            <v>18</v>
          </cell>
        </row>
        <row r="20">
          <cell r="A20" t="str">
            <v xml:space="preserve">COCAMA </v>
          </cell>
          <cell r="B20">
            <v>19</v>
          </cell>
        </row>
        <row r="21">
          <cell r="A21" t="str">
            <v>COCAMA, YAGUA</v>
          </cell>
          <cell r="B21">
            <v>20</v>
          </cell>
        </row>
        <row r="22">
          <cell r="A22" t="str">
            <v xml:space="preserve">COCONUCO </v>
          </cell>
          <cell r="B22">
            <v>21</v>
          </cell>
        </row>
        <row r="23">
          <cell r="A23" t="str">
            <v xml:space="preserve">COCONUCO, YANACONA </v>
          </cell>
          <cell r="B23">
            <v>22</v>
          </cell>
        </row>
        <row r="24">
          <cell r="A24" t="str">
            <v>COREGUAJE</v>
          </cell>
          <cell r="B24">
            <v>23</v>
          </cell>
        </row>
        <row r="25">
          <cell r="A25" t="str">
            <v>COYAIMA</v>
          </cell>
          <cell r="B25">
            <v>24</v>
          </cell>
        </row>
        <row r="26">
          <cell r="A26" t="str">
            <v>COYAIMA Y OTROS</v>
          </cell>
          <cell r="B26">
            <v>25</v>
          </cell>
        </row>
        <row r="27">
          <cell r="A27" t="str">
            <v>COYAIMA-NATAGAIMA</v>
          </cell>
          <cell r="B27">
            <v>26</v>
          </cell>
        </row>
        <row r="28">
          <cell r="A28" t="str">
            <v xml:space="preserve">DESANO </v>
          </cell>
          <cell r="B28">
            <v>27</v>
          </cell>
        </row>
        <row r="29">
          <cell r="A29" t="str">
            <v>DUJOS</v>
          </cell>
          <cell r="B29">
            <v>28</v>
          </cell>
        </row>
        <row r="30">
          <cell r="A30" t="str">
            <v xml:space="preserve">EMBERA </v>
          </cell>
          <cell r="B30">
            <v>29</v>
          </cell>
        </row>
        <row r="31">
          <cell r="A31" t="str">
            <v xml:space="preserve">EMBERA CHAMI </v>
          </cell>
          <cell r="B31">
            <v>30</v>
          </cell>
        </row>
        <row r="32">
          <cell r="A32" t="str">
            <v xml:space="preserve">EMBERA CHAMÍ </v>
          </cell>
          <cell r="B32">
            <v>31</v>
          </cell>
        </row>
        <row r="33">
          <cell r="A33" t="str">
            <v xml:space="preserve">EMBERA KATIO </v>
          </cell>
          <cell r="B33">
            <v>32</v>
          </cell>
        </row>
        <row r="34">
          <cell r="A34" t="str">
            <v xml:space="preserve">EMBERA KATÍO </v>
          </cell>
          <cell r="B34">
            <v>33</v>
          </cell>
        </row>
        <row r="35">
          <cell r="A35" t="str">
            <v xml:space="preserve">EPERARA SAPIDARA </v>
          </cell>
          <cell r="B35">
            <v>34</v>
          </cell>
        </row>
        <row r="36">
          <cell r="A36" t="str">
            <v>EPERARA SIAPIDARA</v>
          </cell>
          <cell r="B36">
            <v>35</v>
          </cell>
        </row>
        <row r="37">
          <cell r="A37" t="str">
            <v>GUAMBIANO</v>
          </cell>
          <cell r="B37">
            <v>36</v>
          </cell>
        </row>
        <row r="38">
          <cell r="A38" t="str">
            <v>GUAYABERO</v>
          </cell>
          <cell r="B38">
            <v>37</v>
          </cell>
        </row>
        <row r="39">
          <cell r="A39" t="str">
            <v xml:space="preserve">INGA </v>
          </cell>
          <cell r="B39">
            <v>38</v>
          </cell>
        </row>
        <row r="40">
          <cell r="A40" t="str">
            <v xml:space="preserve">KAMËNTSA </v>
          </cell>
          <cell r="B40">
            <v>39</v>
          </cell>
        </row>
        <row r="41">
          <cell r="A41" t="str">
            <v xml:space="preserve">KARIJONA </v>
          </cell>
          <cell r="B41">
            <v>40</v>
          </cell>
        </row>
        <row r="42">
          <cell r="A42" t="str">
            <v xml:space="preserve">KAWIYARI </v>
          </cell>
          <cell r="B42">
            <v>41</v>
          </cell>
        </row>
        <row r="43">
          <cell r="A43" t="str">
            <v>KOFAN</v>
          </cell>
          <cell r="B43">
            <v>42</v>
          </cell>
        </row>
        <row r="44">
          <cell r="A44" t="str">
            <v>KOGUI</v>
          </cell>
          <cell r="B44">
            <v>43</v>
          </cell>
        </row>
        <row r="45">
          <cell r="A45" t="str">
            <v>KUBEO</v>
          </cell>
          <cell r="B45">
            <v>44</v>
          </cell>
        </row>
        <row r="46">
          <cell r="A46" t="str">
            <v>KUBEO,DESANO,TUYUKA,SIRIANO,WANANO,PIRATAPUYO,TARIANO</v>
          </cell>
          <cell r="B46">
            <v>45</v>
          </cell>
        </row>
        <row r="47">
          <cell r="A47" t="str">
            <v>KUIBA</v>
          </cell>
          <cell r="B47">
            <v>46</v>
          </cell>
        </row>
        <row r="48">
          <cell r="A48" t="str">
            <v>KURRIPAKO</v>
          </cell>
          <cell r="B48">
            <v>47</v>
          </cell>
        </row>
        <row r="49">
          <cell r="A49" t="str">
            <v>KURRIPAKO Y OTROS</v>
          </cell>
          <cell r="B49">
            <v>48</v>
          </cell>
        </row>
        <row r="50">
          <cell r="A50" t="str">
            <v xml:space="preserve">KURRIPAKO, OTRAS </v>
          </cell>
          <cell r="B50">
            <v>49</v>
          </cell>
        </row>
        <row r="51">
          <cell r="A51" t="str">
            <v xml:space="preserve">KURRIPAKO, PUINABE </v>
          </cell>
          <cell r="B51">
            <v>50</v>
          </cell>
        </row>
        <row r="52">
          <cell r="A52" t="str">
            <v>KURRIPAKO,WANANO,PUINABE,KUBEO,DESANO,TUCANO,PIRATAPUYO</v>
          </cell>
          <cell r="B52">
            <v>51</v>
          </cell>
        </row>
        <row r="53">
          <cell r="A53" t="str">
            <v>LETUAMA</v>
          </cell>
          <cell r="B53">
            <v>52</v>
          </cell>
        </row>
        <row r="54">
          <cell r="A54" t="str">
            <v>MAKAGUANE</v>
          </cell>
          <cell r="B54">
            <v>53</v>
          </cell>
        </row>
        <row r="55">
          <cell r="A55" t="str">
            <v xml:space="preserve">MAKUNA </v>
          </cell>
          <cell r="B55">
            <v>54</v>
          </cell>
        </row>
        <row r="56">
          <cell r="A56" t="str">
            <v>MASIGUARE</v>
          </cell>
          <cell r="B56">
            <v>55</v>
          </cell>
        </row>
        <row r="57">
          <cell r="A57" t="str">
            <v xml:space="preserve">MATAPI </v>
          </cell>
          <cell r="B57">
            <v>56</v>
          </cell>
        </row>
        <row r="58">
          <cell r="A58" t="str">
            <v xml:space="preserve">MIRAÑA </v>
          </cell>
          <cell r="B58">
            <v>57</v>
          </cell>
        </row>
        <row r="59">
          <cell r="A59" t="str">
            <v xml:space="preserve">MUISCA </v>
          </cell>
          <cell r="B59">
            <v>58</v>
          </cell>
        </row>
        <row r="60">
          <cell r="A60" t="str">
            <v xml:space="preserve">MURUI, MUINANE </v>
          </cell>
          <cell r="B60">
            <v>59</v>
          </cell>
        </row>
        <row r="61">
          <cell r="A61" t="str">
            <v xml:space="preserve">NASA </v>
          </cell>
          <cell r="B61">
            <v>60</v>
          </cell>
        </row>
        <row r="62">
          <cell r="A62" t="str">
            <v xml:space="preserve">NASA - GUAMBIANO </v>
          </cell>
          <cell r="B62">
            <v>61</v>
          </cell>
        </row>
        <row r="63">
          <cell r="A63" t="str">
            <v xml:space="preserve">NONUYA </v>
          </cell>
          <cell r="B63">
            <v>62</v>
          </cell>
        </row>
        <row r="64">
          <cell r="A64" t="str">
            <v>NONUYA, MUINANE Y OTROS</v>
          </cell>
          <cell r="B64">
            <v>63</v>
          </cell>
        </row>
        <row r="65">
          <cell r="A65" t="str">
            <v>NUKAK</v>
          </cell>
          <cell r="B65">
            <v>64</v>
          </cell>
        </row>
        <row r="66">
          <cell r="A66" t="str">
            <v xml:space="preserve">OCAINA </v>
          </cell>
          <cell r="B66">
            <v>65</v>
          </cell>
        </row>
        <row r="67">
          <cell r="A67" t="str">
            <v xml:space="preserve">PASTOS </v>
          </cell>
          <cell r="B67">
            <v>66</v>
          </cell>
        </row>
        <row r="68">
          <cell r="A68" t="str">
            <v>PIAPOCO</v>
          </cell>
          <cell r="B68">
            <v>67</v>
          </cell>
        </row>
        <row r="69">
          <cell r="A69" t="str">
            <v>PIAPOCO, SALIVA</v>
          </cell>
          <cell r="B69">
            <v>68</v>
          </cell>
        </row>
        <row r="70">
          <cell r="A70" t="str">
            <v>PIAPOCO,SIKUANI</v>
          </cell>
          <cell r="B70">
            <v>69</v>
          </cell>
        </row>
        <row r="71">
          <cell r="A71" t="str">
            <v xml:space="preserve">PIAROA </v>
          </cell>
          <cell r="B71">
            <v>70</v>
          </cell>
        </row>
        <row r="72">
          <cell r="A72" t="str">
            <v xml:space="preserve">PIRATAPUYO </v>
          </cell>
          <cell r="B72">
            <v>71</v>
          </cell>
        </row>
        <row r="73">
          <cell r="A73" t="str">
            <v xml:space="preserve">PISAMIRA </v>
          </cell>
          <cell r="B73">
            <v>72</v>
          </cell>
        </row>
        <row r="74">
          <cell r="A74" t="str">
            <v>PUINABE</v>
          </cell>
          <cell r="B74">
            <v>73</v>
          </cell>
        </row>
        <row r="75">
          <cell r="A75" t="str">
            <v>PUINABE, KURRIPAKO, NUKAK</v>
          </cell>
          <cell r="B75">
            <v>74</v>
          </cell>
        </row>
        <row r="76">
          <cell r="A76" t="str">
            <v xml:space="preserve">PUINABE, PIAPOCO </v>
          </cell>
          <cell r="B76">
            <v>75</v>
          </cell>
        </row>
        <row r="77">
          <cell r="A77" t="str">
            <v xml:space="preserve">PUINABE, SIKUANI </v>
          </cell>
          <cell r="B77">
            <v>76</v>
          </cell>
        </row>
        <row r="78">
          <cell r="A78" t="str">
            <v>PUINABE,KURRIPAKO</v>
          </cell>
          <cell r="B78">
            <v>77</v>
          </cell>
        </row>
        <row r="79">
          <cell r="A79" t="str">
            <v>PUINABE,KURRIPAKO,NUKAK,KUBEO</v>
          </cell>
          <cell r="B79">
            <v>78</v>
          </cell>
        </row>
        <row r="80">
          <cell r="A80" t="str">
            <v>PUINABE,PIAPOCO</v>
          </cell>
          <cell r="B80">
            <v>79</v>
          </cell>
        </row>
        <row r="81">
          <cell r="A81" t="str">
            <v>PUINABE,PIAPOCO,KURRIPAKO</v>
          </cell>
          <cell r="B81">
            <v>80</v>
          </cell>
        </row>
        <row r="82">
          <cell r="A82" t="str">
            <v xml:space="preserve">PUINABE,TUCANO,KURRIPAKO,KUBEO </v>
          </cell>
          <cell r="B82">
            <v>81</v>
          </cell>
        </row>
        <row r="83">
          <cell r="A83" t="str">
            <v xml:space="preserve">SALIBA </v>
          </cell>
          <cell r="B83">
            <v>82</v>
          </cell>
        </row>
        <row r="84">
          <cell r="A84" t="str">
            <v xml:space="preserve">SENÚ </v>
          </cell>
          <cell r="B84">
            <v>83</v>
          </cell>
        </row>
        <row r="85">
          <cell r="A85" t="str">
            <v>SIKUANI</v>
          </cell>
          <cell r="B85">
            <v>84</v>
          </cell>
        </row>
        <row r="86">
          <cell r="A86" t="str">
            <v xml:space="preserve">SIKUANI, PIAPOCO </v>
          </cell>
          <cell r="B86">
            <v>85</v>
          </cell>
        </row>
        <row r="87">
          <cell r="A87" t="str">
            <v>SIKUANI,PUINABE</v>
          </cell>
          <cell r="B87">
            <v>86</v>
          </cell>
        </row>
        <row r="88">
          <cell r="A88" t="str">
            <v>SIKUANI,SIRIANO,OTROS</v>
          </cell>
          <cell r="B88">
            <v>87</v>
          </cell>
        </row>
        <row r="89">
          <cell r="A89" t="str">
            <v>SIONA</v>
          </cell>
          <cell r="B89">
            <v>88</v>
          </cell>
        </row>
        <row r="90">
          <cell r="A90" t="str">
            <v xml:space="preserve">SIONA, OTRAS </v>
          </cell>
          <cell r="B90">
            <v>89</v>
          </cell>
        </row>
        <row r="91">
          <cell r="A91" t="str">
            <v>SIRIANO</v>
          </cell>
          <cell r="B91">
            <v>90</v>
          </cell>
        </row>
        <row r="92">
          <cell r="A92" t="str">
            <v>TAIWANO</v>
          </cell>
          <cell r="B92">
            <v>91</v>
          </cell>
        </row>
        <row r="93">
          <cell r="A93" t="str">
            <v xml:space="preserve">TANIMUKA </v>
          </cell>
          <cell r="B93">
            <v>92</v>
          </cell>
        </row>
        <row r="94">
          <cell r="A94" t="str">
            <v>TARIANO</v>
          </cell>
          <cell r="B94">
            <v>93</v>
          </cell>
        </row>
        <row r="95">
          <cell r="A95" t="str">
            <v xml:space="preserve">TATUYO </v>
          </cell>
          <cell r="B95">
            <v>94</v>
          </cell>
        </row>
        <row r="96">
          <cell r="A96" t="str">
            <v xml:space="preserve">TIKUNA </v>
          </cell>
          <cell r="B96">
            <v>95</v>
          </cell>
        </row>
        <row r="97">
          <cell r="A97" t="str">
            <v>TIKUNA,COCAMA</v>
          </cell>
          <cell r="B97">
            <v>96</v>
          </cell>
        </row>
        <row r="98">
          <cell r="A98" t="str">
            <v xml:space="preserve">TOTORO </v>
          </cell>
          <cell r="B98">
            <v>97</v>
          </cell>
        </row>
        <row r="99">
          <cell r="A99" t="str">
            <v>TSIRIPU</v>
          </cell>
          <cell r="B99">
            <v>98</v>
          </cell>
        </row>
        <row r="100">
          <cell r="A100" t="str">
            <v xml:space="preserve">TUCANO </v>
          </cell>
          <cell r="B100">
            <v>99</v>
          </cell>
        </row>
        <row r="101">
          <cell r="A101" t="str">
            <v xml:space="preserve">TUCANO Y OTRAS </v>
          </cell>
          <cell r="B101">
            <v>100</v>
          </cell>
        </row>
        <row r="102">
          <cell r="A102" t="str">
            <v>TUCANO,DESANO</v>
          </cell>
          <cell r="B102">
            <v>101</v>
          </cell>
        </row>
        <row r="103">
          <cell r="A103" t="str">
            <v>TULE (KUNA)</v>
          </cell>
          <cell r="B103">
            <v>102</v>
          </cell>
        </row>
        <row r="104">
          <cell r="A104" t="str">
            <v xml:space="preserve">TUYUKA </v>
          </cell>
          <cell r="B104">
            <v>103</v>
          </cell>
        </row>
        <row r="105">
          <cell r="A105" t="str">
            <v xml:space="preserve">U´WA </v>
          </cell>
          <cell r="B105">
            <v>104</v>
          </cell>
        </row>
        <row r="106">
          <cell r="A106" t="str">
            <v xml:space="preserve">UITOTO </v>
          </cell>
          <cell r="B106">
            <v>105</v>
          </cell>
        </row>
        <row r="107">
          <cell r="A107" t="str">
            <v>UITOTO - TIKUNA</v>
          </cell>
          <cell r="B107">
            <v>106</v>
          </cell>
        </row>
        <row r="108">
          <cell r="A108" t="str">
            <v xml:space="preserve">U'WA </v>
          </cell>
          <cell r="B108">
            <v>107</v>
          </cell>
        </row>
        <row r="109">
          <cell r="A109" t="str">
            <v xml:space="preserve">WANANO </v>
          </cell>
          <cell r="B109">
            <v>108</v>
          </cell>
        </row>
        <row r="110">
          <cell r="A110" t="str">
            <v xml:space="preserve">WANANO,CARAPANA,KUBEO,PIRATAPUYO </v>
          </cell>
          <cell r="B110">
            <v>109</v>
          </cell>
        </row>
        <row r="111">
          <cell r="A111" t="str">
            <v xml:space="preserve">WAUNAN </v>
          </cell>
          <cell r="B111">
            <v>110</v>
          </cell>
        </row>
        <row r="112">
          <cell r="A112" t="str">
            <v>WAYUU</v>
          </cell>
          <cell r="B112">
            <v>111</v>
          </cell>
        </row>
        <row r="113">
          <cell r="A113" t="str">
            <v>WOUNAAN</v>
          </cell>
          <cell r="B113">
            <v>112</v>
          </cell>
        </row>
        <row r="114">
          <cell r="A114" t="str">
            <v xml:space="preserve">YAGUA - TIKUNA </v>
          </cell>
          <cell r="B114">
            <v>113</v>
          </cell>
        </row>
        <row r="115">
          <cell r="A115" t="str">
            <v xml:space="preserve">YANACONA </v>
          </cell>
          <cell r="B115">
            <v>114</v>
          </cell>
        </row>
        <row r="116">
          <cell r="A116" t="str">
            <v>YANACONA, MIRAÑA, TANIMUCA, OTROS</v>
          </cell>
          <cell r="B116">
            <v>115</v>
          </cell>
        </row>
        <row r="117">
          <cell r="A117" t="str">
            <v>YAUNA</v>
          </cell>
          <cell r="B117">
            <v>116</v>
          </cell>
        </row>
        <row r="118">
          <cell r="A118" t="str">
            <v xml:space="preserve">YUKO </v>
          </cell>
          <cell r="B118">
            <v>117</v>
          </cell>
        </row>
        <row r="119">
          <cell r="A119" t="str">
            <v xml:space="preserve">YUKUNA </v>
          </cell>
          <cell r="B119">
            <v>118</v>
          </cell>
        </row>
        <row r="120">
          <cell r="A120" t="str">
            <v xml:space="preserve">YURUTÍ </v>
          </cell>
          <cell r="B120">
            <v>119</v>
          </cell>
        </row>
        <row r="121">
          <cell r="A121" t="str">
            <v xml:space="preserve">ZENU </v>
          </cell>
          <cell r="B121">
            <v>120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414"/>
  <sheetViews>
    <sheetView tabSelected="1" workbookViewId="0">
      <selection sqref="A1:GA414"/>
    </sheetView>
  </sheetViews>
  <sheetFormatPr baseColWidth="10" defaultRowHeight="15"/>
  <sheetData>
    <row r="1" spans="1:183" ht="255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6" t="s">
        <v>11</v>
      </c>
      <c r="M1" s="5" t="s">
        <v>12</v>
      </c>
      <c r="N1" s="3" t="s">
        <v>13</v>
      </c>
      <c r="O1" s="5" t="s">
        <v>14</v>
      </c>
      <c r="P1" s="3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3" t="s">
        <v>23</v>
      </c>
      <c r="Y1" s="7" t="s">
        <v>24</v>
      </c>
      <c r="Z1" s="3" t="s">
        <v>25</v>
      </c>
      <c r="AA1" s="8" t="s">
        <v>26</v>
      </c>
      <c r="AB1" s="3" t="s">
        <v>27</v>
      </c>
      <c r="AC1" s="7" t="s">
        <v>28</v>
      </c>
      <c r="AD1" s="3" t="s">
        <v>29</v>
      </c>
      <c r="AE1" s="3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9" t="s">
        <v>35</v>
      </c>
      <c r="AK1" s="7" t="s">
        <v>36</v>
      </c>
      <c r="AL1" s="9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9" t="s">
        <v>42</v>
      </c>
      <c r="AR1" s="7" t="s">
        <v>43</v>
      </c>
      <c r="AS1" s="9" t="s">
        <v>44</v>
      </c>
      <c r="AT1" s="7" t="s">
        <v>45</v>
      </c>
      <c r="AU1" s="9" t="s">
        <v>46</v>
      </c>
      <c r="AV1" s="7" t="s">
        <v>47</v>
      </c>
      <c r="AW1" s="7" t="s">
        <v>48</v>
      </c>
      <c r="AX1" s="9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7" t="s">
        <v>56</v>
      </c>
      <c r="BF1" s="7" t="s">
        <v>57</v>
      </c>
      <c r="BG1" s="7" t="s">
        <v>58</v>
      </c>
      <c r="BH1" s="7" t="s">
        <v>59</v>
      </c>
      <c r="BI1" s="7" t="s">
        <v>60</v>
      </c>
      <c r="BJ1" s="7" t="s">
        <v>61</v>
      </c>
      <c r="BK1" s="7" t="s">
        <v>62</v>
      </c>
      <c r="BL1" s="7" t="s">
        <v>63</v>
      </c>
      <c r="BM1" s="7" t="s">
        <v>64</v>
      </c>
      <c r="BN1" s="7" t="s">
        <v>65</v>
      </c>
      <c r="BO1" s="7" t="s">
        <v>66</v>
      </c>
      <c r="BP1" s="7" t="s">
        <v>67</v>
      </c>
      <c r="BQ1" s="7" t="s">
        <v>68</v>
      </c>
      <c r="BR1" s="7" t="s">
        <v>69</v>
      </c>
      <c r="BS1" s="7" t="s">
        <v>70</v>
      </c>
      <c r="BT1" s="10" t="s">
        <v>71</v>
      </c>
      <c r="BU1" s="9" t="s">
        <v>72</v>
      </c>
      <c r="BV1" s="7" t="s">
        <v>73</v>
      </c>
      <c r="BW1" s="9" t="s">
        <v>74</v>
      </c>
      <c r="BX1" s="7" t="s">
        <v>75</v>
      </c>
      <c r="BY1" s="7" t="s">
        <v>76</v>
      </c>
      <c r="BZ1" s="7" t="s">
        <v>77</v>
      </c>
      <c r="CA1" s="7" t="s">
        <v>78</v>
      </c>
      <c r="CB1" s="7" t="s">
        <v>79</v>
      </c>
      <c r="CC1" s="7" t="s">
        <v>80</v>
      </c>
      <c r="CD1" s="7" t="s">
        <v>81</v>
      </c>
      <c r="CE1" s="9" t="s">
        <v>82</v>
      </c>
      <c r="CF1" s="7" t="s">
        <v>83</v>
      </c>
      <c r="CG1" s="9" t="s">
        <v>84</v>
      </c>
      <c r="CH1" s="7" t="s">
        <v>85</v>
      </c>
      <c r="CI1" s="7" t="s">
        <v>86</v>
      </c>
      <c r="CJ1" s="7" t="s">
        <v>87</v>
      </c>
      <c r="CK1" s="7" t="s">
        <v>88</v>
      </c>
      <c r="CL1" s="7" t="s">
        <v>89</v>
      </c>
      <c r="CM1" s="7" t="s">
        <v>90</v>
      </c>
      <c r="CN1" s="7" t="s">
        <v>91</v>
      </c>
      <c r="CO1" s="9" t="s">
        <v>92</v>
      </c>
      <c r="CP1" s="7" t="s">
        <v>93</v>
      </c>
      <c r="CQ1" s="9" t="s">
        <v>94</v>
      </c>
      <c r="CR1" s="7" t="s">
        <v>95</v>
      </c>
      <c r="CS1" s="7" t="s">
        <v>96</v>
      </c>
      <c r="CT1" s="7" t="s">
        <v>97</v>
      </c>
      <c r="CU1" s="7" t="s">
        <v>98</v>
      </c>
      <c r="CV1" s="7" t="s">
        <v>99</v>
      </c>
      <c r="CW1" s="7" t="s">
        <v>100</v>
      </c>
      <c r="CX1" s="7" t="s">
        <v>101</v>
      </c>
      <c r="CY1" s="9" t="s">
        <v>102</v>
      </c>
      <c r="CZ1" s="7" t="s">
        <v>103</v>
      </c>
      <c r="DA1" s="9" t="s">
        <v>104</v>
      </c>
      <c r="DB1" s="7" t="s">
        <v>105</v>
      </c>
      <c r="DC1" s="9" t="s">
        <v>106</v>
      </c>
      <c r="DD1" s="7" t="s">
        <v>107</v>
      </c>
      <c r="DE1" s="9" t="s">
        <v>108</v>
      </c>
      <c r="DF1" s="7" t="s">
        <v>109</v>
      </c>
      <c r="DG1" s="7" t="s">
        <v>110</v>
      </c>
      <c r="DH1" s="7" t="s">
        <v>111</v>
      </c>
      <c r="DI1" s="7" t="s">
        <v>112</v>
      </c>
      <c r="DJ1" s="7" t="s">
        <v>113</v>
      </c>
      <c r="DK1" s="7" t="s">
        <v>114</v>
      </c>
      <c r="DL1" s="7" t="s">
        <v>115</v>
      </c>
      <c r="DM1" s="7" t="s">
        <v>116</v>
      </c>
      <c r="DN1" s="7" t="s">
        <v>117</v>
      </c>
      <c r="DO1" s="7" t="s">
        <v>118</v>
      </c>
      <c r="DP1" s="7" t="s">
        <v>119</v>
      </c>
      <c r="DQ1" s="7" t="s">
        <v>120</v>
      </c>
      <c r="DR1" s="7" t="s">
        <v>121</v>
      </c>
      <c r="DS1" s="7" t="s">
        <v>122</v>
      </c>
      <c r="DT1" s="7" t="s">
        <v>123</v>
      </c>
      <c r="DU1" s="7" t="s">
        <v>124</v>
      </c>
      <c r="DV1" s="7" t="s">
        <v>125</v>
      </c>
      <c r="DW1" s="7" t="s">
        <v>126</v>
      </c>
      <c r="DX1" s="7" t="s">
        <v>127</v>
      </c>
      <c r="DY1" s="7" t="s">
        <v>128</v>
      </c>
      <c r="DZ1" s="7" t="s">
        <v>129</v>
      </c>
      <c r="EA1" s="7" t="s">
        <v>130</v>
      </c>
      <c r="EB1" s="7" t="s">
        <v>131</v>
      </c>
      <c r="EC1" s="7" t="s">
        <v>132</v>
      </c>
      <c r="ED1" s="7" t="s">
        <v>133</v>
      </c>
      <c r="EE1" s="7" t="s">
        <v>134</v>
      </c>
      <c r="EF1" s="7" t="s">
        <v>135</v>
      </c>
      <c r="EG1" s="7" t="s">
        <v>136</v>
      </c>
      <c r="EH1" s="7" t="s">
        <v>137</v>
      </c>
      <c r="EI1" s="7" t="s">
        <v>138</v>
      </c>
      <c r="EJ1" s="7" t="s">
        <v>139</v>
      </c>
      <c r="EK1" s="7" t="s">
        <v>140</v>
      </c>
      <c r="EL1" s="7" t="s">
        <v>141</v>
      </c>
      <c r="EM1" s="7" t="s">
        <v>142</v>
      </c>
      <c r="EN1" s="9" t="s">
        <v>143</v>
      </c>
      <c r="EO1" s="7" t="s">
        <v>144</v>
      </c>
      <c r="EP1" s="9" t="s">
        <v>145</v>
      </c>
      <c r="EQ1" s="7" t="s">
        <v>146</v>
      </c>
      <c r="ER1" s="7" t="s">
        <v>147</v>
      </c>
      <c r="ES1" s="7" t="s">
        <v>148</v>
      </c>
      <c r="ET1" s="7" t="s">
        <v>149</v>
      </c>
      <c r="EU1" s="7" t="s">
        <v>150</v>
      </c>
      <c r="EV1" s="7" t="s">
        <v>151</v>
      </c>
      <c r="EW1" s="7" t="s">
        <v>152</v>
      </c>
      <c r="EX1" s="7" t="s">
        <v>153</v>
      </c>
      <c r="EY1" s="7" t="s">
        <v>154</v>
      </c>
      <c r="EZ1" s="7" t="s">
        <v>155</v>
      </c>
      <c r="FA1" s="7" t="s">
        <v>156</v>
      </c>
      <c r="FB1" s="7" t="s">
        <v>157</v>
      </c>
      <c r="FC1" s="7" t="s">
        <v>158</v>
      </c>
      <c r="FD1" s="7" t="s">
        <v>159</v>
      </c>
      <c r="FE1" s="7" t="s">
        <v>160</v>
      </c>
      <c r="FF1" s="7" t="s">
        <v>161</v>
      </c>
      <c r="FG1" s="7" t="s">
        <v>162</v>
      </c>
      <c r="FH1" s="7" t="s">
        <v>163</v>
      </c>
      <c r="FI1" s="7" t="s">
        <v>164</v>
      </c>
      <c r="FJ1" s="7" t="s">
        <v>165</v>
      </c>
      <c r="FK1" s="7" t="s">
        <v>166</v>
      </c>
      <c r="FL1" s="7" t="s">
        <v>167</v>
      </c>
      <c r="FM1" s="7" t="s">
        <v>168</v>
      </c>
      <c r="FN1" s="7" t="s">
        <v>169</v>
      </c>
      <c r="FO1" s="7" t="s">
        <v>170</v>
      </c>
      <c r="FP1" s="7" t="s">
        <v>171</v>
      </c>
      <c r="FQ1" s="7" t="s">
        <v>172</v>
      </c>
      <c r="FR1" s="7" t="s">
        <v>173</v>
      </c>
      <c r="FS1" s="7" t="s">
        <v>174</v>
      </c>
      <c r="FT1" s="7" t="s">
        <v>175</v>
      </c>
      <c r="FU1" s="7" t="s">
        <v>176</v>
      </c>
      <c r="FV1" s="7" t="s">
        <v>177</v>
      </c>
      <c r="FW1" s="7" t="s">
        <v>178</v>
      </c>
      <c r="FX1" s="7" t="s">
        <v>179</v>
      </c>
      <c r="FY1" s="7" t="s">
        <v>180</v>
      </c>
      <c r="FZ1" s="7" t="s">
        <v>181</v>
      </c>
      <c r="GA1" s="7" t="s">
        <v>182</v>
      </c>
    </row>
    <row r="2" spans="1:183">
      <c r="A2" s="11">
        <f ca="1">TODAY()</f>
        <v>41844</v>
      </c>
      <c r="B2" s="12" t="s">
        <v>183</v>
      </c>
      <c r="C2" s="13">
        <f>IFERROR(IF(B2="","",VLOOKUP(B2,[1]Cod_CZ!$A$4:$B$1278,2,0)),"")</f>
        <v>23</v>
      </c>
      <c r="D2" s="14" t="s">
        <v>184</v>
      </c>
      <c r="E2" s="15">
        <f>IFERROR(IF(D2="","",VLOOKUP(CONCATENATE(B2,D2),[1]Cod_CZ!$G$4:$H$1278,2,0)),"")</f>
        <v>2302</v>
      </c>
      <c r="F2" s="14" t="s">
        <v>185</v>
      </c>
      <c r="G2" s="15">
        <f>IFERROR(IF(F2&lt;&gt;"",VLOOKUP(F2,[1]Listas!$AC$2:$AD$40,2,0),""),"")</f>
        <v>420004</v>
      </c>
      <c r="H2" s="12">
        <v>162</v>
      </c>
      <c r="I2" s="12" t="s">
        <v>186</v>
      </c>
      <c r="J2" s="12">
        <v>812007839</v>
      </c>
      <c r="K2" s="12" t="s">
        <v>187</v>
      </c>
      <c r="L2" s="16">
        <v>2316200096037</v>
      </c>
      <c r="M2" s="12" t="s">
        <v>183</v>
      </c>
      <c r="N2" s="15">
        <f>IFERROR(IF(M2="","",VLOOKUP(M2,[1]Depto_Mun_Poblado!$A$1:$B$9207,2,0)),"")</f>
        <v>23</v>
      </c>
      <c r="O2" s="12" t="s">
        <v>188</v>
      </c>
      <c r="P2" s="15">
        <f>IFERROR(IF(O2="","",VLOOKUP(CONCATENATE(M2,O2),[1]Depto_Mun_Poblado!$E$1:$F$9207,2,0)),"")</f>
        <v>23162</v>
      </c>
      <c r="Q2" s="12" t="s">
        <v>189</v>
      </c>
      <c r="R2" s="12" t="s">
        <v>190</v>
      </c>
      <c r="S2" s="12"/>
      <c r="T2" s="12" t="s">
        <v>191</v>
      </c>
      <c r="U2" s="12" t="s">
        <v>192</v>
      </c>
      <c r="V2" s="12" t="s">
        <v>193</v>
      </c>
      <c r="W2" s="12" t="s">
        <v>194</v>
      </c>
      <c r="X2" s="15">
        <f>IFERROR(IF(W2="","",VLOOKUP(W2,'[1]Codigo Pais'!$A$1:$B$232,2,0)),"")</f>
        <v>169</v>
      </c>
      <c r="Y2" s="14" t="s">
        <v>183</v>
      </c>
      <c r="Z2" s="13">
        <f>IFERROR(IF(Y2="EXTRANJERO","00",IF(Y2="","",VLOOKUP(Y2,[1]Depto_Mun_Poblado!$A$1:$B$9207,2,0))),"")</f>
        <v>23</v>
      </c>
      <c r="AA2" s="12" t="s">
        <v>188</v>
      </c>
      <c r="AB2" s="15">
        <f>IFERROR(IF(AA2="EXTRANJERO","00000",IF(AA2="","",VLOOKUP(CONCATENATE(Y2,AA2),[1]Depto_Mun_Poblado!$E$1:$F$9207,2,0))),"")</f>
        <v>23162</v>
      </c>
      <c r="AC2" s="17">
        <v>41159</v>
      </c>
      <c r="AD2" s="18">
        <f ca="1">IFERROR(IF(AC2="","",DATEDIF(AC2,A2,"Y")),"")</f>
        <v>1</v>
      </c>
      <c r="AE2" s="18">
        <f ca="1">IFERROR(IF(AC2="","",DATEDIF(AC2,A2,"YM")),"")</f>
        <v>10</v>
      </c>
      <c r="AF2" s="12" t="s">
        <v>195</v>
      </c>
      <c r="AG2" s="19">
        <v>1065004914</v>
      </c>
      <c r="AH2" s="17">
        <v>41258</v>
      </c>
      <c r="AI2" s="17" t="s">
        <v>183</v>
      </c>
      <c r="AJ2" s="20">
        <f>IFERROR(IF(AI2="","",VLOOKUP(AI2,[1]Depto_Mun_Poblado!$A$1:$B$9207,2,0)),"")</f>
        <v>23</v>
      </c>
      <c r="AK2" s="17" t="s">
        <v>188</v>
      </c>
      <c r="AL2" s="20">
        <f>IFERROR(IF(AK2="","",VLOOKUP(CONCATENATE(AI2,AK2),[1]Depto_Mun_Poblado!$E$1:$F$9207,2,0)),"")</f>
        <v>23162</v>
      </c>
      <c r="AM2" s="17"/>
      <c r="AN2" s="17">
        <v>41289</v>
      </c>
      <c r="AO2" s="17"/>
      <c r="AP2" s="17" t="s">
        <v>194</v>
      </c>
      <c r="AQ2" s="20">
        <f>IFERROR(IF(AP2="","",VLOOKUP(AP2,'[1]Codigo Pais'!$A$1:$B$232,2,0)),"")</f>
        <v>169</v>
      </c>
      <c r="AR2" s="12" t="s">
        <v>183</v>
      </c>
      <c r="AS2" s="13">
        <f>IFERROR(IF(AR2="EXTRANJERO","00",IF(AR2="","",VLOOKUP(AR2,[1]Depto_Mun_Poblado!$A$1:$B$9207,2,0))),"")</f>
        <v>23</v>
      </c>
      <c r="AT2" s="12" t="s">
        <v>188</v>
      </c>
      <c r="AU2" s="15">
        <f>IFERROR(IF(AT2="EXTRANJERO","00000",IF(AT2="","",VLOOKUP(CONCATENATE(AR2,AT2),[1]Depto_Mun_Poblado!$E$1:$F$9207,2,0))),"")</f>
        <v>23162</v>
      </c>
      <c r="AV2" s="12" t="s">
        <v>196</v>
      </c>
      <c r="AW2" s="12" t="s">
        <v>197</v>
      </c>
      <c r="AX2" s="21">
        <f>IFERROR(IF(AW2="","",VLOOKUP(CONCATENATE(AR2,AT2,AW2),[1]Depto_Mun_Poblado!$H$1:$I$9207,2,0)),"")</f>
        <v>23162000</v>
      </c>
      <c r="AY2" s="12" t="s">
        <v>198</v>
      </c>
      <c r="AZ2" s="12"/>
      <c r="BA2" s="12" t="s">
        <v>199</v>
      </c>
      <c r="BB2" s="12"/>
      <c r="BC2" s="12" t="s">
        <v>200</v>
      </c>
      <c r="BD2" s="22">
        <v>3108970720</v>
      </c>
      <c r="BE2" s="23" t="s">
        <v>201</v>
      </c>
      <c r="BF2" s="17">
        <v>41289</v>
      </c>
      <c r="BG2" s="17"/>
      <c r="BH2" s="17"/>
      <c r="BI2" s="17" t="s">
        <v>202</v>
      </c>
      <c r="BJ2" s="24"/>
      <c r="BK2" s="17" t="s">
        <v>203</v>
      </c>
      <c r="BL2" s="12" t="str">
        <f ca="1">CONCATENATE(RANDBETWEEN(16,46),".",RANDBETWEEN(0,9))</f>
        <v>25.9</v>
      </c>
      <c r="BM2" s="12" t="s">
        <v>202</v>
      </c>
      <c r="BN2" s="12" t="s">
        <v>204</v>
      </c>
      <c r="BO2" s="12" t="s">
        <v>204</v>
      </c>
      <c r="BP2" s="17" t="s">
        <v>205</v>
      </c>
      <c r="BQ2" s="12" t="s">
        <v>206</v>
      </c>
      <c r="BR2" s="12" t="s">
        <v>207</v>
      </c>
      <c r="BS2" s="19" t="s">
        <v>208</v>
      </c>
      <c r="BT2" s="12" t="s">
        <v>183</v>
      </c>
      <c r="BU2" s="21">
        <f>IFERROR(IF(BT2="","",IF(BT2="","",VLOOKUP(BT2,[1]Depto_Mun_Poblado!$A$1:$B$9207,2,0))),"")</f>
        <v>23</v>
      </c>
      <c r="BV2" s="12" t="s">
        <v>188</v>
      </c>
      <c r="BW2" s="21">
        <f>IFERROR(IF(BV2="","",IF(BV2="","",VLOOKUP(CONCATENATE(BT2,BV2),[1]Depto_Mun_Poblado!$E$1:$F$9207,2,0))),"")</f>
        <v>23162</v>
      </c>
      <c r="BX2" s="12" t="s">
        <v>209</v>
      </c>
      <c r="BY2" s="12" t="s">
        <v>210</v>
      </c>
      <c r="BZ2" s="12" t="s">
        <v>192</v>
      </c>
      <c r="CA2" s="12" t="s">
        <v>211</v>
      </c>
      <c r="CB2" s="12"/>
      <c r="CC2" s="19"/>
      <c r="CD2" s="12"/>
      <c r="CE2" s="21" t="str">
        <f>IFERROR(IF(CD2="","",IF(CD2="","",VLOOKUP(CD2,[1]Depto_Mun_Poblado!$A$1:$B$9207,2,0))),"")</f>
        <v/>
      </c>
      <c r="CF2" s="12"/>
      <c r="CG2" s="21" t="str">
        <f>IFERROR(IF(CF2="","",IF(CF2="","",VLOOKUP(CONCATENATE(CD2,CF2),[1]Depto_Mun_Poblado!$E$1:$F$9207,2,0))),"")</f>
        <v/>
      </c>
      <c r="CH2" s="12"/>
      <c r="CI2" s="12"/>
      <c r="CJ2" s="12"/>
      <c r="CK2" s="12"/>
      <c r="CL2" s="12" t="s">
        <v>207</v>
      </c>
      <c r="CM2" s="19" t="s">
        <v>208</v>
      </c>
      <c r="CN2" s="12" t="s">
        <v>183</v>
      </c>
      <c r="CO2" s="21">
        <f>IFERROR(IF(CN2="","",IF(CN2="","",VLOOKUP(CN2,[1]Depto_Mun_Poblado!$A$1:$B$9207,2,0))),"")</f>
        <v>23</v>
      </c>
      <c r="CP2" s="12" t="s">
        <v>188</v>
      </c>
      <c r="CQ2" s="21">
        <f>IFERROR(IF(CP2="","",IF(CP2="","",VLOOKUP(CONCATENATE(CN2,CP2),[1]Depto_Mun_Poblado!$E$1:$F$9207,2,0))),"")</f>
        <v>23162</v>
      </c>
      <c r="CR2" s="12" t="s">
        <v>209</v>
      </c>
      <c r="CS2" s="12" t="s">
        <v>210</v>
      </c>
      <c r="CT2" s="12" t="s">
        <v>192</v>
      </c>
      <c r="CU2" s="12" t="s">
        <v>211</v>
      </c>
      <c r="CV2" s="12" t="s">
        <v>212</v>
      </c>
      <c r="CW2" s="12" t="s">
        <v>213</v>
      </c>
      <c r="CX2" s="12"/>
      <c r="CY2" s="21" t="str">
        <f>IFERROR(IF(CX2="","",VLOOKUP(CX2,[1]Listas!$BS$2:$BT$173,2,0)),"")</f>
        <v/>
      </c>
      <c r="CZ2" s="12"/>
      <c r="DA2" s="21" t="str">
        <f>IFERROR(IF(CZ2="","",VLOOKUP(CZ2,[1]COMUNIDAD_IND!$A$2:$B$121,2,0)),"")</f>
        <v/>
      </c>
      <c r="DB2" s="12"/>
      <c r="DC2" s="21" t="str">
        <f>IFERROR(IF(DB2="","",VLOOKUP(DB2,[1]Listas!$AN$1:$AO$758,2,0)),"")</f>
        <v/>
      </c>
      <c r="DD2" s="12"/>
      <c r="DE2" s="21" t="str">
        <f>IFERROR(IF(DD2&lt;&gt;"",VLOOKUP(DD2,[1]Listas!$AR$2:$AS$10,2,0),""),"")</f>
        <v/>
      </c>
      <c r="DF2" s="12" t="s">
        <v>204</v>
      </c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 t="s">
        <v>204</v>
      </c>
      <c r="EL2" s="12"/>
      <c r="EM2" s="12"/>
      <c r="EN2" s="21" t="str">
        <f>IFERROR(IF(EM2="","",IF(EM2="","",VLOOKUP(EM2,[1]Depto_Mun_Poblado!$A$1:$B$9207,2,0))),"")</f>
        <v/>
      </c>
      <c r="EO2" s="12"/>
      <c r="EP2" s="21" t="str">
        <f>IFERROR(IF(EO2="","",IF(EO2="","",VLOOKUP(CONCATENATE(EM2,EO2),[1]Depto_Mun_Poblado!$E$1:$F$9207,2,0))),"")</f>
        <v/>
      </c>
      <c r="EQ2" s="12"/>
      <c r="ER2" s="12"/>
      <c r="ES2" s="12"/>
      <c r="ET2" s="12"/>
      <c r="EU2" s="12"/>
      <c r="EV2" s="12"/>
      <c r="EW2" s="12"/>
      <c r="EX2" s="12"/>
      <c r="EY2" s="12" t="s">
        <v>204</v>
      </c>
      <c r="EZ2" s="12"/>
      <c r="FA2" s="12" t="s">
        <v>204</v>
      </c>
      <c r="FB2" s="17"/>
      <c r="FC2" s="12"/>
      <c r="FD2" s="12"/>
      <c r="FE2" s="12"/>
      <c r="FF2" s="12"/>
      <c r="FG2" s="19"/>
      <c r="FH2" s="12"/>
      <c r="FI2" s="12"/>
      <c r="FJ2" s="12"/>
      <c r="FK2" s="12"/>
      <c r="FL2" s="12"/>
      <c r="FM2" s="15" t="str">
        <f>IFERROR(IF(FL2="","",VLOOKUP(FL2,'[1]Codigo Pais'!$A$1:$B$232,2,0)),"")</f>
        <v/>
      </c>
      <c r="FN2" s="12"/>
      <c r="FO2" s="13" t="str">
        <f>IFERROR(IF(FN2="EXTRANJERO","00",IF(FN2="","",VLOOKUP(FN2,[1]Depto_Mun_Poblado!$A$1:$B$9207,2,0))),"")</f>
        <v/>
      </c>
      <c r="FP2" s="12"/>
      <c r="FQ2" s="15" t="str">
        <f>IFERROR(IF(FP2="EXTRANJERO","00000",IF(FP2="","",VLOOKUP(CONCATENATE(FN2,FP2),[1]Depto_Mun_Poblado!$E$1:$F$9207,2,0))),"")</f>
        <v/>
      </c>
      <c r="FR2" s="17"/>
      <c r="FS2" s="24"/>
      <c r="FT2" s="17"/>
      <c r="FU2" s="25"/>
      <c r="FV2" s="25"/>
      <c r="FW2" s="24"/>
      <c r="FX2" s="24"/>
      <c r="FY2" s="24"/>
      <c r="FZ2" s="24"/>
      <c r="GA2" s="24"/>
    </row>
    <row r="3" spans="1:183">
      <c r="A3" s="11">
        <f t="shared" ref="A3:A66" ca="1" si="0">TODAY()</f>
        <v>41844</v>
      </c>
      <c r="B3" s="26" t="str">
        <f ca="1">IF($B$2="","",IF(A3="","",$B$2))</f>
        <v>CÓRDOBA</v>
      </c>
      <c r="C3" s="13">
        <f ca="1">IFERROR(IF(B3="","",VLOOKUP(B3,[1]Cod_CZ!$A$4:$B$1278,2,0)),"")</f>
        <v>23</v>
      </c>
      <c r="D3" s="27" t="str">
        <f ca="1">IF($D$2="","",IF(A3="","",$D$2))</f>
        <v>CZ CERETE</v>
      </c>
      <c r="E3" s="15">
        <f ca="1">IFERROR(IF(D3="","",VLOOKUP(CONCATENATE(B3,D3),[1]Cod_CZ!$G$4:$H$1278,2,0)),"")</f>
        <v>2302</v>
      </c>
      <c r="F3" s="14" t="s">
        <v>185</v>
      </c>
      <c r="G3" s="15">
        <f>IFERROR(IF(F3&lt;&gt;"",VLOOKUP(F3,[1]Listas!$AC$2:$AD$40,2,0),""),"")</f>
        <v>420004</v>
      </c>
      <c r="H3" s="12">
        <v>162</v>
      </c>
      <c r="I3" s="12" t="s">
        <v>186</v>
      </c>
      <c r="J3" s="12">
        <v>812007839</v>
      </c>
      <c r="K3" s="12" t="s">
        <v>187</v>
      </c>
      <c r="L3" s="16">
        <v>2316200096037</v>
      </c>
      <c r="M3" s="12" t="s">
        <v>183</v>
      </c>
      <c r="N3" s="15">
        <f>IFERROR(IF(M3="","",VLOOKUP(M3,[1]Depto_Mun_Poblado!$A$1:$B$9207,2,0)),"")</f>
        <v>23</v>
      </c>
      <c r="O3" s="12" t="s">
        <v>188</v>
      </c>
      <c r="P3" s="15">
        <f>IFERROR(IF(O3="","",VLOOKUP(CONCATENATE(M3,O3),[1]Depto_Mun_Poblado!$E$1:$F$9207,2,0)),"")</f>
        <v>23162</v>
      </c>
      <c r="Q3" s="12" t="s">
        <v>189</v>
      </c>
      <c r="R3" s="12" t="s">
        <v>214</v>
      </c>
      <c r="S3" s="12" t="s">
        <v>215</v>
      </c>
      <c r="T3" s="12" t="s">
        <v>216</v>
      </c>
      <c r="U3" s="12" t="s">
        <v>217</v>
      </c>
      <c r="V3" s="12" t="s">
        <v>193</v>
      </c>
      <c r="W3" s="12" t="s">
        <v>194</v>
      </c>
      <c r="X3" s="15">
        <f>IFERROR(IF(W3="","",VLOOKUP(W3,'[1]Codigo Pais'!$A$1:$B$232,2,0)),"")</f>
        <v>169</v>
      </c>
      <c r="Y3" s="14" t="s">
        <v>183</v>
      </c>
      <c r="Z3" s="13">
        <f>IFERROR(IF(Y3="EXTRANJERO","00",IF(Y3="","",VLOOKUP(Y3,[1]Depto_Mun_Poblado!$A$1:$B$9207,2,0))),"")</f>
        <v>23</v>
      </c>
      <c r="AA3" s="12" t="s">
        <v>188</v>
      </c>
      <c r="AB3" s="15">
        <f>IFERROR(IF(AA3="EXTRANJERO","00000",IF(AA3="","",VLOOKUP(CONCATENATE(Y3,AA3),[1]Depto_Mun_Poblado!$E$1:$F$9207,2,0))),"")</f>
        <v>23162</v>
      </c>
      <c r="AC3" s="17" t="s">
        <v>218</v>
      </c>
      <c r="AD3" s="18">
        <f t="shared" ref="AD3:AD66" ca="1" si="1">IFERROR(IF(AC3="","",DATEDIF(AC3,A3,"Y")),"")</f>
        <v>2</v>
      </c>
      <c r="AE3" s="18">
        <f t="shared" ref="AE3:AE66" ca="1" si="2">IFERROR(IF(AC3="","",DATEDIF(AC3,A3,"YM")),"")</f>
        <v>7</v>
      </c>
      <c r="AF3" s="12" t="s">
        <v>195</v>
      </c>
      <c r="AG3" s="19">
        <v>1068818863</v>
      </c>
      <c r="AH3" s="17">
        <v>40902</v>
      </c>
      <c r="AI3" s="17" t="s">
        <v>183</v>
      </c>
      <c r="AJ3" s="20">
        <f>IFERROR(IF(AI3="","",VLOOKUP(AI3,[1]Depto_Mun_Poblado!$A$1:$B$9207,2,0)),"")</f>
        <v>23</v>
      </c>
      <c r="AK3" s="17" t="s">
        <v>188</v>
      </c>
      <c r="AL3" s="20">
        <f>IFERROR(IF(AK3="","",VLOOKUP(CONCATENATE(AI3,AK3),[1]Depto_Mun_Poblado!$E$1:$F$9207,2,0)),"")</f>
        <v>23162</v>
      </c>
      <c r="AM3" s="17"/>
      <c r="AN3" s="17">
        <v>41289</v>
      </c>
      <c r="AO3" s="17"/>
      <c r="AP3" s="17" t="s">
        <v>194</v>
      </c>
      <c r="AQ3" s="20">
        <f>IFERROR(IF(AP3="","",VLOOKUP(AP3,'[1]Codigo Pais'!$A$1:$B$232,2,0)),"")</f>
        <v>169</v>
      </c>
      <c r="AR3" s="12" t="s">
        <v>183</v>
      </c>
      <c r="AS3" s="13">
        <f>IFERROR(IF(AR3="EXTRANJERO","00",IF(AR3="","",VLOOKUP(AR3,[1]Depto_Mun_Poblado!$A$1:$B$9207,2,0))),"")</f>
        <v>23</v>
      </c>
      <c r="AT3" s="12" t="s">
        <v>188</v>
      </c>
      <c r="AU3" s="15">
        <f>IFERROR(IF(AT3="EXTRANJERO","00000",IF(AT3="","",VLOOKUP(CONCATENATE(AR3,AT3),[1]Depto_Mun_Poblado!$E$1:$F$9207,2,0))),"")</f>
        <v>23162</v>
      </c>
      <c r="AV3" s="12" t="s">
        <v>196</v>
      </c>
      <c r="AW3" s="12" t="s">
        <v>197</v>
      </c>
      <c r="AX3" s="21">
        <f>IFERROR(IF(AW3="","",VLOOKUP(CONCATENATE(AR3,AT3,AW3),[1]Depto_Mun_Poblado!$H$1:$I$9207,2,0)),"")</f>
        <v>23162000</v>
      </c>
      <c r="AY3" s="12" t="s">
        <v>198</v>
      </c>
      <c r="AZ3" s="12"/>
      <c r="BA3" s="12" t="s">
        <v>199</v>
      </c>
      <c r="BB3" s="12"/>
      <c r="BC3" s="12" t="s">
        <v>219</v>
      </c>
      <c r="BD3" s="22">
        <v>3106391729</v>
      </c>
      <c r="BE3" s="23" t="s">
        <v>201</v>
      </c>
      <c r="BF3" s="17">
        <v>41289</v>
      </c>
      <c r="BG3" s="17"/>
      <c r="BH3" s="17"/>
      <c r="BI3" s="17" t="s">
        <v>202</v>
      </c>
      <c r="BJ3" s="24"/>
      <c r="BK3" s="17" t="s">
        <v>203</v>
      </c>
      <c r="BL3" s="12" t="str">
        <f t="shared" ref="BL3:BL66" ca="1" si="3">CONCATENATE(RANDBETWEEN(16,46),".",RANDBETWEEN(0,9))</f>
        <v>29.9</v>
      </c>
      <c r="BM3" s="12" t="s">
        <v>202</v>
      </c>
      <c r="BN3" s="12" t="s">
        <v>204</v>
      </c>
      <c r="BO3" s="12" t="s">
        <v>204</v>
      </c>
      <c r="BP3" s="17" t="s">
        <v>205</v>
      </c>
      <c r="BQ3" s="12" t="s">
        <v>206</v>
      </c>
      <c r="BR3" s="12" t="s">
        <v>207</v>
      </c>
      <c r="BS3" s="19" t="s">
        <v>220</v>
      </c>
      <c r="BT3" s="12" t="s">
        <v>183</v>
      </c>
      <c r="BU3" s="21">
        <f>IFERROR(IF(BT3="","",IF(BT3="","",VLOOKUP(BT3,[1]Depto_Mun_Poblado!$A$1:$B$9207,2,0))),"")</f>
        <v>23</v>
      </c>
      <c r="BV3" s="12" t="s">
        <v>188</v>
      </c>
      <c r="BW3" s="21">
        <f>IFERROR(IF(BV3="","",IF(BV3="","",VLOOKUP(CONCATENATE(BT3,BV3),[1]Depto_Mun_Poblado!$E$1:$F$9207,2,0))),"")</f>
        <v>23162</v>
      </c>
      <c r="BX3" s="12" t="s">
        <v>221</v>
      </c>
      <c r="BY3" s="12" t="s">
        <v>222</v>
      </c>
      <c r="BZ3" s="12" t="s">
        <v>217</v>
      </c>
      <c r="CA3" s="12" t="s">
        <v>223</v>
      </c>
      <c r="CB3" s="12"/>
      <c r="CC3" s="19"/>
      <c r="CD3" s="12"/>
      <c r="CE3" s="21" t="str">
        <f>IFERROR(IF(CD3="","",IF(CD3="","",VLOOKUP(CD3,[1]Depto_Mun_Poblado!$A$1:$B$9207,2,0))),"")</f>
        <v/>
      </c>
      <c r="CF3" s="12"/>
      <c r="CG3" s="21" t="str">
        <f>IFERROR(IF(CF3="","",IF(CF3="","",VLOOKUP(CONCATENATE(CD3,CF3),[1]Depto_Mun_Poblado!$E$1:$F$9207,2,0))),"")</f>
        <v/>
      </c>
      <c r="CH3" s="12"/>
      <c r="CI3" s="12"/>
      <c r="CJ3" s="12"/>
      <c r="CK3" s="12"/>
      <c r="CL3" s="12" t="s">
        <v>207</v>
      </c>
      <c r="CM3" s="19" t="s">
        <v>220</v>
      </c>
      <c r="CN3" s="12" t="s">
        <v>183</v>
      </c>
      <c r="CO3" s="21">
        <f>IFERROR(IF(CN3="","",IF(CN3="","",VLOOKUP(CN3,[1]Depto_Mun_Poblado!$A$1:$B$9207,2,0))),"")</f>
        <v>23</v>
      </c>
      <c r="CP3" s="12" t="s">
        <v>188</v>
      </c>
      <c r="CQ3" s="21">
        <f>IFERROR(IF(CP3="","",IF(CP3="","",VLOOKUP(CONCATENATE(CN3,CP3),[1]Depto_Mun_Poblado!$E$1:$F$9207,2,0))),"")</f>
        <v>23162</v>
      </c>
      <c r="CR3" s="12" t="s">
        <v>221</v>
      </c>
      <c r="CS3" s="12" t="s">
        <v>222</v>
      </c>
      <c r="CT3" s="12" t="s">
        <v>217</v>
      </c>
      <c r="CU3" s="12" t="s">
        <v>223</v>
      </c>
      <c r="CV3" s="12" t="s">
        <v>212</v>
      </c>
      <c r="CW3" s="12" t="s">
        <v>213</v>
      </c>
      <c r="CX3" s="12"/>
      <c r="CY3" s="21" t="str">
        <f>IFERROR(IF(CX3="","",VLOOKUP(CX3,[1]Listas!$BS$2:$BT$173,2,0)),"")</f>
        <v/>
      </c>
      <c r="CZ3" s="12"/>
      <c r="DA3" s="21" t="str">
        <f>IFERROR(IF(CZ3="","",VLOOKUP(CZ3,[1]COMUNIDAD_IND!$A$2:$B$121,2,0)),"")</f>
        <v/>
      </c>
      <c r="DB3" s="12"/>
      <c r="DC3" s="21" t="str">
        <f>IFERROR(IF(DB3="","",VLOOKUP(DB3,[1]Listas!$AN$1:$AO$758,2,0)),"")</f>
        <v/>
      </c>
      <c r="DD3" s="12"/>
      <c r="DE3" s="21" t="str">
        <f>IFERROR(IF(DD3&lt;&gt;"",VLOOKUP(DD3,[1]Listas!$AR$2:$AS$10,2,0),""),"")</f>
        <v/>
      </c>
      <c r="DF3" s="12" t="s">
        <v>204</v>
      </c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 t="s">
        <v>204</v>
      </c>
      <c r="EL3" s="12"/>
      <c r="EM3" s="12"/>
      <c r="EN3" s="21" t="str">
        <f>IFERROR(IF(EM3="","",IF(EM3="","",VLOOKUP(EM3,[1]Depto_Mun_Poblado!$A$1:$B$9207,2,0))),"")</f>
        <v/>
      </c>
      <c r="EO3" s="12"/>
      <c r="EP3" s="21" t="str">
        <f>IFERROR(IF(EO3="","",IF(EO3="","",VLOOKUP(CONCATENATE(EM3,EO3),[1]Depto_Mun_Poblado!$E$1:$F$9207,2,0))),"")</f>
        <v/>
      </c>
      <c r="EQ3" s="12"/>
      <c r="ER3" s="12"/>
      <c r="ES3" s="12"/>
      <c r="ET3" s="12"/>
      <c r="EU3" s="12"/>
      <c r="EV3" s="12"/>
      <c r="EW3" s="12"/>
      <c r="EX3" s="12"/>
      <c r="EY3" s="12" t="s">
        <v>204</v>
      </c>
      <c r="EZ3" s="12"/>
      <c r="FA3" s="12" t="s">
        <v>204</v>
      </c>
      <c r="FB3" s="17"/>
      <c r="FC3" s="12"/>
      <c r="FD3" s="12"/>
      <c r="FE3" s="12"/>
      <c r="FF3" s="12"/>
      <c r="FG3" s="19"/>
      <c r="FH3" s="12"/>
      <c r="FI3" s="12"/>
      <c r="FJ3" s="12"/>
      <c r="FK3" s="12"/>
      <c r="FL3" s="12"/>
      <c r="FM3" s="15" t="str">
        <f>IFERROR(IF(FL3="","",VLOOKUP(FL3,'[1]Codigo Pais'!$A$1:$B$232,2,0)),"")</f>
        <v/>
      </c>
      <c r="FN3" s="12"/>
      <c r="FO3" s="13" t="str">
        <f>IFERROR(IF(FN3="EXTRANJERO","00",IF(FN3="","",VLOOKUP(FN3,[1]Depto_Mun_Poblado!$A$1:$B$9207,2,0))),"")</f>
        <v/>
      </c>
      <c r="FP3" s="12"/>
      <c r="FQ3" s="15" t="str">
        <f>IFERROR(IF(FP3="EXTRANJERO","00000",IF(FP3="","",VLOOKUP(CONCATENATE(FN3,FP3),[1]Depto_Mun_Poblado!$E$1:$F$9207,2,0))),"")</f>
        <v/>
      </c>
      <c r="FR3" s="17"/>
      <c r="FS3" s="24"/>
      <c r="FT3" s="17"/>
      <c r="FU3" s="25"/>
      <c r="FV3" s="25"/>
      <c r="FW3" s="24"/>
      <c r="FX3" s="24"/>
      <c r="FY3" s="24"/>
      <c r="FZ3" s="24"/>
      <c r="GA3" s="24"/>
    </row>
    <row r="4" spans="1:183">
      <c r="A4" s="11">
        <f t="shared" ca="1" si="0"/>
        <v>41844</v>
      </c>
      <c r="B4" s="26" t="str">
        <f t="shared" ref="B4:B67" ca="1" si="4">IF($B$2="","",IF(A4="","",$B$2))</f>
        <v>CÓRDOBA</v>
      </c>
      <c r="C4" s="13">
        <f ca="1">IFERROR(IF(B4="","",VLOOKUP(B4,[1]Cod_CZ!$A$4:$B$1278,2,0)),"")</f>
        <v>23</v>
      </c>
      <c r="D4" s="27" t="str">
        <f t="shared" ref="D4:D67" ca="1" si="5">IF($D$2="","",IF(A4="","",$D$2))</f>
        <v>CZ CERETE</v>
      </c>
      <c r="E4" s="15">
        <f ca="1">IFERROR(IF(D4="","",VLOOKUP(CONCATENATE(B4,D4),[1]Cod_CZ!$G$4:$H$1278,2,0)),"")</f>
        <v>2302</v>
      </c>
      <c r="F4" s="14" t="s">
        <v>185</v>
      </c>
      <c r="G4" s="15">
        <f>IFERROR(IF(F4&lt;&gt;"",VLOOKUP(F4,[1]Listas!$AC$2:$AD$40,2,0),""),"")</f>
        <v>420004</v>
      </c>
      <c r="H4" s="12">
        <v>162</v>
      </c>
      <c r="I4" s="12" t="s">
        <v>186</v>
      </c>
      <c r="J4" s="12">
        <v>812007839</v>
      </c>
      <c r="K4" s="12" t="s">
        <v>187</v>
      </c>
      <c r="L4" s="16">
        <v>2316200096037</v>
      </c>
      <c r="M4" s="12" t="s">
        <v>183</v>
      </c>
      <c r="N4" s="15">
        <f>IFERROR(IF(M4="","",VLOOKUP(M4,[1]Depto_Mun_Poblado!$A$1:$B$9207,2,0)),"")</f>
        <v>23</v>
      </c>
      <c r="O4" s="12" t="s">
        <v>188</v>
      </c>
      <c r="P4" s="15">
        <f>IFERROR(IF(O4="","",VLOOKUP(CONCATENATE(M4,O4),[1]Depto_Mun_Poblado!$E$1:$F$9207,2,0)),"")</f>
        <v>23162</v>
      </c>
      <c r="Q4" s="12" t="s">
        <v>189</v>
      </c>
      <c r="R4" s="12" t="s">
        <v>224</v>
      </c>
      <c r="S4" s="12"/>
      <c r="T4" s="12" t="s">
        <v>225</v>
      </c>
      <c r="U4" s="12" t="s">
        <v>226</v>
      </c>
      <c r="V4" s="12" t="s">
        <v>193</v>
      </c>
      <c r="W4" s="12" t="s">
        <v>194</v>
      </c>
      <c r="X4" s="15">
        <f>IFERROR(IF(W4="","",VLOOKUP(W4,'[1]Codigo Pais'!$A$1:$B$232,2,0)),"")</f>
        <v>169</v>
      </c>
      <c r="Y4" s="14" t="s">
        <v>183</v>
      </c>
      <c r="Z4" s="13">
        <f>IFERROR(IF(Y4="EXTRANJERO","00",IF(Y4="","",VLOOKUP(Y4,[1]Depto_Mun_Poblado!$A$1:$B$9207,2,0))),"")</f>
        <v>23</v>
      </c>
      <c r="AA4" s="12" t="s">
        <v>188</v>
      </c>
      <c r="AB4" s="15">
        <f>IFERROR(IF(AA4="EXTRANJERO","00000",IF(AA4="","",VLOOKUP(CONCATENATE(Y4,AA4),[1]Depto_Mun_Poblado!$E$1:$F$9207,2,0))),"")</f>
        <v>23162</v>
      </c>
      <c r="AC4" s="17" t="s">
        <v>227</v>
      </c>
      <c r="AD4" s="18">
        <f t="shared" ca="1" si="1"/>
        <v>2</v>
      </c>
      <c r="AE4" s="18">
        <f t="shared" ca="1" si="2"/>
        <v>5</v>
      </c>
      <c r="AF4" s="12" t="s">
        <v>195</v>
      </c>
      <c r="AG4" s="19">
        <v>1028948662</v>
      </c>
      <c r="AH4" s="17">
        <v>41008</v>
      </c>
      <c r="AI4" s="17" t="s">
        <v>183</v>
      </c>
      <c r="AJ4" s="20">
        <f>IFERROR(IF(AI4="","",VLOOKUP(AI4,[1]Depto_Mun_Poblado!$A$1:$B$9207,2,0)),"")</f>
        <v>23</v>
      </c>
      <c r="AK4" s="17" t="s">
        <v>188</v>
      </c>
      <c r="AL4" s="20">
        <f>IFERROR(IF(AK4="","",VLOOKUP(CONCATENATE(AI4,AK4),[1]Depto_Mun_Poblado!$E$1:$F$9207,2,0)),"")</f>
        <v>23162</v>
      </c>
      <c r="AM4" s="17"/>
      <c r="AN4" s="17">
        <v>41289</v>
      </c>
      <c r="AO4" s="17"/>
      <c r="AP4" s="17" t="s">
        <v>194</v>
      </c>
      <c r="AQ4" s="20">
        <f>IFERROR(IF(AP4="","",VLOOKUP(AP4,'[1]Codigo Pais'!$A$1:$B$232,2,0)),"")</f>
        <v>169</v>
      </c>
      <c r="AR4" s="12" t="s">
        <v>183</v>
      </c>
      <c r="AS4" s="13">
        <f>IFERROR(IF(AR4="EXTRANJERO","00",IF(AR4="","",VLOOKUP(AR4,[1]Depto_Mun_Poblado!$A$1:$B$9207,2,0))),"")</f>
        <v>23</v>
      </c>
      <c r="AT4" s="12" t="s">
        <v>188</v>
      </c>
      <c r="AU4" s="15">
        <f>IFERROR(IF(AT4="EXTRANJERO","00000",IF(AT4="","",VLOOKUP(CONCATENATE(AR4,AT4),[1]Depto_Mun_Poblado!$E$1:$F$9207,2,0))),"")</f>
        <v>23162</v>
      </c>
      <c r="AV4" s="12" t="s">
        <v>196</v>
      </c>
      <c r="AW4" s="12" t="s">
        <v>197</v>
      </c>
      <c r="AX4" s="21">
        <f>IFERROR(IF(AW4="","",VLOOKUP(CONCATENATE(AR4,AT4,AW4),[1]Depto_Mun_Poblado!$H$1:$I$9207,2,0)),"")</f>
        <v>23162000</v>
      </c>
      <c r="AY4" s="12" t="s">
        <v>198</v>
      </c>
      <c r="AZ4" s="12"/>
      <c r="BA4" s="12" t="s">
        <v>199</v>
      </c>
      <c r="BB4" s="12"/>
      <c r="BC4" s="12" t="s">
        <v>228</v>
      </c>
      <c r="BD4" s="22">
        <v>3205279624</v>
      </c>
      <c r="BE4" s="23" t="s">
        <v>201</v>
      </c>
      <c r="BF4" s="17">
        <v>41289</v>
      </c>
      <c r="BG4" s="17"/>
      <c r="BH4" s="17"/>
      <c r="BI4" s="17" t="s">
        <v>202</v>
      </c>
      <c r="BJ4" s="24"/>
      <c r="BK4" s="17" t="s">
        <v>203</v>
      </c>
      <c r="BL4" s="12" t="str">
        <f t="shared" ca="1" si="3"/>
        <v>16.5</v>
      </c>
      <c r="BM4" s="12" t="s">
        <v>202</v>
      </c>
      <c r="BN4" s="12" t="s">
        <v>204</v>
      </c>
      <c r="BO4" s="12" t="s">
        <v>204</v>
      </c>
      <c r="BP4" s="17" t="s">
        <v>205</v>
      </c>
      <c r="BQ4" s="12" t="s">
        <v>206</v>
      </c>
      <c r="BR4" s="12" t="s">
        <v>207</v>
      </c>
      <c r="BS4" s="19" t="s">
        <v>229</v>
      </c>
      <c r="BT4" s="12" t="s">
        <v>183</v>
      </c>
      <c r="BU4" s="21">
        <f>IFERROR(IF(BT4="","",IF(BT4="","",VLOOKUP(BT4,[1]Depto_Mun_Poblado!$A$1:$B$9207,2,0))),"")</f>
        <v>23</v>
      </c>
      <c r="BV4" s="12" t="s">
        <v>188</v>
      </c>
      <c r="BW4" s="21">
        <f>IFERROR(IF(BV4="","",IF(BV4="","",VLOOKUP(CONCATENATE(BT4,BV4),[1]Depto_Mun_Poblado!$E$1:$F$9207,2,0))),"")</f>
        <v>23162</v>
      </c>
      <c r="BX4" s="12" t="s">
        <v>230</v>
      </c>
      <c r="BY4" s="12"/>
      <c r="BZ4" s="12" t="s">
        <v>226</v>
      </c>
      <c r="CA4" s="12" t="s">
        <v>231</v>
      </c>
      <c r="CB4" s="12"/>
      <c r="CC4" s="19"/>
      <c r="CD4" s="12"/>
      <c r="CE4" s="21" t="str">
        <f>IFERROR(IF(CD4="","",IF(CD4="","",VLOOKUP(CD4,[1]Depto_Mun_Poblado!$A$1:$B$9207,2,0))),"")</f>
        <v/>
      </c>
      <c r="CF4" s="12"/>
      <c r="CG4" s="21" t="str">
        <f>IFERROR(IF(CF4="","",IF(CF4="","",VLOOKUP(CONCATENATE(CD4,CF4),[1]Depto_Mun_Poblado!$E$1:$F$9207,2,0))),"")</f>
        <v/>
      </c>
      <c r="CH4" s="12"/>
      <c r="CI4" s="12"/>
      <c r="CJ4" s="12"/>
      <c r="CK4" s="12"/>
      <c r="CL4" s="12" t="s">
        <v>207</v>
      </c>
      <c r="CM4" s="19" t="s">
        <v>229</v>
      </c>
      <c r="CN4" s="12" t="s">
        <v>183</v>
      </c>
      <c r="CO4" s="21">
        <f>IFERROR(IF(CN4="","",IF(CN4="","",VLOOKUP(CN4,[1]Depto_Mun_Poblado!$A$1:$B$9207,2,0))),"")</f>
        <v>23</v>
      </c>
      <c r="CP4" s="12" t="s">
        <v>188</v>
      </c>
      <c r="CQ4" s="21">
        <f>IFERROR(IF(CP4="","",IF(CP4="","",VLOOKUP(CONCATENATE(CN4,CP4),[1]Depto_Mun_Poblado!$E$1:$F$9207,2,0))),"")</f>
        <v>23162</v>
      </c>
      <c r="CR4" s="12" t="s">
        <v>230</v>
      </c>
      <c r="CS4" s="12"/>
      <c r="CT4" s="12" t="s">
        <v>226</v>
      </c>
      <c r="CU4" s="12" t="s">
        <v>231</v>
      </c>
      <c r="CV4" s="12" t="s">
        <v>212</v>
      </c>
      <c r="CW4" s="12" t="s">
        <v>213</v>
      </c>
      <c r="CX4" s="12"/>
      <c r="CY4" s="21" t="str">
        <f>IFERROR(IF(CX4="","",VLOOKUP(CX4,[1]Listas!$BS$2:$BT$173,2,0)),"")</f>
        <v/>
      </c>
      <c r="CZ4" s="12"/>
      <c r="DA4" s="21" t="str">
        <f>IFERROR(IF(CZ4="","",VLOOKUP(CZ4,[1]COMUNIDAD_IND!$A$2:$B$121,2,0)),"")</f>
        <v/>
      </c>
      <c r="DB4" s="12"/>
      <c r="DC4" s="21" t="str">
        <f>IFERROR(IF(DB4="","",VLOOKUP(DB4,[1]Listas!$AN$1:$AO$758,2,0)),"")</f>
        <v/>
      </c>
      <c r="DD4" s="12"/>
      <c r="DE4" s="21" t="str">
        <f>IFERROR(IF(DD4&lt;&gt;"",VLOOKUP(DD4,[1]Listas!$AR$2:$AS$10,2,0),""),"")</f>
        <v/>
      </c>
      <c r="DF4" s="12" t="s">
        <v>204</v>
      </c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 t="s">
        <v>204</v>
      </c>
      <c r="EL4" s="12"/>
      <c r="EM4" s="12"/>
      <c r="EN4" s="21" t="str">
        <f>IFERROR(IF(EM4="","",IF(EM4="","",VLOOKUP(EM4,[1]Depto_Mun_Poblado!$A$1:$B$9207,2,0))),"")</f>
        <v/>
      </c>
      <c r="EO4" s="12"/>
      <c r="EP4" s="21" t="str">
        <f>IFERROR(IF(EO4="","",IF(EO4="","",VLOOKUP(CONCATENATE(EM4,EO4),[1]Depto_Mun_Poblado!$E$1:$F$9207,2,0))),"")</f>
        <v/>
      </c>
      <c r="EQ4" s="12"/>
      <c r="ER4" s="12"/>
      <c r="ES4" s="12"/>
      <c r="ET4" s="12"/>
      <c r="EU4" s="12"/>
      <c r="EV4" s="12"/>
      <c r="EW4" s="12"/>
      <c r="EX4" s="12"/>
      <c r="EY4" s="12" t="s">
        <v>204</v>
      </c>
      <c r="EZ4" s="12"/>
      <c r="FA4" s="12" t="s">
        <v>204</v>
      </c>
      <c r="FB4" s="17"/>
      <c r="FC4" s="12"/>
      <c r="FD4" s="12"/>
      <c r="FE4" s="12"/>
      <c r="FF4" s="12"/>
      <c r="FG4" s="19"/>
      <c r="FH4" s="12"/>
      <c r="FI4" s="12"/>
      <c r="FJ4" s="12"/>
      <c r="FK4" s="12"/>
      <c r="FL4" s="12"/>
      <c r="FM4" s="15" t="str">
        <f>IFERROR(IF(FL4="","",VLOOKUP(FL4,'[1]Codigo Pais'!$A$1:$B$232,2,0)),"")</f>
        <v/>
      </c>
      <c r="FN4" s="12"/>
      <c r="FO4" s="13" t="str">
        <f>IFERROR(IF(FN4="EXTRANJERO","00",IF(FN4="","",VLOOKUP(FN4,[1]Depto_Mun_Poblado!$A$1:$B$9207,2,0))),"")</f>
        <v/>
      </c>
      <c r="FP4" s="12"/>
      <c r="FQ4" s="15" t="str">
        <f>IFERROR(IF(FP4="EXTRANJERO","00000",IF(FP4="","",VLOOKUP(CONCATENATE(FN4,FP4),[1]Depto_Mun_Poblado!$E$1:$F$9207,2,0))),"")</f>
        <v/>
      </c>
      <c r="FR4" s="17"/>
      <c r="FS4" s="24"/>
      <c r="FT4" s="17"/>
      <c r="FU4" s="25"/>
      <c r="FV4" s="25"/>
      <c r="FW4" s="24"/>
      <c r="FX4" s="24"/>
      <c r="FY4" s="24"/>
      <c r="FZ4" s="24"/>
      <c r="GA4" s="24"/>
    </row>
    <row r="5" spans="1:183">
      <c r="A5" s="11">
        <f t="shared" ca="1" si="0"/>
        <v>41844</v>
      </c>
      <c r="B5" s="26" t="str">
        <f t="shared" ca="1" si="4"/>
        <v>CÓRDOBA</v>
      </c>
      <c r="C5" s="13">
        <f ca="1">IFERROR(IF(B5="","",VLOOKUP(B5,[1]Cod_CZ!$A$4:$B$1278,2,0)),"")</f>
        <v>23</v>
      </c>
      <c r="D5" s="27" t="str">
        <f t="shared" ca="1" si="5"/>
        <v>CZ CERETE</v>
      </c>
      <c r="E5" s="15">
        <f ca="1">IFERROR(IF(D5="","",VLOOKUP(CONCATENATE(B5,D5),[1]Cod_CZ!$G$4:$H$1278,2,0)),"")</f>
        <v>2302</v>
      </c>
      <c r="F5" s="14" t="s">
        <v>185</v>
      </c>
      <c r="G5" s="15">
        <f>IFERROR(IF(F5&lt;&gt;"",VLOOKUP(F5,[1]Listas!$AC$2:$AD$40,2,0),""),"")</f>
        <v>420004</v>
      </c>
      <c r="H5" s="12">
        <v>162</v>
      </c>
      <c r="I5" s="12" t="s">
        <v>186</v>
      </c>
      <c r="J5" s="12">
        <v>812007839</v>
      </c>
      <c r="K5" s="12" t="s">
        <v>187</v>
      </c>
      <c r="L5" s="16">
        <v>2316200096037</v>
      </c>
      <c r="M5" s="12" t="s">
        <v>183</v>
      </c>
      <c r="N5" s="15">
        <f>IFERROR(IF(M5="","",VLOOKUP(M5,[1]Depto_Mun_Poblado!$A$1:$B$9207,2,0)),"")</f>
        <v>23</v>
      </c>
      <c r="O5" s="12" t="s">
        <v>188</v>
      </c>
      <c r="P5" s="15">
        <f>IFERROR(IF(O5="","",VLOOKUP(CONCATENATE(M5,O5),[1]Depto_Mun_Poblado!$E$1:$F$9207,2,0)),"")</f>
        <v>23162</v>
      </c>
      <c r="Q5" s="12" t="s">
        <v>189</v>
      </c>
      <c r="R5" s="12" t="s">
        <v>232</v>
      </c>
      <c r="S5" s="12"/>
      <c r="T5" s="12" t="s">
        <v>225</v>
      </c>
      <c r="U5" s="12" t="s">
        <v>233</v>
      </c>
      <c r="V5" s="12" t="s">
        <v>234</v>
      </c>
      <c r="W5" s="12" t="s">
        <v>194</v>
      </c>
      <c r="X5" s="15">
        <f>IFERROR(IF(W5="","",VLOOKUP(W5,'[1]Codigo Pais'!$A$1:$B$232,2,0)),"")</f>
        <v>169</v>
      </c>
      <c r="Y5" s="14" t="s">
        <v>183</v>
      </c>
      <c r="Z5" s="13">
        <f>IFERROR(IF(Y5="EXTRANJERO","00",IF(Y5="","",VLOOKUP(Y5,[1]Depto_Mun_Poblado!$A$1:$B$9207,2,0))),"")</f>
        <v>23</v>
      </c>
      <c r="AA5" s="12" t="s">
        <v>188</v>
      </c>
      <c r="AB5" s="15">
        <f>IFERROR(IF(AA5="EXTRANJERO","00000",IF(AA5="","",VLOOKUP(CONCATENATE(Y5,AA5),[1]Depto_Mun_Poblado!$E$1:$F$9207,2,0))),"")</f>
        <v>23162</v>
      </c>
      <c r="AC5" s="17">
        <v>41123</v>
      </c>
      <c r="AD5" s="18">
        <f t="shared" ca="1" si="1"/>
        <v>1</v>
      </c>
      <c r="AE5" s="18">
        <f t="shared" ca="1" si="2"/>
        <v>11</v>
      </c>
      <c r="AF5" s="12" t="s">
        <v>195</v>
      </c>
      <c r="AG5" s="19">
        <v>1062608628</v>
      </c>
      <c r="AH5" s="17">
        <v>41144</v>
      </c>
      <c r="AI5" s="17" t="s">
        <v>183</v>
      </c>
      <c r="AJ5" s="20">
        <f>IFERROR(IF(AI5="","",VLOOKUP(AI5,[1]Depto_Mun_Poblado!$A$1:$B$9207,2,0)),"")</f>
        <v>23</v>
      </c>
      <c r="AK5" s="17" t="s">
        <v>188</v>
      </c>
      <c r="AL5" s="20">
        <f>IFERROR(IF(AK5="","",VLOOKUP(CONCATENATE(AI5,AK5),[1]Depto_Mun_Poblado!$E$1:$F$9207,2,0)),"")</f>
        <v>23162</v>
      </c>
      <c r="AM5" s="17"/>
      <c r="AN5" s="17">
        <v>41289</v>
      </c>
      <c r="AO5" s="17"/>
      <c r="AP5" s="17" t="s">
        <v>194</v>
      </c>
      <c r="AQ5" s="20">
        <f>IFERROR(IF(AP5="","",VLOOKUP(AP5,'[1]Codigo Pais'!$A$1:$B$232,2,0)),"")</f>
        <v>169</v>
      </c>
      <c r="AR5" s="12" t="s">
        <v>183</v>
      </c>
      <c r="AS5" s="13">
        <f>IFERROR(IF(AR5="EXTRANJERO","00",IF(AR5="","",VLOOKUP(AR5,[1]Depto_Mun_Poblado!$A$1:$B$9207,2,0))),"")</f>
        <v>23</v>
      </c>
      <c r="AT5" s="12" t="s">
        <v>188</v>
      </c>
      <c r="AU5" s="15">
        <f>IFERROR(IF(AT5="EXTRANJERO","00000",IF(AT5="","",VLOOKUP(CONCATENATE(AR5,AT5),[1]Depto_Mun_Poblado!$E$1:$F$9207,2,0))),"")</f>
        <v>23162</v>
      </c>
      <c r="AV5" s="12" t="s">
        <v>196</v>
      </c>
      <c r="AW5" s="12" t="s">
        <v>197</v>
      </c>
      <c r="AX5" s="21">
        <f>IFERROR(IF(AW5="","",VLOOKUP(CONCATENATE(AR5,AT5,AW5),[1]Depto_Mun_Poblado!$H$1:$I$9207,2,0)),"")</f>
        <v>23162000</v>
      </c>
      <c r="AY5" s="12" t="s">
        <v>198</v>
      </c>
      <c r="AZ5" s="12"/>
      <c r="BA5" s="12" t="s">
        <v>199</v>
      </c>
      <c r="BB5" s="12"/>
      <c r="BC5" s="12" t="s">
        <v>235</v>
      </c>
      <c r="BD5" s="22">
        <v>3216167745</v>
      </c>
      <c r="BE5" s="23" t="s">
        <v>201</v>
      </c>
      <c r="BF5" s="17">
        <v>41289</v>
      </c>
      <c r="BG5" s="17"/>
      <c r="BH5" s="17"/>
      <c r="BI5" s="17" t="s">
        <v>202</v>
      </c>
      <c r="BJ5" s="24"/>
      <c r="BK5" s="17" t="s">
        <v>203</v>
      </c>
      <c r="BL5" s="12" t="str">
        <f t="shared" ca="1" si="3"/>
        <v>34.9</v>
      </c>
      <c r="BM5" s="12" t="s">
        <v>202</v>
      </c>
      <c r="BN5" s="12" t="s">
        <v>204</v>
      </c>
      <c r="BO5" s="12" t="s">
        <v>204</v>
      </c>
      <c r="BP5" s="17" t="s">
        <v>205</v>
      </c>
      <c r="BQ5" s="12" t="s">
        <v>206</v>
      </c>
      <c r="BR5" s="12" t="s">
        <v>207</v>
      </c>
      <c r="BS5" s="19" t="s">
        <v>236</v>
      </c>
      <c r="BT5" s="12" t="s">
        <v>183</v>
      </c>
      <c r="BU5" s="21">
        <f>IFERROR(IF(BT5="","",IF(BT5="","",VLOOKUP(BT5,[1]Depto_Mun_Poblado!$A$1:$B$9207,2,0))),"")</f>
        <v>23</v>
      </c>
      <c r="BV5" s="12" t="s">
        <v>188</v>
      </c>
      <c r="BW5" s="21">
        <f>IFERROR(IF(BV5="","",IF(BV5="","",VLOOKUP(CONCATENATE(BT5,BV5),[1]Depto_Mun_Poblado!$E$1:$F$9207,2,0))),"")</f>
        <v>23162</v>
      </c>
      <c r="BX5" s="12" t="s">
        <v>237</v>
      </c>
      <c r="BY5" s="12" t="s">
        <v>238</v>
      </c>
      <c r="BZ5" s="12" t="s">
        <v>233</v>
      </c>
      <c r="CA5" s="12" t="s">
        <v>239</v>
      </c>
      <c r="CB5" s="12"/>
      <c r="CC5" s="19"/>
      <c r="CD5" s="12"/>
      <c r="CE5" s="21" t="str">
        <f>IFERROR(IF(CD5="","",IF(CD5="","",VLOOKUP(CD5,[1]Depto_Mun_Poblado!$A$1:$B$9207,2,0))),"")</f>
        <v/>
      </c>
      <c r="CF5" s="12"/>
      <c r="CG5" s="21" t="str">
        <f>IFERROR(IF(CF5="","",IF(CF5="","",VLOOKUP(CONCATENATE(CD5,CF5),[1]Depto_Mun_Poblado!$E$1:$F$9207,2,0))),"")</f>
        <v/>
      </c>
      <c r="CH5" s="12"/>
      <c r="CI5" s="12"/>
      <c r="CJ5" s="12"/>
      <c r="CK5" s="12"/>
      <c r="CL5" s="12" t="s">
        <v>207</v>
      </c>
      <c r="CM5" s="19" t="s">
        <v>236</v>
      </c>
      <c r="CN5" s="12" t="s">
        <v>183</v>
      </c>
      <c r="CO5" s="21">
        <f>IFERROR(IF(CN5="","",IF(CN5="","",VLOOKUP(CN5,[1]Depto_Mun_Poblado!$A$1:$B$9207,2,0))),"")</f>
        <v>23</v>
      </c>
      <c r="CP5" s="12" t="s">
        <v>188</v>
      </c>
      <c r="CQ5" s="21">
        <f>IFERROR(IF(CP5="","",IF(CP5="","",VLOOKUP(CONCATENATE(CN5,CP5),[1]Depto_Mun_Poblado!$E$1:$F$9207,2,0))),"")</f>
        <v>23162</v>
      </c>
      <c r="CR5" s="12" t="s">
        <v>237</v>
      </c>
      <c r="CS5" s="12" t="s">
        <v>238</v>
      </c>
      <c r="CT5" s="12" t="s">
        <v>233</v>
      </c>
      <c r="CU5" s="12" t="s">
        <v>239</v>
      </c>
      <c r="CV5" s="12" t="s">
        <v>212</v>
      </c>
      <c r="CW5" s="12" t="s">
        <v>213</v>
      </c>
      <c r="CX5" s="12"/>
      <c r="CY5" s="21" t="str">
        <f>IFERROR(IF(CX5="","",VLOOKUP(CX5,[1]Listas!$BS$2:$BT$173,2,0)),"")</f>
        <v/>
      </c>
      <c r="CZ5" s="12"/>
      <c r="DA5" s="21" t="str">
        <f>IFERROR(IF(CZ5="","",VLOOKUP(CZ5,[1]COMUNIDAD_IND!$A$2:$B$121,2,0)),"")</f>
        <v/>
      </c>
      <c r="DB5" s="12"/>
      <c r="DC5" s="21" t="str">
        <f>IFERROR(IF(DB5="","",VLOOKUP(DB5,[1]Listas!$AN$1:$AO$758,2,0)),"")</f>
        <v/>
      </c>
      <c r="DD5" s="12"/>
      <c r="DE5" s="21" t="str">
        <f>IFERROR(IF(DD5&lt;&gt;"",VLOOKUP(DD5,[1]Listas!$AR$2:$AS$10,2,0),""),"")</f>
        <v/>
      </c>
      <c r="DF5" s="12" t="s">
        <v>204</v>
      </c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 t="s">
        <v>204</v>
      </c>
      <c r="EL5" s="12"/>
      <c r="EM5" s="12"/>
      <c r="EN5" s="21" t="str">
        <f>IFERROR(IF(EM5="","",IF(EM5="","",VLOOKUP(EM5,[1]Depto_Mun_Poblado!$A$1:$B$9207,2,0))),"")</f>
        <v/>
      </c>
      <c r="EO5" s="12"/>
      <c r="EP5" s="21" t="str">
        <f>IFERROR(IF(EO5="","",IF(EO5="","",VLOOKUP(CONCATENATE(EM5,EO5),[1]Depto_Mun_Poblado!$E$1:$F$9207,2,0))),"")</f>
        <v/>
      </c>
      <c r="EQ5" s="12"/>
      <c r="ER5" s="12"/>
      <c r="ES5" s="12"/>
      <c r="ET5" s="12"/>
      <c r="EU5" s="12"/>
      <c r="EV5" s="12"/>
      <c r="EW5" s="12"/>
      <c r="EX5" s="12"/>
      <c r="EY5" s="12" t="s">
        <v>204</v>
      </c>
      <c r="EZ5" s="12"/>
      <c r="FA5" s="12" t="s">
        <v>204</v>
      </c>
      <c r="FB5" s="17"/>
      <c r="FC5" s="12"/>
      <c r="FD5" s="12"/>
      <c r="FE5" s="12"/>
      <c r="FF5" s="12"/>
      <c r="FG5" s="19"/>
      <c r="FH5" s="12"/>
      <c r="FI5" s="12"/>
      <c r="FJ5" s="12"/>
      <c r="FK5" s="12"/>
      <c r="FL5" s="12"/>
      <c r="FM5" s="15" t="str">
        <f>IFERROR(IF(FL5="","",VLOOKUP(FL5,'[1]Codigo Pais'!$A$1:$B$232,2,0)),"")</f>
        <v/>
      </c>
      <c r="FN5" s="12"/>
      <c r="FO5" s="13" t="str">
        <f>IFERROR(IF(FN5="EXTRANJERO","00",IF(FN5="","",VLOOKUP(FN5,[1]Depto_Mun_Poblado!$A$1:$B$9207,2,0))),"")</f>
        <v/>
      </c>
      <c r="FP5" s="12"/>
      <c r="FQ5" s="15" t="str">
        <f>IFERROR(IF(FP5="EXTRANJERO","00000",IF(FP5="","",VLOOKUP(CONCATENATE(FN5,FP5),[1]Depto_Mun_Poblado!$E$1:$F$9207,2,0))),"")</f>
        <v/>
      </c>
      <c r="FR5" s="17"/>
      <c r="FS5" s="24"/>
      <c r="FT5" s="17"/>
      <c r="FU5" s="25"/>
      <c r="FV5" s="25"/>
      <c r="FW5" s="24"/>
      <c r="FX5" s="24"/>
      <c r="FY5" s="24"/>
      <c r="FZ5" s="24"/>
      <c r="GA5" s="24"/>
    </row>
    <row r="6" spans="1:183">
      <c r="A6" s="11">
        <f t="shared" ca="1" si="0"/>
        <v>41844</v>
      </c>
      <c r="B6" s="26" t="str">
        <f t="shared" ca="1" si="4"/>
        <v>CÓRDOBA</v>
      </c>
      <c r="C6" s="13">
        <f ca="1">IFERROR(IF(B6="","",VLOOKUP(B6,[1]Cod_CZ!$A$4:$B$1278,2,0)),"")</f>
        <v>23</v>
      </c>
      <c r="D6" s="27" t="str">
        <f t="shared" ca="1" si="5"/>
        <v>CZ CERETE</v>
      </c>
      <c r="E6" s="15">
        <f ca="1">IFERROR(IF(D6="","",VLOOKUP(CONCATENATE(B6,D6),[1]Cod_CZ!$G$4:$H$1278,2,0)),"")</f>
        <v>2302</v>
      </c>
      <c r="F6" s="14" t="s">
        <v>185</v>
      </c>
      <c r="G6" s="15">
        <f>IFERROR(IF(F6&lt;&gt;"",VLOOKUP(F6,[1]Listas!$AC$2:$AD$40,2,0),""),"")</f>
        <v>420004</v>
      </c>
      <c r="H6" s="12">
        <v>162</v>
      </c>
      <c r="I6" s="12" t="s">
        <v>186</v>
      </c>
      <c r="J6" s="12">
        <v>812007839</v>
      </c>
      <c r="K6" s="12" t="s">
        <v>187</v>
      </c>
      <c r="L6" s="16">
        <v>2316200096037</v>
      </c>
      <c r="M6" s="12" t="s">
        <v>183</v>
      </c>
      <c r="N6" s="15">
        <f>IFERROR(IF(M6="","",VLOOKUP(M6,[1]Depto_Mun_Poblado!$A$1:$B$9207,2,0)),"")</f>
        <v>23</v>
      </c>
      <c r="O6" s="12" t="s">
        <v>188</v>
      </c>
      <c r="P6" s="15">
        <f>IFERROR(IF(O6="","",VLOOKUP(CONCATENATE(M6,O6),[1]Depto_Mun_Poblado!$E$1:$F$9207,2,0)),"")</f>
        <v>23162</v>
      </c>
      <c r="Q6" s="12" t="s">
        <v>189</v>
      </c>
      <c r="R6" s="12" t="s">
        <v>240</v>
      </c>
      <c r="S6" s="12" t="s">
        <v>241</v>
      </c>
      <c r="T6" s="12" t="s">
        <v>242</v>
      </c>
      <c r="U6" s="12" t="s">
        <v>243</v>
      </c>
      <c r="V6" s="12" t="s">
        <v>234</v>
      </c>
      <c r="W6" s="12" t="s">
        <v>194</v>
      </c>
      <c r="X6" s="15">
        <f>IFERROR(IF(W6="","",VLOOKUP(W6,'[1]Codigo Pais'!$A$1:$B$232,2,0)),"")</f>
        <v>169</v>
      </c>
      <c r="Y6" s="14" t="s">
        <v>183</v>
      </c>
      <c r="Z6" s="13">
        <f>IFERROR(IF(Y6="EXTRANJERO","00",IF(Y6="","",VLOOKUP(Y6,[1]Depto_Mun_Poblado!$A$1:$B$9207,2,0))),"")</f>
        <v>23</v>
      </c>
      <c r="AA6" s="12" t="s">
        <v>188</v>
      </c>
      <c r="AB6" s="15">
        <f>IFERROR(IF(AA6="EXTRANJERO","00000",IF(AA6="","",VLOOKUP(CONCATENATE(Y6,AA6),[1]Depto_Mun_Poblado!$E$1:$F$9207,2,0))),"")</f>
        <v>23162</v>
      </c>
      <c r="AC6" s="17" t="s">
        <v>244</v>
      </c>
      <c r="AD6" s="18">
        <f t="shared" ca="1" si="1"/>
        <v>2</v>
      </c>
      <c r="AE6" s="18">
        <f t="shared" ca="1" si="2"/>
        <v>3</v>
      </c>
      <c r="AF6" s="12" t="s">
        <v>195</v>
      </c>
      <c r="AG6" s="19">
        <v>1062608665</v>
      </c>
      <c r="AH6" s="17">
        <v>41080</v>
      </c>
      <c r="AI6" s="17" t="s">
        <v>183</v>
      </c>
      <c r="AJ6" s="20">
        <f>IFERROR(IF(AI6="","",VLOOKUP(AI6,[1]Depto_Mun_Poblado!$A$1:$B$9207,2,0)),"")</f>
        <v>23</v>
      </c>
      <c r="AK6" s="17" t="s">
        <v>188</v>
      </c>
      <c r="AL6" s="20">
        <f>IFERROR(IF(AK6="","",VLOOKUP(CONCATENATE(AI6,AK6),[1]Depto_Mun_Poblado!$E$1:$F$9207,2,0)),"")</f>
        <v>23162</v>
      </c>
      <c r="AM6" s="17"/>
      <c r="AN6" s="17">
        <v>41289</v>
      </c>
      <c r="AO6" s="17"/>
      <c r="AP6" s="17" t="s">
        <v>194</v>
      </c>
      <c r="AQ6" s="20">
        <f>IFERROR(IF(AP6="","",VLOOKUP(AP6,'[1]Codigo Pais'!$A$1:$B$232,2,0)),"")</f>
        <v>169</v>
      </c>
      <c r="AR6" s="12" t="s">
        <v>183</v>
      </c>
      <c r="AS6" s="13">
        <f>IFERROR(IF(AR6="EXTRANJERO","00",IF(AR6="","",VLOOKUP(AR6,[1]Depto_Mun_Poblado!$A$1:$B$9207,2,0))),"")</f>
        <v>23</v>
      </c>
      <c r="AT6" s="12" t="s">
        <v>188</v>
      </c>
      <c r="AU6" s="15">
        <f>IFERROR(IF(AT6="EXTRANJERO","00000",IF(AT6="","",VLOOKUP(CONCATENATE(AR6,AT6),[1]Depto_Mun_Poblado!$E$1:$F$9207,2,0))),"")</f>
        <v>23162</v>
      </c>
      <c r="AV6" s="12" t="s">
        <v>196</v>
      </c>
      <c r="AW6" s="12" t="s">
        <v>197</v>
      </c>
      <c r="AX6" s="21">
        <f>IFERROR(IF(AW6="","",VLOOKUP(CONCATENATE(AR6,AT6,AW6),[1]Depto_Mun_Poblado!$H$1:$I$9207,2,0)),"")</f>
        <v>23162000</v>
      </c>
      <c r="AY6" s="12" t="s">
        <v>198</v>
      </c>
      <c r="AZ6" s="12"/>
      <c r="BA6" s="12" t="s">
        <v>199</v>
      </c>
      <c r="BB6" s="12"/>
      <c r="BC6" s="12" t="s">
        <v>245</v>
      </c>
      <c r="BD6" s="22">
        <v>3107006587</v>
      </c>
      <c r="BE6" s="23" t="s">
        <v>201</v>
      </c>
      <c r="BF6" s="17">
        <v>41289</v>
      </c>
      <c r="BG6" s="17"/>
      <c r="BH6" s="17"/>
      <c r="BI6" s="17" t="s">
        <v>202</v>
      </c>
      <c r="BJ6" s="24"/>
      <c r="BK6" s="17" t="s">
        <v>203</v>
      </c>
      <c r="BL6" s="12" t="str">
        <f t="shared" ca="1" si="3"/>
        <v>31.4</v>
      </c>
      <c r="BM6" s="12" t="s">
        <v>202</v>
      </c>
      <c r="BN6" s="12" t="s">
        <v>204</v>
      </c>
      <c r="BO6" s="12" t="s">
        <v>204</v>
      </c>
      <c r="BP6" s="17" t="s">
        <v>205</v>
      </c>
      <c r="BQ6" s="12" t="s">
        <v>206</v>
      </c>
      <c r="BR6" s="12" t="s">
        <v>207</v>
      </c>
      <c r="BS6" s="19" t="s">
        <v>246</v>
      </c>
      <c r="BT6" s="12" t="s">
        <v>183</v>
      </c>
      <c r="BU6" s="21">
        <f>IFERROR(IF(BT6="","",IF(BT6="","",VLOOKUP(BT6,[1]Depto_Mun_Poblado!$A$1:$B$9207,2,0))),"")</f>
        <v>23</v>
      </c>
      <c r="BV6" s="12" t="s">
        <v>188</v>
      </c>
      <c r="BW6" s="21">
        <f>IFERROR(IF(BV6="","",IF(BV6="","",VLOOKUP(CONCATENATE(BT6,BV6),[1]Depto_Mun_Poblado!$E$1:$F$9207,2,0))),"")</f>
        <v>23162</v>
      </c>
      <c r="BX6" s="12" t="s">
        <v>247</v>
      </c>
      <c r="BY6" s="12" t="s">
        <v>248</v>
      </c>
      <c r="BZ6" s="12" t="s">
        <v>243</v>
      </c>
      <c r="CA6" s="12" t="s">
        <v>249</v>
      </c>
      <c r="CB6" s="12"/>
      <c r="CC6" s="19"/>
      <c r="CD6" s="12"/>
      <c r="CE6" s="21" t="str">
        <f>IFERROR(IF(CD6="","",IF(CD6="","",VLOOKUP(CD6,[1]Depto_Mun_Poblado!$A$1:$B$9207,2,0))),"")</f>
        <v/>
      </c>
      <c r="CF6" s="12"/>
      <c r="CG6" s="21" t="str">
        <f>IFERROR(IF(CF6="","",IF(CF6="","",VLOOKUP(CONCATENATE(CD6,CF6),[1]Depto_Mun_Poblado!$E$1:$F$9207,2,0))),"")</f>
        <v/>
      </c>
      <c r="CH6" s="12"/>
      <c r="CI6" s="12"/>
      <c r="CJ6" s="12"/>
      <c r="CK6" s="12"/>
      <c r="CL6" s="12" t="s">
        <v>207</v>
      </c>
      <c r="CM6" s="19" t="s">
        <v>246</v>
      </c>
      <c r="CN6" s="12" t="s">
        <v>183</v>
      </c>
      <c r="CO6" s="21">
        <f>IFERROR(IF(CN6="","",IF(CN6="","",VLOOKUP(CN6,[1]Depto_Mun_Poblado!$A$1:$B$9207,2,0))),"")</f>
        <v>23</v>
      </c>
      <c r="CP6" s="12" t="s">
        <v>188</v>
      </c>
      <c r="CQ6" s="21">
        <f>IFERROR(IF(CP6="","",IF(CP6="","",VLOOKUP(CONCATENATE(CN6,CP6),[1]Depto_Mun_Poblado!$E$1:$F$9207,2,0))),"")</f>
        <v>23162</v>
      </c>
      <c r="CR6" s="12" t="s">
        <v>247</v>
      </c>
      <c r="CS6" s="12" t="s">
        <v>248</v>
      </c>
      <c r="CT6" s="12" t="s">
        <v>243</v>
      </c>
      <c r="CU6" s="12" t="s">
        <v>249</v>
      </c>
      <c r="CV6" s="12" t="s">
        <v>212</v>
      </c>
      <c r="CW6" s="12" t="s">
        <v>213</v>
      </c>
      <c r="CX6" s="12"/>
      <c r="CY6" s="21" t="str">
        <f>IFERROR(IF(CX6="","",VLOOKUP(CX6,[1]Listas!$BS$2:$BT$173,2,0)),"")</f>
        <v/>
      </c>
      <c r="CZ6" s="12"/>
      <c r="DA6" s="21" t="str">
        <f>IFERROR(IF(CZ6="","",VLOOKUP(CZ6,[1]COMUNIDAD_IND!$A$2:$B$121,2,0)),"")</f>
        <v/>
      </c>
      <c r="DB6" s="12"/>
      <c r="DC6" s="21" t="str">
        <f>IFERROR(IF(DB6="","",VLOOKUP(DB6,[1]Listas!$AN$1:$AO$758,2,0)),"")</f>
        <v/>
      </c>
      <c r="DD6" s="12"/>
      <c r="DE6" s="21" t="str">
        <f>IFERROR(IF(DD6&lt;&gt;"",VLOOKUP(DD6,[1]Listas!$AR$2:$AS$10,2,0),""),"")</f>
        <v/>
      </c>
      <c r="DF6" s="12" t="s">
        <v>204</v>
      </c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 t="s">
        <v>204</v>
      </c>
      <c r="EL6" s="12"/>
      <c r="EM6" s="12"/>
      <c r="EN6" s="21" t="str">
        <f>IFERROR(IF(EM6="","",IF(EM6="","",VLOOKUP(EM6,[1]Depto_Mun_Poblado!$A$1:$B$9207,2,0))),"")</f>
        <v/>
      </c>
      <c r="EO6" s="12"/>
      <c r="EP6" s="21" t="str">
        <f>IFERROR(IF(EO6="","",IF(EO6="","",VLOOKUP(CONCATENATE(EM6,EO6),[1]Depto_Mun_Poblado!$E$1:$F$9207,2,0))),"")</f>
        <v/>
      </c>
      <c r="EQ6" s="12"/>
      <c r="ER6" s="12"/>
      <c r="ES6" s="12"/>
      <c r="ET6" s="12"/>
      <c r="EU6" s="12"/>
      <c r="EV6" s="12"/>
      <c r="EW6" s="12"/>
      <c r="EX6" s="12"/>
      <c r="EY6" s="12" t="s">
        <v>204</v>
      </c>
      <c r="EZ6" s="12"/>
      <c r="FA6" s="12" t="s">
        <v>204</v>
      </c>
      <c r="FB6" s="17"/>
      <c r="FC6" s="12"/>
      <c r="FD6" s="12"/>
      <c r="FE6" s="12"/>
      <c r="FF6" s="12"/>
      <c r="FG6" s="19"/>
      <c r="FH6" s="12"/>
      <c r="FI6" s="12"/>
      <c r="FJ6" s="12"/>
      <c r="FK6" s="12"/>
      <c r="FL6" s="12"/>
      <c r="FM6" s="15" t="str">
        <f>IFERROR(IF(FL6="","",VLOOKUP(FL6,'[1]Codigo Pais'!$A$1:$B$232,2,0)),"")</f>
        <v/>
      </c>
      <c r="FN6" s="12"/>
      <c r="FO6" s="13" t="str">
        <f>IFERROR(IF(FN6="EXTRANJERO","00",IF(FN6="","",VLOOKUP(FN6,[1]Depto_Mun_Poblado!$A$1:$B$9207,2,0))),"")</f>
        <v/>
      </c>
      <c r="FP6" s="12"/>
      <c r="FQ6" s="15" t="str">
        <f>IFERROR(IF(FP6="EXTRANJERO","00000",IF(FP6="","",VLOOKUP(CONCATENATE(FN6,FP6),[1]Depto_Mun_Poblado!$E$1:$F$9207,2,0))),"")</f>
        <v/>
      </c>
      <c r="FR6" s="17"/>
      <c r="FS6" s="24"/>
      <c r="FT6" s="17"/>
      <c r="FU6" s="25"/>
      <c r="FV6" s="25"/>
      <c r="FW6" s="24"/>
      <c r="FX6" s="24"/>
      <c r="FY6" s="24"/>
      <c r="FZ6" s="24"/>
      <c r="GA6" s="24"/>
    </row>
    <row r="7" spans="1:183">
      <c r="A7" s="11">
        <f t="shared" ca="1" si="0"/>
        <v>41844</v>
      </c>
      <c r="B7" s="26" t="str">
        <f t="shared" ca="1" si="4"/>
        <v>CÓRDOBA</v>
      </c>
      <c r="C7" s="13">
        <f ca="1">IFERROR(IF(B7="","",VLOOKUP(B7,[1]Cod_CZ!$A$4:$B$1278,2,0)),"")</f>
        <v>23</v>
      </c>
      <c r="D7" s="27" t="str">
        <f t="shared" ca="1" si="5"/>
        <v>CZ CERETE</v>
      </c>
      <c r="E7" s="15">
        <f ca="1">IFERROR(IF(D7="","",VLOOKUP(CONCATENATE(B7,D7),[1]Cod_CZ!$G$4:$H$1278,2,0)),"")</f>
        <v>2302</v>
      </c>
      <c r="F7" s="14" t="s">
        <v>185</v>
      </c>
      <c r="G7" s="15">
        <f>IFERROR(IF(F7&lt;&gt;"",VLOOKUP(F7,[1]Listas!$AC$2:$AD$40,2,0),""),"")</f>
        <v>420004</v>
      </c>
      <c r="H7" s="12">
        <v>162</v>
      </c>
      <c r="I7" s="12" t="s">
        <v>186</v>
      </c>
      <c r="J7" s="12">
        <v>812007839</v>
      </c>
      <c r="K7" s="12" t="s">
        <v>187</v>
      </c>
      <c r="L7" s="16">
        <v>2316200096037</v>
      </c>
      <c r="M7" s="12" t="s">
        <v>183</v>
      </c>
      <c r="N7" s="15">
        <f>IFERROR(IF(M7="","",VLOOKUP(M7,[1]Depto_Mun_Poblado!$A$1:$B$9207,2,0)),"")</f>
        <v>23</v>
      </c>
      <c r="O7" s="12" t="s">
        <v>188</v>
      </c>
      <c r="P7" s="15">
        <f>IFERROR(IF(O7="","",VLOOKUP(CONCATENATE(M7,O7),[1]Depto_Mun_Poblado!$E$1:$F$9207,2,0)),"")</f>
        <v>23162</v>
      </c>
      <c r="Q7" s="12" t="s">
        <v>189</v>
      </c>
      <c r="R7" s="12" t="s">
        <v>250</v>
      </c>
      <c r="S7" s="12" t="s">
        <v>251</v>
      </c>
      <c r="T7" s="12" t="s">
        <v>252</v>
      </c>
      <c r="U7" s="12" t="s">
        <v>253</v>
      </c>
      <c r="V7" s="12" t="s">
        <v>234</v>
      </c>
      <c r="W7" s="12" t="s">
        <v>194</v>
      </c>
      <c r="X7" s="15">
        <f>IFERROR(IF(W7="","",VLOOKUP(W7,'[1]Codigo Pais'!$A$1:$B$232,2,0)),"")</f>
        <v>169</v>
      </c>
      <c r="Y7" s="14" t="s">
        <v>183</v>
      </c>
      <c r="Z7" s="13">
        <f>IFERROR(IF(Y7="EXTRANJERO","00",IF(Y7="","",VLOOKUP(Y7,[1]Depto_Mun_Poblado!$A$1:$B$9207,2,0))),"")</f>
        <v>23</v>
      </c>
      <c r="AA7" s="12" t="s">
        <v>188</v>
      </c>
      <c r="AB7" s="15">
        <f>IFERROR(IF(AA7="EXTRANJERO","00000",IF(AA7="","",VLOOKUP(CONCATENATE(Y7,AA7),[1]Depto_Mun_Poblado!$E$1:$F$9207,2,0))),"")</f>
        <v>23162</v>
      </c>
      <c r="AC7" s="17" t="s">
        <v>254</v>
      </c>
      <c r="AD7" s="18">
        <f t="shared" ca="1" si="1"/>
        <v>2</v>
      </c>
      <c r="AE7" s="18">
        <f t="shared" ca="1" si="2"/>
        <v>4</v>
      </c>
      <c r="AF7" s="12" t="s">
        <v>195</v>
      </c>
      <c r="AG7" s="19">
        <v>1065003698</v>
      </c>
      <c r="AH7" s="17">
        <v>41011</v>
      </c>
      <c r="AI7" s="17" t="s">
        <v>183</v>
      </c>
      <c r="AJ7" s="20">
        <f>IFERROR(IF(AI7="","",VLOOKUP(AI7,[1]Depto_Mun_Poblado!$A$1:$B$9207,2,0)),"")</f>
        <v>23</v>
      </c>
      <c r="AK7" s="17" t="s">
        <v>188</v>
      </c>
      <c r="AL7" s="20">
        <f>IFERROR(IF(AK7="","",VLOOKUP(CONCATENATE(AI7,AK7),[1]Depto_Mun_Poblado!$E$1:$F$9207,2,0)),"")</f>
        <v>23162</v>
      </c>
      <c r="AM7" s="17"/>
      <c r="AN7" s="17">
        <v>41289</v>
      </c>
      <c r="AO7" s="17"/>
      <c r="AP7" s="17" t="s">
        <v>194</v>
      </c>
      <c r="AQ7" s="20">
        <f>IFERROR(IF(AP7="","",VLOOKUP(AP7,'[1]Codigo Pais'!$A$1:$B$232,2,0)),"")</f>
        <v>169</v>
      </c>
      <c r="AR7" s="12" t="s">
        <v>183</v>
      </c>
      <c r="AS7" s="13">
        <f>IFERROR(IF(AR7="EXTRANJERO","00",IF(AR7="","",VLOOKUP(AR7,[1]Depto_Mun_Poblado!$A$1:$B$9207,2,0))),"")</f>
        <v>23</v>
      </c>
      <c r="AT7" s="12" t="s">
        <v>188</v>
      </c>
      <c r="AU7" s="15">
        <f>IFERROR(IF(AT7="EXTRANJERO","00000",IF(AT7="","",VLOOKUP(CONCATENATE(AR7,AT7),[1]Depto_Mun_Poblado!$E$1:$F$9207,2,0))),"")</f>
        <v>23162</v>
      </c>
      <c r="AV7" s="12" t="s">
        <v>196</v>
      </c>
      <c r="AW7" s="12" t="s">
        <v>197</v>
      </c>
      <c r="AX7" s="21">
        <f>IFERROR(IF(AW7="","",VLOOKUP(CONCATENATE(AR7,AT7,AW7),[1]Depto_Mun_Poblado!$H$1:$I$9207,2,0)),"")</f>
        <v>23162000</v>
      </c>
      <c r="AY7" s="12" t="s">
        <v>198</v>
      </c>
      <c r="AZ7" s="12"/>
      <c r="BA7" s="12" t="s">
        <v>199</v>
      </c>
      <c r="BB7" s="12"/>
      <c r="BC7" s="12" t="s">
        <v>255</v>
      </c>
      <c r="BD7" s="22">
        <v>3106391729</v>
      </c>
      <c r="BE7" s="23" t="s">
        <v>201</v>
      </c>
      <c r="BF7" s="17">
        <v>41289</v>
      </c>
      <c r="BG7" s="17"/>
      <c r="BH7" s="17"/>
      <c r="BI7" s="17" t="s">
        <v>202</v>
      </c>
      <c r="BJ7" s="24"/>
      <c r="BK7" s="17" t="s">
        <v>203</v>
      </c>
      <c r="BL7" s="12" t="str">
        <f t="shared" ca="1" si="3"/>
        <v>23.7</v>
      </c>
      <c r="BM7" s="12" t="s">
        <v>202</v>
      </c>
      <c r="BN7" s="12" t="s">
        <v>204</v>
      </c>
      <c r="BO7" s="12" t="s">
        <v>204</v>
      </c>
      <c r="BP7" s="17" t="s">
        <v>205</v>
      </c>
      <c r="BQ7" s="12" t="s">
        <v>206</v>
      </c>
      <c r="BR7" s="12" t="s">
        <v>207</v>
      </c>
      <c r="BS7" s="19" t="s">
        <v>256</v>
      </c>
      <c r="BT7" s="12" t="s">
        <v>183</v>
      </c>
      <c r="BU7" s="21">
        <f>IFERROR(IF(BT7="","",IF(BT7="","",VLOOKUP(BT7,[1]Depto_Mun_Poblado!$A$1:$B$9207,2,0))),"")</f>
        <v>23</v>
      </c>
      <c r="BV7" s="12" t="s">
        <v>188</v>
      </c>
      <c r="BW7" s="21">
        <f>IFERROR(IF(BV7="","",IF(BV7="","",VLOOKUP(CONCATENATE(BT7,BV7),[1]Depto_Mun_Poblado!$E$1:$F$9207,2,0))),"")</f>
        <v>23162</v>
      </c>
      <c r="BX7" s="12" t="s">
        <v>257</v>
      </c>
      <c r="BY7" s="12" t="s">
        <v>258</v>
      </c>
      <c r="BZ7" s="12" t="s">
        <v>253</v>
      </c>
      <c r="CA7" s="12" t="s">
        <v>259</v>
      </c>
      <c r="CB7" s="12"/>
      <c r="CC7" s="19"/>
      <c r="CD7" s="12"/>
      <c r="CE7" s="21" t="str">
        <f>IFERROR(IF(CD7="","",IF(CD7="","",VLOOKUP(CD7,[1]Depto_Mun_Poblado!$A$1:$B$9207,2,0))),"")</f>
        <v/>
      </c>
      <c r="CF7" s="12"/>
      <c r="CG7" s="21" t="str">
        <f>IFERROR(IF(CF7="","",IF(CF7="","",VLOOKUP(CONCATENATE(CD7,CF7),[1]Depto_Mun_Poblado!$E$1:$F$9207,2,0))),"")</f>
        <v/>
      </c>
      <c r="CH7" s="12"/>
      <c r="CI7" s="12"/>
      <c r="CJ7" s="12"/>
      <c r="CK7" s="12"/>
      <c r="CL7" s="12" t="s">
        <v>207</v>
      </c>
      <c r="CM7" s="19" t="s">
        <v>256</v>
      </c>
      <c r="CN7" s="12" t="s">
        <v>183</v>
      </c>
      <c r="CO7" s="21">
        <f>IFERROR(IF(CN7="","",IF(CN7="","",VLOOKUP(CN7,[1]Depto_Mun_Poblado!$A$1:$B$9207,2,0))),"")</f>
        <v>23</v>
      </c>
      <c r="CP7" s="12" t="s">
        <v>188</v>
      </c>
      <c r="CQ7" s="21">
        <f>IFERROR(IF(CP7="","",IF(CP7="","",VLOOKUP(CONCATENATE(CN7,CP7),[1]Depto_Mun_Poblado!$E$1:$F$9207,2,0))),"")</f>
        <v>23162</v>
      </c>
      <c r="CR7" s="12" t="s">
        <v>257</v>
      </c>
      <c r="CS7" s="12" t="s">
        <v>258</v>
      </c>
      <c r="CT7" s="12" t="s">
        <v>253</v>
      </c>
      <c r="CU7" s="12" t="s">
        <v>259</v>
      </c>
      <c r="CV7" s="12" t="s">
        <v>212</v>
      </c>
      <c r="CW7" s="12" t="s">
        <v>213</v>
      </c>
      <c r="CX7" s="12"/>
      <c r="CY7" s="21" t="str">
        <f>IFERROR(IF(CX7="","",VLOOKUP(CX7,[1]Listas!$BS$2:$BT$173,2,0)),"")</f>
        <v/>
      </c>
      <c r="CZ7" s="12"/>
      <c r="DA7" s="21" t="str">
        <f>IFERROR(IF(CZ7="","",VLOOKUP(CZ7,[1]COMUNIDAD_IND!$A$2:$B$121,2,0)),"")</f>
        <v/>
      </c>
      <c r="DB7" s="12"/>
      <c r="DC7" s="21" t="str">
        <f>IFERROR(IF(DB7="","",VLOOKUP(DB7,[1]Listas!$AN$1:$AO$758,2,0)),"")</f>
        <v/>
      </c>
      <c r="DD7" s="12"/>
      <c r="DE7" s="21" t="str">
        <f>IFERROR(IF(DD7&lt;&gt;"",VLOOKUP(DD7,[1]Listas!$AR$2:$AS$10,2,0),""),"")</f>
        <v/>
      </c>
      <c r="DF7" s="12" t="s">
        <v>204</v>
      </c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 t="s">
        <v>204</v>
      </c>
      <c r="EL7" s="12"/>
      <c r="EM7" s="12"/>
      <c r="EN7" s="21" t="str">
        <f>IFERROR(IF(EM7="","",IF(EM7="","",VLOOKUP(EM7,[1]Depto_Mun_Poblado!$A$1:$B$9207,2,0))),"")</f>
        <v/>
      </c>
      <c r="EO7" s="12"/>
      <c r="EP7" s="21" t="str">
        <f>IFERROR(IF(EO7="","",IF(EO7="","",VLOOKUP(CONCATENATE(EM7,EO7),[1]Depto_Mun_Poblado!$E$1:$F$9207,2,0))),"")</f>
        <v/>
      </c>
      <c r="EQ7" s="12"/>
      <c r="ER7" s="12"/>
      <c r="ES7" s="12"/>
      <c r="ET7" s="12"/>
      <c r="EU7" s="12"/>
      <c r="EV7" s="12"/>
      <c r="EW7" s="12"/>
      <c r="EX7" s="12"/>
      <c r="EY7" s="12" t="s">
        <v>204</v>
      </c>
      <c r="EZ7" s="12"/>
      <c r="FA7" s="12" t="s">
        <v>204</v>
      </c>
      <c r="FB7" s="17"/>
      <c r="FC7" s="12"/>
      <c r="FD7" s="12"/>
      <c r="FE7" s="12"/>
      <c r="FF7" s="12"/>
      <c r="FG7" s="19"/>
      <c r="FH7" s="12"/>
      <c r="FI7" s="12"/>
      <c r="FJ7" s="12"/>
      <c r="FK7" s="12"/>
      <c r="FL7" s="12"/>
      <c r="FM7" s="15" t="str">
        <f>IFERROR(IF(FL7="","",VLOOKUP(FL7,'[1]Codigo Pais'!$A$1:$B$232,2,0)),"")</f>
        <v/>
      </c>
      <c r="FN7" s="12"/>
      <c r="FO7" s="13" t="str">
        <f>IFERROR(IF(FN7="EXTRANJERO","00",IF(FN7="","",VLOOKUP(FN7,[1]Depto_Mun_Poblado!$A$1:$B$9207,2,0))),"")</f>
        <v/>
      </c>
      <c r="FP7" s="12"/>
      <c r="FQ7" s="15" t="str">
        <f>IFERROR(IF(FP7="EXTRANJERO","00000",IF(FP7="","",VLOOKUP(CONCATENATE(FN7,FP7),[1]Depto_Mun_Poblado!$E$1:$F$9207,2,0))),"")</f>
        <v/>
      </c>
      <c r="FR7" s="17"/>
      <c r="FS7" s="24"/>
      <c r="FT7" s="17"/>
      <c r="FU7" s="25"/>
      <c r="FV7" s="25"/>
      <c r="FW7" s="24"/>
      <c r="FX7" s="24"/>
      <c r="FY7" s="24"/>
      <c r="FZ7" s="24"/>
      <c r="GA7" s="24"/>
    </row>
    <row r="8" spans="1:183">
      <c r="A8" s="11">
        <f t="shared" ca="1" si="0"/>
        <v>41844</v>
      </c>
      <c r="B8" s="26" t="str">
        <f t="shared" ca="1" si="4"/>
        <v>CÓRDOBA</v>
      </c>
      <c r="C8" s="13">
        <f ca="1">IFERROR(IF(B8="","",VLOOKUP(B8,[1]Cod_CZ!$A$4:$B$1278,2,0)),"")</f>
        <v>23</v>
      </c>
      <c r="D8" s="27" t="str">
        <f t="shared" ca="1" si="5"/>
        <v>CZ CERETE</v>
      </c>
      <c r="E8" s="15">
        <f ca="1">IFERROR(IF(D8="","",VLOOKUP(CONCATENATE(B8,D8),[1]Cod_CZ!$G$4:$H$1278,2,0)),"")</f>
        <v>2302</v>
      </c>
      <c r="F8" s="14" t="s">
        <v>185</v>
      </c>
      <c r="G8" s="15">
        <f>IFERROR(IF(F8&lt;&gt;"",VLOOKUP(F8,[1]Listas!$AC$2:$AD$40,2,0),""),"")</f>
        <v>420004</v>
      </c>
      <c r="H8" s="12">
        <v>162</v>
      </c>
      <c r="I8" s="12" t="s">
        <v>186</v>
      </c>
      <c r="J8" s="12">
        <v>812007839</v>
      </c>
      <c r="K8" s="12" t="s">
        <v>187</v>
      </c>
      <c r="L8" s="16">
        <v>2316200096037</v>
      </c>
      <c r="M8" s="12" t="s">
        <v>183</v>
      </c>
      <c r="N8" s="15">
        <f>IFERROR(IF(M8="","",VLOOKUP(M8,[1]Depto_Mun_Poblado!$A$1:$B$9207,2,0)),"")</f>
        <v>23</v>
      </c>
      <c r="O8" s="12" t="s">
        <v>188</v>
      </c>
      <c r="P8" s="15">
        <f>IFERROR(IF(O8="","",VLOOKUP(CONCATENATE(M8,O8),[1]Depto_Mun_Poblado!$E$1:$F$9207,2,0)),"")</f>
        <v>23162</v>
      </c>
      <c r="Q8" s="12" t="s">
        <v>189</v>
      </c>
      <c r="R8" s="12" t="s">
        <v>260</v>
      </c>
      <c r="S8" s="12"/>
      <c r="T8" s="12" t="s">
        <v>261</v>
      </c>
      <c r="U8" s="12" t="s">
        <v>223</v>
      </c>
      <c r="V8" s="12" t="s">
        <v>193</v>
      </c>
      <c r="W8" s="12" t="s">
        <v>194</v>
      </c>
      <c r="X8" s="15">
        <f>IFERROR(IF(W8="","",VLOOKUP(W8,'[1]Codigo Pais'!$A$1:$B$232,2,0)),"")</f>
        <v>169</v>
      </c>
      <c r="Y8" s="14" t="s">
        <v>183</v>
      </c>
      <c r="Z8" s="13">
        <f>IFERROR(IF(Y8="EXTRANJERO","00",IF(Y8="","",VLOOKUP(Y8,[1]Depto_Mun_Poblado!$A$1:$B$9207,2,0))),"")</f>
        <v>23</v>
      </c>
      <c r="AA8" s="12" t="s">
        <v>188</v>
      </c>
      <c r="AB8" s="15">
        <f>IFERROR(IF(AA8="EXTRANJERO","00000",IF(AA8="","",VLOOKUP(CONCATENATE(Y8,AA8),[1]Depto_Mun_Poblado!$E$1:$F$9207,2,0))),"")</f>
        <v>23162</v>
      </c>
      <c r="AC8" s="17">
        <v>41220</v>
      </c>
      <c r="AD8" s="18">
        <f t="shared" ca="1" si="1"/>
        <v>1</v>
      </c>
      <c r="AE8" s="18">
        <f t="shared" ca="1" si="2"/>
        <v>8</v>
      </c>
      <c r="AF8" s="12" t="s">
        <v>195</v>
      </c>
      <c r="AG8" s="19">
        <v>1135028494</v>
      </c>
      <c r="AH8" s="17">
        <v>41304</v>
      </c>
      <c r="AI8" s="17" t="s">
        <v>183</v>
      </c>
      <c r="AJ8" s="20">
        <f>IFERROR(IF(AI8="","",VLOOKUP(AI8,[1]Depto_Mun_Poblado!$A$1:$B$9207,2,0)),"")</f>
        <v>23</v>
      </c>
      <c r="AK8" s="17" t="s">
        <v>188</v>
      </c>
      <c r="AL8" s="20">
        <f>IFERROR(IF(AK8="","",VLOOKUP(CONCATENATE(AI8,AK8),[1]Depto_Mun_Poblado!$E$1:$F$9207,2,0)),"")</f>
        <v>23162</v>
      </c>
      <c r="AM8" s="17"/>
      <c r="AN8" s="17">
        <v>41333</v>
      </c>
      <c r="AO8" s="17"/>
      <c r="AP8" s="17" t="s">
        <v>194</v>
      </c>
      <c r="AQ8" s="20">
        <f>IFERROR(IF(AP8="","",VLOOKUP(AP8,'[1]Codigo Pais'!$A$1:$B$232,2,0)),"")</f>
        <v>169</v>
      </c>
      <c r="AR8" s="12" t="s">
        <v>183</v>
      </c>
      <c r="AS8" s="13">
        <f>IFERROR(IF(AR8="EXTRANJERO","00",IF(AR8="","",VLOOKUP(AR8,[1]Depto_Mun_Poblado!$A$1:$B$9207,2,0))),"")</f>
        <v>23</v>
      </c>
      <c r="AT8" s="12" t="s">
        <v>188</v>
      </c>
      <c r="AU8" s="15">
        <f>IFERROR(IF(AT8="EXTRANJERO","00000",IF(AT8="","",VLOOKUP(CONCATENATE(AR8,AT8),[1]Depto_Mun_Poblado!$E$1:$F$9207,2,0))),"")</f>
        <v>23162</v>
      </c>
      <c r="AV8" s="12" t="s">
        <v>196</v>
      </c>
      <c r="AW8" s="12" t="s">
        <v>197</v>
      </c>
      <c r="AX8" s="21">
        <f>IFERROR(IF(AW8="","",VLOOKUP(CONCATENATE(AR8,AT8,AW8),[1]Depto_Mun_Poblado!$H$1:$I$9207,2,0)),"")</f>
        <v>23162000</v>
      </c>
      <c r="AY8" s="12" t="s">
        <v>198</v>
      </c>
      <c r="AZ8" s="12"/>
      <c r="BA8" s="12" t="s">
        <v>199</v>
      </c>
      <c r="BB8" s="12"/>
      <c r="BC8" s="12" t="s">
        <v>262</v>
      </c>
      <c r="BD8" s="22">
        <v>3205279624</v>
      </c>
      <c r="BE8" s="23" t="s">
        <v>201</v>
      </c>
      <c r="BF8" s="17">
        <v>41333</v>
      </c>
      <c r="BG8" s="17"/>
      <c r="BH8" s="17"/>
      <c r="BI8" s="17" t="s">
        <v>202</v>
      </c>
      <c r="BJ8" s="24"/>
      <c r="BK8" s="17" t="s">
        <v>203</v>
      </c>
      <c r="BL8" s="12" t="str">
        <f t="shared" ca="1" si="3"/>
        <v>29.3</v>
      </c>
      <c r="BM8" s="12" t="s">
        <v>202</v>
      </c>
      <c r="BN8" s="12" t="s">
        <v>204</v>
      </c>
      <c r="BO8" s="12" t="s">
        <v>204</v>
      </c>
      <c r="BP8" s="17" t="s">
        <v>205</v>
      </c>
      <c r="BQ8" s="12" t="s">
        <v>206</v>
      </c>
      <c r="BR8" s="12" t="s">
        <v>207</v>
      </c>
      <c r="BS8" s="19" t="s">
        <v>263</v>
      </c>
      <c r="BT8" s="12" t="s">
        <v>183</v>
      </c>
      <c r="BU8" s="21">
        <f>IFERROR(IF(BT8="","",IF(BT8="","",VLOOKUP(BT8,[1]Depto_Mun_Poblado!$A$1:$B$9207,2,0))),"")</f>
        <v>23</v>
      </c>
      <c r="BV8" s="12" t="s">
        <v>188</v>
      </c>
      <c r="BW8" s="21">
        <f>IFERROR(IF(BV8="","",IF(BV8="","",VLOOKUP(CONCATENATE(BT8,BV8),[1]Depto_Mun_Poblado!$E$1:$F$9207,2,0))),"")</f>
        <v>23162</v>
      </c>
      <c r="BX8" s="12" t="s">
        <v>264</v>
      </c>
      <c r="BY8" s="12" t="s">
        <v>265</v>
      </c>
      <c r="BZ8" s="12" t="s">
        <v>223</v>
      </c>
      <c r="CA8" s="12" t="s">
        <v>266</v>
      </c>
      <c r="CB8" s="12"/>
      <c r="CC8" s="19"/>
      <c r="CD8" s="12"/>
      <c r="CE8" s="21" t="str">
        <f>IFERROR(IF(CD8="","",IF(CD8="","",VLOOKUP(CD8,[1]Depto_Mun_Poblado!$A$1:$B$9207,2,0))),"")</f>
        <v/>
      </c>
      <c r="CF8" s="12"/>
      <c r="CG8" s="21" t="str">
        <f>IFERROR(IF(CF8="","",IF(CF8="","",VLOOKUP(CONCATENATE(CD8,CF8),[1]Depto_Mun_Poblado!$E$1:$F$9207,2,0))),"")</f>
        <v/>
      </c>
      <c r="CH8" s="12"/>
      <c r="CI8" s="12"/>
      <c r="CJ8" s="12"/>
      <c r="CK8" s="12"/>
      <c r="CL8" s="12" t="s">
        <v>207</v>
      </c>
      <c r="CM8" s="19" t="s">
        <v>263</v>
      </c>
      <c r="CN8" s="12" t="s">
        <v>183</v>
      </c>
      <c r="CO8" s="21">
        <f>IFERROR(IF(CN8="","",IF(CN8="","",VLOOKUP(CN8,[1]Depto_Mun_Poblado!$A$1:$B$9207,2,0))),"")</f>
        <v>23</v>
      </c>
      <c r="CP8" s="12" t="s">
        <v>188</v>
      </c>
      <c r="CQ8" s="21">
        <f>IFERROR(IF(CP8="","",IF(CP8="","",VLOOKUP(CONCATENATE(CN8,CP8),[1]Depto_Mun_Poblado!$E$1:$F$9207,2,0))),"")</f>
        <v>23162</v>
      </c>
      <c r="CR8" s="12" t="s">
        <v>264</v>
      </c>
      <c r="CS8" s="12" t="s">
        <v>265</v>
      </c>
      <c r="CT8" s="12" t="s">
        <v>223</v>
      </c>
      <c r="CU8" s="12" t="s">
        <v>266</v>
      </c>
      <c r="CV8" s="12" t="s">
        <v>212</v>
      </c>
      <c r="CW8" s="12" t="s">
        <v>213</v>
      </c>
      <c r="CX8" s="12"/>
      <c r="CY8" s="21" t="str">
        <f>IFERROR(IF(CX8="","",VLOOKUP(CX8,[1]Listas!$BS$2:$BT$173,2,0)),"")</f>
        <v/>
      </c>
      <c r="CZ8" s="12"/>
      <c r="DA8" s="21" t="str">
        <f>IFERROR(IF(CZ8="","",VLOOKUP(CZ8,[1]COMUNIDAD_IND!$A$2:$B$121,2,0)),"")</f>
        <v/>
      </c>
      <c r="DB8" s="12"/>
      <c r="DC8" s="21" t="str">
        <f>IFERROR(IF(DB8="","",VLOOKUP(DB8,[1]Listas!$AN$1:$AO$758,2,0)),"")</f>
        <v/>
      </c>
      <c r="DD8" s="12"/>
      <c r="DE8" s="21" t="str">
        <f>IFERROR(IF(DD8&lt;&gt;"",VLOOKUP(DD8,[1]Listas!$AR$2:$AS$10,2,0),""),"")</f>
        <v/>
      </c>
      <c r="DF8" s="12" t="s">
        <v>204</v>
      </c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 t="s">
        <v>204</v>
      </c>
      <c r="EL8" s="12"/>
      <c r="EM8" s="12"/>
      <c r="EN8" s="21" t="str">
        <f>IFERROR(IF(EM8="","",IF(EM8="","",VLOOKUP(EM8,[1]Depto_Mun_Poblado!$A$1:$B$9207,2,0))),"")</f>
        <v/>
      </c>
      <c r="EO8" s="12"/>
      <c r="EP8" s="21" t="str">
        <f>IFERROR(IF(EO8="","",IF(EO8="","",VLOOKUP(CONCATENATE(EM8,EO8),[1]Depto_Mun_Poblado!$E$1:$F$9207,2,0))),"")</f>
        <v/>
      </c>
      <c r="EQ8" s="12"/>
      <c r="ER8" s="12"/>
      <c r="ES8" s="12"/>
      <c r="ET8" s="12"/>
      <c r="EU8" s="12"/>
      <c r="EV8" s="12"/>
      <c r="EW8" s="12"/>
      <c r="EX8" s="12"/>
      <c r="EY8" s="12" t="s">
        <v>204</v>
      </c>
      <c r="EZ8" s="12"/>
      <c r="FA8" s="12" t="s">
        <v>204</v>
      </c>
      <c r="FB8" s="17"/>
      <c r="FC8" s="12"/>
      <c r="FD8" s="12"/>
      <c r="FE8" s="12"/>
      <c r="FF8" s="12"/>
      <c r="FG8" s="19"/>
      <c r="FH8" s="12"/>
      <c r="FI8" s="12"/>
      <c r="FJ8" s="12"/>
      <c r="FK8" s="12"/>
      <c r="FL8" s="12"/>
      <c r="FM8" s="15" t="str">
        <f>IFERROR(IF(FL8="","",VLOOKUP(FL8,'[1]Codigo Pais'!$A$1:$B$232,2,0)),"")</f>
        <v/>
      </c>
      <c r="FN8" s="12"/>
      <c r="FO8" s="13" t="str">
        <f>IFERROR(IF(FN8="EXTRANJERO","00",IF(FN8="","",VLOOKUP(FN8,[1]Depto_Mun_Poblado!$A$1:$B$9207,2,0))),"")</f>
        <v/>
      </c>
      <c r="FP8" s="12"/>
      <c r="FQ8" s="15" t="str">
        <f>IFERROR(IF(FP8="EXTRANJERO","00000",IF(FP8="","",VLOOKUP(CONCATENATE(FN8,FP8),[1]Depto_Mun_Poblado!$E$1:$F$9207,2,0))),"")</f>
        <v/>
      </c>
      <c r="FR8" s="17"/>
      <c r="FS8" s="24"/>
      <c r="FT8" s="17"/>
      <c r="FU8" s="25"/>
      <c r="FV8" s="25"/>
      <c r="FW8" s="24"/>
      <c r="FX8" s="24"/>
      <c r="FY8" s="24"/>
      <c r="FZ8" s="24"/>
      <c r="GA8" s="24"/>
    </row>
    <row r="9" spans="1:183">
      <c r="A9" s="11">
        <f t="shared" ca="1" si="0"/>
        <v>41844</v>
      </c>
      <c r="B9" s="26" t="str">
        <f t="shared" ca="1" si="4"/>
        <v>CÓRDOBA</v>
      </c>
      <c r="C9" s="13">
        <f ca="1">IFERROR(IF(B9="","",VLOOKUP(B9,[1]Cod_CZ!$A$4:$B$1278,2,0)),"")</f>
        <v>23</v>
      </c>
      <c r="D9" s="27" t="str">
        <f t="shared" ca="1" si="5"/>
        <v>CZ CERETE</v>
      </c>
      <c r="E9" s="15">
        <f ca="1">IFERROR(IF(D9="","",VLOOKUP(CONCATENATE(B9,D9),[1]Cod_CZ!$G$4:$H$1278,2,0)),"")</f>
        <v>2302</v>
      </c>
      <c r="F9" s="14" t="s">
        <v>185</v>
      </c>
      <c r="G9" s="15">
        <f>IFERROR(IF(F9&lt;&gt;"",VLOOKUP(F9,[1]Listas!$AC$2:$AD$40,2,0),""),"")</f>
        <v>420004</v>
      </c>
      <c r="H9" s="12">
        <v>162</v>
      </c>
      <c r="I9" s="12" t="s">
        <v>186</v>
      </c>
      <c r="J9" s="12">
        <v>812007839</v>
      </c>
      <c r="K9" s="12" t="s">
        <v>187</v>
      </c>
      <c r="L9" s="16">
        <v>2316200096037</v>
      </c>
      <c r="M9" s="12" t="s">
        <v>183</v>
      </c>
      <c r="N9" s="15">
        <f>IFERROR(IF(M9="","",VLOOKUP(M9,[1]Depto_Mun_Poblado!$A$1:$B$9207,2,0)),"")</f>
        <v>23</v>
      </c>
      <c r="O9" s="12" t="s">
        <v>188</v>
      </c>
      <c r="P9" s="15">
        <f>IFERROR(IF(O9="","",VLOOKUP(CONCATENATE(M9,O9),[1]Depto_Mun_Poblado!$E$1:$F$9207,2,0)),"")</f>
        <v>23162</v>
      </c>
      <c r="Q9" s="12" t="s">
        <v>189</v>
      </c>
      <c r="R9" s="12" t="s">
        <v>250</v>
      </c>
      <c r="S9" s="12" t="s">
        <v>251</v>
      </c>
      <c r="T9" s="12" t="s">
        <v>267</v>
      </c>
      <c r="U9" s="12" t="s">
        <v>268</v>
      </c>
      <c r="V9" s="12" t="s">
        <v>234</v>
      </c>
      <c r="W9" s="12" t="s">
        <v>194</v>
      </c>
      <c r="X9" s="15">
        <f>IFERROR(IF(W9="","",VLOOKUP(W9,'[1]Codigo Pais'!$A$1:$B$232,2,0)),"")</f>
        <v>169</v>
      </c>
      <c r="Y9" s="14" t="s">
        <v>183</v>
      </c>
      <c r="Z9" s="13">
        <f>IFERROR(IF(Y9="EXTRANJERO","00",IF(Y9="","",VLOOKUP(Y9,[1]Depto_Mun_Poblado!$A$1:$B$9207,2,0))),"")</f>
        <v>23</v>
      </c>
      <c r="AA9" s="12" t="s">
        <v>188</v>
      </c>
      <c r="AB9" s="15">
        <f>IFERROR(IF(AA9="EXTRANJERO","00000",IF(AA9="","",VLOOKUP(CONCATENATE(Y9,AA9),[1]Depto_Mun_Poblado!$E$1:$F$9207,2,0))),"")</f>
        <v>23162</v>
      </c>
      <c r="AC9" s="17" t="s">
        <v>269</v>
      </c>
      <c r="AD9" s="18">
        <f t="shared" ca="1" si="1"/>
        <v>1</v>
      </c>
      <c r="AE9" s="18">
        <f t="shared" ca="1" si="2"/>
        <v>10</v>
      </c>
      <c r="AF9" s="12" t="s">
        <v>195</v>
      </c>
      <c r="AG9" s="19">
        <v>1062445965</v>
      </c>
      <c r="AH9" s="17">
        <v>41181</v>
      </c>
      <c r="AI9" s="17" t="s">
        <v>183</v>
      </c>
      <c r="AJ9" s="20">
        <f>IFERROR(IF(AI9="","",VLOOKUP(AI9,[1]Depto_Mun_Poblado!$A$1:$B$9207,2,0)),"")</f>
        <v>23</v>
      </c>
      <c r="AK9" s="17" t="s">
        <v>188</v>
      </c>
      <c r="AL9" s="20">
        <f>IFERROR(IF(AK9="","",VLOOKUP(CONCATENATE(AI9,AK9),[1]Depto_Mun_Poblado!$E$1:$F$9207,2,0)),"")</f>
        <v>23162</v>
      </c>
      <c r="AM9" s="17"/>
      <c r="AN9" s="17">
        <v>41289</v>
      </c>
      <c r="AO9" s="17"/>
      <c r="AP9" s="17" t="s">
        <v>194</v>
      </c>
      <c r="AQ9" s="20">
        <f>IFERROR(IF(AP9="","",VLOOKUP(AP9,'[1]Codigo Pais'!$A$1:$B$232,2,0)),"")</f>
        <v>169</v>
      </c>
      <c r="AR9" s="12" t="s">
        <v>183</v>
      </c>
      <c r="AS9" s="13">
        <f>IFERROR(IF(AR9="EXTRANJERO","00",IF(AR9="","",VLOOKUP(AR9,[1]Depto_Mun_Poblado!$A$1:$B$9207,2,0))),"")</f>
        <v>23</v>
      </c>
      <c r="AT9" s="12" t="s">
        <v>188</v>
      </c>
      <c r="AU9" s="15">
        <f>IFERROR(IF(AT9="EXTRANJERO","00000",IF(AT9="","",VLOOKUP(CONCATENATE(AR9,AT9),[1]Depto_Mun_Poblado!$E$1:$F$9207,2,0))),"")</f>
        <v>23162</v>
      </c>
      <c r="AV9" s="12" t="s">
        <v>196</v>
      </c>
      <c r="AW9" s="12" t="s">
        <v>197</v>
      </c>
      <c r="AX9" s="21">
        <f>IFERROR(IF(AW9="","",VLOOKUP(CONCATENATE(AR9,AT9,AW9),[1]Depto_Mun_Poblado!$H$1:$I$9207,2,0)),"")</f>
        <v>23162000</v>
      </c>
      <c r="AY9" s="12" t="s">
        <v>198</v>
      </c>
      <c r="AZ9" s="12"/>
      <c r="BA9" s="12" t="s">
        <v>199</v>
      </c>
      <c r="BB9" s="12"/>
      <c r="BC9" s="12" t="s">
        <v>270</v>
      </c>
      <c r="BD9" s="22">
        <v>3216167745</v>
      </c>
      <c r="BE9" s="23" t="s">
        <v>201</v>
      </c>
      <c r="BF9" s="17">
        <v>41333</v>
      </c>
      <c r="BG9" s="17"/>
      <c r="BH9" s="17"/>
      <c r="BI9" s="17" t="s">
        <v>202</v>
      </c>
      <c r="BJ9" s="24"/>
      <c r="BK9" s="17" t="s">
        <v>203</v>
      </c>
      <c r="BL9" s="12" t="str">
        <f t="shared" ca="1" si="3"/>
        <v>44.1</v>
      </c>
      <c r="BM9" s="12" t="s">
        <v>202</v>
      </c>
      <c r="BN9" s="12" t="s">
        <v>204</v>
      </c>
      <c r="BO9" s="12" t="s">
        <v>204</v>
      </c>
      <c r="BP9" s="17" t="s">
        <v>205</v>
      </c>
      <c r="BQ9" s="12" t="s">
        <v>206</v>
      </c>
      <c r="BR9" s="12" t="s">
        <v>207</v>
      </c>
      <c r="BS9" s="19" t="s">
        <v>271</v>
      </c>
      <c r="BT9" s="12" t="s">
        <v>183</v>
      </c>
      <c r="BU9" s="21">
        <f>IFERROR(IF(BT9="","",IF(BT9="","",VLOOKUP(BT9,[1]Depto_Mun_Poblado!$A$1:$B$9207,2,0))),"")</f>
        <v>23</v>
      </c>
      <c r="BV9" s="12" t="s">
        <v>188</v>
      </c>
      <c r="BW9" s="21">
        <f>IFERROR(IF(BV9="","",IF(BV9="","",VLOOKUP(CONCATENATE(BT9,BV9),[1]Depto_Mun_Poblado!$E$1:$F$9207,2,0))),"")</f>
        <v>23162</v>
      </c>
      <c r="BX9" s="12" t="s">
        <v>272</v>
      </c>
      <c r="BY9" s="12" t="s">
        <v>273</v>
      </c>
      <c r="BZ9" s="12" t="s">
        <v>268</v>
      </c>
      <c r="CA9" s="12" t="s">
        <v>274</v>
      </c>
      <c r="CB9" s="12"/>
      <c r="CC9" s="19"/>
      <c r="CD9" s="12"/>
      <c r="CE9" s="21" t="str">
        <f>IFERROR(IF(CD9="","",IF(CD9="","",VLOOKUP(CD9,[1]Depto_Mun_Poblado!$A$1:$B$9207,2,0))),"")</f>
        <v/>
      </c>
      <c r="CF9" s="12"/>
      <c r="CG9" s="21" t="str">
        <f>IFERROR(IF(CF9="","",IF(CF9="","",VLOOKUP(CONCATENATE(CD9,CF9),[1]Depto_Mun_Poblado!$E$1:$F$9207,2,0))),"")</f>
        <v/>
      </c>
      <c r="CH9" s="12"/>
      <c r="CI9" s="12"/>
      <c r="CJ9" s="12"/>
      <c r="CK9" s="12"/>
      <c r="CL9" s="12" t="s">
        <v>207</v>
      </c>
      <c r="CM9" s="19" t="s">
        <v>271</v>
      </c>
      <c r="CN9" s="12" t="s">
        <v>183</v>
      </c>
      <c r="CO9" s="21">
        <f>IFERROR(IF(CN9="","",IF(CN9="","",VLOOKUP(CN9,[1]Depto_Mun_Poblado!$A$1:$B$9207,2,0))),"")</f>
        <v>23</v>
      </c>
      <c r="CP9" s="12" t="s">
        <v>188</v>
      </c>
      <c r="CQ9" s="21">
        <f>IFERROR(IF(CP9="","",IF(CP9="","",VLOOKUP(CONCATENATE(CN9,CP9),[1]Depto_Mun_Poblado!$E$1:$F$9207,2,0))),"")</f>
        <v>23162</v>
      </c>
      <c r="CR9" s="12" t="s">
        <v>272</v>
      </c>
      <c r="CS9" s="12" t="s">
        <v>273</v>
      </c>
      <c r="CT9" s="12" t="s">
        <v>268</v>
      </c>
      <c r="CU9" s="12" t="s">
        <v>274</v>
      </c>
      <c r="CV9" s="12" t="s">
        <v>212</v>
      </c>
      <c r="CW9" s="12" t="s">
        <v>213</v>
      </c>
      <c r="CX9" s="12"/>
      <c r="CY9" s="21" t="str">
        <f>IFERROR(IF(CX9="","",VLOOKUP(CX9,[1]Listas!$BS$2:$BT$173,2,0)),"")</f>
        <v/>
      </c>
      <c r="CZ9" s="12"/>
      <c r="DA9" s="21" t="str">
        <f>IFERROR(IF(CZ9="","",VLOOKUP(CZ9,[1]COMUNIDAD_IND!$A$2:$B$121,2,0)),"")</f>
        <v/>
      </c>
      <c r="DB9" s="12"/>
      <c r="DC9" s="21" t="str">
        <f>IFERROR(IF(DB9="","",VLOOKUP(DB9,[1]Listas!$AN$1:$AO$758,2,0)),"")</f>
        <v/>
      </c>
      <c r="DD9" s="12"/>
      <c r="DE9" s="21" t="str">
        <f>IFERROR(IF(DD9&lt;&gt;"",VLOOKUP(DD9,[1]Listas!$AR$2:$AS$10,2,0),""),"")</f>
        <v/>
      </c>
      <c r="DF9" s="12" t="s">
        <v>204</v>
      </c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 t="s">
        <v>204</v>
      </c>
      <c r="EL9" s="12"/>
      <c r="EM9" s="12"/>
      <c r="EN9" s="21" t="str">
        <f>IFERROR(IF(EM9="","",IF(EM9="","",VLOOKUP(EM9,[1]Depto_Mun_Poblado!$A$1:$B$9207,2,0))),"")</f>
        <v/>
      </c>
      <c r="EO9" s="12"/>
      <c r="EP9" s="21" t="str">
        <f>IFERROR(IF(EO9="","",IF(EO9="","",VLOOKUP(CONCATENATE(EM9,EO9),[1]Depto_Mun_Poblado!$E$1:$F$9207,2,0))),"")</f>
        <v/>
      </c>
      <c r="EQ9" s="12"/>
      <c r="ER9" s="12"/>
      <c r="ES9" s="12"/>
      <c r="ET9" s="12"/>
      <c r="EU9" s="12"/>
      <c r="EV9" s="12"/>
      <c r="EW9" s="12"/>
      <c r="EX9" s="12"/>
      <c r="EY9" s="12" t="s">
        <v>204</v>
      </c>
      <c r="EZ9" s="12"/>
      <c r="FA9" s="12" t="s">
        <v>204</v>
      </c>
      <c r="FB9" s="17"/>
      <c r="FC9" s="12"/>
      <c r="FD9" s="12"/>
      <c r="FE9" s="12"/>
      <c r="FF9" s="12"/>
      <c r="FG9" s="19"/>
      <c r="FH9" s="12"/>
      <c r="FI9" s="12"/>
      <c r="FJ9" s="12"/>
      <c r="FK9" s="12"/>
      <c r="FL9" s="12"/>
      <c r="FM9" s="15" t="str">
        <f>IFERROR(IF(FL9="","",VLOOKUP(FL9,'[1]Codigo Pais'!$A$1:$B$232,2,0)),"")</f>
        <v/>
      </c>
      <c r="FN9" s="12"/>
      <c r="FO9" s="13" t="str">
        <f>IFERROR(IF(FN9="EXTRANJERO","00",IF(FN9="","",VLOOKUP(FN9,[1]Depto_Mun_Poblado!$A$1:$B$9207,2,0))),"")</f>
        <v/>
      </c>
      <c r="FP9" s="12"/>
      <c r="FQ9" s="15" t="str">
        <f>IFERROR(IF(FP9="EXTRANJERO","00000",IF(FP9="","",VLOOKUP(CONCATENATE(FN9,FP9),[1]Depto_Mun_Poblado!$E$1:$F$9207,2,0))),"")</f>
        <v/>
      </c>
      <c r="FR9" s="17"/>
      <c r="FS9" s="24"/>
      <c r="FT9" s="17"/>
      <c r="FU9" s="25"/>
      <c r="FV9" s="25"/>
      <c r="FW9" s="24"/>
      <c r="FX9" s="24"/>
      <c r="FY9" s="24"/>
      <c r="FZ9" s="24"/>
      <c r="GA9" s="24"/>
    </row>
    <row r="10" spans="1:183">
      <c r="A10" s="11">
        <f t="shared" ca="1" si="0"/>
        <v>41844</v>
      </c>
      <c r="B10" s="26" t="str">
        <f t="shared" ca="1" si="4"/>
        <v>CÓRDOBA</v>
      </c>
      <c r="C10" s="13">
        <f ca="1">IFERROR(IF(B10="","",VLOOKUP(B10,[1]Cod_CZ!$A$4:$B$1278,2,0)),"")</f>
        <v>23</v>
      </c>
      <c r="D10" s="27" t="str">
        <f t="shared" ca="1" si="5"/>
        <v>CZ CERETE</v>
      </c>
      <c r="E10" s="15">
        <f ca="1">IFERROR(IF(D10="","",VLOOKUP(CONCATENATE(B10,D10),[1]Cod_CZ!$G$4:$H$1278,2,0)),"")</f>
        <v>2302</v>
      </c>
      <c r="F10" s="14" t="s">
        <v>185</v>
      </c>
      <c r="G10" s="15">
        <f>IFERROR(IF(F10&lt;&gt;"",VLOOKUP(F10,[1]Listas!$AC$2:$AD$40,2,0),""),"")</f>
        <v>420004</v>
      </c>
      <c r="H10" s="12">
        <v>162</v>
      </c>
      <c r="I10" s="12" t="s">
        <v>186</v>
      </c>
      <c r="J10" s="12">
        <v>812007839</v>
      </c>
      <c r="K10" s="12" t="s">
        <v>187</v>
      </c>
      <c r="L10" s="16">
        <v>2316200096037</v>
      </c>
      <c r="M10" s="12" t="s">
        <v>183</v>
      </c>
      <c r="N10" s="15">
        <f>IFERROR(IF(M10="","",VLOOKUP(M10,[1]Depto_Mun_Poblado!$A$1:$B$9207,2,0)),"")</f>
        <v>23</v>
      </c>
      <c r="O10" s="12" t="s">
        <v>188</v>
      </c>
      <c r="P10" s="15">
        <f>IFERROR(IF(O10="","",VLOOKUP(CONCATENATE(M10,O10),[1]Depto_Mun_Poblado!$E$1:$F$9207,2,0)),"")</f>
        <v>23162</v>
      </c>
      <c r="Q10" s="12" t="s">
        <v>189</v>
      </c>
      <c r="R10" s="12" t="s">
        <v>275</v>
      </c>
      <c r="S10" s="12" t="s">
        <v>276</v>
      </c>
      <c r="T10" s="12" t="s">
        <v>277</v>
      </c>
      <c r="U10" s="12" t="s">
        <v>278</v>
      </c>
      <c r="V10" s="12" t="s">
        <v>193</v>
      </c>
      <c r="W10" s="12" t="s">
        <v>194</v>
      </c>
      <c r="X10" s="15">
        <f>IFERROR(IF(W10="","",VLOOKUP(W10,'[1]Codigo Pais'!$A$1:$B$232,2,0)),"")</f>
        <v>169</v>
      </c>
      <c r="Y10" s="14" t="s">
        <v>183</v>
      </c>
      <c r="Z10" s="13">
        <f>IFERROR(IF(Y10="EXTRANJERO","00",IF(Y10="","",VLOOKUP(Y10,[1]Depto_Mun_Poblado!$A$1:$B$9207,2,0))),"")</f>
        <v>23</v>
      </c>
      <c r="AA10" s="12" t="s">
        <v>188</v>
      </c>
      <c r="AB10" s="15">
        <f>IFERROR(IF(AA10="EXTRANJERO","00000",IF(AA10="","",VLOOKUP(CONCATENATE(Y10,AA10),[1]Depto_Mun_Poblado!$E$1:$F$9207,2,0))),"")</f>
        <v>23162</v>
      </c>
      <c r="AC10" s="17">
        <v>40978</v>
      </c>
      <c r="AD10" s="18">
        <f t="shared" ca="1" si="1"/>
        <v>2</v>
      </c>
      <c r="AE10" s="18">
        <f t="shared" ca="1" si="2"/>
        <v>4</v>
      </c>
      <c r="AF10" s="12" t="s">
        <v>195</v>
      </c>
      <c r="AG10" s="19">
        <v>1062608790</v>
      </c>
      <c r="AH10" s="17">
        <v>41047</v>
      </c>
      <c r="AI10" s="17" t="s">
        <v>183</v>
      </c>
      <c r="AJ10" s="20">
        <f>IFERROR(IF(AI10="","",VLOOKUP(AI10,[1]Depto_Mun_Poblado!$A$1:$B$9207,2,0)),"")</f>
        <v>23</v>
      </c>
      <c r="AK10" s="17" t="s">
        <v>188</v>
      </c>
      <c r="AL10" s="20">
        <f>IFERROR(IF(AK10="","",VLOOKUP(CONCATENATE(AI10,AK10),[1]Depto_Mun_Poblado!$E$1:$F$9207,2,0)),"")</f>
        <v>23162</v>
      </c>
      <c r="AM10" s="17"/>
      <c r="AN10" s="17">
        <v>41289</v>
      </c>
      <c r="AO10" s="17"/>
      <c r="AP10" s="17" t="s">
        <v>194</v>
      </c>
      <c r="AQ10" s="20">
        <f>IFERROR(IF(AP10="","",VLOOKUP(AP10,'[1]Codigo Pais'!$A$1:$B$232,2,0)),"")</f>
        <v>169</v>
      </c>
      <c r="AR10" s="12" t="s">
        <v>183</v>
      </c>
      <c r="AS10" s="13">
        <f>IFERROR(IF(AR10="EXTRANJERO","00",IF(AR10="","",VLOOKUP(AR10,[1]Depto_Mun_Poblado!$A$1:$B$9207,2,0))),"")</f>
        <v>23</v>
      </c>
      <c r="AT10" s="12" t="s">
        <v>188</v>
      </c>
      <c r="AU10" s="15">
        <f>IFERROR(IF(AT10="EXTRANJERO","00000",IF(AT10="","",VLOOKUP(CONCATENATE(AR10,AT10),[1]Depto_Mun_Poblado!$E$1:$F$9207,2,0))),"")</f>
        <v>23162</v>
      </c>
      <c r="AV10" s="12" t="s">
        <v>196</v>
      </c>
      <c r="AW10" s="12" t="s">
        <v>197</v>
      </c>
      <c r="AX10" s="21">
        <f>IFERROR(IF(AW10="","",VLOOKUP(CONCATENATE(AR10,AT10,AW10),[1]Depto_Mun_Poblado!$H$1:$I$9207,2,0)),"")</f>
        <v>23162000</v>
      </c>
      <c r="AY10" s="12" t="s">
        <v>198</v>
      </c>
      <c r="AZ10" s="12"/>
      <c r="BA10" s="12" t="s">
        <v>199</v>
      </c>
      <c r="BB10" s="12"/>
      <c r="BC10" s="12" t="s">
        <v>279</v>
      </c>
      <c r="BD10" s="22">
        <v>3107006587</v>
      </c>
      <c r="BE10" s="23" t="s">
        <v>201</v>
      </c>
      <c r="BF10" s="17">
        <v>41333</v>
      </c>
      <c r="BG10" s="17"/>
      <c r="BH10" s="17"/>
      <c r="BI10" s="17" t="s">
        <v>202</v>
      </c>
      <c r="BJ10" s="24"/>
      <c r="BK10" s="17" t="s">
        <v>203</v>
      </c>
      <c r="BL10" s="12" t="str">
        <f t="shared" ca="1" si="3"/>
        <v>34.9</v>
      </c>
      <c r="BM10" s="12" t="s">
        <v>202</v>
      </c>
      <c r="BN10" s="12" t="s">
        <v>204</v>
      </c>
      <c r="BO10" s="12" t="s">
        <v>204</v>
      </c>
      <c r="BP10" s="17" t="s">
        <v>205</v>
      </c>
      <c r="BQ10" s="12" t="s">
        <v>206</v>
      </c>
      <c r="BR10" s="12" t="s">
        <v>207</v>
      </c>
      <c r="BS10" s="19" t="s">
        <v>280</v>
      </c>
      <c r="BT10" s="12" t="s">
        <v>183</v>
      </c>
      <c r="BU10" s="21">
        <f>IFERROR(IF(BT10="","",IF(BT10="","",VLOOKUP(BT10,[1]Depto_Mun_Poblado!$A$1:$B$9207,2,0))),"")</f>
        <v>23</v>
      </c>
      <c r="BV10" s="12" t="s">
        <v>188</v>
      </c>
      <c r="BW10" s="21">
        <f>IFERROR(IF(BV10="","",IF(BV10="","",VLOOKUP(CONCATENATE(BT10,BV10),[1]Depto_Mun_Poblado!$E$1:$F$9207,2,0))),"")</f>
        <v>23162</v>
      </c>
      <c r="BX10" s="12" t="s">
        <v>281</v>
      </c>
      <c r="BY10" s="12" t="s">
        <v>282</v>
      </c>
      <c r="BZ10" s="12" t="s">
        <v>278</v>
      </c>
      <c r="CA10" s="12" t="s">
        <v>283</v>
      </c>
      <c r="CB10" s="12"/>
      <c r="CC10" s="19"/>
      <c r="CD10" s="12"/>
      <c r="CE10" s="21" t="str">
        <f>IFERROR(IF(CD10="","",IF(CD10="","",VLOOKUP(CD10,[1]Depto_Mun_Poblado!$A$1:$B$9207,2,0))),"")</f>
        <v/>
      </c>
      <c r="CF10" s="12"/>
      <c r="CG10" s="21" t="str">
        <f>IFERROR(IF(CF10="","",IF(CF10="","",VLOOKUP(CONCATENATE(CD10,CF10),[1]Depto_Mun_Poblado!$E$1:$F$9207,2,0))),"")</f>
        <v/>
      </c>
      <c r="CH10" s="12"/>
      <c r="CI10" s="12"/>
      <c r="CJ10" s="12"/>
      <c r="CK10" s="12"/>
      <c r="CL10" s="12" t="s">
        <v>207</v>
      </c>
      <c r="CM10" s="19" t="s">
        <v>280</v>
      </c>
      <c r="CN10" s="12" t="s">
        <v>183</v>
      </c>
      <c r="CO10" s="21">
        <f>IFERROR(IF(CN10="","",IF(CN10="","",VLOOKUP(CN10,[1]Depto_Mun_Poblado!$A$1:$B$9207,2,0))),"")</f>
        <v>23</v>
      </c>
      <c r="CP10" s="12" t="s">
        <v>188</v>
      </c>
      <c r="CQ10" s="21">
        <f>IFERROR(IF(CP10="","",IF(CP10="","",VLOOKUP(CONCATENATE(CN10,CP10),[1]Depto_Mun_Poblado!$E$1:$F$9207,2,0))),"")</f>
        <v>23162</v>
      </c>
      <c r="CR10" s="12" t="s">
        <v>281</v>
      </c>
      <c r="CS10" s="12" t="s">
        <v>282</v>
      </c>
      <c r="CT10" s="12" t="s">
        <v>278</v>
      </c>
      <c r="CU10" s="12" t="s">
        <v>283</v>
      </c>
      <c r="CV10" s="12" t="s">
        <v>212</v>
      </c>
      <c r="CW10" s="12" t="s">
        <v>213</v>
      </c>
      <c r="CX10" s="12"/>
      <c r="CY10" s="21" t="str">
        <f>IFERROR(IF(CX10="","",VLOOKUP(CX10,[1]Listas!$BS$2:$BT$173,2,0)),"")</f>
        <v/>
      </c>
      <c r="CZ10" s="12"/>
      <c r="DA10" s="21" t="str">
        <f>IFERROR(IF(CZ10="","",VLOOKUP(CZ10,[1]COMUNIDAD_IND!$A$2:$B$121,2,0)),"")</f>
        <v/>
      </c>
      <c r="DB10" s="12"/>
      <c r="DC10" s="21" t="str">
        <f>IFERROR(IF(DB10="","",VLOOKUP(DB10,[1]Listas!$AN$1:$AO$758,2,0)),"")</f>
        <v/>
      </c>
      <c r="DD10" s="12"/>
      <c r="DE10" s="21" t="str">
        <f>IFERROR(IF(DD10&lt;&gt;"",VLOOKUP(DD10,[1]Listas!$AR$2:$AS$10,2,0),""),"")</f>
        <v/>
      </c>
      <c r="DF10" s="12" t="s">
        <v>204</v>
      </c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 t="s">
        <v>204</v>
      </c>
      <c r="EL10" s="12"/>
      <c r="EM10" s="12"/>
      <c r="EN10" s="21" t="str">
        <f>IFERROR(IF(EM10="","",IF(EM10="","",VLOOKUP(EM10,[1]Depto_Mun_Poblado!$A$1:$B$9207,2,0))),"")</f>
        <v/>
      </c>
      <c r="EO10" s="12"/>
      <c r="EP10" s="21" t="str">
        <f>IFERROR(IF(EO10="","",IF(EO10="","",VLOOKUP(CONCATENATE(EM10,EO10),[1]Depto_Mun_Poblado!$E$1:$F$9207,2,0))),"")</f>
        <v/>
      </c>
      <c r="EQ10" s="12"/>
      <c r="ER10" s="12"/>
      <c r="ES10" s="12"/>
      <c r="ET10" s="12"/>
      <c r="EU10" s="12"/>
      <c r="EV10" s="12"/>
      <c r="EW10" s="12"/>
      <c r="EX10" s="12"/>
      <c r="EY10" s="12" t="s">
        <v>204</v>
      </c>
      <c r="EZ10" s="12"/>
      <c r="FA10" s="12" t="s">
        <v>204</v>
      </c>
      <c r="FB10" s="17"/>
      <c r="FC10" s="12"/>
      <c r="FD10" s="12"/>
      <c r="FE10" s="12"/>
      <c r="FF10" s="12"/>
      <c r="FG10" s="19"/>
      <c r="FH10" s="12"/>
      <c r="FI10" s="12"/>
      <c r="FJ10" s="12"/>
      <c r="FK10" s="12"/>
      <c r="FL10" s="12"/>
      <c r="FM10" s="15" t="str">
        <f>IFERROR(IF(FL10="","",VLOOKUP(FL10,'[1]Codigo Pais'!$A$1:$B$232,2,0)),"")</f>
        <v/>
      </c>
      <c r="FN10" s="12"/>
      <c r="FO10" s="13" t="str">
        <f>IFERROR(IF(FN10="EXTRANJERO","00",IF(FN10="","",VLOOKUP(FN10,[1]Depto_Mun_Poblado!$A$1:$B$9207,2,0))),"")</f>
        <v/>
      </c>
      <c r="FP10" s="12"/>
      <c r="FQ10" s="15" t="str">
        <f>IFERROR(IF(FP10="EXTRANJERO","00000",IF(FP10="","",VLOOKUP(CONCATENATE(FN10,FP10),[1]Depto_Mun_Poblado!$E$1:$F$9207,2,0))),"")</f>
        <v/>
      </c>
      <c r="FR10" s="17"/>
      <c r="FS10" s="24"/>
      <c r="FT10" s="17"/>
      <c r="FU10" s="25"/>
      <c r="FV10" s="25"/>
      <c r="FW10" s="24"/>
      <c r="FX10" s="24"/>
      <c r="FY10" s="24"/>
      <c r="FZ10" s="24"/>
      <c r="GA10" s="24"/>
    </row>
    <row r="11" spans="1:183">
      <c r="A11" s="11">
        <f t="shared" ca="1" si="0"/>
        <v>41844</v>
      </c>
      <c r="B11" s="26" t="str">
        <f t="shared" ca="1" si="4"/>
        <v>CÓRDOBA</v>
      </c>
      <c r="C11" s="13">
        <f ca="1">IFERROR(IF(B11="","",VLOOKUP(B11,[1]Cod_CZ!$A$4:$B$1278,2,0)),"")</f>
        <v>23</v>
      </c>
      <c r="D11" s="27" t="str">
        <f t="shared" ca="1" si="5"/>
        <v>CZ CERETE</v>
      </c>
      <c r="E11" s="15">
        <f ca="1">IFERROR(IF(D11="","",VLOOKUP(CONCATENATE(B11,D11),[1]Cod_CZ!$G$4:$H$1278,2,0)),"")</f>
        <v>2302</v>
      </c>
      <c r="F11" s="14" t="s">
        <v>185</v>
      </c>
      <c r="G11" s="15">
        <f>IFERROR(IF(F11&lt;&gt;"",VLOOKUP(F11,[1]Listas!$AC$2:$AD$40,2,0),""),"")</f>
        <v>420004</v>
      </c>
      <c r="H11" s="12">
        <v>162</v>
      </c>
      <c r="I11" s="12" t="s">
        <v>186</v>
      </c>
      <c r="J11" s="12">
        <v>812007839</v>
      </c>
      <c r="K11" s="12" t="s">
        <v>187</v>
      </c>
      <c r="L11" s="16">
        <v>2316200096037</v>
      </c>
      <c r="M11" s="12" t="s">
        <v>183</v>
      </c>
      <c r="N11" s="15">
        <f>IFERROR(IF(M11="","",VLOOKUP(M11,[1]Depto_Mun_Poblado!$A$1:$B$9207,2,0)),"")</f>
        <v>23</v>
      </c>
      <c r="O11" s="12" t="s">
        <v>188</v>
      </c>
      <c r="P11" s="15">
        <f>IFERROR(IF(O11="","",VLOOKUP(CONCATENATE(M11,O11),[1]Depto_Mun_Poblado!$E$1:$F$9207,2,0)),"")</f>
        <v>23162</v>
      </c>
      <c r="Q11" s="12" t="s">
        <v>284</v>
      </c>
      <c r="R11" s="12" t="s">
        <v>285</v>
      </c>
      <c r="S11" s="12" t="s">
        <v>286</v>
      </c>
      <c r="T11" s="12" t="s">
        <v>287</v>
      </c>
      <c r="U11" s="12" t="s">
        <v>288</v>
      </c>
      <c r="V11" s="12" t="s">
        <v>193</v>
      </c>
      <c r="W11" s="12" t="s">
        <v>194</v>
      </c>
      <c r="X11" s="15">
        <f>IFERROR(IF(W11="","",VLOOKUP(W11,'[1]Codigo Pais'!$A$1:$B$232,2,0)),"")</f>
        <v>169</v>
      </c>
      <c r="Y11" s="14" t="s">
        <v>183</v>
      </c>
      <c r="Z11" s="13">
        <f>IFERROR(IF(Y11="EXTRANJERO","00",IF(Y11="","",VLOOKUP(Y11,[1]Depto_Mun_Poblado!$A$1:$B$9207,2,0))),"")</f>
        <v>23</v>
      </c>
      <c r="AA11" s="12" t="s">
        <v>188</v>
      </c>
      <c r="AB11" s="15">
        <f>IFERROR(IF(AA11="EXTRANJERO","00000",IF(AA11="","",VLOOKUP(CONCATENATE(Y11,AA11),[1]Depto_Mun_Poblado!$E$1:$F$9207,2,0))),"")</f>
        <v>23162</v>
      </c>
      <c r="AC11" s="17" t="s">
        <v>289</v>
      </c>
      <c r="AD11" s="18">
        <f t="shared" ca="1" si="1"/>
        <v>23</v>
      </c>
      <c r="AE11" s="18">
        <f t="shared" ca="1" si="2"/>
        <v>5</v>
      </c>
      <c r="AF11" s="12" t="s">
        <v>207</v>
      </c>
      <c r="AG11" s="19">
        <v>1067898969</v>
      </c>
      <c r="AH11" s="17">
        <v>39963</v>
      </c>
      <c r="AI11" s="17" t="s">
        <v>183</v>
      </c>
      <c r="AJ11" s="20">
        <f>IFERROR(IF(AI11="","",VLOOKUP(AI11,[1]Depto_Mun_Poblado!$A$1:$B$9207,2,0)),"")</f>
        <v>23</v>
      </c>
      <c r="AK11" s="17" t="s">
        <v>188</v>
      </c>
      <c r="AL11" s="20">
        <f>IFERROR(IF(AK11="","",VLOOKUP(CONCATENATE(AI11,AK11),[1]Depto_Mun_Poblado!$E$1:$F$9207,2,0)),"")</f>
        <v>23162</v>
      </c>
      <c r="AM11" s="17"/>
      <c r="AN11" s="17"/>
      <c r="AO11" s="17"/>
      <c r="AP11" s="17" t="s">
        <v>194</v>
      </c>
      <c r="AQ11" s="20">
        <f>IFERROR(IF(AP11="","",VLOOKUP(AP11,'[1]Codigo Pais'!$A$1:$B$232,2,0)),"")</f>
        <v>169</v>
      </c>
      <c r="AR11" s="12" t="s">
        <v>183</v>
      </c>
      <c r="AS11" s="13">
        <f>IFERROR(IF(AR11="EXTRANJERO","00",IF(AR11="","",VLOOKUP(AR11,[1]Depto_Mun_Poblado!$A$1:$B$9207,2,0))),"")</f>
        <v>23</v>
      </c>
      <c r="AT11" s="12" t="s">
        <v>188</v>
      </c>
      <c r="AU11" s="15">
        <f>IFERROR(IF(AT11="EXTRANJERO","00000",IF(AT11="","",VLOOKUP(CONCATENATE(AR11,AT11),[1]Depto_Mun_Poblado!$E$1:$F$9207,2,0))),"")</f>
        <v>23162</v>
      </c>
      <c r="AV11" s="12" t="s">
        <v>196</v>
      </c>
      <c r="AW11" s="12" t="s">
        <v>197</v>
      </c>
      <c r="AX11" s="21">
        <f>IFERROR(IF(AW11="","",VLOOKUP(CONCATENATE(AR11,AT11,AW11),[1]Depto_Mun_Poblado!$H$1:$I$9207,2,0)),"")</f>
        <v>23162000</v>
      </c>
      <c r="AY11" s="12" t="s">
        <v>198</v>
      </c>
      <c r="AZ11" s="12"/>
      <c r="BA11" s="12" t="s">
        <v>199</v>
      </c>
      <c r="BB11" s="12"/>
      <c r="BC11" s="12" t="s">
        <v>290</v>
      </c>
      <c r="BD11" s="22">
        <v>3106391729</v>
      </c>
      <c r="BE11" s="23" t="s">
        <v>201</v>
      </c>
      <c r="BF11" s="17">
        <v>41333</v>
      </c>
      <c r="BG11" s="17"/>
      <c r="BH11" s="17"/>
      <c r="BI11" s="17" t="s">
        <v>202</v>
      </c>
      <c r="BJ11" s="24"/>
      <c r="BK11" s="17" t="s">
        <v>203</v>
      </c>
      <c r="BL11" s="12" t="str">
        <f t="shared" ca="1" si="3"/>
        <v>26.5</v>
      </c>
      <c r="BM11" s="12" t="s">
        <v>202</v>
      </c>
      <c r="BN11" s="12" t="s">
        <v>204</v>
      </c>
      <c r="BO11" s="12" t="s">
        <v>204</v>
      </c>
      <c r="BP11" s="17" t="s">
        <v>205</v>
      </c>
      <c r="BQ11" s="12" t="s">
        <v>206</v>
      </c>
      <c r="BR11" s="12" t="s">
        <v>207</v>
      </c>
      <c r="BS11" s="19" t="s">
        <v>291</v>
      </c>
      <c r="BT11" s="12" t="s">
        <v>183</v>
      </c>
      <c r="BU11" s="21">
        <f>IFERROR(IF(BT11="","",IF(BT11="","",VLOOKUP(BT11,[1]Depto_Mun_Poblado!$A$1:$B$9207,2,0))),"")</f>
        <v>23</v>
      </c>
      <c r="BV11" s="12" t="s">
        <v>188</v>
      </c>
      <c r="BW11" s="21">
        <f>IFERROR(IF(BV11="","",IF(BV11="","",VLOOKUP(CONCATENATE(BT11,BV11),[1]Depto_Mun_Poblado!$E$1:$F$9207,2,0))),"")</f>
        <v>23162</v>
      </c>
      <c r="BX11" s="12" t="s">
        <v>292</v>
      </c>
      <c r="BY11" s="12" t="s">
        <v>293</v>
      </c>
      <c r="BZ11" s="12" t="s">
        <v>288</v>
      </c>
      <c r="CA11" s="12" t="s">
        <v>294</v>
      </c>
      <c r="CB11" s="12"/>
      <c r="CC11" s="19"/>
      <c r="CD11" s="12"/>
      <c r="CE11" s="21" t="str">
        <f>IFERROR(IF(CD11="","",IF(CD11="","",VLOOKUP(CD11,[1]Depto_Mun_Poblado!$A$1:$B$9207,2,0))),"")</f>
        <v/>
      </c>
      <c r="CF11" s="12"/>
      <c r="CG11" s="21" t="str">
        <f>IFERROR(IF(CF11="","",IF(CF11="","",VLOOKUP(CONCATENATE(CD11,CF11),[1]Depto_Mun_Poblado!$E$1:$F$9207,2,0))),"")</f>
        <v/>
      </c>
      <c r="CH11" s="12"/>
      <c r="CI11" s="12"/>
      <c r="CJ11" s="12"/>
      <c r="CK11" s="12"/>
      <c r="CL11" s="12" t="s">
        <v>207</v>
      </c>
      <c r="CM11" s="19" t="s">
        <v>291</v>
      </c>
      <c r="CN11" s="12" t="s">
        <v>183</v>
      </c>
      <c r="CO11" s="21">
        <f>IFERROR(IF(CN11="","",IF(CN11="","",VLOOKUP(CN11,[1]Depto_Mun_Poblado!$A$1:$B$9207,2,0))),"")</f>
        <v>23</v>
      </c>
      <c r="CP11" s="12" t="s">
        <v>188</v>
      </c>
      <c r="CQ11" s="21">
        <f>IFERROR(IF(CP11="","",IF(CP11="","",VLOOKUP(CONCATENATE(CN11,CP11),[1]Depto_Mun_Poblado!$E$1:$F$9207,2,0))),"")</f>
        <v>23162</v>
      </c>
      <c r="CR11" s="12" t="s">
        <v>292</v>
      </c>
      <c r="CS11" s="12" t="s">
        <v>293</v>
      </c>
      <c r="CT11" s="12" t="s">
        <v>288</v>
      </c>
      <c r="CU11" s="12" t="s">
        <v>294</v>
      </c>
      <c r="CV11" s="12" t="s">
        <v>212</v>
      </c>
      <c r="CW11" s="12" t="s">
        <v>213</v>
      </c>
      <c r="CX11" s="12"/>
      <c r="CY11" s="21" t="str">
        <f>IFERROR(IF(CX11="","",VLOOKUP(CX11,[1]Listas!$BS$2:$BT$173,2,0)),"")</f>
        <v/>
      </c>
      <c r="CZ11" s="12"/>
      <c r="DA11" s="21" t="str">
        <f>IFERROR(IF(CZ11="","",VLOOKUP(CZ11,[1]COMUNIDAD_IND!$A$2:$B$121,2,0)),"")</f>
        <v/>
      </c>
      <c r="DB11" s="12"/>
      <c r="DC11" s="21" t="str">
        <f>IFERROR(IF(DB11="","",VLOOKUP(DB11,[1]Listas!$AN$1:$AO$758,2,0)),"")</f>
        <v/>
      </c>
      <c r="DD11" s="12"/>
      <c r="DE11" s="21" t="str">
        <f>IFERROR(IF(DD11&lt;&gt;"",VLOOKUP(DD11,[1]Listas!$AR$2:$AS$10,2,0),""),"")</f>
        <v/>
      </c>
      <c r="DF11" s="12" t="s">
        <v>204</v>
      </c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 t="s">
        <v>204</v>
      </c>
      <c r="EL11" s="12"/>
      <c r="EM11" s="12"/>
      <c r="EN11" s="21" t="str">
        <f>IFERROR(IF(EM11="","",IF(EM11="","",VLOOKUP(EM11,[1]Depto_Mun_Poblado!$A$1:$B$9207,2,0))),"")</f>
        <v/>
      </c>
      <c r="EO11" s="12"/>
      <c r="EP11" s="21" t="str">
        <f>IFERROR(IF(EO11="","",IF(EO11="","",VLOOKUP(CONCATENATE(EM11,EO11),[1]Depto_Mun_Poblado!$E$1:$F$9207,2,0))),"")</f>
        <v/>
      </c>
      <c r="EQ11" s="12"/>
      <c r="ER11" s="12"/>
      <c r="ES11" s="12"/>
      <c r="ET11" s="12"/>
      <c r="EU11" s="12"/>
      <c r="EV11" s="12"/>
      <c r="EW11" s="12"/>
      <c r="EX11" s="12"/>
      <c r="EY11" s="12" t="s">
        <v>204</v>
      </c>
      <c r="EZ11" s="12"/>
      <c r="FA11" s="12" t="s">
        <v>204</v>
      </c>
      <c r="FB11" s="17"/>
      <c r="FC11" s="12"/>
      <c r="FD11" s="12"/>
      <c r="FE11" s="12"/>
      <c r="FF11" s="12"/>
      <c r="FG11" s="19"/>
      <c r="FH11" s="12"/>
      <c r="FI11" s="12"/>
      <c r="FJ11" s="12"/>
      <c r="FK11" s="12"/>
      <c r="FL11" s="12"/>
      <c r="FM11" s="15" t="str">
        <f>IFERROR(IF(FL11="","",VLOOKUP(FL11,'[1]Codigo Pais'!$A$1:$B$232,2,0)),"")</f>
        <v/>
      </c>
      <c r="FN11" s="12"/>
      <c r="FO11" s="13" t="str">
        <f>IFERROR(IF(FN11="EXTRANJERO","00",IF(FN11="","",VLOOKUP(FN11,[1]Depto_Mun_Poblado!$A$1:$B$9207,2,0))),"")</f>
        <v/>
      </c>
      <c r="FP11" s="12"/>
      <c r="FQ11" s="15" t="str">
        <f>IFERROR(IF(FP11="EXTRANJERO","00000",IF(FP11="","",VLOOKUP(CONCATENATE(FN11,FP11),[1]Depto_Mun_Poblado!$E$1:$F$9207,2,0))),"")</f>
        <v/>
      </c>
      <c r="FR11" s="17"/>
      <c r="FS11" s="24"/>
      <c r="FT11" s="17"/>
      <c r="FU11" s="25"/>
      <c r="FV11" s="25"/>
      <c r="FW11" s="24"/>
      <c r="FX11" s="24"/>
      <c r="FY11" s="24"/>
      <c r="FZ11" s="24"/>
      <c r="GA11" s="24"/>
    </row>
    <row r="12" spans="1:183">
      <c r="A12" s="11">
        <f t="shared" ca="1" si="0"/>
        <v>41844</v>
      </c>
      <c r="B12" s="26" t="str">
        <f t="shared" ca="1" si="4"/>
        <v>CÓRDOBA</v>
      </c>
      <c r="C12" s="13">
        <f ca="1">IFERROR(IF(B12="","",VLOOKUP(B12,[1]Cod_CZ!$A$4:$B$1278,2,0)),"")</f>
        <v>23</v>
      </c>
      <c r="D12" s="27" t="str">
        <f t="shared" ca="1" si="5"/>
        <v>CZ CERETE</v>
      </c>
      <c r="E12" s="15">
        <f ca="1">IFERROR(IF(D12="","",VLOOKUP(CONCATENATE(B12,D12),[1]Cod_CZ!$G$4:$H$1278,2,0)),"")</f>
        <v>2302</v>
      </c>
      <c r="F12" s="14" t="s">
        <v>185</v>
      </c>
      <c r="G12" s="15">
        <f>IFERROR(IF(F12&lt;&gt;"",VLOOKUP(F12,[1]Listas!$AC$2:$AD$40,2,0),""),"")</f>
        <v>420004</v>
      </c>
      <c r="H12" s="12">
        <v>162</v>
      </c>
      <c r="I12" s="12" t="s">
        <v>186</v>
      </c>
      <c r="J12" s="12">
        <v>812007839</v>
      </c>
      <c r="K12" s="12" t="s">
        <v>295</v>
      </c>
      <c r="L12" s="16">
        <v>2316200061770</v>
      </c>
      <c r="M12" s="12" t="s">
        <v>183</v>
      </c>
      <c r="N12" s="15">
        <f>IFERROR(IF(M12="","",VLOOKUP(M12,[1]Depto_Mun_Poblado!$A$1:$B$9207,2,0)),"")</f>
        <v>23</v>
      </c>
      <c r="O12" s="12" t="s">
        <v>188</v>
      </c>
      <c r="P12" s="15">
        <f>IFERROR(IF(O12="","",VLOOKUP(CONCATENATE(M12,O12),[1]Depto_Mun_Poblado!$E$1:$F$9207,2,0)),"")</f>
        <v>23162</v>
      </c>
      <c r="Q12" s="12" t="s">
        <v>284</v>
      </c>
      <c r="R12" s="12" t="s">
        <v>296</v>
      </c>
      <c r="S12" s="12" t="s">
        <v>221</v>
      </c>
      <c r="T12" s="12" t="s">
        <v>297</v>
      </c>
      <c r="U12" s="12" t="s">
        <v>298</v>
      </c>
      <c r="V12" s="12" t="s">
        <v>193</v>
      </c>
      <c r="W12" s="12" t="s">
        <v>194</v>
      </c>
      <c r="X12" s="15">
        <f>IFERROR(IF(W12="","",VLOOKUP(W12,'[1]Codigo Pais'!$A$1:$B$232,2,0)),"")</f>
        <v>169</v>
      </c>
      <c r="Y12" s="14" t="s">
        <v>183</v>
      </c>
      <c r="Z12" s="13">
        <f>IFERROR(IF(Y12="EXTRANJERO","00",IF(Y12="","",VLOOKUP(Y12,[1]Depto_Mun_Poblado!$A$1:$B$9207,2,0))),"")</f>
        <v>23</v>
      </c>
      <c r="AA12" s="12" t="s">
        <v>188</v>
      </c>
      <c r="AB12" s="15">
        <f>IFERROR(IF(AA12="EXTRANJERO","00000",IF(AA12="","",VLOOKUP(CONCATENATE(Y12,AA12),[1]Depto_Mun_Poblado!$E$1:$F$9207,2,0))),"")</f>
        <v>23162</v>
      </c>
      <c r="AC12" s="17">
        <v>34923</v>
      </c>
      <c r="AD12" s="18">
        <f t="shared" ca="1" si="1"/>
        <v>18</v>
      </c>
      <c r="AE12" s="18">
        <f t="shared" ca="1" si="2"/>
        <v>11</v>
      </c>
      <c r="AF12" s="12" t="s">
        <v>207</v>
      </c>
      <c r="AG12" s="19">
        <v>1010158651</v>
      </c>
      <c r="AH12" s="17">
        <v>39963</v>
      </c>
      <c r="AI12" s="17" t="s">
        <v>183</v>
      </c>
      <c r="AJ12" s="20">
        <f>IFERROR(IF(AI12="","",VLOOKUP(AI12,[1]Depto_Mun_Poblado!$A$1:$B$9207,2,0)),"")</f>
        <v>23</v>
      </c>
      <c r="AK12" s="17" t="s">
        <v>188</v>
      </c>
      <c r="AL12" s="20">
        <f>IFERROR(IF(AK12="","",VLOOKUP(CONCATENATE(AI12,AK12),[1]Depto_Mun_Poblado!$E$1:$F$9207,2,0)),"")</f>
        <v>23162</v>
      </c>
      <c r="AM12" s="17"/>
      <c r="AN12" s="17"/>
      <c r="AO12" s="17"/>
      <c r="AP12" s="17" t="s">
        <v>194</v>
      </c>
      <c r="AQ12" s="20">
        <f>IFERROR(IF(AP12="","",VLOOKUP(AP12,'[1]Codigo Pais'!$A$1:$B$232,2,0)),"")</f>
        <v>169</v>
      </c>
      <c r="AR12" s="12" t="s">
        <v>183</v>
      </c>
      <c r="AS12" s="13">
        <f>IFERROR(IF(AR12="EXTRANJERO","00",IF(AR12="","",VLOOKUP(AR12,[1]Depto_Mun_Poblado!$A$1:$B$9207,2,0))),"")</f>
        <v>23</v>
      </c>
      <c r="AT12" s="12" t="s">
        <v>188</v>
      </c>
      <c r="AU12" s="15">
        <f>IFERROR(IF(AT12="EXTRANJERO","00000",IF(AT12="","",VLOOKUP(CONCATENATE(AR12,AT12),[1]Depto_Mun_Poblado!$E$1:$F$9207,2,0))),"")</f>
        <v>23162</v>
      </c>
      <c r="AV12" s="12" t="s">
        <v>196</v>
      </c>
      <c r="AW12" s="12" t="s">
        <v>197</v>
      </c>
      <c r="AX12" s="21">
        <f>IFERROR(IF(AW12="","",VLOOKUP(CONCATENATE(AR12,AT12,AW12),[1]Depto_Mun_Poblado!$H$1:$I$9207,2,0)),"")</f>
        <v>23162000</v>
      </c>
      <c r="AY12" s="12" t="s">
        <v>198</v>
      </c>
      <c r="AZ12" s="12"/>
      <c r="BA12" s="12" t="s">
        <v>199</v>
      </c>
      <c r="BB12" s="12"/>
      <c r="BC12" s="12" t="s">
        <v>299</v>
      </c>
      <c r="BD12" s="28">
        <v>3205943530</v>
      </c>
      <c r="BE12" s="23" t="s">
        <v>201</v>
      </c>
      <c r="BF12" s="17">
        <v>41333</v>
      </c>
      <c r="BG12" s="17"/>
      <c r="BH12" s="17"/>
      <c r="BI12" s="17" t="s">
        <v>202</v>
      </c>
      <c r="BJ12" s="24"/>
      <c r="BK12" s="17" t="s">
        <v>203</v>
      </c>
      <c r="BL12" s="12" t="str">
        <f t="shared" ca="1" si="3"/>
        <v>16.8</v>
      </c>
      <c r="BM12" s="12" t="s">
        <v>202</v>
      </c>
      <c r="BN12" s="12" t="s">
        <v>204</v>
      </c>
      <c r="BO12" s="12" t="s">
        <v>204</v>
      </c>
      <c r="BP12" s="17" t="s">
        <v>205</v>
      </c>
      <c r="BQ12" s="12" t="s">
        <v>206</v>
      </c>
      <c r="BR12" s="12" t="s">
        <v>207</v>
      </c>
      <c r="BS12" s="19" t="s">
        <v>300</v>
      </c>
      <c r="BT12" s="12" t="s">
        <v>183</v>
      </c>
      <c r="BU12" s="21">
        <f>IFERROR(IF(BT12="","",IF(BT12="","",VLOOKUP(BT12,[1]Depto_Mun_Poblado!$A$1:$B$9207,2,0))),"")</f>
        <v>23</v>
      </c>
      <c r="BV12" s="12" t="s">
        <v>188</v>
      </c>
      <c r="BW12" s="21">
        <f>IFERROR(IF(BV12="","",IF(BV12="","",VLOOKUP(CONCATENATE(BT12,BV12),[1]Depto_Mun_Poblado!$E$1:$F$9207,2,0))),"")</f>
        <v>23162</v>
      </c>
      <c r="BX12" s="12" t="s">
        <v>301</v>
      </c>
      <c r="BY12" s="12" t="s">
        <v>302</v>
      </c>
      <c r="BZ12" s="12" t="s">
        <v>298</v>
      </c>
      <c r="CA12" s="12" t="s">
        <v>303</v>
      </c>
      <c r="CB12" s="12"/>
      <c r="CC12" s="19"/>
      <c r="CD12" s="12"/>
      <c r="CE12" s="21" t="str">
        <f>IFERROR(IF(CD12="","",IF(CD12="","",VLOOKUP(CD12,[1]Depto_Mun_Poblado!$A$1:$B$9207,2,0))),"")</f>
        <v/>
      </c>
      <c r="CF12" s="12"/>
      <c r="CG12" s="21" t="str">
        <f>IFERROR(IF(CF12="","",IF(CF12="","",VLOOKUP(CONCATENATE(CD12,CF12),[1]Depto_Mun_Poblado!$E$1:$F$9207,2,0))),"")</f>
        <v/>
      </c>
      <c r="CH12" s="12"/>
      <c r="CI12" s="12"/>
      <c r="CJ12" s="12"/>
      <c r="CK12" s="12"/>
      <c r="CL12" s="12" t="s">
        <v>207</v>
      </c>
      <c r="CM12" s="19" t="s">
        <v>300</v>
      </c>
      <c r="CN12" s="12" t="s">
        <v>183</v>
      </c>
      <c r="CO12" s="21">
        <f>IFERROR(IF(CN12="","",IF(CN12="","",VLOOKUP(CN12,[1]Depto_Mun_Poblado!$A$1:$B$9207,2,0))),"")</f>
        <v>23</v>
      </c>
      <c r="CP12" s="12" t="s">
        <v>188</v>
      </c>
      <c r="CQ12" s="21">
        <f>IFERROR(IF(CP12="","",IF(CP12="","",VLOOKUP(CONCATENATE(CN12,CP12),[1]Depto_Mun_Poblado!$E$1:$F$9207,2,0))),"")</f>
        <v>23162</v>
      </c>
      <c r="CR12" s="12" t="s">
        <v>301</v>
      </c>
      <c r="CS12" s="12" t="s">
        <v>302</v>
      </c>
      <c r="CT12" s="12" t="s">
        <v>298</v>
      </c>
      <c r="CU12" s="12" t="s">
        <v>303</v>
      </c>
      <c r="CV12" s="12" t="s">
        <v>212</v>
      </c>
      <c r="CW12" s="12" t="s">
        <v>213</v>
      </c>
      <c r="CX12" s="12"/>
      <c r="CY12" s="21" t="str">
        <f>IFERROR(IF(CX12="","",VLOOKUP(CX12,[1]Listas!$BS$2:$BT$173,2,0)),"")</f>
        <v/>
      </c>
      <c r="CZ12" s="12"/>
      <c r="DA12" s="21" t="str">
        <f>IFERROR(IF(CZ12="","",VLOOKUP(CZ12,[1]COMUNIDAD_IND!$A$2:$B$121,2,0)),"")</f>
        <v/>
      </c>
      <c r="DB12" s="12"/>
      <c r="DC12" s="21" t="str">
        <f>IFERROR(IF(DB12="","",VLOOKUP(DB12,[1]Listas!$AN$1:$AO$758,2,0)),"")</f>
        <v/>
      </c>
      <c r="DD12" s="12"/>
      <c r="DE12" s="21" t="str">
        <f>IFERROR(IF(DD12&lt;&gt;"",VLOOKUP(DD12,[1]Listas!$AR$2:$AS$10,2,0),""),"")</f>
        <v/>
      </c>
      <c r="DF12" s="12" t="s">
        <v>204</v>
      </c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 t="s">
        <v>204</v>
      </c>
      <c r="EL12" s="12"/>
      <c r="EM12" s="12"/>
      <c r="EN12" s="21" t="str">
        <f>IFERROR(IF(EM12="","",IF(EM12="","",VLOOKUP(EM12,[1]Depto_Mun_Poblado!$A$1:$B$9207,2,0))),"")</f>
        <v/>
      </c>
      <c r="EO12" s="12"/>
      <c r="EP12" s="21" t="str">
        <f>IFERROR(IF(EO12="","",IF(EO12="","",VLOOKUP(CONCATENATE(EM12,EO12),[1]Depto_Mun_Poblado!$E$1:$F$9207,2,0))),"")</f>
        <v/>
      </c>
      <c r="EQ12" s="12"/>
      <c r="ER12" s="12"/>
      <c r="ES12" s="12"/>
      <c r="ET12" s="12"/>
      <c r="EU12" s="12"/>
      <c r="EV12" s="12"/>
      <c r="EW12" s="12"/>
      <c r="EX12" s="12"/>
      <c r="EY12" s="12" t="s">
        <v>204</v>
      </c>
      <c r="EZ12" s="12"/>
      <c r="FA12" s="12" t="s">
        <v>204</v>
      </c>
      <c r="FB12" s="17"/>
      <c r="FC12" s="12"/>
      <c r="FD12" s="12"/>
      <c r="FE12" s="12"/>
      <c r="FF12" s="12"/>
      <c r="FG12" s="19"/>
      <c r="FH12" s="12"/>
      <c r="FI12" s="12"/>
      <c r="FJ12" s="12"/>
      <c r="FK12" s="12"/>
      <c r="FL12" s="12"/>
      <c r="FM12" s="15" t="str">
        <f>IFERROR(IF(FL12="","",VLOOKUP(FL12,'[1]Codigo Pais'!$A$1:$B$232,2,0)),"")</f>
        <v/>
      </c>
      <c r="FN12" s="12"/>
      <c r="FO12" s="13" t="str">
        <f>IFERROR(IF(FN12="EXTRANJERO","00",IF(FN12="","",VLOOKUP(FN12,[1]Depto_Mun_Poblado!$A$1:$B$9207,2,0))),"")</f>
        <v/>
      </c>
      <c r="FP12" s="12"/>
      <c r="FQ12" s="15" t="str">
        <f>IFERROR(IF(FP12="EXTRANJERO","00000",IF(FP12="","",VLOOKUP(CONCATENATE(FN12,FP12),[1]Depto_Mun_Poblado!$E$1:$F$9207,2,0))),"")</f>
        <v/>
      </c>
      <c r="FR12" s="17"/>
      <c r="FS12" s="24"/>
      <c r="FT12" s="17"/>
      <c r="FU12" s="25"/>
      <c r="FV12" s="25"/>
      <c r="FW12" s="24"/>
      <c r="FX12" s="24"/>
      <c r="FY12" s="24"/>
      <c r="FZ12" s="24"/>
      <c r="GA12" s="24"/>
    </row>
    <row r="13" spans="1:183">
      <c r="A13" s="11">
        <f t="shared" ca="1" si="0"/>
        <v>41844</v>
      </c>
      <c r="B13" s="26" t="str">
        <f t="shared" ca="1" si="4"/>
        <v>CÓRDOBA</v>
      </c>
      <c r="C13" s="13">
        <f ca="1">IFERROR(IF(B13="","",VLOOKUP(B13,[1]Cod_CZ!$A$4:$B$1278,2,0)),"")</f>
        <v>23</v>
      </c>
      <c r="D13" s="27" t="str">
        <f t="shared" ca="1" si="5"/>
        <v>CZ CERETE</v>
      </c>
      <c r="E13" s="15">
        <f ca="1">IFERROR(IF(D13="","",VLOOKUP(CONCATENATE(B13,D13),[1]Cod_CZ!$G$4:$H$1278,2,0)),"")</f>
        <v>2302</v>
      </c>
      <c r="F13" s="14" t="s">
        <v>185</v>
      </c>
      <c r="G13" s="15">
        <f>IFERROR(IF(F13&lt;&gt;"",VLOOKUP(F13,[1]Listas!$AC$2:$AD$40,2,0),""),"")</f>
        <v>420004</v>
      </c>
      <c r="H13" s="12">
        <v>162</v>
      </c>
      <c r="I13" s="12" t="s">
        <v>186</v>
      </c>
      <c r="J13" s="12">
        <v>812007839</v>
      </c>
      <c r="K13" s="12" t="s">
        <v>295</v>
      </c>
      <c r="L13" s="16">
        <v>2316200061770</v>
      </c>
      <c r="M13" s="12" t="s">
        <v>183</v>
      </c>
      <c r="N13" s="15">
        <f>IFERROR(IF(M13="","",VLOOKUP(M13,[1]Depto_Mun_Poblado!$A$1:$B$9207,2,0)),"")</f>
        <v>23</v>
      </c>
      <c r="O13" s="12" t="s">
        <v>188</v>
      </c>
      <c r="P13" s="15">
        <f>IFERROR(IF(O13="","",VLOOKUP(CONCATENATE(M13,O13),[1]Depto_Mun_Poblado!$E$1:$F$9207,2,0)),"")</f>
        <v>23162</v>
      </c>
      <c r="Q13" s="12" t="s">
        <v>284</v>
      </c>
      <c r="R13" s="12" t="s">
        <v>304</v>
      </c>
      <c r="S13" s="12" t="s">
        <v>305</v>
      </c>
      <c r="T13" s="12" t="s">
        <v>306</v>
      </c>
      <c r="U13" s="12" t="s">
        <v>307</v>
      </c>
      <c r="V13" s="12" t="s">
        <v>193</v>
      </c>
      <c r="W13" s="12" t="s">
        <v>194</v>
      </c>
      <c r="X13" s="15">
        <f>IFERROR(IF(W13="","",VLOOKUP(W13,'[1]Codigo Pais'!$A$1:$B$232,2,0)),"")</f>
        <v>169</v>
      </c>
      <c r="Y13" s="14" t="s">
        <v>183</v>
      </c>
      <c r="Z13" s="13">
        <f>IFERROR(IF(Y13="EXTRANJERO","00",IF(Y13="","",VLOOKUP(Y13,[1]Depto_Mun_Poblado!$A$1:$B$9207,2,0))),"")</f>
        <v>23</v>
      </c>
      <c r="AA13" s="12" t="s">
        <v>188</v>
      </c>
      <c r="AB13" s="15">
        <f>IFERROR(IF(AA13="EXTRANJERO","00000",IF(AA13="","",VLOOKUP(CONCATENATE(Y13,AA13),[1]Depto_Mun_Poblado!$E$1:$F$9207,2,0))),"")</f>
        <v>23162</v>
      </c>
      <c r="AC13" s="17" t="s">
        <v>308</v>
      </c>
      <c r="AD13" s="18">
        <f t="shared" ca="1" si="1"/>
        <v>30</v>
      </c>
      <c r="AE13" s="18">
        <f t="shared" ca="1" si="2"/>
        <v>9</v>
      </c>
      <c r="AF13" s="12" t="s">
        <v>207</v>
      </c>
      <c r="AG13" s="19">
        <v>1064978326</v>
      </c>
      <c r="AH13" s="17">
        <v>37272</v>
      </c>
      <c r="AI13" s="17" t="s">
        <v>183</v>
      </c>
      <c r="AJ13" s="20">
        <f>IFERROR(IF(AI13="","",VLOOKUP(AI13,[1]Depto_Mun_Poblado!$A$1:$B$9207,2,0)),"")</f>
        <v>23</v>
      </c>
      <c r="AK13" s="17" t="s">
        <v>188</v>
      </c>
      <c r="AL13" s="20">
        <f>IFERROR(IF(AK13="","",VLOOKUP(CONCATENATE(AI13,AK13),[1]Depto_Mun_Poblado!$E$1:$F$9207,2,0)),"")</f>
        <v>23162</v>
      </c>
      <c r="AM13" s="17"/>
      <c r="AN13" s="17"/>
      <c r="AO13" s="17"/>
      <c r="AP13" s="17" t="s">
        <v>194</v>
      </c>
      <c r="AQ13" s="20">
        <f>IFERROR(IF(AP13="","",VLOOKUP(AP13,'[1]Codigo Pais'!$A$1:$B$232,2,0)),"")</f>
        <v>169</v>
      </c>
      <c r="AR13" s="12" t="s">
        <v>183</v>
      </c>
      <c r="AS13" s="13">
        <f>IFERROR(IF(AR13="EXTRANJERO","00",IF(AR13="","",VLOOKUP(AR13,[1]Depto_Mun_Poblado!$A$1:$B$9207,2,0))),"")</f>
        <v>23</v>
      </c>
      <c r="AT13" s="12" t="s">
        <v>188</v>
      </c>
      <c r="AU13" s="15">
        <f>IFERROR(IF(AT13="EXTRANJERO","00000",IF(AT13="","",VLOOKUP(CONCATENATE(AR13,AT13),[1]Depto_Mun_Poblado!$E$1:$F$9207,2,0))),"")</f>
        <v>23162</v>
      </c>
      <c r="AV13" s="12" t="s">
        <v>196</v>
      </c>
      <c r="AW13" s="12" t="s">
        <v>197</v>
      </c>
      <c r="AX13" s="21">
        <f>IFERROR(IF(AW13="","",VLOOKUP(CONCATENATE(AR13,AT13,AW13),[1]Depto_Mun_Poblado!$H$1:$I$9207,2,0)),"")</f>
        <v>23162000</v>
      </c>
      <c r="AY13" s="12" t="s">
        <v>198</v>
      </c>
      <c r="AZ13" s="12"/>
      <c r="BA13" s="12" t="s">
        <v>199</v>
      </c>
      <c r="BB13" s="12"/>
      <c r="BC13" s="12" t="s">
        <v>309</v>
      </c>
      <c r="BD13" s="28">
        <v>3207417438</v>
      </c>
      <c r="BE13" s="23" t="s">
        <v>201</v>
      </c>
      <c r="BF13" s="17">
        <v>41333</v>
      </c>
      <c r="BG13" s="17"/>
      <c r="BH13" s="17"/>
      <c r="BI13" s="17" t="s">
        <v>202</v>
      </c>
      <c r="BJ13" s="24"/>
      <c r="BK13" s="17" t="s">
        <v>203</v>
      </c>
      <c r="BL13" s="12" t="str">
        <f t="shared" ca="1" si="3"/>
        <v>24.1</v>
      </c>
      <c r="BM13" s="12" t="s">
        <v>202</v>
      </c>
      <c r="BN13" s="12" t="s">
        <v>204</v>
      </c>
      <c r="BO13" s="12" t="s">
        <v>204</v>
      </c>
      <c r="BP13" s="17" t="s">
        <v>205</v>
      </c>
      <c r="BQ13" s="12" t="s">
        <v>206</v>
      </c>
      <c r="BR13" s="12" t="s">
        <v>207</v>
      </c>
      <c r="BS13" s="19" t="s">
        <v>310</v>
      </c>
      <c r="BT13" s="12" t="s">
        <v>183</v>
      </c>
      <c r="BU13" s="21">
        <f>IFERROR(IF(BT13="","",IF(BT13="","",VLOOKUP(BT13,[1]Depto_Mun_Poblado!$A$1:$B$9207,2,0))),"")</f>
        <v>23</v>
      </c>
      <c r="BV13" s="12" t="s">
        <v>188</v>
      </c>
      <c r="BW13" s="21">
        <f>IFERROR(IF(BV13="","",IF(BV13="","",VLOOKUP(CONCATENATE(BT13,BV13),[1]Depto_Mun_Poblado!$E$1:$F$9207,2,0))),"")</f>
        <v>23162</v>
      </c>
      <c r="BX13" s="12" t="s">
        <v>311</v>
      </c>
      <c r="BY13" s="12" t="s">
        <v>312</v>
      </c>
      <c r="BZ13" s="12" t="s">
        <v>307</v>
      </c>
      <c r="CA13" s="12" t="s">
        <v>313</v>
      </c>
      <c r="CB13" s="12"/>
      <c r="CC13" s="19"/>
      <c r="CD13" s="12"/>
      <c r="CE13" s="21" t="str">
        <f>IFERROR(IF(CD13="","",IF(CD13="","",VLOOKUP(CD13,[1]Depto_Mun_Poblado!$A$1:$B$9207,2,0))),"")</f>
        <v/>
      </c>
      <c r="CF13" s="12"/>
      <c r="CG13" s="21" t="str">
        <f>IFERROR(IF(CF13="","",IF(CF13="","",VLOOKUP(CONCATENATE(CD13,CF13),[1]Depto_Mun_Poblado!$E$1:$F$9207,2,0))),"")</f>
        <v/>
      </c>
      <c r="CH13" s="12"/>
      <c r="CI13" s="12"/>
      <c r="CJ13" s="12"/>
      <c r="CK13" s="12"/>
      <c r="CL13" s="12" t="s">
        <v>207</v>
      </c>
      <c r="CM13" s="19" t="s">
        <v>310</v>
      </c>
      <c r="CN13" s="12" t="s">
        <v>183</v>
      </c>
      <c r="CO13" s="21">
        <f>IFERROR(IF(CN13="","",IF(CN13="","",VLOOKUP(CN13,[1]Depto_Mun_Poblado!$A$1:$B$9207,2,0))),"")</f>
        <v>23</v>
      </c>
      <c r="CP13" s="12" t="s">
        <v>188</v>
      </c>
      <c r="CQ13" s="21">
        <f>IFERROR(IF(CP13="","",IF(CP13="","",VLOOKUP(CONCATENATE(CN13,CP13),[1]Depto_Mun_Poblado!$E$1:$F$9207,2,0))),"")</f>
        <v>23162</v>
      </c>
      <c r="CR13" s="12" t="s">
        <v>311</v>
      </c>
      <c r="CS13" s="12" t="s">
        <v>312</v>
      </c>
      <c r="CT13" s="12" t="s">
        <v>307</v>
      </c>
      <c r="CU13" s="12" t="s">
        <v>313</v>
      </c>
      <c r="CV13" s="12" t="s">
        <v>212</v>
      </c>
      <c r="CW13" s="12" t="s">
        <v>213</v>
      </c>
      <c r="CX13" s="12"/>
      <c r="CY13" s="21" t="str">
        <f>IFERROR(IF(CX13="","",VLOOKUP(CX13,[1]Listas!$BS$2:$BT$173,2,0)),"")</f>
        <v/>
      </c>
      <c r="CZ13" s="12"/>
      <c r="DA13" s="21" t="str">
        <f>IFERROR(IF(CZ13="","",VLOOKUP(CZ13,[1]COMUNIDAD_IND!$A$2:$B$121,2,0)),"")</f>
        <v/>
      </c>
      <c r="DB13" s="12"/>
      <c r="DC13" s="21" t="str">
        <f>IFERROR(IF(DB13="","",VLOOKUP(DB13,[1]Listas!$AN$1:$AO$758,2,0)),"")</f>
        <v/>
      </c>
      <c r="DD13" s="12"/>
      <c r="DE13" s="21" t="str">
        <f>IFERROR(IF(DD13&lt;&gt;"",VLOOKUP(DD13,[1]Listas!$AR$2:$AS$10,2,0),""),"")</f>
        <v/>
      </c>
      <c r="DF13" s="12" t="s">
        <v>204</v>
      </c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 t="s">
        <v>204</v>
      </c>
      <c r="EL13" s="12"/>
      <c r="EM13" s="12"/>
      <c r="EN13" s="21" t="str">
        <f>IFERROR(IF(EM13="","",IF(EM13="","",VLOOKUP(EM13,[1]Depto_Mun_Poblado!$A$1:$B$9207,2,0))),"")</f>
        <v/>
      </c>
      <c r="EO13" s="12"/>
      <c r="EP13" s="21" t="str">
        <f>IFERROR(IF(EO13="","",IF(EO13="","",VLOOKUP(CONCATENATE(EM13,EO13),[1]Depto_Mun_Poblado!$E$1:$F$9207,2,0))),"")</f>
        <v/>
      </c>
      <c r="EQ13" s="12"/>
      <c r="ER13" s="12"/>
      <c r="ES13" s="12"/>
      <c r="ET13" s="12"/>
      <c r="EU13" s="12"/>
      <c r="EV13" s="12"/>
      <c r="EW13" s="12"/>
      <c r="EX13" s="12"/>
      <c r="EY13" s="12" t="s">
        <v>204</v>
      </c>
      <c r="EZ13" s="12"/>
      <c r="FA13" s="12" t="s">
        <v>204</v>
      </c>
      <c r="FB13" s="17"/>
      <c r="FC13" s="12"/>
      <c r="FD13" s="12"/>
      <c r="FE13" s="12"/>
      <c r="FF13" s="12"/>
      <c r="FG13" s="19"/>
      <c r="FH13" s="12"/>
      <c r="FI13" s="12"/>
      <c r="FJ13" s="12"/>
      <c r="FK13" s="12"/>
      <c r="FL13" s="12"/>
      <c r="FM13" s="15" t="str">
        <f>IFERROR(IF(FL13="","",VLOOKUP(FL13,'[1]Codigo Pais'!$A$1:$B$232,2,0)),"")</f>
        <v/>
      </c>
      <c r="FN13" s="12"/>
      <c r="FO13" s="13" t="str">
        <f>IFERROR(IF(FN13="EXTRANJERO","00",IF(FN13="","",VLOOKUP(FN13,[1]Depto_Mun_Poblado!$A$1:$B$9207,2,0))),"")</f>
        <v/>
      </c>
      <c r="FP13" s="12"/>
      <c r="FQ13" s="15" t="str">
        <f>IFERROR(IF(FP13="EXTRANJERO","00000",IF(FP13="","",VLOOKUP(CONCATENATE(FN13,FP13),[1]Depto_Mun_Poblado!$E$1:$F$9207,2,0))),"")</f>
        <v/>
      </c>
      <c r="FR13" s="17"/>
      <c r="FS13" s="24"/>
      <c r="FT13" s="17"/>
      <c r="FU13" s="25"/>
      <c r="FV13" s="25"/>
      <c r="FW13" s="24"/>
      <c r="FX13" s="24"/>
      <c r="FY13" s="24"/>
      <c r="FZ13" s="24"/>
      <c r="GA13" s="24"/>
    </row>
    <row r="14" spans="1:183">
      <c r="A14" s="11">
        <f t="shared" ca="1" si="0"/>
        <v>41844</v>
      </c>
      <c r="B14" s="26" t="str">
        <f t="shared" ca="1" si="4"/>
        <v>CÓRDOBA</v>
      </c>
      <c r="C14" s="13">
        <f ca="1">IFERROR(IF(B14="","",VLOOKUP(B14,[1]Cod_CZ!$A$4:$B$1278,2,0)),"")</f>
        <v>23</v>
      </c>
      <c r="D14" s="27" t="str">
        <f t="shared" ca="1" si="5"/>
        <v>CZ CERETE</v>
      </c>
      <c r="E14" s="15">
        <f ca="1">IFERROR(IF(D14="","",VLOOKUP(CONCATENATE(B14,D14),[1]Cod_CZ!$G$4:$H$1278,2,0)),"")</f>
        <v>2302</v>
      </c>
      <c r="F14" s="14" t="s">
        <v>185</v>
      </c>
      <c r="G14" s="15">
        <f>IFERROR(IF(F14&lt;&gt;"",VLOOKUP(F14,[1]Listas!$AC$2:$AD$40,2,0),""),"")</f>
        <v>420004</v>
      </c>
      <c r="H14" s="12">
        <v>162</v>
      </c>
      <c r="I14" s="12" t="s">
        <v>186</v>
      </c>
      <c r="J14" s="12">
        <v>812007839</v>
      </c>
      <c r="K14" s="12" t="s">
        <v>295</v>
      </c>
      <c r="L14" s="16">
        <v>2316200061770</v>
      </c>
      <c r="M14" s="12" t="s">
        <v>183</v>
      </c>
      <c r="N14" s="15">
        <f>IFERROR(IF(M14="","",VLOOKUP(M14,[1]Depto_Mun_Poblado!$A$1:$B$9207,2,0)),"")</f>
        <v>23</v>
      </c>
      <c r="O14" s="12" t="s">
        <v>188</v>
      </c>
      <c r="P14" s="15">
        <f>IFERROR(IF(O14="","",VLOOKUP(CONCATENATE(M14,O14),[1]Depto_Mun_Poblado!$E$1:$F$9207,2,0)),"")</f>
        <v>23162</v>
      </c>
      <c r="Q14" s="12" t="s">
        <v>284</v>
      </c>
      <c r="R14" s="12" t="s">
        <v>282</v>
      </c>
      <c r="S14" s="12" t="s">
        <v>293</v>
      </c>
      <c r="T14" s="12" t="s">
        <v>268</v>
      </c>
      <c r="U14" s="12" t="s">
        <v>314</v>
      </c>
      <c r="V14" s="12" t="s">
        <v>193</v>
      </c>
      <c r="W14" s="12" t="s">
        <v>194</v>
      </c>
      <c r="X14" s="15">
        <f>IFERROR(IF(W14="","",VLOOKUP(W14,'[1]Codigo Pais'!$A$1:$B$232,2,0)),"")</f>
        <v>169</v>
      </c>
      <c r="Y14" s="14" t="s">
        <v>183</v>
      </c>
      <c r="Z14" s="13">
        <f>IFERROR(IF(Y14="EXTRANJERO","00",IF(Y14="","",VLOOKUP(Y14,[1]Depto_Mun_Poblado!$A$1:$B$9207,2,0))),"")</f>
        <v>23</v>
      </c>
      <c r="AA14" s="12" t="s">
        <v>188</v>
      </c>
      <c r="AB14" s="15">
        <f>IFERROR(IF(AA14="EXTRANJERO","00000",IF(AA14="","",VLOOKUP(CONCATENATE(Y14,AA14),[1]Depto_Mun_Poblado!$E$1:$F$9207,2,0))),"")</f>
        <v>23162</v>
      </c>
      <c r="AC14" s="17">
        <v>29353</v>
      </c>
      <c r="AD14" s="18">
        <f t="shared" ca="1" si="1"/>
        <v>34</v>
      </c>
      <c r="AE14" s="18">
        <f t="shared" ca="1" si="2"/>
        <v>2</v>
      </c>
      <c r="AF14" s="12" t="s">
        <v>207</v>
      </c>
      <c r="AG14" s="19">
        <v>33226769</v>
      </c>
      <c r="AH14" s="17">
        <v>36013</v>
      </c>
      <c r="AI14" s="17" t="s">
        <v>183</v>
      </c>
      <c r="AJ14" s="20">
        <f>IFERROR(IF(AI14="","",VLOOKUP(AI14,[1]Depto_Mun_Poblado!$A$1:$B$9207,2,0)),"")</f>
        <v>23</v>
      </c>
      <c r="AK14" s="17" t="s">
        <v>188</v>
      </c>
      <c r="AL14" s="20">
        <f>IFERROR(IF(AK14="","",VLOOKUP(CONCATENATE(AI14,AK14),[1]Depto_Mun_Poblado!$E$1:$F$9207,2,0)),"")</f>
        <v>23162</v>
      </c>
      <c r="AM14" s="17"/>
      <c r="AN14" s="17"/>
      <c r="AO14" s="17"/>
      <c r="AP14" s="17" t="s">
        <v>194</v>
      </c>
      <c r="AQ14" s="20">
        <f>IFERROR(IF(AP14="","",VLOOKUP(AP14,'[1]Codigo Pais'!$A$1:$B$232,2,0)),"")</f>
        <v>169</v>
      </c>
      <c r="AR14" s="12" t="s">
        <v>183</v>
      </c>
      <c r="AS14" s="13">
        <f>IFERROR(IF(AR14="EXTRANJERO","00",IF(AR14="","",VLOOKUP(AR14,[1]Depto_Mun_Poblado!$A$1:$B$9207,2,0))),"")</f>
        <v>23</v>
      </c>
      <c r="AT14" s="12" t="s">
        <v>188</v>
      </c>
      <c r="AU14" s="15">
        <f>IFERROR(IF(AT14="EXTRANJERO","00000",IF(AT14="","",VLOOKUP(CONCATENATE(AR14,AT14),[1]Depto_Mun_Poblado!$E$1:$F$9207,2,0))),"")</f>
        <v>23162</v>
      </c>
      <c r="AV14" s="12" t="s">
        <v>196</v>
      </c>
      <c r="AW14" s="12" t="s">
        <v>197</v>
      </c>
      <c r="AX14" s="21">
        <f>IFERROR(IF(AW14="","",VLOOKUP(CONCATENATE(AR14,AT14,AW14),[1]Depto_Mun_Poblado!$H$1:$I$9207,2,0)),"")</f>
        <v>23162000</v>
      </c>
      <c r="AY14" s="12" t="s">
        <v>198</v>
      </c>
      <c r="AZ14" s="12"/>
      <c r="BA14" s="12" t="s">
        <v>199</v>
      </c>
      <c r="BB14" s="12"/>
      <c r="BC14" s="12" t="s">
        <v>315</v>
      </c>
      <c r="BD14" s="28">
        <v>3215211475</v>
      </c>
      <c r="BE14" s="23" t="s">
        <v>201</v>
      </c>
      <c r="BF14" s="17">
        <v>41333</v>
      </c>
      <c r="BG14" s="17"/>
      <c r="BH14" s="17"/>
      <c r="BI14" s="17" t="s">
        <v>202</v>
      </c>
      <c r="BJ14" s="24"/>
      <c r="BK14" s="17" t="s">
        <v>203</v>
      </c>
      <c r="BL14" s="12" t="str">
        <f t="shared" ca="1" si="3"/>
        <v>36.6</v>
      </c>
      <c r="BM14" s="12" t="s">
        <v>202</v>
      </c>
      <c r="BN14" s="12" t="s">
        <v>204</v>
      </c>
      <c r="BO14" s="12" t="s">
        <v>204</v>
      </c>
      <c r="BP14" s="17" t="s">
        <v>205</v>
      </c>
      <c r="BQ14" s="12" t="s">
        <v>206</v>
      </c>
      <c r="BR14" s="12" t="s">
        <v>207</v>
      </c>
      <c r="BS14" s="19" t="s">
        <v>316</v>
      </c>
      <c r="BT14" s="12" t="s">
        <v>183</v>
      </c>
      <c r="BU14" s="21">
        <f>IFERROR(IF(BT14="","",IF(BT14="","",VLOOKUP(BT14,[1]Depto_Mun_Poblado!$A$1:$B$9207,2,0))),"")</f>
        <v>23</v>
      </c>
      <c r="BV14" s="12" t="s">
        <v>188</v>
      </c>
      <c r="BW14" s="21">
        <f>IFERROR(IF(BV14="","",IF(BV14="","",VLOOKUP(CONCATENATE(BT14,BV14),[1]Depto_Mun_Poblado!$E$1:$F$9207,2,0))),"")</f>
        <v>23162</v>
      </c>
      <c r="BX14" s="12" t="s">
        <v>209</v>
      </c>
      <c r="BY14" s="12" t="s">
        <v>317</v>
      </c>
      <c r="BZ14" s="12" t="s">
        <v>314</v>
      </c>
      <c r="CA14" s="12" t="s">
        <v>318</v>
      </c>
      <c r="CB14" s="12"/>
      <c r="CC14" s="19"/>
      <c r="CD14" s="12"/>
      <c r="CE14" s="21" t="str">
        <f>IFERROR(IF(CD14="","",IF(CD14="","",VLOOKUP(CD14,[1]Depto_Mun_Poblado!$A$1:$B$9207,2,0))),"")</f>
        <v/>
      </c>
      <c r="CF14" s="12"/>
      <c r="CG14" s="21" t="str">
        <f>IFERROR(IF(CF14="","",IF(CF14="","",VLOOKUP(CONCATENATE(CD14,CF14),[1]Depto_Mun_Poblado!$E$1:$F$9207,2,0))),"")</f>
        <v/>
      </c>
      <c r="CH14" s="12"/>
      <c r="CI14" s="12"/>
      <c r="CJ14" s="12"/>
      <c r="CK14" s="12"/>
      <c r="CL14" s="12" t="s">
        <v>207</v>
      </c>
      <c r="CM14" s="19" t="s">
        <v>316</v>
      </c>
      <c r="CN14" s="12" t="s">
        <v>183</v>
      </c>
      <c r="CO14" s="21">
        <f>IFERROR(IF(CN14="","",IF(CN14="","",VLOOKUP(CN14,[1]Depto_Mun_Poblado!$A$1:$B$9207,2,0))),"")</f>
        <v>23</v>
      </c>
      <c r="CP14" s="12" t="s">
        <v>188</v>
      </c>
      <c r="CQ14" s="21">
        <f>IFERROR(IF(CP14="","",IF(CP14="","",VLOOKUP(CONCATENATE(CN14,CP14),[1]Depto_Mun_Poblado!$E$1:$F$9207,2,0))),"")</f>
        <v>23162</v>
      </c>
      <c r="CR14" s="12" t="s">
        <v>209</v>
      </c>
      <c r="CS14" s="12" t="s">
        <v>317</v>
      </c>
      <c r="CT14" s="12" t="s">
        <v>314</v>
      </c>
      <c r="CU14" s="12" t="s">
        <v>318</v>
      </c>
      <c r="CV14" s="12" t="s">
        <v>212</v>
      </c>
      <c r="CW14" s="12" t="s">
        <v>213</v>
      </c>
      <c r="CX14" s="12"/>
      <c r="CY14" s="21" t="str">
        <f>IFERROR(IF(CX14="","",VLOOKUP(CX14,[1]Listas!$BS$2:$BT$173,2,0)),"")</f>
        <v/>
      </c>
      <c r="CZ14" s="12"/>
      <c r="DA14" s="21" t="str">
        <f>IFERROR(IF(CZ14="","",VLOOKUP(CZ14,[1]COMUNIDAD_IND!$A$2:$B$121,2,0)),"")</f>
        <v/>
      </c>
      <c r="DB14" s="12"/>
      <c r="DC14" s="21" t="str">
        <f>IFERROR(IF(DB14="","",VLOOKUP(DB14,[1]Listas!$AN$1:$AO$758,2,0)),"")</f>
        <v/>
      </c>
      <c r="DD14" s="12"/>
      <c r="DE14" s="21" t="str">
        <f>IFERROR(IF(DD14&lt;&gt;"",VLOOKUP(DD14,[1]Listas!$AR$2:$AS$10,2,0),""),"")</f>
        <v/>
      </c>
      <c r="DF14" s="12" t="s">
        <v>204</v>
      </c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 t="s">
        <v>204</v>
      </c>
      <c r="EL14" s="12"/>
      <c r="EM14" s="12"/>
      <c r="EN14" s="21" t="str">
        <f>IFERROR(IF(EM14="","",IF(EM14="","",VLOOKUP(EM14,[1]Depto_Mun_Poblado!$A$1:$B$9207,2,0))),"")</f>
        <v/>
      </c>
      <c r="EO14" s="12"/>
      <c r="EP14" s="21" t="str">
        <f>IFERROR(IF(EO14="","",IF(EO14="","",VLOOKUP(CONCATENATE(EM14,EO14),[1]Depto_Mun_Poblado!$E$1:$F$9207,2,0))),"")</f>
        <v/>
      </c>
      <c r="EQ14" s="12"/>
      <c r="ER14" s="12"/>
      <c r="ES14" s="12"/>
      <c r="ET14" s="12"/>
      <c r="EU14" s="12"/>
      <c r="EV14" s="12"/>
      <c r="EW14" s="12"/>
      <c r="EX14" s="12"/>
      <c r="EY14" s="12" t="s">
        <v>204</v>
      </c>
      <c r="EZ14" s="12"/>
      <c r="FA14" s="12" t="s">
        <v>204</v>
      </c>
      <c r="FB14" s="17"/>
      <c r="FC14" s="12"/>
      <c r="FD14" s="12"/>
      <c r="FE14" s="12"/>
      <c r="FF14" s="12"/>
      <c r="FG14" s="19"/>
      <c r="FH14" s="12"/>
      <c r="FI14" s="12"/>
      <c r="FJ14" s="12"/>
      <c r="FK14" s="12"/>
      <c r="FL14" s="12"/>
      <c r="FM14" s="15" t="str">
        <f>IFERROR(IF(FL14="","",VLOOKUP(FL14,'[1]Codigo Pais'!$A$1:$B$232,2,0)),"")</f>
        <v/>
      </c>
      <c r="FN14" s="12"/>
      <c r="FO14" s="13" t="str">
        <f>IFERROR(IF(FN14="EXTRANJERO","00",IF(FN14="","",VLOOKUP(FN14,[1]Depto_Mun_Poblado!$A$1:$B$9207,2,0))),"")</f>
        <v/>
      </c>
      <c r="FP14" s="12"/>
      <c r="FQ14" s="15" t="str">
        <f>IFERROR(IF(FP14="EXTRANJERO","00000",IF(FP14="","",VLOOKUP(CONCATENATE(FN14,FP14),[1]Depto_Mun_Poblado!$E$1:$F$9207,2,0))),"")</f>
        <v/>
      </c>
      <c r="FR14" s="17"/>
      <c r="FS14" s="24"/>
      <c r="FT14" s="17"/>
      <c r="FU14" s="25"/>
      <c r="FV14" s="25"/>
      <c r="FW14" s="24"/>
      <c r="FX14" s="24"/>
      <c r="FY14" s="24"/>
      <c r="FZ14" s="24"/>
      <c r="GA14" s="24"/>
    </row>
    <row r="15" spans="1:183">
      <c r="A15" s="11">
        <f t="shared" ca="1" si="0"/>
        <v>41844</v>
      </c>
      <c r="B15" s="26" t="str">
        <f t="shared" ca="1" si="4"/>
        <v>CÓRDOBA</v>
      </c>
      <c r="C15" s="13">
        <f ca="1">IFERROR(IF(B15="","",VLOOKUP(B15,[1]Cod_CZ!$A$4:$B$1278,2,0)),"")</f>
        <v>23</v>
      </c>
      <c r="D15" s="27" t="str">
        <f t="shared" ca="1" si="5"/>
        <v>CZ CERETE</v>
      </c>
      <c r="E15" s="15">
        <f ca="1">IFERROR(IF(D15="","",VLOOKUP(CONCATENATE(B15,D15),[1]Cod_CZ!$G$4:$H$1278,2,0)),"")</f>
        <v>2302</v>
      </c>
      <c r="F15" s="14" t="s">
        <v>185</v>
      </c>
      <c r="G15" s="15">
        <f>IFERROR(IF(F15&lt;&gt;"",VLOOKUP(F15,[1]Listas!$AC$2:$AD$40,2,0),""),"")</f>
        <v>420004</v>
      </c>
      <c r="H15" s="12">
        <v>162</v>
      </c>
      <c r="I15" s="12" t="s">
        <v>186</v>
      </c>
      <c r="J15" s="12">
        <v>812007839</v>
      </c>
      <c r="K15" s="12" t="s">
        <v>295</v>
      </c>
      <c r="L15" s="16">
        <v>2316200061770</v>
      </c>
      <c r="M15" s="12" t="s">
        <v>183</v>
      </c>
      <c r="N15" s="15">
        <f>IFERROR(IF(M15="","",VLOOKUP(M15,[1]Depto_Mun_Poblado!$A$1:$B$9207,2,0)),"")</f>
        <v>23</v>
      </c>
      <c r="O15" s="12" t="s">
        <v>188</v>
      </c>
      <c r="P15" s="15">
        <f>IFERROR(IF(O15="","",VLOOKUP(CONCATENATE(M15,O15),[1]Depto_Mun_Poblado!$E$1:$F$9207,2,0)),"")</f>
        <v>23162</v>
      </c>
      <c r="Q15" s="12" t="s">
        <v>284</v>
      </c>
      <c r="R15" s="12" t="s">
        <v>319</v>
      </c>
      <c r="S15" s="12" t="s">
        <v>320</v>
      </c>
      <c r="T15" s="12" t="s">
        <v>321</v>
      </c>
      <c r="U15" s="12" t="s">
        <v>322</v>
      </c>
      <c r="V15" s="12" t="s">
        <v>193</v>
      </c>
      <c r="W15" s="12" t="s">
        <v>194</v>
      </c>
      <c r="X15" s="15">
        <f>IFERROR(IF(W15="","",VLOOKUP(W15,'[1]Codigo Pais'!$A$1:$B$232,2,0)),"")</f>
        <v>169</v>
      </c>
      <c r="Y15" s="14" t="s">
        <v>183</v>
      </c>
      <c r="Z15" s="13">
        <f>IFERROR(IF(Y15="EXTRANJERO","00",IF(Y15="","",VLOOKUP(Y15,[1]Depto_Mun_Poblado!$A$1:$B$9207,2,0))),"")</f>
        <v>23</v>
      </c>
      <c r="AA15" s="12" t="s">
        <v>188</v>
      </c>
      <c r="AB15" s="15">
        <f>IFERROR(IF(AA15="EXTRANJERO","00000",IF(AA15="","",VLOOKUP(CONCATENATE(Y15,AA15),[1]Depto_Mun_Poblado!$E$1:$F$9207,2,0))),"")</f>
        <v>23162</v>
      </c>
      <c r="AC15" s="17" t="s">
        <v>323</v>
      </c>
      <c r="AD15" s="18">
        <f t="shared" ca="1" si="1"/>
        <v>25</v>
      </c>
      <c r="AE15" s="18">
        <f t="shared" ca="1" si="2"/>
        <v>9</v>
      </c>
      <c r="AF15" s="12" t="s">
        <v>207</v>
      </c>
      <c r="AG15" s="19">
        <v>1003715963</v>
      </c>
      <c r="AH15" s="17">
        <v>39091</v>
      </c>
      <c r="AI15" s="17" t="s">
        <v>183</v>
      </c>
      <c r="AJ15" s="20">
        <f>IFERROR(IF(AI15="","",VLOOKUP(AI15,[1]Depto_Mun_Poblado!$A$1:$B$9207,2,0)),"")</f>
        <v>23</v>
      </c>
      <c r="AK15" s="17" t="s">
        <v>188</v>
      </c>
      <c r="AL15" s="20">
        <f>IFERROR(IF(AK15="","",VLOOKUP(CONCATENATE(AI15,AK15),[1]Depto_Mun_Poblado!$E$1:$F$9207,2,0)),"")</f>
        <v>23162</v>
      </c>
      <c r="AM15" s="17"/>
      <c r="AN15" s="17"/>
      <c r="AO15" s="17"/>
      <c r="AP15" s="17" t="s">
        <v>194</v>
      </c>
      <c r="AQ15" s="20">
        <f>IFERROR(IF(AP15="","",VLOOKUP(AP15,'[1]Codigo Pais'!$A$1:$B$232,2,0)),"")</f>
        <v>169</v>
      </c>
      <c r="AR15" s="12" t="s">
        <v>183</v>
      </c>
      <c r="AS15" s="13">
        <f>IFERROR(IF(AR15="EXTRANJERO","00",IF(AR15="","",VLOOKUP(AR15,[1]Depto_Mun_Poblado!$A$1:$B$9207,2,0))),"")</f>
        <v>23</v>
      </c>
      <c r="AT15" s="12" t="s">
        <v>188</v>
      </c>
      <c r="AU15" s="15">
        <f>IFERROR(IF(AT15="EXTRANJERO","00000",IF(AT15="","",VLOOKUP(CONCATENATE(AR15,AT15),[1]Depto_Mun_Poblado!$E$1:$F$9207,2,0))),"")</f>
        <v>23162</v>
      </c>
      <c r="AV15" s="12" t="s">
        <v>196</v>
      </c>
      <c r="AW15" s="12" t="s">
        <v>197</v>
      </c>
      <c r="AX15" s="21">
        <f>IFERROR(IF(AW15="","",VLOOKUP(CONCATENATE(AR15,AT15,AW15),[1]Depto_Mun_Poblado!$H$1:$I$9207,2,0)),"")</f>
        <v>23162000</v>
      </c>
      <c r="AY15" s="12" t="s">
        <v>198</v>
      </c>
      <c r="AZ15" s="12"/>
      <c r="BA15" s="12" t="s">
        <v>199</v>
      </c>
      <c r="BB15" s="12"/>
      <c r="BC15" s="12" t="s">
        <v>324</v>
      </c>
      <c r="BD15" s="28">
        <v>3106306726</v>
      </c>
      <c r="BE15" s="23" t="s">
        <v>201</v>
      </c>
      <c r="BF15" s="17">
        <v>41333</v>
      </c>
      <c r="BG15" s="17"/>
      <c r="BH15" s="17"/>
      <c r="BI15" s="17" t="s">
        <v>202</v>
      </c>
      <c r="BJ15" s="24"/>
      <c r="BK15" s="17" t="s">
        <v>203</v>
      </c>
      <c r="BL15" s="12" t="str">
        <f t="shared" ca="1" si="3"/>
        <v>31.3</v>
      </c>
      <c r="BM15" s="12" t="s">
        <v>202</v>
      </c>
      <c r="BN15" s="12" t="s">
        <v>204</v>
      </c>
      <c r="BO15" s="12" t="s">
        <v>204</v>
      </c>
      <c r="BP15" s="17" t="s">
        <v>205</v>
      </c>
      <c r="BQ15" s="12" t="s">
        <v>206</v>
      </c>
      <c r="BR15" s="12" t="s">
        <v>207</v>
      </c>
      <c r="BS15" s="19" t="s">
        <v>325</v>
      </c>
      <c r="BT15" s="12" t="s">
        <v>183</v>
      </c>
      <c r="BU15" s="21">
        <f>IFERROR(IF(BT15="","",IF(BT15="","",VLOOKUP(BT15,[1]Depto_Mun_Poblado!$A$1:$B$9207,2,0))),"")</f>
        <v>23</v>
      </c>
      <c r="BV15" s="12" t="s">
        <v>188</v>
      </c>
      <c r="BW15" s="21">
        <f>IFERROR(IF(BV15="","",IF(BV15="","",VLOOKUP(CONCATENATE(BT15,BV15),[1]Depto_Mun_Poblado!$E$1:$F$9207,2,0))),"")</f>
        <v>23162</v>
      </c>
      <c r="BX15" s="12" t="s">
        <v>326</v>
      </c>
      <c r="BY15" s="12" t="s">
        <v>327</v>
      </c>
      <c r="BZ15" s="12" t="s">
        <v>322</v>
      </c>
      <c r="CA15" s="12" t="s">
        <v>328</v>
      </c>
      <c r="CB15" s="12"/>
      <c r="CC15" s="19"/>
      <c r="CD15" s="12"/>
      <c r="CE15" s="21" t="str">
        <f>IFERROR(IF(CD15="","",IF(CD15="","",VLOOKUP(CD15,[1]Depto_Mun_Poblado!$A$1:$B$9207,2,0))),"")</f>
        <v/>
      </c>
      <c r="CF15" s="12"/>
      <c r="CG15" s="21" t="str">
        <f>IFERROR(IF(CF15="","",IF(CF15="","",VLOOKUP(CONCATENATE(CD15,CF15),[1]Depto_Mun_Poblado!$E$1:$F$9207,2,0))),"")</f>
        <v/>
      </c>
      <c r="CH15" s="12"/>
      <c r="CI15" s="12"/>
      <c r="CJ15" s="12"/>
      <c r="CK15" s="12"/>
      <c r="CL15" s="12" t="s">
        <v>207</v>
      </c>
      <c r="CM15" s="19" t="s">
        <v>325</v>
      </c>
      <c r="CN15" s="12" t="s">
        <v>183</v>
      </c>
      <c r="CO15" s="21">
        <f>IFERROR(IF(CN15="","",IF(CN15="","",VLOOKUP(CN15,[1]Depto_Mun_Poblado!$A$1:$B$9207,2,0))),"")</f>
        <v>23</v>
      </c>
      <c r="CP15" s="12" t="s">
        <v>188</v>
      </c>
      <c r="CQ15" s="21">
        <f>IFERROR(IF(CP15="","",IF(CP15="","",VLOOKUP(CONCATENATE(CN15,CP15),[1]Depto_Mun_Poblado!$E$1:$F$9207,2,0))),"")</f>
        <v>23162</v>
      </c>
      <c r="CR15" s="12" t="s">
        <v>326</v>
      </c>
      <c r="CS15" s="12" t="s">
        <v>327</v>
      </c>
      <c r="CT15" s="12" t="s">
        <v>322</v>
      </c>
      <c r="CU15" s="12" t="s">
        <v>328</v>
      </c>
      <c r="CV15" s="12" t="s">
        <v>212</v>
      </c>
      <c r="CW15" s="12" t="s">
        <v>213</v>
      </c>
      <c r="CX15" s="12"/>
      <c r="CY15" s="21" t="str">
        <f>IFERROR(IF(CX15="","",VLOOKUP(CX15,[1]Listas!$BS$2:$BT$173,2,0)),"")</f>
        <v/>
      </c>
      <c r="CZ15" s="12"/>
      <c r="DA15" s="21" t="str">
        <f>IFERROR(IF(CZ15="","",VLOOKUP(CZ15,[1]COMUNIDAD_IND!$A$2:$B$121,2,0)),"")</f>
        <v/>
      </c>
      <c r="DB15" s="12"/>
      <c r="DC15" s="21" t="str">
        <f>IFERROR(IF(DB15="","",VLOOKUP(DB15,[1]Listas!$AN$1:$AO$758,2,0)),"")</f>
        <v/>
      </c>
      <c r="DD15" s="12"/>
      <c r="DE15" s="21" t="str">
        <f>IFERROR(IF(DD15&lt;&gt;"",VLOOKUP(DD15,[1]Listas!$AR$2:$AS$10,2,0),""),"")</f>
        <v/>
      </c>
      <c r="DF15" s="12" t="s">
        <v>204</v>
      </c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 t="s">
        <v>204</v>
      </c>
      <c r="EL15" s="12"/>
      <c r="EM15" s="12"/>
      <c r="EN15" s="21" t="str">
        <f>IFERROR(IF(EM15="","",IF(EM15="","",VLOOKUP(EM15,[1]Depto_Mun_Poblado!$A$1:$B$9207,2,0))),"")</f>
        <v/>
      </c>
      <c r="EO15" s="12"/>
      <c r="EP15" s="21" t="str">
        <f>IFERROR(IF(EO15="","",IF(EO15="","",VLOOKUP(CONCATENATE(EM15,EO15),[1]Depto_Mun_Poblado!$E$1:$F$9207,2,0))),"")</f>
        <v/>
      </c>
      <c r="EQ15" s="12"/>
      <c r="ER15" s="12"/>
      <c r="ES15" s="12"/>
      <c r="ET15" s="12"/>
      <c r="EU15" s="12"/>
      <c r="EV15" s="12"/>
      <c r="EW15" s="12"/>
      <c r="EX15" s="12"/>
      <c r="EY15" s="12" t="s">
        <v>204</v>
      </c>
      <c r="EZ15" s="12"/>
      <c r="FA15" s="12" t="s">
        <v>204</v>
      </c>
      <c r="FB15" s="17"/>
      <c r="FC15" s="12"/>
      <c r="FD15" s="12"/>
      <c r="FE15" s="12"/>
      <c r="FF15" s="12"/>
      <c r="FG15" s="19"/>
      <c r="FH15" s="12"/>
      <c r="FI15" s="12"/>
      <c r="FJ15" s="12"/>
      <c r="FK15" s="12"/>
      <c r="FL15" s="12"/>
      <c r="FM15" s="15" t="str">
        <f>IFERROR(IF(FL15="","",VLOOKUP(FL15,'[1]Codigo Pais'!$A$1:$B$232,2,0)),"")</f>
        <v/>
      </c>
      <c r="FN15" s="12"/>
      <c r="FO15" s="13" t="str">
        <f>IFERROR(IF(FN15="EXTRANJERO","00",IF(FN15="","",VLOOKUP(FN15,[1]Depto_Mun_Poblado!$A$1:$B$9207,2,0))),"")</f>
        <v/>
      </c>
      <c r="FP15" s="12"/>
      <c r="FQ15" s="15" t="str">
        <f>IFERROR(IF(FP15="EXTRANJERO","00000",IF(FP15="","",VLOOKUP(CONCATENATE(FN15,FP15),[1]Depto_Mun_Poblado!$E$1:$F$9207,2,0))),"")</f>
        <v/>
      </c>
      <c r="FR15" s="17"/>
      <c r="FS15" s="24"/>
      <c r="FT15" s="17"/>
      <c r="FU15" s="25"/>
      <c r="FV15" s="25"/>
      <c r="FW15" s="24"/>
      <c r="FX15" s="24"/>
      <c r="FY15" s="24"/>
      <c r="FZ15" s="24"/>
      <c r="GA15" s="24"/>
    </row>
    <row r="16" spans="1:183">
      <c r="A16" s="11">
        <f t="shared" ca="1" si="0"/>
        <v>41844</v>
      </c>
      <c r="B16" s="26" t="str">
        <f t="shared" ca="1" si="4"/>
        <v>CÓRDOBA</v>
      </c>
      <c r="C16" s="13">
        <f ca="1">IFERROR(IF(B16="","",VLOOKUP(B16,[1]Cod_CZ!$A$4:$B$1278,2,0)),"")</f>
        <v>23</v>
      </c>
      <c r="D16" s="27" t="str">
        <f t="shared" ca="1" si="5"/>
        <v>CZ CERETE</v>
      </c>
      <c r="E16" s="15">
        <f ca="1">IFERROR(IF(D16="","",VLOOKUP(CONCATENATE(B16,D16),[1]Cod_CZ!$G$4:$H$1278,2,0)),"")</f>
        <v>2302</v>
      </c>
      <c r="F16" s="14" t="s">
        <v>185</v>
      </c>
      <c r="G16" s="15">
        <f>IFERROR(IF(F16&lt;&gt;"",VLOOKUP(F16,[1]Listas!$AC$2:$AD$40,2,0),""),"")</f>
        <v>420004</v>
      </c>
      <c r="H16" s="12">
        <v>162</v>
      </c>
      <c r="I16" s="12" t="s">
        <v>186</v>
      </c>
      <c r="J16" s="12">
        <v>812007839</v>
      </c>
      <c r="K16" s="12" t="s">
        <v>295</v>
      </c>
      <c r="L16" s="16">
        <v>2316200061770</v>
      </c>
      <c r="M16" s="12" t="s">
        <v>183</v>
      </c>
      <c r="N16" s="15">
        <f>IFERROR(IF(M16="","",VLOOKUP(M16,[1]Depto_Mun_Poblado!$A$1:$B$9207,2,0)),"")</f>
        <v>23</v>
      </c>
      <c r="O16" s="12" t="s">
        <v>188</v>
      </c>
      <c r="P16" s="15">
        <f>IFERROR(IF(O16="","",VLOOKUP(CONCATENATE(M16,O16),[1]Depto_Mun_Poblado!$E$1:$F$9207,2,0)),"")</f>
        <v>23162</v>
      </c>
      <c r="Q16" s="12" t="s">
        <v>189</v>
      </c>
      <c r="R16" s="12" t="s">
        <v>329</v>
      </c>
      <c r="S16" s="12" t="s">
        <v>330</v>
      </c>
      <c r="T16" s="12" t="s">
        <v>321</v>
      </c>
      <c r="U16" s="12" t="s">
        <v>331</v>
      </c>
      <c r="V16" s="12" t="s">
        <v>193</v>
      </c>
      <c r="W16" s="12" t="s">
        <v>194</v>
      </c>
      <c r="X16" s="15">
        <f>IFERROR(IF(W16="","",VLOOKUP(W16,'[1]Codigo Pais'!$A$1:$B$232,2,0)),"")</f>
        <v>169</v>
      </c>
      <c r="Y16" s="14" t="s">
        <v>183</v>
      </c>
      <c r="Z16" s="13">
        <f>IFERROR(IF(Y16="EXTRANJERO","00",IF(Y16="","",VLOOKUP(Y16,[1]Depto_Mun_Poblado!$A$1:$B$9207,2,0))),"")</f>
        <v>23</v>
      </c>
      <c r="AA16" s="12" t="s">
        <v>188</v>
      </c>
      <c r="AB16" s="15">
        <f>IFERROR(IF(AA16="EXTRANJERO","00000",IF(AA16="","",VLOOKUP(CONCATENATE(Y16,AA16),[1]Depto_Mun_Poblado!$E$1:$F$9207,2,0))),"")</f>
        <v>23162</v>
      </c>
      <c r="AC16" s="17">
        <v>41214</v>
      </c>
      <c r="AD16" s="18">
        <f t="shared" ca="1" si="1"/>
        <v>1</v>
      </c>
      <c r="AE16" s="18">
        <f t="shared" ca="1" si="2"/>
        <v>8</v>
      </c>
      <c r="AF16" s="12" t="s">
        <v>195</v>
      </c>
      <c r="AG16" s="19">
        <v>1048292451</v>
      </c>
      <c r="AH16" s="17">
        <v>41310</v>
      </c>
      <c r="AI16" s="17" t="s">
        <v>183</v>
      </c>
      <c r="AJ16" s="20">
        <f>IFERROR(IF(AI16="","",VLOOKUP(AI16,[1]Depto_Mun_Poblado!$A$1:$B$9207,2,0)),"")</f>
        <v>23</v>
      </c>
      <c r="AK16" s="17" t="s">
        <v>188</v>
      </c>
      <c r="AL16" s="20">
        <f>IFERROR(IF(AK16="","",VLOOKUP(CONCATENATE(AI16,AK16),[1]Depto_Mun_Poblado!$E$1:$F$9207,2,0)),"")</f>
        <v>23162</v>
      </c>
      <c r="AM16" s="17"/>
      <c r="AN16" s="17">
        <v>41333</v>
      </c>
      <c r="AO16" s="17"/>
      <c r="AP16" s="17" t="s">
        <v>194</v>
      </c>
      <c r="AQ16" s="20">
        <f>IFERROR(IF(AP16="","",VLOOKUP(AP16,'[1]Codigo Pais'!$A$1:$B$232,2,0)),"")</f>
        <v>169</v>
      </c>
      <c r="AR16" s="12" t="s">
        <v>183</v>
      </c>
      <c r="AS16" s="13">
        <f>IFERROR(IF(AR16="EXTRANJERO","00",IF(AR16="","",VLOOKUP(AR16,[1]Depto_Mun_Poblado!$A$1:$B$9207,2,0))),"")</f>
        <v>23</v>
      </c>
      <c r="AT16" s="12" t="s">
        <v>188</v>
      </c>
      <c r="AU16" s="15">
        <f>IFERROR(IF(AT16="EXTRANJERO","00000",IF(AT16="","",VLOOKUP(CONCATENATE(AR16,AT16),[1]Depto_Mun_Poblado!$E$1:$F$9207,2,0))),"")</f>
        <v>23162</v>
      </c>
      <c r="AV16" s="12" t="s">
        <v>196</v>
      </c>
      <c r="AW16" s="12" t="s">
        <v>197</v>
      </c>
      <c r="AX16" s="21">
        <f>IFERROR(IF(AW16="","",VLOOKUP(CONCATENATE(AR16,AT16,AW16),[1]Depto_Mun_Poblado!$H$1:$I$9207,2,0)),"")</f>
        <v>23162000</v>
      </c>
      <c r="AY16" s="12" t="s">
        <v>198</v>
      </c>
      <c r="AZ16" s="12"/>
      <c r="BA16" s="12" t="s">
        <v>199</v>
      </c>
      <c r="BB16" s="12"/>
      <c r="BC16" s="12" t="s">
        <v>332</v>
      </c>
      <c r="BD16" s="28">
        <v>3114043075</v>
      </c>
      <c r="BE16" s="23" t="s">
        <v>201</v>
      </c>
      <c r="BF16" s="17">
        <v>41333</v>
      </c>
      <c r="BG16" s="17"/>
      <c r="BH16" s="17"/>
      <c r="BI16" s="17" t="s">
        <v>202</v>
      </c>
      <c r="BJ16" s="24"/>
      <c r="BK16" s="17" t="s">
        <v>203</v>
      </c>
      <c r="BL16" s="12" t="str">
        <f t="shared" ca="1" si="3"/>
        <v>25.6</v>
      </c>
      <c r="BM16" s="12" t="s">
        <v>202</v>
      </c>
      <c r="BN16" s="12" t="s">
        <v>204</v>
      </c>
      <c r="BO16" s="12" t="s">
        <v>204</v>
      </c>
      <c r="BP16" s="17" t="s">
        <v>205</v>
      </c>
      <c r="BQ16" s="12" t="s">
        <v>206</v>
      </c>
      <c r="BR16" s="12" t="s">
        <v>207</v>
      </c>
      <c r="BS16" s="19" t="s">
        <v>333</v>
      </c>
      <c r="BT16" s="12" t="s">
        <v>183</v>
      </c>
      <c r="BU16" s="21">
        <f>IFERROR(IF(BT16="","",IF(BT16="","",VLOOKUP(BT16,[1]Depto_Mun_Poblado!$A$1:$B$9207,2,0))),"")</f>
        <v>23</v>
      </c>
      <c r="BV16" s="12" t="s">
        <v>188</v>
      </c>
      <c r="BW16" s="21">
        <f>IFERROR(IF(BV16="","",IF(BV16="","",VLOOKUP(CONCATENATE(BT16,BV16),[1]Depto_Mun_Poblado!$E$1:$F$9207,2,0))),"")</f>
        <v>23162</v>
      </c>
      <c r="BX16" s="12" t="s">
        <v>334</v>
      </c>
      <c r="BY16" s="12"/>
      <c r="BZ16" s="12" t="s">
        <v>331</v>
      </c>
      <c r="CA16" s="12"/>
      <c r="CB16" s="12"/>
      <c r="CC16" s="19"/>
      <c r="CD16" s="12"/>
      <c r="CE16" s="21" t="str">
        <f>IFERROR(IF(CD16="","",IF(CD16="","",VLOOKUP(CD16,[1]Depto_Mun_Poblado!$A$1:$B$9207,2,0))),"")</f>
        <v/>
      </c>
      <c r="CF16" s="12"/>
      <c r="CG16" s="21" t="str">
        <f>IFERROR(IF(CF16="","",IF(CF16="","",VLOOKUP(CONCATENATE(CD16,CF16),[1]Depto_Mun_Poblado!$E$1:$F$9207,2,0))),"")</f>
        <v/>
      </c>
      <c r="CH16" s="12"/>
      <c r="CI16" s="12"/>
      <c r="CJ16" s="12"/>
      <c r="CK16" s="12"/>
      <c r="CL16" s="12" t="s">
        <v>207</v>
      </c>
      <c r="CM16" s="19" t="s">
        <v>333</v>
      </c>
      <c r="CN16" s="12" t="s">
        <v>183</v>
      </c>
      <c r="CO16" s="21">
        <f>IFERROR(IF(CN16="","",IF(CN16="","",VLOOKUP(CN16,[1]Depto_Mun_Poblado!$A$1:$B$9207,2,0))),"")</f>
        <v>23</v>
      </c>
      <c r="CP16" s="12" t="s">
        <v>188</v>
      </c>
      <c r="CQ16" s="21">
        <f>IFERROR(IF(CP16="","",IF(CP16="","",VLOOKUP(CONCATENATE(CN16,CP16),[1]Depto_Mun_Poblado!$E$1:$F$9207,2,0))),"")</f>
        <v>23162</v>
      </c>
      <c r="CR16" s="12" t="s">
        <v>334</v>
      </c>
      <c r="CS16" s="12"/>
      <c r="CT16" s="12" t="s">
        <v>331</v>
      </c>
      <c r="CU16" s="12"/>
      <c r="CV16" s="12" t="s">
        <v>212</v>
      </c>
      <c r="CW16" s="12" t="s">
        <v>213</v>
      </c>
      <c r="CX16" s="12"/>
      <c r="CY16" s="21" t="str">
        <f>IFERROR(IF(CX16="","",VLOOKUP(CX16,[1]Listas!$BS$2:$BT$173,2,0)),"")</f>
        <v/>
      </c>
      <c r="CZ16" s="12"/>
      <c r="DA16" s="21" t="str">
        <f>IFERROR(IF(CZ16="","",VLOOKUP(CZ16,[1]COMUNIDAD_IND!$A$2:$B$121,2,0)),"")</f>
        <v/>
      </c>
      <c r="DB16" s="12"/>
      <c r="DC16" s="21" t="str">
        <f>IFERROR(IF(DB16="","",VLOOKUP(DB16,[1]Listas!$AN$1:$AO$758,2,0)),"")</f>
        <v/>
      </c>
      <c r="DD16" s="12"/>
      <c r="DE16" s="21" t="str">
        <f>IFERROR(IF(DD16&lt;&gt;"",VLOOKUP(DD16,[1]Listas!$AR$2:$AS$10,2,0),""),"")</f>
        <v/>
      </c>
      <c r="DF16" s="12" t="s">
        <v>204</v>
      </c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 t="s">
        <v>204</v>
      </c>
      <c r="EL16" s="12"/>
      <c r="EM16" s="12"/>
      <c r="EN16" s="21" t="str">
        <f>IFERROR(IF(EM16="","",IF(EM16="","",VLOOKUP(EM16,[1]Depto_Mun_Poblado!$A$1:$B$9207,2,0))),"")</f>
        <v/>
      </c>
      <c r="EO16" s="12"/>
      <c r="EP16" s="21" t="str">
        <f>IFERROR(IF(EO16="","",IF(EO16="","",VLOOKUP(CONCATENATE(EM16,EO16),[1]Depto_Mun_Poblado!$E$1:$F$9207,2,0))),"")</f>
        <v/>
      </c>
      <c r="EQ16" s="12"/>
      <c r="ER16" s="12"/>
      <c r="ES16" s="12"/>
      <c r="ET16" s="12"/>
      <c r="EU16" s="12"/>
      <c r="EV16" s="12"/>
      <c r="EW16" s="12"/>
      <c r="EX16" s="12"/>
      <c r="EY16" s="12" t="s">
        <v>204</v>
      </c>
      <c r="EZ16" s="12"/>
      <c r="FA16" s="12" t="s">
        <v>204</v>
      </c>
      <c r="FB16" s="17"/>
      <c r="FC16" s="12"/>
      <c r="FD16" s="12"/>
      <c r="FE16" s="12"/>
      <c r="FF16" s="12"/>
      <c r="FG16" s="19"/>
      <c r="FH16" s="12"/>
      <c r="FI16" s="12"/>
      <c r="FJ16" s="12"/>
      <c r="FK16" s="12"/>
      <c r="FL16" s="12"/>
      <c r="FM16" s="15" t="str">
        <f>IFERROR(IF(FL16="","",VLOOKUP(FL16,'[1]Codigo Pais'!$A$1:$B$232,2,0)),"")</f>
        <v/>
      </c>
      <c r="FN16" s="12"/>
      <c r="FO16" s="13" t="str">
        <f>IFERROR(IF(FN16="EXTRANJERO","00",IF(FN16="","",VLOOKUP(FN16,[1]Depto_Mun_Poblado!$A$1:$B$9207,2,0))),"")</f>
        <v/>
      </c>
      <c r="FP16" s="12"/>
      <c r="FQ16" s="15" t="str">
        <f>IFERROR(IF(FP16="EXTRANJERO","00000",IF(FP16="","",VLOOKUP(CONCATENATE(FN16,FP16),[1]Depto_Mun_Poblado!$E$1:$F$9207,2,0))),"")</f>
        <v/>
      </c>
      <c r="FR16" s="17"/>
      <c r="FS16" s="24"/>
      <c r="FT16" s="17"/>
      <c r="FU16" s="25"/>
      <c r="FV16" s="25"/>
      <c r="FW16" s="24"/>
      <c r="FX16" s="24"/>
      <c r="FY16" s="24"/>
      <c r="FZ16" s="24"/>
      <c r="GA16" s="24"/>
    </row>
    <row r="17" spans="1:183">
      <c r="A17" s="11">
        <f t="shared" ca="1" si="0"/>
        <v>41844</v>
      </c>
      <c r="B17" s="26" t="str">
        <f t="shared" ca="1" si="4"/>
        <v>CÓRDOBA</v>
      </c>
      <c r="C17" s="13">
        <f ca="1">IFERROR(IF(B17="","",VLOOKUP(B17,[1]Cod_CZ!$A$4:$B$1278,2,0)),"")</f>
        <v>23</v>
      </c>
      <c r="D17" s="27" t="str">
        <f t="shared" ca="1" si="5"/>
        <v>CZ CERETE</v>
      </c>
      <c r="E17" s="15">
        <f ca="1">IFERROR(IF(D17="","",VLOOKUP(CONCATENATE(B17,D17),[1]Cod_CZ!$G$4:$H$1278,2,0)),"")</f>
        <v>2302</v>
      </c>
      <c r="F17" s="14" t="s">
        <v>185</v>
      </c>
      <c r="G17" s="15">
        <f>IFERROR(IF(F17&lt;&gt;"",VLOOKUP(F17,[1]Listas!$AC$2:$AD$40,2,0),""),"")</f>
        <v>420004</v>
      </c>
      <c r="H17" s="12">
        <v>162</v>
      </c>
      <c r="I17" s="12" t="s">
        <v>186</v>
      </c>
      <c r="J17" s="12">
        <v>812007839</v>
      </c>
      <c r="K17" s="12" t="s">
        <v>335</v>
      </c>
      <c r="L17" s="16">
        <v>2316200095983</v>
      </c>
      <c r="M17" s="12" t="s">
        <v>183</v>
      </c>
      <c r="N17" s="15">
        <f>IFERROR(IF(M17="","",VLOOKUP(M17,[1]Depto_Mun_Poblado!$A$1:$B$9207,2,0)),"")</f>
        <v>23</v>
      </c>
      <c r="O17" s="12" t="s">
        <v>188</v>
      </c>
      <c r="P17" s="15">
        <f>IFERROR(IF(O17="","",VLOOKUP(CONCATENATE(M17,O17),[1]Depto_Mun_Poblado!$E$1:$F$9207,2,0)),"")</f>
        <v>23162</v>
      </c>
      <c r="Q17" s="12" t="s">
        <v>189</v>
      </c>
      <c r="R17" s="12" t="s">
        <v>336</v>
      </c>
      <c r="S17" s="12" t="s">
        <v>250</v>
      </c>
      <c r="T17" s="12" t="s">
        <v>337</v>
      </c>
      <c r="U17" s="12" t="s">
        <v>274</v>
      </c>
      <c r="V17" s="12" t="s">
        <v>234</v>
      </c>
      <c r="W17" s="12" t="s">
        <v>194</v>
      </c>
      <c r="X17" s="15">
        <f>IFERROR(IF(W17="","",VLOOKUP(W17,'[1]Codigo Pais'!$A$1:$B$232,2,0)),"")</f>
        <v>169</v>
      </c>
      <c r="Y17" s="14" t="s">
        <v>183</v>
      </c>
      <c r="Z17" s="13">
        <f>IFERROR(IF(Y17="EXTRANJERO","00",IF(Y17="","",VLOOKUP(Y17,[1]Depto_Mun_Poblado!$A$1:$B$9207,2,0))),"")</f>
        <v>23</v>
      </c>
      <c r="AA17" s="12" t="s">
        <v>188</v>
      </c>
      <c r="AB17" s="15">
        <f>IFERROR(IF(AA17="EXTRANJERO","00000",IF(AA17="","",VLOOKUP(CONCATENATE(Y17,AA17),[1]Depto_Mun_Poblado!$E$1:$F$9207,2,0))),"")</f>
        <v>23162</v>
      </c>
      <c r="AC17" s="17" t="s">
        <v>338</v>
      </c>
      <c r="AD17" s="18">
        <f t="shared" ca="1" si="1"/>
        <v>2</v>
      </c>
      <c r="AE17" s="18">
        <f t="shared" ca="1" si="2"/>
        <v>1</v>
      </c>
      <c r="AF17" s="12" t="s">
        <v>195</v>
      </c>
      <c r="AG17" s="19">
        <v>1063364152</v>
      </c>
      <c r="AH17" s="17">
        <v>41155</v>
      </c>
      <c r="AI17" s="17" t="s">
        <v>183</v>
      </c>
      <c r="AJ17" s="20">
        <f>IFERROR(IF(AI17="","",VLOOKUP(AI17,[1]Depto_Mun_Poblado!$A$1:$B$9207,2,0)),"")</f>
        <v>23</v>
      </c>
      <c r="AK17" s="17" t="s">
        <v>188</v>
      </c>
      <c r="AL17" s="20">
        <f>IFERROR(IF(AK17="","",VLOOKUP(CONCATENATE(AI17,AK17),[1]Depto_Mun_Poblado!$E$1:$F$9207,2,0)),"")</f>
        <v>23162</v>
      </c>
      <c r="AM17" s="17"/>
      <c r="AN17" s="17">
        <v>41289</v>
      </c>
      <c r="AO17" s="17"/>
      <c r="AP17" s="17" t="s">
        <v>194</v>
      </c>
      <c r="AQ17" s="20">
        <f>IFERROR(IF(AP17="","",VLOOKUP(AP17,'[1]Codigo Pais'!$A$1:$B$232,2,0)),"")</f>
        <v>169</v>
      </c>
      <c r="AR17" s="12" t="s">
        <v>183</v>
      </c>
      <c r="AS17" s="13">
        <f>IFERROR(IF(AR17="EXTRANJERO","00",IF(AR17="","",VLOOKUP(AR17,[1]Depto_Mun_Poblado!$A$1:$B$9207,2,0))),"")</f>
        <v>23</v>
      </c>
      <c r="AT17" s="12" t="s">
        <v>188</v>
      </c>
      <c r="AU17" s="15">
        <f>IFERROR(IF(AT17="EXTRANJERO","00000",IF(AT17="","",VLOOKUP(CONCATENATE(AR17,AT17),[1]Depto_Mun_Poblado!$E$1:$F$9207,2,0))),"")</f>
        <v>23162</v>
      </c>
      <c r="AV17" s="12" t="s">
        <v>196</v>
      </c>
      <c r="AW17" s="12" t="s">
        <v>197</v>
      </c>
      <c r="AX17" s="21">
        <f>IFERROR(IF(AW17="","",VLOOKUP(CONCATENATE(AR17,AT17,AW17),[1]Depto_Mun_Poblado!$H$1:$I$9207,2,0)),"")</f>
        <v>23162000</v>
      </c>
      <c r="AY17" s="12" t="s">
        <v>198</v>
      </c>
      <c r="AZ17" s="12"/>
      <c r="BA17" s="12" t="s">
        <v>199</v>
      </c>
      <c r="BB17" s="12"/>
      <c r="BC17" s="12" t="s">
        <v>339</v>
      </c>
      <c r="BD17" s="28">
        <v>3215977417</v>
      </c>
      <c r="BE17" s="23" t="s">
        <v>201</v>
      </c>
      <c r="BF17" s="17">
        <v>41333</v>
      </c>
      <c r="BG17" s="17"/>
      <c r="BH17" s="17"/>
      <c r="BI17" s="17" t="s">
        <v>202</v>
      </c>
      <c r="BJ17" s="24"/>
      <c r="BK17" s="17" t="s">
        <v>203</v>
      </c>
      <c r="BL17" s="12" t="str">
        <f t="shared" ca="1" si="3"/>
        <v>42.4</v>
      </c>
      <c r="BM17" s="12" t="s">
        <v>202</v>
      </c>
      <c r="BN17" s="12" t="s">
        <v>204</v>
      </c>
      <c r="BO17" s="12" t="s">
        <v>204</v>
      </c>
      <c r="BP17" s="17" t="s">
        <v>205</v>
      </c>
      <c r="BQ17" s="12" t="s">
        <v>206</v>
      </c>
      <c r="BR17" s="12" t="s">
        <v>207</v>
      </c>
      <c r="BS17" s="19" t="s">
        <v>340</v>
      </c>
      <c r="BT17" s="12" t="s">
        <v>183</v>
      </c>
      <c r="BU17" s="21">
        <f>IFERROR(IF(BT17="","",IF(BT17="","",VLOOKUP(BT17,[1]Depto_Mun_Poblado!$A$1:$B$9207,2,0))),"")</f>
        <v>23</v>
      </c>
      <c r="BV17" s="12" t="s">
        <v>188</v>
      </c>
      <c r="BW17" s="21">
        <f>IFERROR(IF(BV17="","",IF(BV17="","",VLOOKUP(CONCATENATE(BT17,BV17),[1]Depto_Mun_Poblado!$E$1:$F$9207,2,0))),"")</f>
        <v>23162</v>
      </c>
      <c r="BX17" s="12" t="s">
        <v>341</v>
      </c>
      <c r="BY17" s="12"/>
      <c r="BZ17" s="12" t="s">
        <v>274</v>
      </c>
      <c r="CA17" s="12" t="s">
        <v>342</v>
      </c>
      <c r="CB17" s="12"/>
      <c r="CC17" s="19"/>
      <c r="CD17" s="12"/>
      <c r="CE17" s="21" t="str">
        <f>IFERROR(IF(CD17="","",IF(CD17="","",VLOOKUP(CD17,[1]Depto_Mun_Poblado!$A$1:$B$9207,2,0))),"")</f>
        <v/>
      </c>
      <c r="CF17" s="12"/>
      <c r="CG17" s="21" t="str">
        <f>IFERROR(IF(CF17="","",IF(CF17="","",VLOOKUP(CONCATENATE(CD17,CF17),[1]Depto_Mun_Poblado!$E$1:$F$9207,2,0))),"")</f>
        <v/>
      </c>
      <c r="CH17" s="12"/>
      <c r="CI17" s="12"/>
      <c r="CJ17" s="12"/>
      <c r="CK17" s="12"/>
      <c r="CL17" s="12" t="s">
        <v>207</v>
      </c>
      <c r="CM17" s="19" t="s">
        <v>340</v>
      </c>
      <c r="CN17" s="12" t="s">
        <v>183</v>
      </c>
      <c r="CO17" s="21">
        <f>IFERROR(IF(CN17="","",IF(CN17="","",VLOOKUP(CN17,[1]Depto_Mun_Poblado!$A$1:$B$9207,2,0))),"")</f>
        <v>23</v>
      </c>
      <c r="CP17" s="12" t="s">
        <v>188</v>
      </c>
      <c r="CQ17" s="21">
        <f>IFERROR(IF(CP17="","",IF(CP17="","",VLOOKUP(CONCATENATE(CN17,CP17),[1]Depto_Mun_Poblado!$E$1:$F$9207,2,0))),"")</f>
        <v>23162</v>
      </c>
      <c r="CR17" s="12" t="s">
        <v>341</v>
      </c>
      <c r="CS17" s="12"/>
      <c r="CT17" s="12" t="s">
        <v>274</v>
      </c>
      <c r="CU17" s="12" t="s">
        <v>342</v>
      </c>
      <c r="CV17" s="12" t="s">
        <v>212</v>
      </c>
      <c r="CW17" s="12" t="s">
        <v>213</v>
      </c>
      <c r="CX17" s="12"/>
      <c r="CY17" s="21" t="str">
        <f>IFERROR(IF(CX17="","",VLOOKUP(CX17,[1]Listas!$BS$2:$BT$173,2,0)),"")</f>
        <v/>
      </c>
      <c r="CZ17" s="12"/>
      <c r="DA17" s="21" t="str">
        <f>IFERROR(IF(CZ17="","",VLOOKUP(CZ17,[1]COMUNIDAD_IND!$A$2:$B$121,2,0)),"")</f>
        <v/>
      </c>
      <c r="DB17" s="12"/>
      <c r="DC17" s="21" t="str">
        <f>IFERROR(IF(DB17="","",VLOOKUP(DB17,[1]Listas!$AN$1:$AO$758,2,0)),"")</f>
        <v/>
      </c>
      <c r="DD17" s="12"/>
      <c r="DE17" s="21" t="str">
        <f>IFERROR(IF(DD17&lt;&gt;"",VLOOKUP(DD17,[1]Listas!$AR$2:$AS$10,2,0),""),"")</f>
        <v/>
      </c>
      <c r="DF17" s="12" t="s">
        <v>204</v>
      </c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 t="s">
        <v>204</v>
      </c>
      <c r="EL17" s="12"/>
      <c r="EM17" s="12"/>
      <c r="EN17" s="21" t="str">
        <f>IFERROR(IF(EM17="","",IF(EM17="","",VLOOKUP(EM17,[1]Depto_Mun_Poblado!$A$1:$B$9207,2,0))),"")</f>
        <v/>
      </c>
      <c r="EO17" s="12"/>
      <c r="EP17" s="21" t="str">
        <f>IFERROR(IF(EO17="","",IF(EO17="","",VLOOKUP(CONCATENATE(EM17,EO17),[1]Depto_Mun_Poblado!$E$1:$F$9207,2,0))),"")</f>
        <v/>
      </c>
      <c r="EQ17" s="12"/>
      <c r="ER17" s="12"/>
      <c r="ES17" s="12"/>
      <c r="ET17" s="12"/>
      <c r="EU17" s="12"/>
      <c r="EV17" s="12"/>
      <c r="EW17" s="12"/>
      <c r="EX17" s="12"/>
      <c r="EY17" s="12" t="s">
        <v>204</v>
      </c>
      <c r="EZ17" s="12"/>
      <c r="FA17" s="12" t="s">
        <v>204</v>
      </c>
      <c r="FB17" s="17"/>
      <c r="FC17" s="12"/>
      <c r="FD17" s="12"/>
      <c r="FE17" s="12"/>
      <c r="FF17" s="12"/>
      <c r="FG17" s="19"/>
      <c r="FH17" s="12"/>
      <c r="FI17" s="12"/>
      <c r="FJ17" s="12"/>
      <c r="FK17" s="12"/>
      <c r="FL17" s="12"/>
      <c r="FM17" s="15" t="str">
        <f>IFERROR(IF(FL17="","",VLOOKUP(FL17,'[1]Codigo Pais'!$A$1:$B$232,2,0)),"")</f>
        <v/>
      </c>
      <c r="FN17" s="12"/>
      <c r="FO17" s="13" t="str">
        <f>IFERROR(IF(FN17="EXTRANJERO","00",IF(FN17="","",VLOOKUP(FN17,[1]Depto_Mun_Poblado!$A$1:$B$9207,2,0))),"")</f>
        <v/>
      </c>
      <c r="FP17" s="12"/>
      <c r="FQ17" s="15" t="str">
        <f>IFERROR(IF(FP17="EXTRANJERO","00000",IF(FP17="","",VLOOKUP(CONCATENATE(FN17,FP17),[1]Depto_Mun_Poblado!$E$1:$F$9207,2,0))),"")</f>
        <v/>
      </c>
      <c r="FR17" s="17"/>
      <c r="FS17" s="24"/>
      <c r="FT17" s="17"/>
      <c r="FU17" s="25"/>
      <c r="FV17" s="25"/>
      <c r="FW17" s="24"/>
      <c r="FX17" s="24"/>
      <c r="FY17" s="24"/>
      <c r="FZ17" s="24"/>
      <c r="GA17" s="24"/>
    </row>
    <row r="18" spans="1:183">
      <c r="A18" s="11">
        <f t="shared" ca="1" si="0"/>
        <v>41844</v>
      </c>
      <c r="B18" s="26" t="str">
        <f t="shared" ca="1" si="4"/>
        <v>CÓRDOBA</v>
      </c>
      <c r="C18" s="13">
        <f ca="1">IFERROR(IF(B18="","",VLOOKUP(B18,[1]Cod_CZ!$A$4:$B$1278,2,0)),"")</f>
        <v>23</v>
      </c>
      <c r="D18" s="27" t="str">
        <f t="shared" ca="1" si="5"/>
        <v>CZ CERETE</v>
      </c>
      <c r="E18" s="15">
        <f ca="1">IFERROR(IF(D18="","",VLOOKUP(CONCATENATE(B18,D18),[1]Cod_CZ!$G$4:$H$1278,2,0)),"")</f>
        <v>2302</v>
      </c>
      <c r="F18" s="14" t="s">
        <v>185</v>
      </c>
      <c r="G18" s="15">
        <f>IFERROR(IF(F18&lt;&gt;"",VLOOKUP(F18,[1]Listas!$AC$2:$AD$40,2,0),""),"")</f>
        <v>420004</v>
      </c>
      <c r="H18" s="12">
        <v>162</v>
      </c>
      <c r="I18" s="12" t="s">
        <v>186</v>
      </c>
      <c r="J18" s="12">
        <v>812007839</v>
      </c>
      <c r="K18" s="12" t="s">
        <v>335</v>
      </c>
      <c r="L18" s="16">
        <v>2316200095983</v>
      </c>
      <c r="M18" s="12" t="s">
        <v>183</v>
      </c>
      <c r="N18" s="15">
        <f>IFERROR(IF(M18="","",VLOOKUP(M18,[1]Depto_Mun_Poblado!$A$1:$B$9207,2,0)),"")</f>
        <v>23</v>
      </c>
      <c r="O18" s="12" t="s">
        <v>188</v>
      </c>
      <c r="P18" s="15">
        <f>IFERROR(IF(O18="","",VLOOKUP(CONCATENATE(M18,O18),[1]Depto_Mun_Poblado!$E$1:$F$9207,2,0)),"")</f>
        <v>23162</v>
      </c>
      <c r="Q18" s="12" t="s">
        <v>189</v>
      </c>
      <c r="R18" s="12" t="s">
        <v>343</v>
      </c>
      <c r="S18" s="12"/>
      <c r="T18" s="12" t="s">
        <v>344</v>
      </c>
      <c r="U18" s="12" t="s">
        <v>345</v>
      </c>
      <c r="V18" s="12" t="s">
        <v>193</v>
      </c>
      <c r="W18" s="12" t="s">
        <v>194</v>
      </c>
      <c r="X18" s="15">
        <f>IFERROR(IF(W18="","",VLOOKUP(W18,'[1]Codigo Pais'!$A$1:$B$232,2,0)),"")</f>
        <v>169</v>
      </c>
      <c r="Y18" s="14" t="s">
        <v>183</v>
      </c>
      <c r="Z18" s="13">
        <f>IFERROR(IF(Y18="EXTRANJERO","00",IF(Y18="","",VLOOKUP(Y18,[1]Depto_Mun_Poblado!$A$1:$B$9207,2,0))),"")</f>
        <v>23</v>
      </c>
      <c r="AA18" s="12" t="s">
        <v>188</v>
      </c>
      <c r="AB18" s="15">
        <f>IFERROR(IF(AA18="EXTRANJERO","00000",IF(AA18="","",VLOOKUP(CONCATENATE(Y18,AA18),[1]Depto_Mun_Poblado!$E$1:$F$9207,2,0))),"")</f>
        <v>23162</v>
      </c>
      <c r="AC18" s="17" t="s">
        <v>346</v>
      </c>
      <c r="AD18" s="18">
        <f t="shared" ca="1" si="1"/>
        <v>1</v>
      </c>
      <c r="AE18" s="18">
        <f t="shared" ca="1" si="2"/>
        <v>9</v>
      </c>
      <c r="AF18" s="12" t="s">
        <v>195</v>
      </c>
      <c r="AG18" s="19">
        <v>1063364409</v>
      </c>
      <c r="AH18" s="17">
        <v>41238</v>
      </c>
      <c r="AI18" s="17" t="s">
        <v>183</v>
      </c>
      <c r="AJ18" s="20">
        <f>IFERROR(IF(AI18="","",VLOOKUP(AI18,[1]Depto_Mun_Poblado!$A$1:$B$9207,2,0)),"")</f>
        <v>23</v>
      </c>
      <c r="AK18" s="17" t="s">
        <v>188</v>
      </c>
      <c r="AL18" s="20">
        <f>IFERROR(IF(AK18="","",VLOOKUP(CONCATENATE(AI18,AK18),[1]Depto_Mun_Poblado!$E$1:$F$9207,2,0)),"")</f>
        <v>23162</v>
      </c>
      <c r="AM18" s="17"/>
      <c r="AN18" s="17">
        <v>41289</v>
      </c>
      <c r="AO18" s="17"/>
      <c r="AP18" s="17" t="s">
        <v>194</v>
      </c>
      <c r="AQ18" s="20">
        <f>IFERROR(IF(AP18="","",VLOOKUP(AP18,'[1]Codigo Pais'!$A$1:$B$232,2,0)),"")</f>
        <v>169</v>
      </c>
      <c r="AR18" s="12" t="s">
        <v>183</v>
      </c>
      <c r="AS18" s="13">
        <f>IFERROR(IF(AR18="EXTRANJERO","00",IF(AR18="","",VLOOKUP(AR18,[1]Depto_Mun_Poblado!$A$1:$B$9207,2,0))),"")</f>
        <v>23</v>
      </c>
      <c r="AT18" s="12" t="s">
        <v>188</v>
      </c>
      <c r="AU18" s="15">
        <f>IFERROR(IF(AT18="EXTRANJERO","00000",IF(AT18="","",VLOOKUP(CONCATENATE(AR18,AT18),[1]Depto_Mun_Poblado!$E$1:$F$9207,2,0))),"")</f>
        <v>23162</v>
      </c>
      <c r="AV18" s="12" t="s">
        <v>196</v>
      </c>
      <c r="AW18" s="12" t="s">
        <v>197</v>
      </c>
      <c r="AX18" s="21">
        <f>IFERROR(IF(AW18="","",VLOOKUP(CONCATENATE(AR18,AT18,AW18),[1]Depto_Mun_Poblado!$H$1:$I$9207,2,0)),"")</f>
        <v>23162000</v>
      </c>
      <c r="AY18" s="12" t="s">
        <v>198</v>
      </c>
      <c r="AZ18" s="12"/>
      <c r="BA18" s="12" t="s">
        <v>199</v>
      </c>
      <c r="BB18" s="12"/>
      <c r="BC18" s="12" t="s">
        <v>347</v>
      </c>
      <c r="BD18" s="28">
        <v>3205125740</v>
      </c>
      <c r="BE18" s="23" t="s">
        <v>201</v>
      </c>
      <c r="BF18" s="17">
        <v>41289</v>
      </c>
      <c r="BG18" s="17"/>
      <c r="BH18" s="17"/>
      <c r="BI18" s="17" t="s">
        <v>202</v>
      </c>
      <c r="BJ18" s="24"/>
      <c r="BK18" s="17" t="s">
        <v>203</v>
      </c>
      <c r="BL18" s="12" t="str">
        <f t="shared" ca="1" si="3"/>
        <v>31.6</v>
      </c>
      <c r="BM18" s="12" t="s">
        <v>202</v>
      </c>
      <c r="BN18" s="12" t="s">
        <v>204</v>
      </c>
      <c r="BO18" s="12" t="s">
        <v>204</v>
      </c>
      <c r="BP18" s="17" t="s">
        <v>205</v>
      </c>
      <c r="BQ18" s="12" t="s">
        <v>206</v>
      </c>
      <c r="BR18" s="12" t="s">
        <v>207</v>
      </c>
      <c r="BS18" s="19" t="s">
        <v>348</v>
      </c>
      <c r="BT18" s="12" t="s">
        <v>183</v>
      </c>
      <c r="BU18" s="21">
        <f>IFERROR(IF(BT18="","",IF(BT18="","",VLOOKUP(BT18,[1]Depto_Mun_Poblado!$A$1:$B$9207,2,0))),"")</f>
        <v>23</v>
      </c>
      <c r="BV18" s="12" t="s">
        <v>188</v>
      </c>
      <c r="BW18" s="21">
        <f>IFERROR(IF(BV18="","",IF(BV18="","",VLOOKUP(CONCATENATE(BT18,BV18),[1]Depto_Mun_Poblado!$E$1:$F$9207,2,0))),"")</f>
        <v>23162</v>
      </c>
      <c r="BX18" s="12" t="s">
        <v>349</v>
      </c>
      <c r="BY18" s="12" t="s">
        <v>350</v>
      </c>
      <c r="BZ18" s="12" t="s">
        <v>345</v>
      </c>
      <c r="CA18" s="12" t="s">
        <v>351</v>
      </c>
      <c r="CB18" s="12"/>
      <c r="CC18" s="19"/>
      <c r="CD18" s="12"/>
      <c r="CE18" s="21" t="str">
        <f>IFERROR(IF(CD18="","",IF(CD18="","",VLOOKUP(CD18,[1]Depto_Mun_Poblado!$A$1:$B$9207,2,0))),"")</f>
        <v/>
      </c>
      <c r="CF18" s="12"/>
      <c r="CG18" s="21" t="str">
        <f>IFERROR(IF(CF18="","",IF(CF18="","",VLOOKUP(CONCATENATE(CD18,CF18),[1]Depto_Mun_Poblado!$E$1:$F$9207,2,0))),"")</f>
        <v/>
      </c>
      <c r="CH18" s="12"/>
      <c r="CI18" s="12"/>
      <c r="CJ18" s="12"/>
      <c r="CK18" s="12"/>
      <c r="CL18" s="12" t="s">
        <v>207</v>
      </c>
      <c r="CM18" s="19" t="s">
        <v>348</v>
      </c>
      <c r="CN18" s="12" t="s">
        <v>183</v>
      </c>
      <c r="CO18" s="21">
        <f>IFERROR(IF(CN18="","",IF(CN18="","",VLOOKUP(CN18,[1]Depto_Mun_Poblado!$A$1:$B$9207,2,0))),"")</f>
        <v>23</v>
      </c>
      <c r="CP18" s="12" t="s">
        <v>188</v>
      </c>
      <c r="CQ18" s="21">
        <f>IFERROR(IF(CP18="","",IF(CP18="","",VLOOKUP(CONCATENATE(CN18,CP18),[1]Depto_Mun_Poblado!$E$1:$F$9207,2,0))),"")</f>
        <v>23162</v>
      </c>
      <c r="CR18" s="12" t="s">
        <v>349</v>
      </c>
      <c r="CS18" s="12" t="s">
        <v>350</v>
      </c>
      <c r="CT18" s="12" t="s">
        <v>345</v>
      </c>
      <c r="CU18" s="12" t="s">
        <v>351</v>
      </c>
      <c r="CV18" s="12" t="s">
        <v>212</v>
      </c>
      <c r="CW18" s="12" t="s">
        <v>213</v>
      </c>
      <c r="CX18" s="12"/>
      <c r="CY18" s="21" t="str">
        <f>IFERROR(IF(CX18="","",VLOOKUP(CX18,[1]Listas!$BS$2:$BT$173,2,0)),"")</f>
        <v/>
      </c>
      <c r="CZ18" s="12"/>
      <c r="DA18" s="21" t="str">
        <f>IFERROR(IF(CZ18="","",VLOOKUP(CZ18,[1]COMUNIDAD_IND!$A$2:$B$121,2,0)),"")</f>
        <v/>
      </c>
      <c r="DB18" s="12"/>
      <c r="DC18" s="21" t="str">
        <f>IFERROR(IF(DB18="","",VLOOKUP(DB18,[1]Listas!$AN$1:$AO$758,2,0)),"")</f>
        <v/>
      </c>
      <c r="DD18" s="12"/>
      <c r="DE18" s="21" t="str">
        <f>IFERROR(IF(DD18&lt;&gt;"",VLOOKUP(DD18,[1]Listas!$AR$2:$AS$10,2,0),""),"")</f>
        <v/>
      </c>
      <c r="DF18" s="12" t="s">
        <v>204</v>
      </c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 t="s">
        <v>204</v>
      </c>
      <c r="EL18" s="12"/>
      <c r="EM18" s="12"/>
      <c r="EN18" s="21" t="str">
        <f>IFERROR(IF(EM18="","",IF(EM18="","",VLOOKUP(EM18,[1]Depto_Mun_Poblado!$A$1:$B$9207,2,0))),"")</f>
        <v/>
      </c>
      <c r="EO18" s="12"/>
      <c r="EP18" s="21" t="str">
        <f>IFERROR(IF(EO18="","",IF(EO18="","",VLOOKUP(CONCATENATE(EM18,EO18),[1]Depto_Mun_Poblado!$E$1:$F$9207,2,0))),"")</f>
        <v/>
      </c>
      <c r="EQ18" s="12"/>
      <c r="ER18" s="12"/>
      <c r="ES18" s="12"/>
      <c r="ET18" s="12"/>
      <c r="EU18" s="12"/>
      <c r="EV18" s="12"/>
      <c r="EW18" s="12"/>
      <c r="EX18" s="12"/>
      <c r="EY18" s="12" t="s">
        <v>204</v>
      </c>
      <c r="EZ18" s="12"/>
      <c r="FA18" s="12" t="s">
        <v>204</v>
      </c>
      <c r="FB18" s="17"/>
      <c r="FC18" s="12"/>
      <c r="FD18" s="12"/>
      <c r="FE18" s="12"/>
      <c r="FF18" s="12"/>
      <c r="FG18" s="19"/>
      <c r="FH18" s="12"/>
      <c r="FI18" s="12"/>
      <c r="FJ18" s="12"/>
      <c r="FK18" s="12"/>
      <c r="FL18" s="12"/>
      <c r="FM18" s="15" t="str">
        <f>IFERROR(IF(FL18="","",VLOOKUP(FL18,'[1]Codigo Pais'!$A$1:$B$232,2,0)),"")</f>
        <v/>
      </c>
      <c r="FN18" s="12"/>
      <c r="FO18" s="13" t="str">
        <f>IFERROR(IF(FN18="EXTRANJERO","00",IF(FN18="","",VLOOKUP(FN18,[1]Depto_Mun_Poblado!$A$1:$B$9207,2,0))),"")</f>
        <v/>
      </c>
      <c r="FP18" s="12"/>
      <c r="FQ18" s="15" t="str">
        <f>IFERROR(IF(FP18="EXTRANJERO","00000",IF(FP18="","",VLOOKUP(CONCATENATE(FN18,FP18),[1]Depto_Mun_Poblado!$E$1:$F$9207,2,0))),"")</f>
        <v/>
      </c>
      <c r="FR18" s="17"/>
      <c r="FS18" s="24"/>
      <c r="FT18" s="17"/>
      <c r="FU18" s="25"/>
      <c r="FV18" s="25"/>
      <c r="FW18" s="24"/>
      <c r="FX18" s="24"/>
      <c r="FY18" s="24"/>
      <c r="FZ18" s="24"/>
      <c r="GA18" s="24"/>
    </row>
    <row r="19" spans="1:183">
      <c r="A19" s="11">
        <f t="shared" ca="1" si="0"/>
        <v>41844</v>
      </c>
      <c r="B19" s="26" t="str">
        <f t="shared" ca="1" si="4"/>
        <v>CÓRDOBA</v>
      </c>
      <c r="C19" s="13">
        <f ca="1">IFERROR(IF(B19="","",VLOOKUP(B19,[1]Cod_CZ!$A$4:$B$1278,2,0)),"")</f>
        <v>23</v>
      </c>
      <c r="D19" s="27" t="str">
        <f t="shared" ca="1" si="5"/>
        <v>CZ CERETE</v>
      </c>
      <c r="E19" s="15">
        <f ca="1">IFERROR(IF(D19="","",VLOOKUP(CONCATENATE(B19,D19),[1]Cod_CZ!$G$4:$H$1278,2,0)),"")</f>
        <v>2302</v>
      </c>
      <c r="F19" s="14" t="s">
        <v>185</v>
      </c>
      <c r="G19" s="15">
        <f>IFERROR(IF(F19&lt;&gt;"",VLOOKUP(F19,[1]Listas!$AC$2:$AD$40,2,0),""),"")</f>
        <v>420004</v>
      </c>
      <c r="H19" s="12">
        <v>162</v>
      </c>
      <c r="I19" s="12" t="s">
        <v>186</v>
      </c>
      <c r="J19" s="12">
        <v>812007839</v>
      </c>
      <c r="K19" s="12" t="s">
        <v>335</v>
      </c>
      <c r="L19" s="16">
        <v>2316200095983</v>
      </c>
      <c r="M19" s="12" t="s">
        <v>183</v>
      </c>
      <c r="N19" s="15">
        <f>IFERROR(IF(M19="","",VLOOKUP(M19,[1]Depto_Mun_Poblado!$A$1:$B$9207,2,0)),"")</f>
        <v>23</v>
      </c>
      <c r="O19" s="12" t="s">
        <v>188</v>
      </c>
      <c r="P19" s="15">
        <f>IFERROR(IF(O19="","",VLOOKUP(CONCATENATE(M19,O19),[1]Depto_Mun_Poblado!$E$1:$F$9207,2,0)),"")</f>
        <v>23162</v>
      </c>
      <c r="Q19" s="12" t="s">
        <v>189</v>
      </c>
      <c r="R19" s="12" t="s">
        <v>352</v>
      </c>
      <c r="S19" s="12" t="s">
        <v>329</v>
      </c>
      <c r="T19" s="12" t="s">
        <v>353</v>
      </c>
      <c r="U19" s="12" t="s">
        <v>354</v>
      </c>
      <c r="V19" s="12" t="s">
        <v>193</v>
      </c>
      <c r="W19" s="12" t="s">
        <v>194</v>
      </c>
      <c r="X19" s="15">
        <f>IFERROR(IF(W19="","",VLOOKUP(W19,'[1]Codigo Pais'!$A$1:$B$232,2,0)),"")</f>
        <v>169</v>
      </c>
      <c r="Y19" s="14" t="s">
        <v>183</v>
      </c>
      <c r="Z19" s="13">
        <f>IFERROR(IF(Y19="EXTRANJERO","00",IF(Y19="","",VLOOKUP(Y19,[1]Depto_Mun_Poblado!$A$1:$B$9207,2,0))),"")</f>
        <v>23</v>
      </c>
      <c r="AA19" s="12" t="s">
        <v>188</v>
      </c>
      <c r="AB19" s="15">
        <f>IFERROR(IF(AA19="EXTRANJERO","00000",IF(AA19="","",VLOOKUP(CONCATENATE(Y19,AA19),[1]Depto_Mun_Poblado!$E$1:$F$9207,2,0))),"")</f>
        <v>23162</v>
      </c>
      <c r="AC19" s="17" t="s">
        <v>355</v>
      </c>
      <c r="AD19" s="18">
        <f t="shared" ca="1" si="1"/>
        <v>2</v>
      </c>
      <c r="AE19" s="18">
        <f t="shared" ca="1" si="2"/>
        <v>1</v>
      </c>
      <c r="AF19" s="12" t="s">
        <v>195</v>
      </c>
      <c r="AG19" s="19">
        <v>1063364176</v>
      </c>
      <c r="AH19" s="17">
        <v>41086</v>
      </c>
      <c r="AI19" s="17" t="s">
        <v>183</v>
      </c>
      <c r="AJ19" s="20">
        <f>IFERROR(IF(AI19="","",VLOOKUP(AI19,[1]Depto_Mun_Poblado!$A$1:$B$9207,2,0)),"")</f>
        <v>23</v>
      </c>
      <c r="AK19" s="17" t="s">
        <v>188</v>
      </c>
      <c r="AL19" s="20">
        <f>IFERROR(IF(AK19="","",VLOOKUP(CONCATENATE(AI19,AK19),[1]Depto_Mun_Poblado!$E$1:$F$9207,2,0)),"")</f>
        <v>23162</v>
      </c>
      <c r="AM19" s="17"/>
      <c r="AN19" s="17">
        <v>41289</v>
      </c>
      <c r="AO19" s="17"/>
      <c r="AP19" s="17" t="s">
        <v>194</v>
      </c>
      <c r="AQ19" s="20">
        <f>IFERROR(IF(AP19="","",VLOOKUP(AP19,'[1]Codigo Pais'!$A$1:$B$232,2,0)),"")</f>
        <v>169</v>
      </c>
      <c r="AR19" s="12" t="s">
        <v>183</v>
      </c>
      <c r="AS19" s="13">
        <f>IFERROR(IF(AR19="EXTRANJERO","00",IF(AR19="","",VLOOKUP(AR19,[1]Depto_Mun_Poblado!$A$1:$B$9207,2,0))),"")</f>
        <v>23</v>
      </c>
      <c r="AT19" s="12" t="s">
        <v>188</v>
      </c>
      <c r="AU19" s="15">
        <f>IFERROR(IF(AT19="EXTRANJERO","00000",IF(AT19="","",VLOOKUP(CONCATENATE(AR19,AT19),[1]Depto_Mun_Poblado!$E$1:$F$9207,2,0))),"")</f>
        <v>23162</v>
      </c>
      <c r="AV19" s="12" t="s">
        <v>196</v>
      </c>
      <c r="AW19" s="12" t="s">
        <v>197</v>
      </c>
      <c r="AX19" s="21">
        <f>IFERROR(IF(AW19="","",VLOOKUP(CONCATENATE(AR19,AT19,AW19),[1]Depto_Mun_Poblado!$H$1:$I$9207,2,0)),"")</f>
        <v>23162000</v>
      </c>
      <c r="AY19" s="12" t="s">
        <v>198</v>
      </c>
      <c r="AZ19" s="12"/>
      <c r="BA19" s="12" t="s">
        <v>199</v>
      </c>
      <c r="BB19" s="12"/>
      <c r="BC19" s="12" t="s">
        <v>356</v>
      </c>
      <c r="BD19" s="22">
        <v>3108970720</v>
      </c>
      <c r="BE19" s="23" t="s">
        <v>201</v>
      </c>
      <c r="BF19" s="17">
        <v>41289</v>
      </c>
      <c r="BG19" s="17"/>
      <c r="BH19" s="17"/>
      <c r="BI19" s="17" t="s">
        <v>202</v>
      </c>
      <c r="BJ19" s="24"/>
      <c r="BK19" s="17" t="s">
        <v>203</v>
      </c>
      <c r="BL19" s="12" t="str">
        <f t="shared" ca="1" si="3"/>
        <v>17.2</v>
      </c>
      <c r="BM19" s="12" t="s">
        <v>202</v>
      </c>
      <c r="BN19" s="12" t="s">
        <v>204</v>
      </c>
      <c r="BO19" s="12" t="s">
        <v>204</v>
      </c>
      <c r="BP19" s="17" t="s">
        <v>205</v>
      </c>
      <c r="BQ19" s="12" t="s">
        <v>206</v>
      </c>
      <c r="BR19" s="12" t="s">
        <v>207</v>
      </c>
      <c r="BS19" s="19" t="s">
        <v>357</v>
      </c>
      <c r="BT19" s="12" t="s">
        <v>183</v>
      </c>
      <c r="BU19" s="21">
        <f>IFERROR(IF(BT19="","",IF(BT19="","",VLOOKUP(BT19,[1]Depto_Mun_Poblado!$A$1:$B$9207,2,0))),"")</f>
        <v>23</v>
      </c>
      <c r="BV19" s="12" t="s">
        <v>188</v>
      </c>
      <c r="BW19" s="21">
        <f>IFERROR(IF(BV19="","",IF(BV19="","",VLOOKUP(CONCATENATE(BT19,BV19),[1]Depto_Mun_Poblado!$E$1:$F$9207,2,0))),"")</f>
        <v>23162</v>
      </c>
      <c r="BX19" s="12" t="s">
        <v>358</v>
      </c>
      <c r="BY19" s="12" t="s">
        <v>293</v>
      </c>
      <c r="BZ19" s="12" t="s">
        <v>354</v>
      </c>
      <c r="CA19" s="12" t="s">
        <v>359</v>
      </c>
      <c r="CB19" s="12"/>
      <c r="CC19" s="19"/>
      <c r="CD19" s="12"/>
      <c r="CE19" s="21" t="str">
        <f>IFERROR(IF(CD19="","",IF(CD19="","",VLOOKUP(CD19,[1]Depto_Mun_Poblado!$A$1:$B$9207,2,0))),"")</f>
        <v/>
      </c>
      <c r="CF19" s="12"/>
      <c r="CG19" s="21" t="str">
        <f>IFERROR(IF(CF19="","",IF(CF19="","",VLOOKUP(CONCATENATE(CD19,CF19),[1]Depto_Mun_Poblado!$E$1:$F$9207,2,0))),"")</f>
        <v/>
      </c>
      <c r="CH19" s="12"/>
      <c r="CI19" s="12"/>
      <c r="CJ19" s="12"/>
      <c r="CK19" s="12"/>
      <c r="CL19" s="12" t="s">
        <v>207</v>
      </c>
      <c r="CM19" s="19" t="s">
        <v>357</v>
      </c>
      <c r="CN19" s="12" t="s">
        <v>183</v>
      </c>
      <c r="CO19" s="21">
        <f>IFERROR(IF(CN19="","",IF(CN19="","",VLOOKUP(CN19,[1]Depto_Mun_Poblado!$A$1:$B$9207,2,0))),"")</f>
        <v>23</v>
      </c>
      <c r="CP19" s="12" t="s">
        <v>188</v>
      </c>
      <c r="CQ19" s="21">
        <f>IFERROR(IF(CP19="","",IF(CP19="","",VLOOKUP(CONCATENATE(CN19,CP19),[1]Depto_Mun_Poblado!$E$1:$F$9207,2,0))),"")</f>
        <v>23162</v>
      </c>
      <c r="CR19" s="12" t="s">
        <v>358</v>
      </c>
      <c r="CS19" s="12" t="s">
        <v>293</v>
      </c>
      <c r="CT19" s="12" t="s">
        <v>354</v>
      </c>
      <c r="CU19" s="12" t="s">
        <v>359</v>
      </c>
      <c r="CV19" s="12" t="s">
        <v>212</v>
      </c>
      <c r="CW19" s="12" t="s">
        <v>213</v>
      </c>
      <c r="CX19" s="12"/>
      <c r="CY19" s="21" t="str">
        <f>IFERROR(IF(CX19="","",VLOOKUP(CX19,[1]Listas!$BS$2:$BT$173,2,0)),"")</f>
        <v/>
      </c>
      <c r="CZ19" s="12"/>
      <c r="DA19" s="21" t="str">
        <f>IFERROR(IF(CZ19="","",VLOOKUP(CZ19,[1]COMUNIDAD_IND!$A$2:$B$121,2,0)),"")</f>
        <v/>
      </c>
      <c r="DB19" s="12"/>
      <c r="DC19" s="21" t="str">
        <f>IFERROR(IF(DB19="","",VLOOKUP(DB19,[1]Listas!$AN$1:$AO$758,2,0)),"")</f>
        <v/>
      </c>
      <c r="DD19" s="12"/>
      <c r="DE19" s="21" t="str">
        <f>IFERROR(IF(DD19&lt;&gt;"",VLOOKUP(DD19,[1]Listas!$AR$2:$AS$10,2,0),""),"")</f>
        <v/>
      </c>
      <c r="DF19" s="12" t="s">
        <v>204</v>
      </c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 t="s">
        <v>204</v>
      </c>
      <c r="EL19" s="12"/>
      <c r="EM19" s="12"/>
      <c r="EN19" s="21" t="str">
        <f>IFERROR(IF(EM19="","",IF(EM19="","",VLOOKUP(EM19,[1]Depto_Mun_Poblado!$A$1:$B$9207,2,0))),"")</f>
        <v/>
      </c>
      <c r="EO19" s="12"/>
      <c r="EP19" s="21" t="str">
        <f>IFERROR(IF(EO19="","",IF(EO19="","",VLOOKUP(CONCATENATE(EM19,EO19),[1]Depto_Mun_Poblado!$E$1:$F$9207,2,0))),"")</f>
        <v/>
      </c>
      <c r="EQ19" s="12"/>
      <c r="ER19" s="12"/>
      <c r="ES19" s="12"/>
      <c r="ET19" s="12"/>
      <c r="EU19" s="12"/>
      <c r="EV19" s="12"/>
      <c r="EW19" s="12"/>
      <c r="EX19" s="12"/>
      <c r="EY19" s="12" t="s">
        <v>204</v>
      </c>
      <c r="EZ19" s="12"/>
      <c r="FA19" s="12" t="s">
        <v>204</v>
      </c>
      <c r="FB19" s="17"/>
      <c r="FC19" s="12"/>
      <c r="FD19" s="12"/>
      <c r="FE19" s="12"/>
      <c r="FF19" s="12"/>
      <c r="FG19" s="19"/>
      <c r="FH19" s="12"/>
      <c r="FI19" s="12"/>
      <c r="FJ19" s="12"/>
      <c r="FK19" s="12"/>
      <c r="FL19" s="12"/>
      <c r="FM19" s="15" t="str">
        <f>IFERROR(IF(FL19="","",VLOOKUP(FL19,'[1]Codigo Pais'!$A$1:$B$232,2,0)),"")</f>
        <v/>
      </c>
      <c r="FN19" s="12"/>
      <c r="FO19" s="13" t="str">
        <f>IFERROR(IF(FN19="EXTRANJERO","00",IF(FN19="","",VLOOKUP(FN19,[1]Depto_Mun_Poblado!$A$1:$B$9207,2,0))),"")</f>
        <v/>
      </c>
      <c r="FP19" s="12"/>
      <c r="FQ19" s="15" t="str">
        <f>IFERROR(IF(FP19="EXTRANJERO","00000",IF(FP19="","",VLOOKUP(CONCATENATE(FN19,FP19),[1]Depto_Mun_Poblado!$E$1:$F$9207,2,0))),"")</f>
        <v/>
      </c>
      <c r="FR19" s="17"/>
      <c r="FS19" s="24"/>
      <c r="FT19" s="17"/>
      <c r="FU19" s="25"/>
      <c r="FV19" s="25"/>
      <c r="FW19" s="24"/>
      <c r="FX19" s="24"/>
      <c r="FY19" s="24"/>
      <c r="FZ19" s="24"/>
      <c r="GA19" s="24"/>
    </row>
    <row r="20" spans="1:183">
      <c r="A20" s="11">
        <f t="shared" ca="1" si="0"/>
        <v>41844</v>
      </c>
      <c r="B20" s="26" t="str">
        <f t="shared" ca="1" si="4"/>
        <v>CÓRDOBA</v>
      </c>
      <c r="C20" s="13">
        <f ca="1">IFERROR(IF(B20="","",VLOOKUP(B20,[1]Cod_CZ!$A$4:$B$1278,2,0)),"")</f>
        <v>23</v>
      </c>
      <c r="D20" s="27" t="str">
        <f t="shared" ca="1" si="5"/>
        <v>CZ CERETE</v>
      </c>
      <c r="E20" s="15">
        <f ca="1">IFERROR(IF(D20="","",VLOOKUP(CONCATENATE(B20,D20),[1]Cod_CZ!$G$4:$H$1278,2,0)),"")</f>
        <v>2302</v>
      </c>
      <c r="F20" s="14" t="s">
        <v>185</v>
      </c>
      <c r="G20" s="15">
        <f>IFERROR(IF(F20&lt;&gt;"",VLOOKUP(F20,[1]Listas!$AC$2:$AD$40,2,0),""),"")</f>
        <v>420004</v>
      </c>
      <c r="H20" s="12">
        <v>162</v>
      </c>
      <c r="I20" s="12" t="s">
        <v>186</v>
      </c>
      <c r="J20" s="12">
        <v>812007839</v>
      </c>
      <c r="K20" s="12" t="s">
        <v>335</v>
      </c>
      <c r="L20" s="16">
        <v>2316200095983</v>
      </c>
      <c r="M20" s="12" t="s">
        <v>183</v>
      </c>
      <c r="N20" s="15">
        <f>IFERROR(IF(M20="","",VLOOKUP(M20,[1]Depto_Mun_Poblado!$A$1:$B$9207,2,0)),"")</f>
        <v>23</v>
      </c>
      <c r="O20" s="12" t="s">
        <v>188</v>
      </c>
      <c r="P20" s="15">
        <f>IFERROR(IF(O20="","",VLOOKUP(CONCATENATE(M20,O20),[1]Depto_Mun_Poblado!$E$1:$F$9207,2,0)),"")</f>
        <v>23162</v>
      </c>
      <c r="Q20" s="12" t="s">
        <v>189</v>
      </c>
      <c r="R20" s="12" t="s">
        <v>250</v>
      </c>
      <c r="S20" s="12" t="s">
        <v>360</v>
      </c>
      <c r="T20" s="12" t="s">
        <v>354</v>
      </c>
      <c r="U20" s="12" t="s">
        <v>361</v>
      </c>
      <c r="V20" s="12" t="s">
        <v>234</v>
      </c>
      <c r="W20" s="12" t="s">
        <v>194</v>
      </c>
      <c r="X20" s="15">
        <f>IFERROR(IF(W20="","",VLOOKUP(W20,'[1]Codigo Pais'!$A$1:$B$232,2,0)),"")</f>
        <v>169</v>
      </c>
      <c r="Y20" s="14" t="s">
        <v>183</v>
      </c>
      <c r="Z20" s="13">
        <f>IFERROR(IF(Y20="EXTRANJERO","00",IF(Y20="","",VLOOKUP(Y20,[1]Depto_Mun_Poblado!$A$1:$B$9207,2,0))),"")</f>
        <v>23</v>
      </c>
      <c r="AA20" s="12" t="s">
        <v>188</v>
      </c>
      <c r="AB20" s="15">
        <f>IFERROR(IF(AA20="EXTRANJERO","00000",IF(AA20="","",VLOOKUP(CONCATENATE(Y20,AA20),[1]Depto_Mun_Poblado!$E$1:$F$9207,2,0))),"")</f>
        <v>23162</v>
      </c>
      <c r="AC20" s="17">
        <v>41124</v>
      </c>
      <c r="AD20" s="18">
        <f t="shared" ca="1" si="1"/>
        <v>1</v>
      </c>
      <c r="AE20" s="18">
        <f t="shared" ca="1" si="2"/>
        <v>11</v>
      </c>
      <c r="AF20" s="12" t="s">
        <v>195</v>
      </c>
      <c r="AG20" s="19">
        <v>1063363978</v>
      </c>
      <c r="AH20" s="17">
        <v>41208</v>
      </c>
      <c r="AI20" s="17" t="s">
        <v>183</v>
      </c>
      <c r="AJ20" s="20">
        <f>IFERROR(IF(AI20="","",VLOOKUP(AI20,[1]Depto_Mun_Poblado!$A$1:$B$9207,2,0)),"")</f>
        <v>23</v>
      </c>
      <c r="AK20" s="17" t="s">
        <v>188</v>
      </c>
      <c r="AL20" s="20">
        <f>IFERROR(IF(AK20="","",VLOOKUP(CONCATENATE(AI20,AK20),[1]Depto_Mun_Poblado!$E$1:$F$9207,2,0)),"")</f>
        <v>23162</v>
      </c>
      <c r="AM20" s="17"/>
      <c r="AN20" s="17">
        <v>41289</v>
      </c>
      <c r="AO20" s="17"/>
      <c r="AP20" s="17" t="s">
        <v>194</v>
      </c>
      <c r="AQ20" s="20">
        <f>IFERROR(IF(AP20="","",VLOOKUP(AP20,'[1]Codigo Pais'!$A$1:$B$232,2,0)),"")</f>
        <v>169</v>
      </c>
      <c r="AR20" s="12" t="s">
        <v>183</v>
      </c>
      <c r="AS20" s="13">
        <f>IFERROR(IF(AR20="EXTRANJERO","00",IF(AR20="","",VLOOKUP(AR20,[1]Depto_Mun_Poblado!$A$1:$B$9207,2,0))),"")</f>
        <v>23</v>
      </c>
      <c r="AT20" s="12" t="s">
        <v>188</v>
      </c>
      <c r="AU20" s="15">
        <f>IFERROR(IF(AT20="EXTRANJERO","00000",IF(AT20="","",VLOOKUP(CONCATENATE(AR20,AT20),[1]Depto_Mun_Poblado!$E$1:$F$9207,2,0))),"")</f>
        <v>23162</v>
      </c>
      <c r="AV20" s="12" t="s">
        <v>196</v>
      </c>
      <c r="AW20" s="12" t="s">
        <v>197</v>
      </c>
      <c r="AX20" s="21">
        <f>IFERROR(IF(AW20="","",VLOOKUP(CONCATENATE(AR20,AT20,AW20),[1]Depto_Mun_Poblado!$H$1:$I$9207,2,0)),"")</f>
        <v>23162000</v>
      </c>
      <c r="AY20" s="12" t="s">
        <v>198</v>
      </c>
      <c r="AZ20" s="12"/>
      <c r="BA20" s="12" t="s">
        <v>199</v>
      </c>
      <c r="BB20" s="12"/>
      <c r="BC20" s="12" t="s">
        <v>362</v>
      </c>
      <c r="BD20" s="22">
        <v>3106391729</v>
      </c>
      <c r="BE20" s="23" t="s">
        <v>201</v>
      </c>
      <c r="BF20" s="17">
        <v>41289</v>
      </c>
      <c r="BG20" s="17"/>
      <c r="BH20" s="17"/>
      <c r="BI20" s="17" t="s">
        <v>202</v>
      </c>
      <c r="BJ20" s="24"/>
      <c r="BK20" s="17" t="s">
        <v>203</v>
      </c>
      <c r="BL20" s="12" t="str">
        <f t="shared" ca="1" si="3"/>
        <v>36.6</v>
      </c>
      <c r="BM20" s="12" t="s">
        <v>202</v>
      </c>
      <c r="BN20" s="12" t="s">
        <v>204</v>
      </c>
      <c r="BO20" s="12" t="s">
        <v>204</v>
      </c>
      <c r="BP20" s="17" t="s">
        <v>205</v>
      </c>
      <c r="BQ20" s="12" t="s">
        <v>206</v>
      </c>
      <c r="BR20" s="12" t="s">
        <v>207</v>
      </c>
      <c r="BS20" s="19" t="s">
        <v>363</v>
      </c>
      <c r="BT20" s="12" t="s">
        <v>183</v>
      </c>
      <c r="BU20" s="21">
        <f>IFERROR(IF(BT20="","",IF(BT20="","",VLOOKUP(BT20,[1]Depto_Mun_Poblado!$A$1:$B$9207,2,0))),"")</f>
        <v>23</v>
      </c>
      <c r="BV20" s="12" t="s">
        <v>188</v>
      </c>
      <c r="BW20" s="21">
        <f>IFERROR(IF(BV20="","",IF(BV20="","",VLOOKUP(CONCATENATE(BT20,BV20),[1]Depto_Mun_Poblado!$E$1:$F$9207,2,0))),"")</f>
        <v>23162</v>
      </c>
      <c r="BX20" s="12" t="s">
        <v>364</v>
      </c>
      <c r="BY20" s="12" t="s">
        <v>272</v>
      </c>
      <c r="BZ20" s="12" t="s">
        <v>361</v>
      </c>
      <c r="CA20" s="12" t="s">
        <v>321</v>
      </c>
      <c r="CB20" s="12"/>
      <c r="CC20" s="19"/>
      <c r="CD20" s="12"/>
      <c r="CE20" s="21" t="str">
        <f>IFERROR(IF(CD20="","",IF(CD20="","",VLOOKUP(CD20,[1]Depto_Mun_Poblado!$A$1:$B$9207,2,0))),"")</f>
        <v/>
      </c>
      <c r="CF20" s="12"/>
      <c r="CG20" s="21" t="str">
        <f>IFERROR(IF(CF20="","",IF(CF20="","",VLOOKUP(CONCATENATE(CD20,CF20),[1]Depto_Mun_Poblado!$E$1:$F$9207,2,0))),"")</f>
        <v/>
      </c>
      <c r="CH20" s="12"/>
      <c r="CI20" s="12"/>
      <c r="CJ20" s="12"/>
      <c r="CK20" s="12"/>
      <c r="CL20" s="12" t="s">
        <v>207</v>
      </c>
      <c r="CM20" s="19" t="s">
        <v>363</v>
      </c>
      <c r="CN20" s="12" t="s">
        <v>183</v>
      </c>
      <c r="CO20" s="21">
        <f>IFERROR(IF(CN20="","",IF(CN20="","",VLOOKUP(CN20,[1]Depto_Mun_Poblado!$A$1:$B$9207,2,0))),"")</f>
        <v>23</v>
      </c>
      <c r="CP20" s="12" t="s">
        <v>188</v>
      </c>
      <c r="CQ20" s="21">
        <f>IFERROR(IF(CP20="","",IF(CP20="","",VLOOKUP(CONCATENATE(CN20,CP20),[1]Depto_Mun_Poblado!$E$1:$F$9207,2,0))),"")</f>
        <v>23162</v>
      </c>
      <c r="CR20" s="12" t="s">
        <v>364</v>
      </c>
      <c r="CS20" s="12" t="s">
        <v>272</v>
      </c>
      <c r="CT20" s="12" t="s">
        <v>361</v>
      </c>
      <c r="CU20" s="12" t="s">
        <v>321</v>
      </c>
      <c r="CV20" s="12" t="s">
        <v>212</v>
      </c>
      <c r="CW20" s="12" t="s">
        <v>213</v>
      </c>
      <c r="CX20" s="12"/>
      <c r="CY20" s="21" t="str">
        <f>IFERROR(IF(CX20="","",VLOOKUP(CX20,[1]Listas!$BS$2:$BT$173,2,0)),"")</f>
        <v/>
      </c>
      <c r="CZ20" s="12"/>
      <c r="DA20" s="21" t="str">
        <f>IFERROR(IF(CZ20="","",VLOOKUP(CZ20,[1]COMUNIDAD_IND!$A$2:$B$121,2,0)),"")</f>
        <v/>
      </c>
      <c r="DB20" s="12"/>
      <c r="DC20" s="21" t="str">
        <f>IFERROR(IF(DB20="","",VLOOKUP(DB20,[1]Listas!$AN$1:$AO$758,2,0)),"")</f>
        <v/>
      </c>
      <c r="DD20" s="12"/>
      <c r="DE20" s="21" t="str">
        <f>IFERROR(IF(DD20&lt;&gt;"",VLOOKUP(DD20,[1]Listas!$AR$2:$AS$10,2,0),""),"")</f>
        <v/>
      </c>
      <c r="DF20" s="12" t="s">
        <v>204</v>
      </c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 t="s">
        <v>204</v>
      </c>
      <c r="EL20" s="12"/>
      <c r="EM20" s="12"/>
      <c r="EN20" s="21" t="str">
        <f>IFERROR(IF(EM20="","",IF(EM20="","",VLOOKUP(EM20,[1]Depto_Mun_Poblado!$A$1:$B$9207,2,0))),"")</f>
        <v/>
      </c>
      <c r="EO20" s="12"/>
      <c r="EP20" s="21" t="str">
        <f>IFERROR(IF(EO20="","",IF(EO20="","",VLOOKUP(CONCATENATE(EM20,EO20),[1]Depto_Mun_Poblado!$E$1:$F$9207,2,0))),"")</f>
        <v/>
      </c>
      <c r="EQ20" s="12"/>
      <c r="ER20" s="12"/>
      <c r="ES20" s="12"/>
      <c r="ET20" s="12"/>
      <c r="EU20" s="12"/>
      <c r="EV20" s="12"/>
      <c r="EW20" s="12"/>
      <c r="EX20" s="12"/>
      <c r="EY20" s="12" t="s">
        <v>204</v>
      </c>
      <c r="EZ20" s="12"/>
      <c r="FA20" s="12" t="s">
        <v>204</v>
      </c>
      <c r="FB20" s="17"/>
      <c r="FC20" s="12"/>
      <c r="FD20" s="12"/>
      <c r="FE20" s="12"/>
      <c r="FF20" s="12"/>
      <c r="FG20" s="19"/>
      <c r="FH20" s="12"/>
      <c r="FI20" s="12"/>
      <c r="FJ20" s="12"/>
      <c r="FK20" s="12"/>
      <c r="FL20" s="12"/>
      <c r="FM20" s="15" t="str">
        <f>IFERROR(IF(FL20="","",VLOOKUP(FL20,'[1]Codigo Pais'!$A$1:$B$232,2,0)),"")</f>
        <v/>
      </c>
      <c r="FN20" s="12"/>
      <c r="FO20" s="13" t="str">
        <f>IFERROR(IF(FN20="EXTRANJERO","00",IF(FN20="","",VLOOKUP(FN20,[1]Depto_Mun_Poblado!$A$1:$B$9207,2,0))),"")</f>
        <v/>
      </c>
      <c r="FP20" s="12"/>
      <c r="FQ20" s="15" t="str">
        <f>IFERROR(IF(FP20="EXTRANJERO","00000",IF(FP20="","",VLOOKUP(CONCATENATE(FN20,FP20),[1]Depto_Mun_Poblado!$E$1:$F$9207,2,0))),"")</f>
        <v/>
      </c>
      <c r="FR20" s="17"/>
      <c r="FS20" s="24"/>
      <c r="FT20" s="17"/>
      <c r="FU20" s="25"/>
      <c r="FV20" s="25"/>
      <c r="FW20" s="24"/>
      <c r="FX20" s="24"/>
      <c r="FY20" s="24"/>
      <c r="FZ20" s="24"/>
      <c r="GA20" s="24"/>
    </row>
    <row r="21" spans="1:183">
      <c r="A21" s="11">
        <f t="shared" ca="1" si="0"/>
        <v>41844</v>
      </c>
      <c r="B21" s="26" t="str">
        <f t="shared" ca="1" si="4"/>
        <v>CÓRDOBA</v>
      </c>
      <c r="C21" s="13">
        <f ca="1">IFERROR(IF(B21="","",VLOOKUP(B21,[1]Cod_CZ!$A$4:$B$1278,2,0)),"")</f>
        <v>23</v>
      </c>
      <c r="D21" s="27" t="str">
        <f t="shared" ca="1" si="5"/>
        <v>CZ CERETE</v>
      </c>
      <c r="E21" s="15">
        <f ca="1">IFERROR(IF(D21="","",VLOOKUP(CONCATENATE(B21,D21),[1]Cod_CZ!$G$4:$H$1278,2,0)),"")</f>
        <v>2302</v>
      </c>
      <c r="F21" s="14" t="s">
        <v>185</v>
      </c>
      <c r="G21" s="15">
        <f>IFERROR(IF(F21&lt;&gt;"",VLOOKUP(F21,[1]Listas!$AC$2:$AD$40,2,0),""),"")</f>
        <v>420004</v>
      </c>
      <c r="H21" s="12">
        <v>162</v>
      </c>
      <c r="I21" s="12" t="s">
        <v>186</v>
      </c>
      <c r="J21" s="12">
        <v>812007839</v>
      </c>
      <c r="K21" s="12" t="s">
        <v>335</v>
      </c>
      <c r="L21" s="16">
        <v>2316200095983</v>
      </c>
      <c r="M21" s="12" t="s">
        <v>183</v>
      </c>
      <c r="N21" s="15">
        <f>IFERROR(IF(M21="","",VLOOKUP(M21,[1]Depto_Mun_Poblado!$A$1:$B$9207,2,0)),"")</f>
        <v>23</v>
      </c>
      <c r="O21" s="12" t="s">
        <v>188</v>
      </c>
      <c r="P21" s="15">
        <f>IFERROR(IF(O21="","",VLOOKUP(CONCATENATE(M21,O21),[1]Depto_Mun_Poblado!$E$1:$F$9207,2,0)),"")</f>
        <v>23162</v>
      </c>
      <c r="Q21" s="12" t="s">
        <v>284</v>
      </c>
      <c r="R21" s="12" t="s">
        <v>365</v>
      </c>
      <c r="S21" s="12" t="s">
        <v>222</v>
      </c>
      <c r="T21" s="12" t="s">
        <v>366</v>
      </c>
      <c r="U21" s="12" t="s">
        <v>367</v>
      </c>
      <c r="V21" s="12" t="s">
        <v>193</v>
      </c>
      <c r="W21" s="12" t="s">
        <v>194</v>
      </c>
      <c r="X21" s="15">
        <f>IFERROR(IF(W21="","",VLOOKUP(W21,'[1]Codigo Pais'!$A$1:$B$232,2,0)),"")</f>
        <v>169</v>
      </c>
      <c r="Y21" s="14" t="s">
        <v>183</v>
      </c>
      <c r="Z21" s="13">
        <f>IFERROR(IF(Y21="EXTRANJERO","00",IF(Y21="","",VLOOKUP(Y21,[1]Depto_Mun_Poblado!$A$1:$B$9207,2,0))),"")</f>
        <v>23</v>
      </c>
      <c r="AA21" s="12" t="s">
        <v>188</v>
      </c>
      <c r="AB21" s="15">
        <f>IFERROR(IF(AA21="EXTRANJERO","00000",IF(AA21="","",VLOOKUP(CONCATENATE(Y21,AA21),[1]Depto_Mun_Poblado!$E$1:$F$9207,2,0))),"")</f>
        <v>23162</v>
      </c>
      <c r="AC21" s="17" t="s">
        <v>368</v>
      </c>
      <c r="AD21" s="18">
        <f t="shared" ca="1" si="1"/>
        <v>24</v>
      </c>
      <c r="AE21" s="18">
        <f t="shared" ca="1" si="2"/>
        <v>1</v>
      </c>
      <c r="AF21" s="12" t="s">
        <v>207</v>
      </c>
      <c r="AG21" s="19">
        <v>1063359811</v>
      </c>
      <c r="AH21" s="17">
        <v>39727</v>
      </c>
      <c r="AI21" s="17" t="s">
        <v>183</v>
      </c>
      <c r="AJ21" s="20">
        <f>IFERROR(IF(AI21="","",VLOOKUP(AI21,[1]Depto_Mun_Poblado!$A$1:$B$9207,2,0)),"")</f>
        <v>23</v>
      </c>
      <c r="AK21" s="17" t="s">
        <v>188</v>
      </c>
      <c r="AL21" s="20">
        <f>IFERROR(IF(AK21="","",VLOOKUP(CONCATENATE(AI21,AK21),[1]Depto_Mun_Poblado!$E$1:$F$9207,2,0)),"")</f>
        <v>23162</v>
      </c>
      <c r="AM21" s="17"/>
      <c r="AN21" s="17"/>
      <c r="AO21" s="17"/>
      <c r="AP21" s="17" t="s">
        <v>194</v>
      </c>
      <c r="AQ21" s="20">
        <f>IFERROR(IF(AP21="","",VLOOKUP(AP21,'[1]Codigo Pais'!$A$1:$B$232,2,0)),"")</f>
        <v>169</v>
      </c>
      <c r="AR21" s="12" t="s">
        <v>183</v>
      </c>
      <c r="AS21" s="13">
        <f>IFERROR(IF(AR21="EXTRANJERO","00",IF(AR21="","",VLOOKUP(AR21,[1]Depto_Mun_Poblado!$A$1:$B$9207,2,0))),"")</f>
        <v>23</v>
      </c>
      <c r="AT21" s="12" t="s">
        <v>188</v>
      </c>
      <c r="AU21" s="15">
        <f>IFERROR(IF(AT21="EXTRANJERO","00000",IF(AT21="","",VLOOKUP(CONCATENATE(AR21,AT21),[1]Depto_Mun_Poblado!$E$1:$F$9207,2,0))),"")</f>
        <v>23162</v>
      </c>
      <c r="AV21" s="12" t="s">
        <v>196</v>
      </c>
      <c r="AW21" s="12" t="s">
        <v>197</v>
      </c>
      <c r="AX21" s="21">
        <f>IFERROR(IF(AW21="","",VLOOKUP(CONCATENATE(AR21,AT21,AW21),[1]Depto_Mun_Poblado!$H$1:$I$9207,2,0)),"")</f>
        <v>23162000</v>
      </c>
      <c r="AY21" s="12" t="s">
        <v>198</v>
      </c>
      <c r="AZ21" s="12"/>
      <c r="BA21" s="12" t="s">
        <v>199</v>
      </c>
      <c r="BB21" s="12"/>
      <c r="BC21" s="12" t="s">
        <v>369</v>
      </c>
      <c r="BD21" s="22">
        <v>3205279624</v>
      </c>
      <c r="BE21" s="23" t="s">
        <v>201</v>
      </c>
      <c r="BF21" s="17">
        <v>41289</v>
      </c>
      <c r="BG21" s="17"/>
      <c r="BH21" s="17"/>
      <c r="BI21" s="17" t="s">
        <v>202</v>
      </c>
      <c r="BJ21" s="24"/>
      <c r="BK21" s="17" t="s">
        <v>203</v>
      </c>
      <c r="BL21" s="12" t="str">
        <f t="shared" ca="1" si="3"/>
        <v>26.0</v>
      </c>
      <c r="BM21" s="12" t="s">
        <v>202</v>
      </c>
      <c r="BN21" s="12" t="s">
        <v>204</v>
      </c>
      <c r="BO21" s="12" t="s">
        <v>204</v>
      </c>
      <c r="BP21" s="17" t="s">
        <v>205</v>
      </c>
      <c r="BQ21" s="12" t="s">
        <v>206</v>
      </c>
      <c r="BR21" s="12" t="s">
        <v>207</v>
      </c>
      <c r="BS21" s="19" t="s">
        <v>370</v>
      </c>
      <c r="BT21" s="12" t="s">
        <v>183</v>
      </c>
      <c r="BU21" s="21">
        <f>IFERROR(IF(BT21="","",IF(BT21="","",VLOOKUP(BT21,[1]Depto_Mun_Poblado!$A$1:$B$9207,2,0))),"")</f>
        <v>23</v>
      </c>
      <c r="BV21" s="12" t="s">
        <v>188</v>
      </c>
      <c r="BW21" s="21">
        <f>IFERROR(IF(BV21="","",IF(BV21="","",VLOOKUP(CONCATENATE(BT21,BV21),[1]Depto_Mun_Poblado!$E$1:$F$9207,2,0))),"")</f>
        <v>23162</v>
      </c>
      <c r="BX21" s="12" t="s">
        <v>371</v>
      </c>
      <c r="BY21" s="12" t="s">
        <v>258</v>
      </c>
      <c r="BZ21" s="12" t="s">
        <v>367</v>
      </c>
      <c r="CA21" s="12" t="s">
        <v>372</v>
      </c>
      <c r="CB21" s="12"/>
      <c r="CC21" s="19"/>
      <c r="CD21" s="12"/>
      <c r="CE21" s="21" t="str">
        <f>IFERROR(IF(CD21="","",IF(CD21="","",VLOOKUP(CD21,[1]Depto_Mun_Poblado!$A$1:$B$9207,2,0))),"")</f>
        <v/>
      </c>
      <c r="CF21" s="12"/>
      <c r="CG21" s="21" t="str">
        <f>IFERROR(IF(CF21="","",IF(CF21="","",VLOOKUP(CONCATENATE(CD21,CF21),[1]Depto_Mun_Poblado!$E$1:$F$9207,2,0))),"")</f>
        <v/>
      </c>
      <c r="CH21" s="12"/>
      <c r="CI21" s="12"/>
      <c r="CJ21" s="12"/>
      <c r="CK21" s="12"/>
      <c r="CL21" s="12" t="s">
        <v>207</v>
      </c>
      <c r="CM21" s="19" t="s">
        <v>370</v>
      </c>
      <c r="CN21" s="12" t="s">
        <v>183</v>
      </c>
      <c r="CO21" s="21">
        <f>IFERROR(IF(CN21="","",IF(CN21="","",VLOOKUP(CN21,[1]Depto_Mun_Poblado!$A$1:$B$9207,2,0))),"")</f>
        <v>23</v>
      </c>
      <c r="CP21" s="12" t="s">
        <v>188</v>
      </c>
      <c r="CQ21" s="21">
        <f>IFERROR(IF(CP21="","",IF(CP21="","",VLOOKUP(CONCATENATE(CN21,CP21),[1]Depto_Mun_Poblado!$E$1:$F$9207,2,0))),"")</f>
        <v>23162</v>
      </c>
      <c r="CR21" s="12" t="s">
        <v>371</v>
      </c>
      <c r="CS21" s="12" t="s">
        <v>258</v>
      </c>
      <c r="CT21" s="12" t="s">
        <v>367</v>
      </c>
      <c r="CU21" s="12" t="s">
        <v>372</v>
      </c>
      <c r="CV21" s="12" t="s">
        <v>212</v>
      </c>
      <c r="CW21" s="12" t="s">
        <v>213</v>
      </c>
      <c r="CX21" s="12"/>
      <c r="CY21" s="21" t="str">
        <f>IFERROR(IF(CX21="","",VLOOKUP(CX21,[1]Listas!$BS$2:$BT$173,2,0)),"")</f>
        <v/>
      </c>
      <c r="CZ21" s="12"/>
      <c r="DA21" s="21" t="str">
        <f>IFERROR(IF(CZ21="","",VLOOKUP(CZ21,[1]COMUNIDAD_IND!$A$2:$B$121,2,0)),"")</f>
        <v/>
      </c>
      <c r="DB21" s="12"/>
      <c r="DC21" s="21" t="str">
        <f>IFERROR(IF(DB21="","",VLOOKUP(DB21,[1]Listas!$AN$1:$AO$758,2,0)),"")</f>
        <v/>
      </c>
      <c r="DD21" s="12"/>
      <c r="DE21" s="21" t="str">
        <f>IFERROR(IF(DD21&lt;&gt;"",VLOOKUP(DD21,[1]Listas!$AR$2:$AS$10,2,0),""),"")</f>
        <v/>
      </c>
      <c r="DF21" s="12" t="s">
        <v>204</v>
      </c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 t="s">
        <v>204</v>
      </c>
      <c r="EL21" s="12"/>
      <c r="EM21" s="12"/>
      <c r="EN21" s="21" t="str">
        <f>IFERROR(IF(EM21="","",IF(EM21="","",VLOOKUP(EM21,[1]Depto_Mun_Poblado!$A$1:$B$9207,2,0))),"")</f>
        <v/>
      </c>
      <c r="EO21" s="12"/>
      <c r="EP21" s="21" t="str">
        <f>IFERROR(IF(EO21="","",IF(EO21="","",VLOOKUP(CONCATENATE(EM21,EO21),[1]Depto_Mun_Poblado!$E$1:$F$9207,2,0))),"")</f>
        <v/>
      </c>
      <c r="EQ21" s="12"/>
      <c r="ER21" s="12"/>
      <c r="ES21" s="12"/>
      <c r="ET21" s="12"/>
      <c r="EU21" s="12"/>
      <c r="EV21" s="12"/>
      <c r="EW21" s="12"/>
      <c r="EX21" s="12"/>
      <c r="EY21" s="12" t="s">
        <v>204</v>
      </c>
      <c r="EZ21" s="12"/>
      <c r="FA21" s="12" t="s">
        <v>204</v>
      </c>
      <c r="FB21" s="17"/>
      <c r="FC21" s="12"/>
      <c r="FD21" s="12"/>
      <c r="FE21" s="12"/>
      <c r="FF21" s="12"/>
      <c r="FG21" s="19"/>
      <c r="FH21" s="12"/>
      <c r="FI21" s="12"/>
      <c r="FJ21" s="12"/>
      <c r="FK21" s="12"/>
      <c r="FL21" s="12"/>
      <c r="FM21" s="15" t="str">
        <f>IFERROR(IF(FL21="","",VLOOKUP(FL21,'[1]Codigo Pais'!$A$1:$B$232,2,0)),"")</f>
        <v/>
      </c>
      <c r="FN21" s="12"/>
      <c r="FO21" s="13" t="str">
        <f>IFERROR(IF(FN21="EXTRANJERO","00",IF(FN21="","",VLOOKUP(FN21,[1]Depto_Mun_Poblado!$A$1:$B$9207,2,0))),"")</f>
        <v/>
      </c>
      <c r="FP21" s="12"/>
      <c r="FQ21" s="15" t="str">
        <f>IFERROR(IF(FP21="EXTRANJERO","00000",IF(FP21="","",VLOOKUP(CONCATENATE(FN21,FP21),[1]Depto_Mun_Poblado!$E$1:$F$9207,2,0))),"")</f>
        <v/>
      </c>
      <c r="FR21" s="17"/>
      <c r="FS21" s="24"/>
      <c r="FT21" s="17"/>
      <c r="FU21" s="25"/>
      <c r="FV21" s="25"/>
      <c r="FW21" s="24"/>
      <c r="FX21" s="24"/>
      <c r="FY21" s="24"/>
      <c r="FZ21" s="24"/>
      <c r="GA21" s="24"/>
    </row>
    <row r="22" spans="1:183">
      <c r="A22" s="11">
        <f t="shared" ca="1" si="0"/>
        <v>41844</v>
      </c>
      <c r="B22" s="26" t="str">
        <f t="shared" ca="1" si="4"/>
        <v>CÓRDOBA</v>
      </c>
      <c r="C22" s="13">
        <f ca="1">IFERROR(IF(B22="","",VLOOKUP(B22,[1]Cod_CZ!$A$4:$B$1278,2,0)),"")</f>
        <v>23</v>
      </c>
      <c r="D22" s="27" t="str">
        <f t="shared" ca="1" si="5"/>
        <v>CZ CERETE</v>
      </c>
      <c r="E22" s="15">
        <f ca="1">IFERROR(IF(D22="","",VLOOKUP(CONCATENATE(B22,D22),[1]Cod_CZ!$G$4:$H$1278,2,0)),"")</f>
        <v>2302</v>
      </c>
      <c r="F22" s="14" t="s">
        <v>185</v>
      </c>
      <c r="G22" s="15">
        <f>IFERROR(IF(F22&lt;&gt;"",VLOOKUP(F22,[1]Listas!$AC$2:$AD$40,2,0),""),"")</f>
        <v>420004</v>
      </c>
      <c r="H22" s="12">
        <v>162</v>
      </c>
      <c r="I22" s="12" t="s">
        <v>186</v>
      </c>
      <c r="J22" s="12">
        <v>812007839</v>
      </c>
      <c r="K22" s="12" t="s">
        <v>335</v>
      </c>
      <c r="L22" s="16">
        <v>2316200095983</v>
      </c>
      <c r="M22" s="12" t="s">
        <v>183</v>
      </c>
      <c r="N22" s="15">
        <f>IFERROR(IF(M22="","",VLOOKUP(M22,[1]Depto_Mun_Poblado!$A$1:$B$9207,2,0)),"")</f>
        <v>23</v>
      </c>
      <c r="O22" s="12" t="s">
        <v>188</v>
      </c>
      <c r="P22" s="15">
        <f>IFERROR(IF(O22="","",VLOOKUP(CONCATENATE(M22,O22),[1]Depto_Mun_Poblado!$E$1:$F$9207,2,0)),"")</f>
        <v>23162</v>
      </c>
      <c r="Q22" s="12" t="s">
        <v>284</v>
      </c>
      <c r="R22" s="12" t="s">
        <v>209</v>
      </c>
      <c r="S22" s="12" t="s">
        <v>373</v>
      </c>
      <c r="T22" s="12" t="s">
        <v>374</v>
      </c>
      <c r="U22" s="12" t="s">
        <v>288</v>
      </c>
      <c r="V22" s="12" t="s">
        <v>193</v>
      </c>
      <c r="W22" s="12" t="s">
        <v>194</v>
      </c>
      <c r="X22" s="15">
        <f>IFERROR(IF(W22="","",VLOOKUP(W22,'[1]Codigo Pais'!$A$1:$B$232,2,0)),"")</f>
        <v>169</v>
      </c>
      <c r="Y22" s="14" t="s">
        <v>183</v>
      </c>
      <c r="Z22" s="13">
        <f>IFERROR(IF(Y22="EXTRANJERO","00",IF(Y22="","",VLOOKUP(Y22,[1]Depto_Mun_Poblado!$A$1:$B$9207,2,0))),"")</f>
        <v>23</v>
      </c>
      <c r="AA22" s="12" t="s">
        <v>188</v>
      </c>
      <c r="AB22" s="15">
        <f>IFERROR(IF(AA22="EXTRANJERO","00000",IF(AA22="","",VLOOKUP(CONCATENATE(Y22,AA22),[1]Depto_Mun_Poblado!$E$1:$F$9207,2,0))),"")</f>
        <v>23162</v>
      </c>
      <c r="AC22" s="17" t="s">
        <v>375</v>
      </c>
      <c r="AD22" s="18">
        <f t="shared" ca="1" si="1"/>
        <v>31</v>
      </c>
      <c r="AE22" s="18">
        <f t="shared" ca="1" si="2"/>
        <v>3</v>
      </c>
      <c r="AF22" s="12" t="s">
        <v>207</v>
      </c>
      <c r="AG22" s="19">
        <v>1129804944</v>
      </c>
      <c r="AH22" s="17">
        <v>37067</v>
      </c>
      <c r="AI22" s="17" t="s">
        <v>183</v>
      </c>
      <c r="AJ22" s="20">
        <f>IFERROR(IF(AI22="","",VLOOKUP(AI22,[1]Depto_Mun_Poblado!$A$1:$B$9207,2,0)),"")</f>
        <v>23</v>
      </c>
      <c r="AK22" s="17" t="s">
        <v>188</v>
      </c>
      <c r="AL22" s="20">
        <f>IFERROR(IF(AK22="","",VLOOKUP(CONCATENATE(AI22,AK22),[1]Depto_Mun_Poblado!$E$1:$F$9207,2,0)),"")</f>
        <v>23162</v>
      </c>
      <c r="AM22" s="17"/>
      <c r="AN22" s="17"/>
      <c r="AO22" s="17"/>
      <c r="AP22" s="17" t="s">
        <v>194</v>
      </c>
      <c r="AQ22" s="20">
        <f>IFERROR(IF(AP22="","",VLOOKUP(AP22,'[1]Codigo Pais'!$A$1:$B$232,2,0)),"")</f>
        <v>169</v>
      </c>
      <c r="AR22" s="12" t="s">
        <v>183</v>
      </c>
      <c r="AS22" s="13">
        <f>IFERROR(IF(AR22="EXTRANJERO","00",IF(AR22="","",VLOOKUP(AR22,[1]Depto_Mun_Poblado!$A$1:$B$9207,2,0))),"")</f>
        <v>23</v>
      </c>
      <c r="AT22" s="12" t="s">
        <v>188</v>
      </c>
      <c r="AU22" s="15">
        <f>IFERROR(IF(AT22="EXTRANJERO","00000",IF(AT22="","",VLOOKUP(CONCATENATE(AR22,AT22),[1]Depto_Mun_Poblado!$E$1:$F$9207,2,0))),"")</f>
        <v>23162</v>
      </c>
      <c r="AV22" s="12" t="s">
        <v>196</v>
      </c>
      <c r="AW22" s="12" t="s">
        <v>197</v>
      </c>
      <c r="AX22" s="21">
        <f>IFERROR(IF(AW22="","",VLOOKUP(CONCATENATE(AR22,AT22,AW22),[1]Depto_Mun_Poblado!$H$1:$I$9207,2,0)),"")</f>
        <v>23162000</v>
      </c>
      <c r="AY22" s="12" t="s">
        <v>198</v>
      </c>
      <c r="AZ22" s="12"/>
      <c r="BA22" s="12" t="s">
        <v>199</v>
      </c>
      <c r="BB22" s="12"/>
      <c r="BC22" s="12" t="s">
        <v>376</v>
      </c>
      <c r="BD22" s="22">
        <v>3216167745</v>
      </c>
      <c r="BE22" s="23" t="s">
        <v>201</v>
      </c>
      <c r="BF22" s="17">
        <v>41289</v>
      </c>
      <c r="BG22" s="17"/>
      <c r="BH22" s="17"/>
      <c r="BI22" s="17" t="s">
        <v>202</v>
      </c>
      <c r="BJ22" s="24"/>
      <c r="BK22" s="17" t="s">
        <v>203</v>
      </c>
      <c r="BL22" s="12" t="str">
        <f t="shared" ca="1" si="3"/>
        <v>28.4</v>
      </c>
      <c r="BM22" s="12" t="s">
        <v>202</v>
      </c>
      <c r="BN22" s="12" t="s">
        <v>204</v>
      </c>
      <c r="BO22" s="12" t="s">
        <v>204</v>
      </c>
      <c r="BP22" s="17" t="s">
        <v>205</v>
      </c>
      <c r="BQ22" s="12" t="s">
        <v>206</v>
      </c>
      <c r="BR22" s="12" t="s">
        <v>207</v>
      </c>
      <c r="BS22" s="19" t="s">
        <v>377</v>
      </c>
      <c r="BT22" s="12" t="s">
        <v>183</v>
      </c>
      <c r="BU22" s="21">
        <f>IFERROR(IF(BT22="","",IF(BT22="","",VLOOKUP(BT22,[1]Depto_Mun_Poblado!$A$1:$B$9207,2,0))),"")</f>
        <v>23</v>
      </c>
      <c r="BV22" s="12" t="s">
        <v>188</v>
      </c>
      <c r="BW22" s="21">
        <f>IFERROR(IF(BV22="","",IF(BV22="","",VLOOKUP(CONCATENATE(BT22,BV22),[1]Depto_Mun_Poblado!$E$1:$F$9207,2,0))),"")</f>
        <v>23162</v>
      </c>
      <c r="BX22" s="12" t="s">
        <v>378</v>
      </c>
      <c r="BY22" s="12" t="s">
        <v>329</v>
      </c>
      <c r="BZ22" s="12" t="s">
        <v>288</v>
      </c>
      <c r="CA22" s="12" t="s">
        <v>379</v>
      </c>
      <c r="CB22" s="12"/>
      <c r="CC22" s="19"/>
      <c r="CD22" s="12"/>
      <c r="CE22" s="21" t="str">
        <f>IFERROR(IF(CD22="","",IF(CD22="","",VLOOKUP(CD22,[1]Depto_Mun_Poblado!$A$1:$B$9207,2,0))),"")</f>
        <v/>
      </c>
      <c r="CF22" s="12"/>
      <c r="CG22" s="21" t="str">
        <f>IFERROR(IF(CF22="","",IF(CF22="","",VLOOKUP(CONCATENATE(CD22,CF22),[1]Depto_Mun_Poblado!$E$1:$F$9207,2,0))),"")</f>
        <v/>
      </c>
      <c r="CH22" s="12"/>
      <c r="CI22" s="12"/>
      <c r="CJ22" s="12"/>
      <c r="CK22" s="12"/>
      <c r="CL22" s="12" t="s">
        <v>207</v>
      </c>
      <c r="CM22" s="19" t="s">
        <v>377</v>
      </c>
      <c r="CN22" s="12" t="s">
        <v>183</v>
      </c>
      <c r="CO22" s="21">
        <f>IFERROR(IF(CN22="","",IF(CN22="","",VLOOKUP(CN22,[1]Depto_Mun_Poblado!$A$1:$B$9207,2,0))),"")</f>
        <v>23</v>
      </c>
      <c r="CP22" s="12" t="s">
        <v>188</v>
      </c>
      <c r="CQ22" s="21">
        <f>IFERROR(IF(CP22="","",IF(CP22="","",VLOOKUP(CONCATENATE(CN22,CP22),[1]Depto_Mun_Poblado!$E$1:$F$9207,2,0))),"")</f>
        <v>23162</v>
      </c>
      <c r="CR22" s="12" t="s">
        <v>378</v>
      </c>
      <c r="CS22" s="12" t="s">
        <v>329</v>
      </c>
      <c r="CT22" s="12" t="s">
        <v>288</v>
      </c>
      <c r="CU22" s="12" t="s">
        <v>379</v>
      </c>
      <c r="CV22" s="12" t="s">
        <v>212</v>
      </c>
      <c r="CW22" s="12" t="s">
        <v>213</v>
      </c>
      <c r="CX22" s="12"/>
      <c r="CY22" s="21" t="str">
        <f>IFERROR(IF(CX22="","",VLOOKUP(CX22,[1]Listas!$BS$2:$BT$173,2,0)),"")</f>
        <v/>
      </c>
      <c r="CZ22" s="12"/>
      <c r="DA22" s="21" t="str">
        <f>IFERROR(IF(CZ22="","",VLOOKUP(CZ22,[1]COMUNIDAD_IND!$A$2:$B$121,2,0)),"")</f>
        <v/>
      </c>
      <c r="DB22" s="12"/>
      <c r="DC22" s="21" t="str">
        <f>IFERROR(IF(DB22="","",VLOOKUP(DB22,[1]Listas!$AN$1:$AO$758,2,0)),"")</f>
        <v/>
      </c>
      <c r="DD22" s="12"/>
      <c r="DE22" s="21" t="str">
        <f>IFERROR(IF(DD22&lt;&gt;"",VLOOKUP(DD22,[1]Listas!$AR$2:$AS$10,2,0),""),"")</f>
        <v/>
      </c>
      <c r="DF22" s="12" t="s">
        <v>204</v>
      </c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 t="s">
        <v>204</v>
      </c>
      <c r="EL22" s="12"/>
      <c r="EM22" s="12"/>
      <c r="EN22" s="21" t="str">
        <f>IFERROR(IF(EM22="","",IF(EM22="","",VLOOKUP(EM22,[1]Depto_Mun_Poblado!$A$1:$B$9207,2,0))),"")</f>
        <v/>
      </c>
      <c r="EO22" s="12"/>
      <c r="EP22" s="21" t="str">
        <f>IFERROR(IF(EO22="","",IF(EO22="","",VLOOKUP(CONCATENATE(EM22,EO22),[1]Depto_Mun_Poblado!$E$1:$F$9207,2,0))),"")</f>
        <v/>
      </c>
      <c r="EQ22" s="12"/>
      <c r="ER22" s="12"/>
      <c r="ES22" s="12"/>
      <c r="ET22" s="12"/>
      <c r="EU22" s="12"/>
      <c r="EV22" s="12"/>
      <c r="EW22" s="12"/>
      <c r="EX22" s="12"/>
      <c r="EY22" s="12" t="s">
        <v>204</v>
      </c>
      <c r="EZ22" s="12"/>
      <c r="FA22" s="12" t="s">
        <v>204</v>
      </c>
      <c r="FB22" s="17"/>
      <c r="FC22" s="12"/>
      <c r="FD22" s="12"/>
      <c r="FE22" s="12"/>
      <c r="FF22" s="12"/>
      <c r="FG22" s="19"/>
      <c r="FH22" s="12"/>
      <c r="FI22" s="12"/>
      <c r="FJ22" s="12"/>
      <c r="FK22" s="12"/>
      <c r="FL22" s="12"/>
      <c r="FM22" s="15" t="str">
        <f>IFERROR(IF(FL22="","",VLOOKUP(FL22,'[1]Codigo Pais'!$A$1:$B$232,2,0)),"")</f>
        <v/>
      </c>
      <c r="FN22" s="12"/>
      <c r="FO22" s="13" t="str">
        <f>IFERROR(IF(FN22="EXTRANJERO","00",IF(FN22="","",VLOOKUP(FN22,[1]Depto_Mun_Poblado!$A$1:$B$9207,2,0))),"")</f>
        <v/>
      </c>
      <c r="FP22" s="12"/>
      <c r="FQ22" s="15" t="str">
        <f>IFERROR(IF(FP22="EXTRANJERO","00000",IF(FP22="","",VLOOKUP(CONCATENATE(FN22,FP22),[1]Depto_Mun_Poblado!$E$1:$F$9207,2,0))),"")</f>
        <v/>
      </c>
      <c r="FR22" s="17"/>
      <c r="FS22" s="24"/>
      <c r="FT22" s="17"/>
      <c r="FU22" s="25"/>
      <c r="FV22" s="25"/>
      <c r="FW22" s="24"/>
      <c r="FX22" s="24"/>
      <c r="FY22" s="24"/>
      <c r="FZ22" s="24"/>
      <c r="GA22" s="24"/>
    </row>
    <row r="23" spans="1:183">
      <c r="A23" s="11">
        <f t="shared" ca="1" si="0"/>
        <v>41844</v>
      </c>
      <c r="B23" s="26" t="str">
        <f t="shared" ca="1" si="4"/>
        <v>CÓRDOBA</v>
      </c>
      <c r="C23" s="13">
        <f ca="1">IFERROR(IF(B23="","",VLOOKUP(B23,[1]Cod_CZ!$A$4:$B$1278,2,0)),"")</f>
        <v>23</v>
      </c>
      <c r="D23" s="27" t="str">
        <f t="shared" ca="1" si="5"/>
        <v>CZ CERETE</v>
      </c>
      <c r="E23" s="15">
        <f ca="1">IFERROR(IF(D23="","",VLOOKUP(CONCATENATE(B23,D23),[1]Cod_CZ!$G$4:$H$1278,2,0)),"")</f>
        <v>2302</v>
      </c>
      <c r="F23" s="14" t="s">
        <v>185</v>
      </c>
      <c r="G23" s="15">
        <f>IFERROR(IF(F23&lt;&gt;"",VLOOKUP(F23,[1]Listas!$AC$2:$AD$40,2,0),""),"")</f>
        <v>420004</v>
      </c>
      <c r="H23" s="12">
        <v>162</v>
      </c>
      <c r="I23" s="12" t="s">
        <v>186</v>
      </c>
      <c r="J23" s="12">
        <v>812007839</v>
      </c>
      <c r="K23" s="12" t="s">
        <v>335</v>
      </c>
      <c r="L23" s="16">
        <v>2316200095983</v>
      </c>
      <c r="M23" s="12" t="s">
        <v>183</v>
      </c>
      <c r="N23" s="15">
        <f>IFERROR(IF(M23="","",VLOOKUP(M23,[1]Depto_Mun_Poblado!$A$1:$B$9207,2,0)),"")</f>
        <v>23</v>
      </c>
      <c r="O23" s="12" t="s">
        <v>188</v>
      </c>
      <c r="P23" s="15">
        <f>IFERROR(IF(O23="","",VLOOKUP(CONCATENATE(M23,O23),[1]Depto_Mun_Poblado!$E$1:$F$9207,2,0)),"")</f>
        <v>23162</v>
      </c>
      <c r="Q23" s="12" t="s">
        <v>284</v>
      </c>
      <c r="R23" s="12" t="s">
        <v>380</v>
      </c>
      <c r="S23" s="12" t="s">
        <v>381</v>
      </c>
      <c r="T23" s="12" t="s">
        <v>274</v>
      </c>
      <c r="U23" s="12" t="s">
        <v>382</v>
      </c>
      <c r="V23" s="12" t="s">
        <v>193</v>
      </c>
      <c r="W23" s="12" t="s">
        <v>194</v>
      </c>
      <c r="X23" s="15">
        <f>IFERROR(IF(W23="","",VLOOKUP(W23,'[1]Codigo Pais'!$A$1:$B$232,2,0)),"")</f>
        <v>169</v>
      </c>
      <c r="Y23" s="14" t="s">
        <v>183</v>
      </c>
      <c r="Z23" s="13">
        <f>IFERROR(IF(Y23="EXTRANJERO","00",IF(Y23="","",VLOOKUP(Y23,[1]Depto_Mun_Poblado!$A$1:$B$9207,2,0))),"")</f>
        <v>23</v>
      </c>
      <c r="AA23" s="12" t="s">
        <v>188</v>
      </c>
      <c r="AB23" s="15">
        <f>IFERROR(IF(AA23="EXTRANJERO","00000",IF(AA23="","",VLOOKUP(CONCATENATE(Y23,AA23),[1]Depto_Mun_Poblado!$E$1:$F$9207,2,0))),"")</f>
        <v>23162</v>
      </c>
      <c r="AC23" s="17" t="s">
        <v>383</v>
      </c>
      <c r="AD23" s="18">
        <f t="shared" ca="1" si="1"/>
        <v>29</v>
      </c>
      <c r="AE23" s="18">
        <f t="shared" ca="1" si="2"/>
        <v>5</v>
      </c>
      <c r="AF23" s="12" t="s">
        <v>207</v>
      </c>
      <c r="AG23" s="19">
        <v>1063357234</v>
      </c>
      <c r="AH23" s="17">
        <v>37682</v>
      </c>
      <c r="AI23" s="17" t="s">
        <v>183</v>
      </c>
      <c r="AJ23" s="20">
        <f>IFERROR(IF(AI23="","",VLOOKUP(AI23,[1]Depto_Mun_Poblado!$A$1:$B$9207,2,0)),"")</f>
        <v>23</v>
      </c>
      <c r="AK23" s="17" t="s">
        <v>188</v>
      </c>
      <c r="AL23" s="20">
        <f>IFERROR(IF(AK23="","",VLOOKUP(CONCATENATE(AI23,AK23),[1]Depto_Mun_Poblado!$E$1:$F$9207,2,0)),"")</f>
        <v>23162</v>
      </c>
      <c r="AM23" s="17"/>
      <c r="AN23" s="17"/>
      <c r="AO23" s="17"/>
      <c r="AP23" s="17" t="s">
        <v>194</v>
      </c>
      <c r="AQ23" s="20">
        <f>IFERROR(IF(AP23="","",VLOOKUP(AP23,'[1]Codigo Pais'!$A$1:$B$232,2,0)),"")</f>
        <v>169</v>
      </c>
      <c r="AR23" s="12" t="s">
        <v>183</v>
      </c>
      <c r="AS23" s="13">
        <f>IFERROR(IF(AR23="EXTRANJERO","00",IF(AR23="","",VLOOKUP(AR23,[1]Depto_Mun_Poblado!$A$1:$B$9207,2,0))),"")</f>
        <v>23</v>
      </c>
      <c r="AT23" s="12" t="s">
        <v>188</v>
      </c>
      <c r="AU23" s="15">
        <f>IFERROR(IF(AT23="EXTRANJERO","00000",IF(AT23="","",VLOOKUP(CONCATENATE(AR23,AT23),[1]Depto_Mun_Poblado!$E$1:$F$9207,2,0))),"")</f>
        <v>23162</v>
      </c>
      <c r="AV23" s="12" t="s">
        <v>196</v>
      </c>
      <c r="AW23" s="12" t="s">
        <v>197</v>
      </c>
      <c r="AX23" s="21">
        <f>IFERROR(IF(AW23="","",VLOOKUP(CONCATENATE(AR23,AT23,AW23),[1]Depto_Mun_Poblado!$H$1:$I$9207,2,0)),"")</f>
        <v>23162000</v>
      </c>
      <c r="AY23" s="12" t="s">
        <v>198</v>
      </c>
      <c r="AZ23" s="12"/>
      <c r="BA23" s="12" t="s">
        <v>199</v>
      </c>
      <c r="BB23" s="12"/>
      <c r="BC23" s="12" t="s">
        <v>384</v>
      </c>
      <c r="BD23" s="22">
        <v>3107006587</v>
      </c>
      <c r="BE23" s="23" t="s">
        <v>201</v>
      </c>
      <c r="BF23" s="17">
        <v>41289</v>
      </c>
      <c r="BG23" s="17"/>
      <c r="BH23" s="17"/>
      <c r="BI23" s="17" t="s">
        <v>202</v>
      </c>
      <c r="BJ23" s="24"/>
      <c r="BK23" s="17" t="s">
        <v>203</v>
      </c>
      <c r="BL23" s="12" t="str">
        <f t="shared" ca="1" si="3"/>
        <v>37.0</v>
      </c>
      <c r="BM23" s="12" t="s">
        <v>202</v>
      </c>
      <c r="BN23" s="12" t="s">
        <v>204</v>
      </c>
      <c r="BO23" s="12" t="s">
        <v>204</v>
      </c>
      <c r="BP23" s="17" t="s">
        <v>205</v>
      </c>
      <c r="BQ23" s="12" t="s">
        <v>206</v>
      </c>
      <c r="BR23" s="12" t="s">
        <v>207</v>
      </c>
      <c r="BS23" s="19" t="s">
        <v>385</v>
      </c>
      <c r="BT23" s="12" t="s">
        <v>183</v>
      </c>
      <c r="BU23" s="21">
        <f>IFERROR(IF(BT23="","",IF(BT23="","",VLOOKUP(BT23,[1]Depto_Mun_Poblado!$A$1:$B$9207,2,0))),"")</f>
        <v>23</v>
      </c>
      <c r="BV23" s="12" t="s">
        <v>188</v>
      </c>
      <c r="BW23" s="21">
        <f>IFERROR(IF(BV23="","",IF(BV23="","",VLOOKUP(CONCATENATE(BT23,BV23),[1]Depto_Mun_Poblado!$E$1:$F$9207,2,0))),"")</f>
        <v>23162</v>
      </c>
      <c r="BX23" s="12" t="s">
        <v>386</v>
      </c>
      <c r="BY23" s="12" t="s">
        <v>387</v>
      </c>
      <c r="BZ23" s="12" t="s">
        <v>382</v>
      </c>
      <c r="CA23" s="12" t="s">
        <v>388</v>
      </c>
      <c r="CB23" s="12"/>
      <c r="CC23" s="19"/>
      <c r="CD23" s="12"/>
      <c r="CE23" s="21" t="str">
        <f>IFERROR(IF(CD23="","",IF(CD23="","",VLOOKUP(CD23,[1]Depto_Mun_Poblado!$A$1:$B$9207,2,0))),"")</f>
        <v/>
      </c>
      <c r="CF23" s="12"/>
      <c r="CG23" s="21" t="str">
        <f>IFERROR(IF(CF23="","",IF(CF23="","",VLOOKUP(CONCATENATE(CD23,CF23),[1]Depto_Mun_Poblado!$E$1:$F$9207,2,0))),"")</f>
        <v/>
      </c>
      <c r="CH23" s="12"/>
      <c r="CI23" s="12"/>
      <c r="CJ23" s="12"/>
      <c r="CK23" s="12"/>
      <c r="CL23" s="12" t="s">
        <v>207</v>
      </c>
      <c r="CM23" s="19" t="s">
        <v>385</v>
      </c>
      <c r="CN23" s="12" t="s">
        <v>183</v>
      </c>
      <c r="CO23" s="21">
        <f>IFERROR(IF(CN23="","",IF(CN23="","",VLOOKUP(CN23,[1]Depto_Mun_Poblado!$A$1:$B$9207,2,0))),"")</f>
        <v>23</v>
      </c>
      <c r="CP23" s="12" t="s">
        <v>188</v>
      </c>
      <c r="CQ23" s="21">
        <f>IFERROR(IF(CP23="","",IF(CP23="","",VLOOKUP(CONCATENATE(CN23,CP23),[1]Depto_Mun_Poblado!$E$1:$F$9207,2,0))),"")</f>
        <v>23162</v>
      </c>
      <c r="CR23" s="12" t="s">
        <v>386</v>
      </c>
      <c r="CS23" s="12" t="s">
        <v>387</v>
      </c>
      <c r="CT23" s="12" t="s">
        <v>382</v>
      </c>
      <c r="CU23" s="12" t="s">
        <v>388</v>
      </c>
      <c r="CV23" s="12" t="s">
        <v>212</v>
      </c>
      <c r="CW23" s="12" t="s">
        <v>213</v>
      </c>
      <c r="CX23" s="12"/>
      <c r="CY23" s="21" t="str">
        <f>IFERROR(IF(CX23="","",VLOOKUP(CX23,[1]Listas!$BS$2:$BT$173,2,0)),"")</f>
        <v/>
      </c>
      <c r="CZ23" s="12"/>
      <c r="DA23" s="21" t="str">
        <f>IFERROR(IF(CZ23="","",VLOOKUP(CZ23,[1]COMUNIDAD_IND!$A$2:$B$121,2,0)),"")</f>
        <v/>
      </c>
      <c r="DB23" s="12"/>
      <c r="DC23" s="21" t="str">
        <f>IFERROR(IF(DB23="","",VLOOKUP(DB23,[1]Listas!$AN$1:$AO$758,2,0)),"")</f>
        <v/>
      </c>
      <c r="DD23" s="12"/>
      <c r="DE23" s="21" t="str">
        <f>IFERROR(IF(DD23&lt;&gt;"",VLOOKUP(DD23,[1]Listas!$AR$2:$AS$10,2,0),""),"")</f>
        <v/>
      </c>
      <c r="DF23" s="12" t="s">
        <v>204</v>
      </c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 t="s">
        <v>204</v>
      </c>
      <c r="EL23" s="12"/>
      <c r="EM23" s="12"/>
      <c r="EN23" s="21" t="str">
        <f>IFERROR(IF(EM23="","",IF(EM23="","",VLOOKUP(EM23,[1]Depto_Mun_Poblado!$A$1:$B$9207,2,0))),"")</f>
        <v/>
      </c>
      <c r="EO23" s="12"/>
      <c r="EP23" s="21" t="str">
        <f>IFERROR(IF(EO23="","",IF(EO23="","",VLOOKUP(CONCATENATE(EM23,EO23),[1]Depto_Mun_Poblado!$E$1:$F$9207,2,0))),"")</f>
        <v/>
      </c>
      <c r="EQ23" s="12"/>
      <c r="ER23" s="12"/>
      <c r="ES23" s="12"/>
      <c r="ET23" s="12"/>
      <c r="EU23" s="12"/>
      <c r="EV23" s="12"/>
      <c r="EW23" s="12"/>
      <c r="EX23" s="12"/>
      <c r="EY23" s="12" t="s">
        <v>204</v>
      </c>
      <c r="EZ23" s="12"/>
      <c r="FA23" s="12" t="s">
        <v>204</v>
      </c>
      <c r="FB23" s="17"/>
      <c r="FC23" s="12"/>
      <c r="FD23" s="12"/>
      <c r="FE23" s="12"/>
      <c r="FF23" s="12"/>
      <c r="FG23" s="19"/>
      <c r="FH23" s="12"/>
      <c r="FI23" s="12"/>
      <c r="FJ23" s="12"/>
      <c r="FK23" s="12"/>
      <c r="FL23" s="12"/>
      <c r="FM23" s="15" t="str">
        <f>IFERROR(IF(FL23="","",VLOOKUP(FL23,'[1]Codigo Pais'!$A$1:$B$232,2,0)),"")</f>
        <v/>
      </c>
      <c r="FN23" s="12"/>
      <c r="FO23" s="13" t="str">
        <f>IFERROR(IF(FN23="EXTRANJERO","00",IF(FN23="","",VLOOKUP(FN23,[1]Depto_Mun_Poblado!$A$1:$B$9207,2,0))),"")</f>
        <v/>
      </c>
      <c r="FP23" s="12"/>
      <c r="FQ23" s="15" t="str">
        <f>IFERROR(IF(FP23="EXTRANJERO","00000",IF(FP23="","",VLOOKUP(CONCATENATE(FN23,FP23),[1]Depto_Mun_Poblado!$E$1:$F$9207,2,0))),"")</f>
        <v/>
      </c>
      <c r="FR23" s="17"/>
      <c r="FS23" s="24"/>
      <c r="FT23" s="17"/>
      <c r="FU23" s="25"/>
      <c r="FV23" s="25"/>
      <c r="FW23" s="24"/>
      <c r="FX23" s="24"/>
      <c r="FY23" s="24"/>
      <c r="FZ23" s="24"/>
      <c r="GA23" s="24"/>
    </row>
    <row r="24" spans="1:183">
      <c r="A24" s="11">
        <f t="shared" ca="1" si="0"/>
        <v>41844</v>
      </c>
      <c r="B24" s="26" t="str">
        <f t="shared" ca="1" si="4"/>
        <v>CÓRDOBA</v>
      </c>
      <c r="C24" s="13">
        <f ca="1">IFERROR(IF(B24="","",VLOOKUP(B24,[1]Cod_CZ!$A$4:$B$1278,2,0)),"")</f>
        <v>23</v>
      </c>
      <c r="D24" s="27" t="str">
        <f t="shared" ca="1" si="5"/>
        <v>CZ CERETE</v>
      </c>
      <c r="E24" s="15">
        <f ca="1">IFERROR(IF(D24="","",VLOOKUP(CONCATENATE(B24,D24),[1]Cod_CZ!$G$4:$H$1278,2,0)),"")</f>
        <v>2302</v>
      </c>
      <c r="F24" s="14" t="s">
        <v>185</v>
      </c>
      <c r="G24" s="15">
        <f>IFERROR(IF(F24&lt;&gt;"",VLOOKUP(F24,[1]Listas!$AC$2:$AD$40,2,0),""),"")</f>
        <v>420004</v>
      </c>
      <c r="H24" s="12">
        <v>162</v>
      </c>
      <c r="I24" s="12" t="s">
        <v>186</v>
      </c>
      <c r="J24" s="12">
        <v>812007839</v>
      </c>
      <c r="K24" s="12" t="s">
        <v>335</v>
      </c>
      <c r="L24" s="16">
        <v>2316200095983</v>
      </c>
      <c r="M24" s="12" t="s">
        <v>183</v>
      </c>
      <c r="N24" s="15">
        <f>IFERROR(IF(M24="","",VLOOKUP(M24,[1]Depto_Mun_Poblado!$A$1:$B$9207,2,0)),"")</f>
        <v>23</v>
      </c>
      <c r="O24" s="12" t="s">
        <v>188</v>
      </c>
      <c r="P24" s="15">
        <f>IFERROR(IF(O24="","",VLOOKUP(CONCATENATE(M24,O24),[1]Depto_Mun_Poblado!$E$1:$F$9207,2,0)),"")</f>
        <v>23162</v>
      </c>
      <c r="Q24" s="12" t="s">
        <v>284</v>
      </c>
      <c r="R24" s="12" t="s">
        <v>389</v>
      </c>
      <c r="S24" s="12" t="s">
        <v>330</v>
      </c>
      <c r="T24" s="12" t="s">
        <v>390</v>
      </c>
      <c r="U24" s="12" t="s">
        <v>391</v>
      </c>
      <c r="V24" s="12" t="s">
        <v>193</v>
      </c>
      <c r="W24" s="12" t="s">
        <v>194</v>
      </c>
      <c r="X24" s="15">
        <f>IFERROR(IF(W24="","",VLOOKUP(W24,'[1]Codigo Pais'!$A$1:$B$232,2,0)),"")</f>
        <v>169</v>
      </c>
      <c r="Y24" s="14" t="s">
        <v>183</v>
      </c>
      <c r="Z24" s="13">
        <f>IFERROR(IF(Y24="EXTRANJERO","00",IF(Y24="","",VLOOKUP(Y24,[1]Depto_Mun_Poblado!$A$1:$B$9207,2,0))),"")</f>
        <v>23</v>
      </c>
      <c r="AA24" s="12" t="s">
        <v>188</v>
      </c>
      <c r="AB24" s="15">
        <f>IFERROR(IF(AA24="EXTRANJERO","00000",IF(AA24="","",VLOOKUP(CONCATENATE(Y24,AA24),[1]Depto_Mun_Poblado!$E$1:$F$9207,2,0))),"")</f>
        <v>23162</v>
      </c>
      <c r="AC24" s="17" t="s">
        <v>392</v>
      </c>
      <c r="AD24" s="18">
        <f t="shared" ca="1" si="1"/>
        <v>23</v>
      </c>
      <c r="AE24" s="18">
        <f t="shared" ca="1" si="2"/>
        <v>8</v>
      </c>
      <c r="AF24" s="12" t="s">
        <v>207</v>
      </c>
      <c r="AG24" s="19">
        <v>1066517702</v>
      </c>
      <c r="AH24" s="17">
        <v>39790</v>
      </c>
      <c r="AI24" s="17" t="s">
        <v>183</v>
      </c>
      <c r="AJ24" s="20">
        <f>IFERROR(IF(AI24="","",VLOOKUP(AI24,[1]Depto_Mun_Poblado!$A$1:$B$9207,2,0)),"")</f>
        <v>23</v>
      </c>
      <c r="AK24" s="17" t="s">
        <v>188</v>
      </c>
      <c r="AL24" s="20">
        <f>IFERROR(IF(AK24="","",VLOOKUP(CONCATENATE(AI24,AK24),[1]Depto_Mun_Poblado!$E$1:$F$9207,2,0)),"")</f>
        <v>23162</v>
      </c>
      <c r="AM24" s="17"/>
      <c r="AN24" s="17"/>
      <c r="AO24" s="17"/>
      <c r="AP24" s="17" t="s">
        <v>194</v>
      </c>
      <c r="AQ24" s="20">
        <f>IFERROR(IF(AP24="","",VLOOKUP(AP24,'[1]Codigo Pais'!$A$1:$B$232,2,0)),"")</f>
        <v>169</v>
      </c>
      <c r="AR24" s="12" t="s">
        <v>183</v>
      </c>
      <c r="AS24" s="13">
        <f>IFERROR(IF(AR24="EXTRANJERO","00",IF(AR24="","",VLOOKUP(AR24,[1]Depto_Mun_Poblado!$A$1:$B$9207,2,0))),"")</f>
        <v>23</v>
      </c>
      <c r="AT24" s="12" t="s">
        <v>188</v>
      </c>
      <c r="AU24" s="15">
        <f>IFERROR(IF(AT24="EXTRANJERO","00000",IF(AT24="","",VLOOKUP(CONCATENATE(AR24,AT24),[1]Depto_Mun_Poblado!$E$1:$F$9207,2,0))),"")</f>
        <v>23162</v>
      </c>
      <c r="AV24" s="12" t="s">
        <v>196</v>
      </c>
      <c r="AW24" s="12" t="s">
        <v>197</v>
      </c>
      <c r="AX24" s="21">
        <f>IFERROR(IF(AW24="","",VLOOKUP(CONCATENATE(AR24,AT24,AW24),[1]Depto_Mun_Poblado!$H$1:$I$9207,2,0)),"")</f>
        <v>23162000</v>
      </c>
      <c r="AY24" s="12" t="s">
        <v>198</v>
      </c>
      <c r="AZ24" s="12"/>
      <c r="BA24" s="12" t="s">
        <v>199</v>
      </c>
      <c r="BB24" s="12"/>
      <c r="BC24" s="12" t="s">
        <v>393</v>
      </c>
      <c r="BD24" s="22">
        <v>3106391729</v>
      </c>
      <c r="BE24" s="23" t="s">
        <v>201</v>
      </c>
      <c r="BF24" s="17">
        <v>41289</v>
      </c>
      <c r="BG24" s="17"/>
      <c r="BH24" s="17"/>
      <c r="BI24" s="17" t="s">
        <v>202</v>
      </c>
      <c r="BJ24" s="24"/>
      <c r="BK24" s="17" t="s">
        <v>203</v>
      </c>
      <c r="BL24" s="12" t="str">
        <f t="shared" ca="1" si="3"/>
        <v>29.9</v>
      </c>
      <c r="BM24" s="12" t="s">
        <v>202</v>
      </c>
      <c r="BN24" s="12" t="s">
        <v>204</v>
      </c>
      <c r="BO24" s="12" t="s">
        <v>204</v>
      </c>
      <c r="BP24" s="17" t="s">
        <v>205</v>
      </c>
      <c r="BQ24" s="12" t="s">
        <v>206</v>
      </c>
      <c r="BR24" s="12" t="s">
        <v>207</v>
      </c>
      <c r="BS24" s="19" t="s">
        <v>394</v>
      </c>
      <c r="BT24" s="12" t="s">
        <v>183</v>
      </c>
      <c r="BU24" s="21">
        <f>IFERROR(IF(BT24="","",IF(BT24="","",VLOOKUP(BT24,[1]Depto_Mun_Poblado!$A$1:$B$9207,2,0))),"")</f>
        <v>23</v>
      </c>
      <c r="BV24" s="12" t="s">
        <v>188</v>
      </c>
      <c r="BW24" s="21">
        <f>IFERROR(IF(BV24="","",IF(BV24="","",VLOOKUP(CONCATENATE(BT24,BV24),[1]Depto_Mun_Poblado!$E$1:$F$9207,2,0))),"")</f>
        <v>23162</v>
      </c>
      <c r="BX24" s="12" t="s">
        <v>395</v>
      </c>
      <c r="BY24" s="12" t="s">
        <v>327</v>
      </c>
      <c r="BZ24" s="12" t="s">
        <v>391</v>
      </c>
      <c r="CA24" s="12" t="s">
        <v>396</v>
      </c>
      <c r="CB24" s="12"/>
      <c r="CC24" s="19"/>
      <c r="CD24" s="12"/>
      <c r="CE24" s="21" t="str">
        <f>IFERROR(IF(CD24="","",IF(CD24="","",VLOOKUP(CD24,[1]Depto_Mun_Poblado!$A$1:$B$9207,2,0))),"")</f>
        <v/>
      </c>
      <c r="CF24" s="12"/>
      <c r="CG24" s="21" t="str">
        <f>IFERROR(IF(CF24="","",IF(CF24="","",VLOOKUP(CONCATENATE(CD24,CF24),[1]Depto_Mun_Poblado!$E$1:$F$9207,2,0))),"")</f>
        <v/>
      </c>
      <c r="CH24" s="12"/>
      <c r="CI24" s="12"/>
      <c r="CJ24" s="12"/>
      <c r="CK24" s="12"/>
      <c r="CL24" s="12" t="s">
        <v>207</v>
      </c>
      <c r="CM24" s="19" t="s">
        <v>394</v>
      </c>
      <c r="CN24" s="12" t="s">
        <v>183</v>
      </c>
      <c r="CO24" s="21">
        <f>IFERROR(IF(CN24="","",IF(CN24="","",VLOOKUP(CN24,[1]Depto_Mun_Poblado!$A$1:$B$9207,2,0))),"")</f>
        <v>23</v>
      </c>
      <c r="CP24" s="12" t="s">
        <v>188</v>
      </c>
      <c r="CQ24" s="21">
        <f>IFERROR(IF(CP24="","",IF(CP24="","",VLOOKUP(CONCATENATE(CN24,CP24),[1]Depto_Mun_Poblado!$E$1:$F$9207,2,0))),"")</f>
        <v>23162</v>
      </c>
      <c r="CR24" s="12" t="s">
        <v>395</v>
      </c>
      <c r="CS24" s="12" t="s">
        <v>327</v>
      </c>
      <c r="CT24" s="12" t="s">
        <v>391</v>
      </c>
      <c r="CU24" s="12" t="s">
        <v>396</v>
      </c>
      <c r="CV24" s="12" t="s">
        <v>212</v>
      </c>
      <c r="CW24" s="12" t="s">
        <v>213</v>
      </c>
      <c r="CX24" s="12"/>
      <c r="CY24" s="21" t="str">
        <f>IFERROR(IF(CX24="","",VLOOKUP(CX24,[1]Listas!$BS$2:$BT$173,2,0)),"")</f>
        <v/>
      </c>
      <c r="CZ24" s="12"/>
      <c r="DA24" s="21" t="str">
        <f>IFERROR(IF(CZ24="","",VLOOKUP(CZ24,[1]COMUNIDAD_IND!$A$2:$B$121,2,0)),"")</f>
        <v/>
      </c>
      <c r="DB24" s="12"/>
      <c r="DC24" s="21" t="str">
        <f>IFERROR(IF(DB24="","",VLOOKUP(DB24,[1]Listas!$AN$1:$AO$758,2,0)),"")</f>
        <v/>
      </c>
      <c r="DD24" s="12"/>
      <c r="DE24" s="21" t="str">
        <f>IFERROR(IF(DD24&lt;&gt;"",VLOOKUP(DD24,[1]Listas!$AR$2:$AS$10,2,0),""),"")</f>
        <v/>
      </c>
      <c r="DF24" s="12" t="s">
        <v>204</v>
      </c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 t="s">
        <v>204</v>
      </c>
      <c r="EL24" s="12"/>
      <c r="EM24" s="12"/>
      <c r="EN24" s="21" t="str">
        <f>IFERROR(IF(EM24="","",IF(EM24="","",VLOOKUP(EM24,[1]Depto_Mun_Poblado!$A$1:$B$9207,2,0))),"")</f>
        <v/>
      </c>
      <c r="EO24" s="12"/>
      <c r="EP24" s="21" t="str">
        <f>IFERROR(IF(EO24="","",IF(EO24="","",VLOOKUP(CONCATENATE(EM24,EO24),[1]Depto_Mun_Poblado!$E$1:$F$9207,2,0))),"")</f>
        <v/>
      </c>
      <c r="EQ24" s="12"/>
      <c r="ER24" s="12"/>
      <c r="ES24" s="12"/>
      <c r="ET24" s="12"/>
      <c r="EU24" s="12"/>
      <c r="EV24" s="12"/>
      <c r="EW24" s="12"/>
      <c r="EX24" s="12"/>
      <c r="EY24" s="12" t="s">
        <v>204</v>
      </c>
      <c r="EZ24" s="12"/>
      <c r="FA24" s="12" t="s">
        <v>204</v>
      </c>
      <c r="FB24" s="17"/>
      <c r="FC24" s="12"/>
      <c r="FD24" s="12"/>
      <c r="FE24" s="12"/>
      <c r="FF24" s="12"/>
      <c r="FG24" s="19"/>
      <c r="FH24" s="12"/>
      <c r="FI24" s="12"/>
      <c r="FJ24" s="12"/>
      <c r="FK24" s="12"/>
      <c r="FL24" s="12"/>
      <c r="FM24" s="15" t="str">
        <f>IFERROR(IF(FL24="","",VLOOKUP(FL24,'[1]Codigo Pais'!$A$1:$B$232,2,0)),"")</f>
        <v/>
      </c>
      <c r="FN24" s="12"/>
      <c r="FO24" s="13" t="str">
        <f>IFERROR(IF(FN24="EXTRANJERO","00",IF(FN24="","",VLOOKUP(FN24,[1]Depto_Mun_Poblado!$A$1:$B$9207,2,0))),"")</f>
        <v/>
      </c>
      <c r="FP24" s="12"/>
      <c r="FQ24" s="15" t="str">
        <f>IFERROR(IF(FP24="EXTRANJERO","00000",IF(FP24="","",VLOOKUP(CONCATENATE(FN24,FP24),[1]Depto_Mun_Poblado!$E$1:$F$9207,2,0))),"")</f>
        <v/>
      </c>
      <c r="FR24" s="17"/>
      <c r="FS24" s="24"/>
      <c r="FT24" s="17"/>
      <c r="FU24" s="25"/>
      <c r="FV24" s="25"/>
      <c r="FW24" s="24"/>
      <c r="FX24" s="24"/>
      <c r="FY24" s="24"/>
      <c r="FZ24" s="24"/>
      <c r="GA24" s="24"/>
    </row>
    <row r="25" spans="1:183">
      <c r="A25" s="11">
        <f t="shared" ca="1" si="0"/>
        <v>41844</v>
      </c>
      <c r="B25" s="26" t="str">
        <f t="shared" ca="1" si="4"/>
        <v>CÓRDOBA</v>
      </c>
      <c r="C25" s="13">
        <f ca="1">IFERROR(IF(B25="","",VLOOKUP(B25,[1]Cod_CZ!$A$4:$B$1278,2,0)),"")</f>
        <v>23</v>
      </c>
      <c r="D25" s="27" t="str">
        <f t="shared" ca="1" si="5"/>
        <v>CZ CERETE</v>
      </c>
      <c r="E25" s="15">
        <f ca="1">IFERROR(IF(D25="","",VLOOKUP(CONCATENATE(B25,D25),[1]Cod_CZ!$G$4:$H$1278,2,0)),"")</f>
        <v>2302</v>
      </c>
      <c r="F25" s="14" t="s">
        <v>185</v>
      </c>
      <c r="G25" s="15">
        <f>IFERROR(IF(F25&lt;&gt;"",VLOOKUP(F25,[1]Listas!$AC$2:$AD$40,2,0),""),"")</f>
        <v>420004</v>
      </c>
      <c r="H25" s="12">
        <v>162</v>
      </c>
      <c r="I25" s="12" t="s">
        <v>186</v>
      </c>
      <c r="J25" s="12">
        <v>812007839</v>
      </c>
      <c r="K25" s="12" t="s">
        <v>335</v>
      </c>
      <c r="L25" s="16">
        <v>2316200095983</v>
      </c>
      <c r="M25" s="12" t="s">
        <v>183</v>
      </c>
      <c r="N25" s="15">
        <f>IFERROR(IF(M25="","",VLOOKUP(M25,[1]Depto_Mun_Poblado!$A$1:$B$9207,2,0)),"")</f>
        <v>23</v>
      </c>
      <c r="O25" s="12" t="s">
        <v>188</v>
      </c>
      <c r="P25" s="15">
        <f>IFERROR(IF(O25="","",VLOOKUP(CONCATENATE(M25,O25),[1]Depto_Mun_Poblado!$E$1:$F$9207,2,0)),"")</f>
        <v>23162</v>
      </c>
      <c r="Q25" s="12" t="s">
        <v>284</v>
      </c>
      <c r="R25" s="12" t="s">
        <v>397</v>
      </c>
      <c r="S25" s="12" t="s">
        <v>293</v>
      </c>
      <c r="T25" s="12" t="s">
        <v>398</v>
      </c>
      <c r="U25" s="12" t="s">
        <v>359</v>
      </c>
      <c r="V25" s="12" t="s">
        <v>193</v>
      </c>
      <c r="W25" s="12" t="s">
        <v>194</v>
      </c>
      <c r="X25" s="15">
        <f>IFERROR(IF(W25="","",VLOOKUP(W25,'[1]Codigo Pais'!$A$1:$B$232,2,0)),"")</f>
        <v>169</v>
      </c>
      <c r="Y25" s="14" t="s">
        <v>183</v>
      </c>
      <c r="Z25" s="13">
        <f>IFERROR(IF(Y25="EXTRANJERO","00",IF(Y25="","",VLOOKUP(Y25,[1]Depto_Mun_Poblado!$A$1:$B$9207,2,0))),"")</f>
        <v>23</v>
      </c>
      <c r="AA25" s="12" t="s">
        <v>188</v>
      </c>
      <c r="AB25" s="15">
        <f>IFERROR(IF(AA25="EXTRANJERO","00000",IF(AA25="","",VLOOKUP(CONCATENATE(Y25,AA25),[1]Depto_Mun_Poblado!$E$1:$F$9207,2,0))),"")</f>
        <v>23162</v>
      </c>
      <c r="AC25" s="17" t="s">
        <v>375</v>
      </c>
      <c r="AD25" s="18">
        <f t="shared" ca="1" si="1"/>
        <v>31</v>
      </c>
      <c r="AE25" s="18">
        <f t="shared" ca="1" si="2"/>
        <v>3</v>
      </c>
      <c r="AF25" s="12" t="s">
        <v>207</v>
      </c>
      <c r="AG25" s="19">
        <v>1063363155</v>
      </c>
      <c r="AH25" s="17">
        <v>37106</v>
      </c>
      <c r="AI25" s="17" t="s">
        <v>183</v>
      </c>
      <c r="AJ25" s="20">
        <f>IFERROR(IF(AI25="","",VLOOKUP(AI25,[1]Depto_Mun_Poblado!$A$1:$B$9207,2,0)),"")</f>
        <v>23</v>
      </c>
      <c r="AK25" s="17" t="s">
        <v>188</v>
      </c>
      <c r="AL25" s="20">
        <f>IFERROR(IF(AK25="","",VLOOKUP(CONCATENATE(AI25,AK25),[1]Depto_Mun_Poblado!$E$1:$F$9207,2,0)),"")</f>
        <v>23162</v>
      </c>
      <c r="AM25" s="17"/>
      <c r="AN25" s="17"/>
      <c r="AO25" s="17"/>
      <c r="AP25" s="17" t="s">
        <v>194</v>
      </c>
      <c r="AQ25" s="20">
        <f>IFERROR(IF(AP25="","",VLOOKUP(AP25,'[1]Codigo Pais'!$A$1:$B$232,2,0)),"")</f>
        <v>169</v>
      </c>
      <c r="AR25" s="12" t="s">
        <v>183</v>
      </c>
      <c r="AS25" s="13">
        <f>IFERROR(IF(AR25="EXTRANJERO","00",IF(AR25="","",VLOOKUP(AR25,[1]Depto_Mun_Poblado!$A$1:$B$9207,2,0))),"")</f>
        <v>23</v>
      </c>
      <c r="AT25" s="12" t="s">
        <v>188</v>
      </c>
      <c r="AU25" s="15">
        <f>IFERROR(IF(AT25="EXTRANJERO","00000",IF(AT25="","",VLOOKUP(CONCATENATE(AR25,AT25),[1]Depto_Mun_Poblado!$E$1:$F$9207,2,0))),"")</f>
        <v>23162</v>
      </c>
      <c r="AV25" s="12" t="s">
        <v>196</v>
      </c>
      <c r="AW25" s="12" t="s">
        <v>197</v>
      </c>
      <c r="AX25" s="21">
        <f>IFERROR(IF(AW25="","",VLOOKUP(CONCATENATE(AR25,AT25,AW25),[1]Depto_Mun_Poblado!$H$1:$I$9207,2,0)),"")</f>
        <v>23162000</v>
      </c>
      <c r="AY25" s="12" t="s">
        <v>198</v>
      </c>
      <c r="AZ25" s="12"/>
      <c r="BA25" s="12" t="s">
        <v>199</v>
      </c>
      <c r="BB25" s="12"/>
      <c r="BC25" s="12" t="s">
        <v>399</v>
      </c>
      <c r="BD25" s="22">
        <v>3205279624</v>
      </c>
      <c r="BE25" s="23" t="s">
        <v>201</v>
      </c>
      <c r="BF25" s="17">
        <v>41289</v>
      </c>
      <c r="BG25" s="17"/>
      <c r="BH25" s="17"/>
      <c r="BI25" s="17" t="s">
        <v>202</v>
      </c>
      <c r="BJ25" s="24"/>
      <c r="BK25" s="17" t="s">
        <v>203</v>
      </c>
      <c r="BL25" s="12" t="str">
        <f t="shared" ca="1" si="3"/>
        <v>33.7</v>
      </c>
      <c r="BM25" s="12" t="s">
        <v>202</v>
      </c>
      <c r="BN25" s="12" t="s">
        <v>204</v>
      </c>
      <c r="BO25" s="12" t="s">
        <v>204</v>
      </c>
      <c r="BP25" s="17" t="s">
        <v>205</v>
      </c>
      <c r="BQ25" s="12" t="s">
        <v>206</v>
      </c>
      <c r="BR25" s="12" t="s">
        <v>207</v>
      </c>
      <c r="BS25" s="19" t="s">
        <v>400</v>
      </c>
      <c r="BT25" s="12" t="s">
        <v>183</v>
      </c>
      <c r="BU25" s="21">
        <f>IFERROR(IF(BT25="","",IF(BT25="","",VLOOKUP(BT25,[1]Depto_Mun_Poblado!$A$1:$B$9207,2,0))),"")</f>
        <v>23</v>
      </c>
      <c r="BV25" s="12" t="s">
        <v>188</v>
      </c>
      <c r="BW25" s="21">
        <f>IFERROR(IF(BV25="","",IF(BV25="","",VLOOKUP(CONCATENATE(BT25,BV25),[1]Depto_Mun_Poblado!$E$1:$F$9207,2,0))),"")</f>
        <v>23162</v>
      </c>
      <c r="BX25" s="12" t="s">
        <v>401</v>
      </c>
      <c r="BY25" s="12" t="s">
        <v>317</v>
      </c>
      <c r="BZ25" s="12" t="s">
        <v>359</v>
      </c>
      <c r="CA25" s="12" t="s">
        <v>402</v>
      </c>
      <c r="CB25" s="12"/>
      <c r="CC25" s="19"/>
      <c r="CD25" s="12"/>
      <c r="CE25" s="21" t="str">
        <f>IFERROR(IF(CD25="","",IF(CD25="","",VLOOKUP(CD25,[1]Depto_Mun_Poblado!$A$1:$B$9207,2,0))),"")</f>
        <v/>
      </c>
      <c r="CF25" s="12"/>
      <c r="CG25" s="21" t="str">
        <f>IFERROR(IF(CF25="","",IF(CF25="","",VLOOKUP(CONCATENATE(CD25,CF25),[1]Depto_Mun_Poblado!$E$1:$F$9207,2,0))),"")</f>
        <v/>
      </c>
      <c r="CH25" s="12"/>
      <c r="CI25" s="12"/>
      <c r="CJ25" s="12"/>
      <c r="CK25" s="12"/>
      <c r="CL25" s="12" t="s">
        <v>207</v>
      </c>
      <c r="CM25" s="19" t="s">
        <v>400</v>
      </c>
      <c r="CN25" s="12" t="s">
        <v>183</v>
      </c>
      <c r="CO25" s="21">
        <f>IFERROR(IF(CN25="","",IF(CN25="","",VLOOKUP(CN25,[1]Depto_Mun_Poblado!$A$1:$B$9207,2,0))),"")</f>
        <v>23</v>
      </c>
      <c r="CP25" s="12" t="s">
        <v>188</v>
      </c>
      <c r="CQ25" s="21">
        <f>IFERROR(IF(CP25="","",IF(CP25="","",VLOOKUP(CONCATENATE(CN25,CP25),[1]Depto_Mun_Poblado!$E$1:$F$9207,2,0))),"")</f>
        <v>23162</v>
      </c>
      <c r="CR25" s="12" t="s">
        <v>401</v>
      </c>
      <c r="CS25" s="12" t="s">
        <v>317</v>
      </c>
      <c r="CT25" s="12" t="s">
        <v>359</v>
      </c>
      <c r="CU25" s="12" t="s">
        <v>402</v>
      </c>
      <c r="CV25" s="12" t="s">
        <v>212</v>
      </c>
      <c r="CW25" s="12" t="s">
        <v>213</v>
      </c>
      <c r="CX25" s="12"/>
      <c r="CY25" s="21" t="str">
        <f>IFERROR(IF(CX25="","",VLOOKUP(CX25,[1]Listas!$BS$2:$BT$173,2,0)),"")</f>
        <v/>
      </c>
      <c r="CZ25" s="12"/>
      <c r="DA25" s="21" t="str">
        <f>IFERROR(IF(CZ25="","",VLOOKUP(CZ25,[1]COMUNIDAD_IND!$A$2:$B$121,2,0)),"")</f>
        <v/>
      </c>
      <c r="DB25" s="12"/>
      <c r="DC25" s="21" t="str">
        <f>IFERROR(IF(DB25="","",VLOOKUP(DB25,[1]Listas!$AN$1:$AO$758,2,0)),"")</f>
        <v/>
      </c>
      <c r="DD25" s="12"/>
      <c r="DE25" s="21" t="str">
        <f>IFERROR(IF(DD25&lt;&gt;"",VLOOKUP(DD25,[1]Listas!$AR$2:$AS$10,2,0),""),"")</f>
        <v/>
      </c>
      <c r="DF25" s="12" t="s">
        <v>204</v>
      </c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 t="s">
        <v>204</v>
      </c>
      <c r="EL25" s="12"/>
      <c r="EM25" s="12"/>
      <c r="EN25" s="21" t="str">
        <f>IFERROR(IF(EM25="","",IF(EM25="","",VLOOKUP(EM25,[1]Depto_Mun_Poblado!$A$1:$B$9207,2,0))),"")</f>
        <v/>
      </c>
      <c r="EO25" s="12"/>
      <c r="EP25" s="21" t="str">
        <f>IFERROR(IF(EO25="","",IF(EO25="","",VLOOKUP(CONCATENATE(EM25,EO25),[1]Depto_Mun_Poblado!$E$1:$F$9207,2,0))),"")</f>
        <v/>
      </c>
      <c r="EQ25" s="12"/>
      <c r="ER25" s="12"/>
      <c r="ES25" s="12"/>
      <c r="ET25" s="12"/>
      <c r="EU25" s="12"/>
      <c r="EV25" s="12"/>
      <c r="EW25" s="12"/>
      <c r="EX25" s="12"/>
      <c r="EY25" s="12" t="s">
        <v>204</v>
      </c>
      <c r="EZ25" s="12"/>
      <c r="FA25" s="12" t="s">
        <v>204</v>
      </c>
      <c r="FB25" s="17"/>
      <c r="FC25" s="12"/>
      <c r="FD25" s="12"/>
      <c r="FE25" s="12"/>
      <c r="FF25" s="12"/>
      <c r="FG25" s="19"/>
      <c r="FH25" s="12"/>
      <c r="FI25" s="12"/>
      <c r="FJ25" s="12"/>
      <c r="FK25" s="12"/>
      <c r="FL25" s="12"/>
      <c r="FM25" s="15" t="str">
        <f>IFERROR(IF(FL25="","",VLOOKUP(FL25,'[1]Codigo Pais'!$A$1:$B$232,2,0)),"")</f>
        <v/>
      </c>
      <c r="FN25" s="12"/>
      <c r="FO25" s="13" t="str">
        <f>IFERROR(IF(FN25="EXTRANJERO","00",IF(FN25="","",VLOOKUP(FN25,[1]Depto_Mun_Poblado!$A$1:$B$9207,2,0))),"")</f>
        <v/>
      </c>
      <c r="FP25" s="12"/>
      <c r="FQ25" s="15" t="str">
        <f>IFERROR(IF(FP25="EXTRANJERO","00000",IF(FP25="","",VLOOKUP(CONCATENATE(FN25,FP25),[1]Depto_Mun_Poblado!$E$1:$F$9207,2,0))),"")</f>
        <v/>
      </c>
      <c r="FR25" s="17"/>
      <c r="FS25" s="24"/>
      <c r="FT25" s="17"/>
      <c r="FU25" s="25"/>
      <c r="FV25" s="25"/>
      <c r="FW25" s="24"/>
      <c r="FX25" s="24"/>
      <c r="FY25" s="24"/>
      <c r="FZ25" s="24"/>
      <c r="GA25" s="24"/>
    </row>
    <row r="26" spans="1:183">
      <c r="A26" s="11">
        <f t="shared" ca="1" si="0"/>
        <v>41844</v>
      </c>
      <c r="B26" s="26" t="str">
        <f t="shared" ca="1" si="4"/>
        <v>CÓRDOBA</v>
      </c>
      <c r="C26" s="13">
        <f ca="1">IFERROR(IF(B26="","",VLOOKUP(B26,[1]Cod_CZ!$A$4:$B$1278,2,0)),"")</f>
        <v>23</v>
      </c>
      <c r="D26" s="27" t="str">
        <f t="shared" ca="1" si="5"/>
        <v>CZ CERETE</v>
      </c>
      <c r="E26" s="15">
        <f ca="1">IFERROR(IF(D26="","",VLOOKUP(CONCATENATE(B26,D26),[1]Cod_CZ!$G$4:$H$1278,2,0)),"")</f>
        <v>2302</v>
      </c>
      <c r="F26" s="14" t="s">
        <v>185</v>
      </c>
      <c r="G26" s="15">
        <f>IFERROR(IF(F26&lt;&gt;"",VLOOKUP(F26,[1]Listas!$AC$2:$AD$40,2,0),""),"")</f>
        <v>420004</v>
      </c>
      <c r="H26" s="12">
        <v>162</v>
      </c>
      <c r="I26" s="12" t="s">
        <v>186</v>
      </c>
      <c r="J26" s="12">
        <v>812007839</v>
      </c>
      <c r="K26" s="12" t="s">
        <v>335</v>
      </c>
      <c r="L26" s="16">
        <v>2316200095983</v>
      </c>
      <c r="M26" s="12" t="s">
        <v>183</v>
      </c>
      <c r="N26" s="15">
        <f>IFERROR(IF(M26="","",VLOOKUP(M26,[1]Depto_Mun_Poblado!$A$1:$B$9207,2,0)),"")</f>
        <v>23</v>
      </c>
      <c r="O26" s="12" t="s">
        <v>188</v>
      </c>
      <c r="P26" s="15">
        <f>IFERROR(IF(O26="","",VLOOKUP(CONCATENATE(M26,O26),[1]Depto_Mun_Poblado!$E$1:$F$9207,2,0)),"")</f>
        <v>23162</v>
      </c>
      <c r="Q26" s="12" t="s">
        <v>284</v>
      </c>
      <c r="R26" s="12" t="s">
        <v>378</v>
      </c>
      <c r="S26" s="12" t="s">
        <v>293</v>
      </c>
      <c r="T26" s="12" t="s">
        <v>403</v>
      </c>
      <c r="U26" s="12" t="s">
        <v>298</v>
      </c>
      <c r="V26" s="12" t="s">
        <v>193</v>
      </c>
      <c r="W26" s="12" t="s">
        <v>194</v>
      </c>
      <c r="X26" s="15">
        <f>IFERROR(IF(W26="","",VLOOKUP(W26,'[1]Codigo Pais'!$A$1:$B$232,2,0)),"")</f>
        <v>169</v>
      </c>
      <c r="Y26" s="14" t="s">
        <v>183</v>
      </c>
      <c r="Z26" s="13">
        <f>IFERROR(IF(Y26="EXTRANJERO","00",IF(Y26="","",VLOOKUP(Y26,[1]Depto_Mun_Poblado!$A$1:$B$9207,2,0))),"")</f>
        <v>23</v>
      </c>
      <c r="AA26" s="12" t="s">
        <v>188</v>
      </c>
      <c r="AB26" s="15">
        <f>IFERROR(IF(AA26="EXTRANJERO","00000",IF(AA26="","",VLOOKUP(CONCATENATE(Y26,AA26),[1]Depto_Mun_Poblado!$E$1:$F$9207,2,0))),"")</f>
        <v>23162</v>
      </c>
      <c r="AC26" s="17">
        <v>34004</v>
      </c>
      <c r="AD26" s="18">
        <f t="shared" ca="1" si="1"/>
        <v>21</v>
      </c>
      <c r="AE26" s="18">
        <f t="shared" ca="1" si="2"/>
        <v>5</v>
      </c>
      <c r="AF26" s="12" t="s">
        <v>207</v>
      </c>
      <c r="AG26" s="19">
        <v>1073973374</v>
      </c>
      <c r="AH26" s="17">
        <v>40670</v>
      </c>
      <c r="AI26" s="17" t="s">
        <v>183</v>
      </c>
      <c r="AJ26" s="20">
        <f>IFERROR(IF(AI26="","",VLOOKUP(AI26,[1]Depto_Mun_Poblado!$A$1:$B$9207,2,0)),"")</f>
        <v>23</v>
      </c>
      <c r="AK26" s="17" t="s">
        <v>188</v>
      </c>
      <c r="AL26" s="20">
        <f>IFERROR(IF(AK26="","",VLOOKUP(CONCATENATE(AI26,AK26),[1]Depto_Mun_Poblado!$E$1:$F$9207,2,0)),"")</f>
        <v>23162</v>
      </c>
      <c r="AM26" s="17"/>
      <c r="AN26" s="17"/>
      <c r="AO26" s="17"/>
      <c r="AP26" s="17" t="s">
        <v>194</v>
      </c>
      <c r="AQ26" s="20">
        <f>IFERROR(IF(AP26="","",VLOOKUP(AP26,'[1]Codigo Pais'!$A$1:$B$232,2,0)),"")</f>
        <v>169</v>
      </c>
      <c r="AR26" s="12" t="s">
        <v>183</v>
      </c>
      <c r="AS26" s="13">
        <f>IFERROR(IF(AR26="EXTRANJERO","00",IF(AR26="","",VLOOKUP(AR26,[1]Depto_Mun_Poblado!$A$1:$B$9207,2,0))),"")</f>
        <v>23</v>
      </c>
      <c r="AT26" s="12" t="s">
        <v>188</v>
      </c>
      <c r="AU26" s="15">
        <f>IFERROR(IF(AT26="EXTRANJERO","00000",IF(AT26="","",VLOOKUP(CONCATENATE(AR26,AT26),[1]Depto_Mun_Poblado!$E$1:$F$9207,2,0))),"")</f>
        <v>23162</v>
      </c>
      <c r="AV26" s="12" t="s">
        <v>196</v>
      </c>
      <c r="AW26" s="12" t="s">
        <v>197</v>
      </c>
      <c r="AX26" s="21">
        <f>IFERROR(IF(AW26="","",VLOOKUP(CONCATENATE(AR26,AT26,AW26),[1]Depto_Mun_Poblado!$H$1:$I$9207,2,0)),"")</f>
        <v>23162000</v>
      </c>
      <c r="AY26" s="12" t="s">
        <v>198</v>
      </c>
      <c r="AZ26" s="12"/>
      <c r="BA26" s="12" t="s">
        <v>199</v>
      </c>
      <c r="BB26" s="12"/>
      <c r="BC26" s="12" t="s">
        <v>404</v>
      </c>
      <c r="BD26" s="22">
        <v>3216167745</v>
      </c>
      <c r="BE26" s="23" t="s">
        <v>201</v>
      </c>
      <c r="BF26" s="17">
        <v>41289</v>
      </c>
      <c r="BG26" s="17"/>
      <c r="BH26" s="17"/>
      <c r="BI26" s="17" t="s">
        <v>202</v>
      </c>
      <c r="BJ26" s="24"/>
      <c r="BK26" s="17" t="s">
        <v>203</v>
      </c>
      <c r="BL26" s="12" t="str">
        <f t="shared" ca="1" si="3"/>
        <v>42.2</v>
      </c>
      <c r="BM26" s="12" t="s">
        <v>202</v>
      </c>
      <c r="BN26" s="12" t="s">
        <v>204</v>
      </c>
      <c r="BO26" s="12" t="s">
        <v>204</v>
      </c>
      <c r="BP26" s="17" t="s">
        <v>205</v>
      </c>
      <c r="BQ26" s="12" t="s">
        <v>206</v>
      </c>
      <c r="BR26" s="12" t="s">
        <v>207</v>
      </c>
      <c r="BS26" s="19" t="s">
        <v>405</v>
      </c>
      <c r="BT26" s="12" t="s">
        <v>183</v>
      </c>
      <c r="BU26" s="21">
        <f>IFERROR(IF(BT26="","",IF(BT26="","",VLOOKUP(BT26,[1]Depto_Mun_Poblado!$A$1:$B$9207,2,0))),"")</f>
        <v>23</v>
      </c>
      <c r="BV26" s="12" t="s">
        <v>188</v>
      </c>
      <c r="BW26" s="21">
        <f>IFERROR(IF(BV26="","",IF(BV26="","",VLOOKUP(CONCATENATE(BT26,BV26),[1]Depto_Mun_Poblado!$E$1:$F$9207,2,0))),"")</f>
        <v>23162</v>
      </c>
      <c r="BX26" s="12" t="s">
        <v>406</v>
      </c>
      <c r="BY26" s="12" t="s">
        <v>272</v>
      </c>
      <c r="BZ26" s="12" t="s">
        <v>298</v>
      </c>
      <c r="CA26" s="12" t="s">
        <v>398</v>
      </c>
      <c r="CB26" s="12"/>
      <c r="CC26" s="19"/>
      <c r="CD26" s="12"/>
      <c r="CE26" s="21" t="str">
        <f>IFERROR(IF(CD26="","",IF(CD26="","",VLOOKUP(CD26,[1]Depto_Mun_Poblado!$A$1:$B$9207,2,0))),"")</f>
        <v/>
      </c>
      <c r="CF26" s="12"/>
      <c r="CG26" s="21" t="str">
        <f>IFERROR(IF(CF26="","",IF(CF26="","",VLOOKUP(CONCATENATE(CD26,CF26),[1]Depto_Mun_Poblado!$E$1:$F$9207,2,0))),"")</f>
        <v/>
      </c>
      <c r="CH26" s="12"/>
      <c r="CI26" s="12"/>
      <c r="CJ26" s="12"/>
      <c r="CK26" s="12"/>
      <c r="CL26" s="12" t="s">
        <v>207</v>
      </c>
      <c r="CM26" s="19" t="s">
        <v>405</v>
      </c>
      <c r="CN26" s="12" t="s">
        <v>183</v>
      </c>
      <c r="CO26" s="21">
        <f>IFERROR(IF(CN26="","",IF(CN26="","",VLOOKUP(CN26,[1]Depto_Mun_Poblado!$A$1:$B$9207,2,0))),"")</f>
        <v>23</v>
      </c>
      <c r="CP26" s="12" t="s">
        <v>188</v>
      </c>
      <c r="CQ26" s="21">
        <f>IFERROR(IF(CP26="","",IF(CP26="","",VLOOKUP(CONCATENATE(CN26,CP26),[1]Depto_Mun_Poblado!$E$1:$F$9207,2,0))),"")</f>
        <v>23162</v>
      </c>
      <c r="CR26" s="12" t="s">
        <v>406</v>
      </c>
      <c r="CS26" s="12" t="s">
        <v>272</v>
      </c>
      <c r="CT26" s="12" t="s">
        <v>298</v>
      </c>
      <c r="CU26" s="12" t="s">
        <v>398</v>
      </c>
      <c r="CV26" s="12" t="s">
        <v>212</v>
      </c>
      <c r="CW26" s="12" t="s">
        <v>213</v>
      </c>
      <c r="CX26" s="12"/>
      <c r="CY26" s="21" t="str">
        <f>IFERROR(IF(CX26="","",VLOOKUP(CX26,[1]Listas!$BS$2:$BT$173,2,0)),"")</f>
        <v/>
      </c>
      <c r="CZ26" s="12"/>
      <c r="DA26" s="21" t="str">
        <f>IFERROR(IF(CZ26="","",VLOOKUP(CZ26,[1]COMUNIDAD_IND!$A$2:$B$121,2,0)),"")</f>
        <v/>
      </c>
      <c r="DB26" s="12"/>
      <c r="DC26" s="21" t="str">
        <f>IFERROR(IF(DB26="","",VLOOKUP(DB26,[1]Listas!$AN$1:$AO$758,2,0)),"")</f>
        <v/>
      </c>
      <c r="DD26" s="12"/>
      <c r="DE26" s="21" t="str">
        <f>IFERROR(IF(DD26&lt;&gt;"",VLOOKUP(DD26,[1]Listas!$AR$2:$AS$10,2,0),""),"")</f>
        <v/>
      </c>
      <c r="DF26" s="12" t="s">
        <v>204</v>
      </c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 t="s">
        <v>204</v>
      </c>
      <c r="EL26" s="12"/>
      <c r="EM26" s="12"/>
      <c r="EN26" s="21" t="str">
        <f>IFERROR(IF(EM26="","",IF(EM26="","",VLOOKUP(EM26,[1]Depto_Mun_Poblado!$A$1:$B$9207,2,0))),"")</f>
        <v/>
      </c>
      <c r="EO26" s="12"/>
      <c r="EP26" s="21" t="str">
        <f>IFERROR(IF(EO26="","",IF(EO26="","",VLOOKUP(CONCATENATE(EM26,EO26),[1]Depto_Mun_Poblado!$E$1:$F$9207,2,0))),"")</f>
        <v/>
      </c>
      <c r="EQ26" s="12"/>
      <c r="ER26" s="12"/>
      <c r="ES26" s="12"/>
      <c r="ET26" s="12"/>
      <c r="EU26" s="12"/>
      <c r="EV26" s="12"/>
      <c r="EW26" s="12"/>
      <c r="EX26" s="12"/>
      <c r="EY26" s="12" t="s">
        <v>204</v>
      </c>
      <c r="EZ26" s="12"/>
      <c r="FA26" s="12" t="s">
        <v>204</v>
      </c>
      <c r="FB26" s="17"/>
      <c r="FC26" s="12"/>
      <c r="FD26" s="12"/>
      <c r="FE26" s="12"/>
      <c r="FF26" s="12"/>
      <c r="FG26" s="19"/>
      <c r="FH26" s="12"/>
      <c r="FI26" s="12"/>
      <c r="FJ26" s="12"/>
      <c r="FK26" s="12"/>
      <c r="FL26" s="12"/>
      <c r="FM26" s="15" t="str">
        <f>IFERROR(IF(FL26="","",VLOOKUP(FL26,'[1]Codigo Pais'!$A$1:$B$232,2,0)),"")</f>
        <v/>
      </c>
      <c r="FN26" s="12"/>
      <c r="FO26" s="13" t="str">
        <f>IFERROR(IF(FN26="EXTRANJERO","00",IF(FN26="","",VLOOKUP(FN26,[1]Depto_Mun_Poblado!$A$1:$B$9207,2,0))),"")</f>
        <v/>
      </c>
      <c r="FP26" s="12"/>
      <c r="FQ26" s="15" t="str">
        <f>IFERROR(IF(FP26="EXTRANJERO","00000",IF(FP26="","",VLOOKUP(CONCATENATE(FN26,FP26),[1]Depto_Mun_Poblado!$E$1:$F$9207,2,0))),"")</f>
        <v/>
      </c>
      <c r="FR26" s="17"/>
      <c r="FS26" s="24"/>
      <c r="FT26" s="17"/>
      <c r="FU26" s="25"/>
      <c r="FV26" s="25"/>
      <c r="FW26" s="24"/>
      <c r="FX26" s="24"/>
      <c r="FY26" s="24"/>
      <c r="FZ26" s="24"/>
      <c r="GA26" s="24"/>
    </row>
    <row r="27" spans="1:183">
      <c r="A27" s="11">
        <f t="shared" ca="1" si="0"/>
        <v>41844</v>
      </c>
      <c r="B27" s="26" t="str">
        <f t="shared" ca="1" si="4"/>
        <v>CÓRDOBA</v>
      </c>
      <c r="C27" s="13">
        <f ca="1">IFERROR(IF(B27="","",VLOOKUP(B27,[1]Cod_CZ!$A$4:$B$1278,2,0)),"")</f>
        <v>23</v>
      </c>
      <c r="D27" s="27" t="str">
        <f t="shared" ca="1" si="5"/>
        <v>CZ CERETE</v>
      </c>
      <c r="E27" s="15">
        <f ca="1">IFERROR(IF(D27="","",VLOOKUP(CONCATENATE(B27,D27),[1]Cod_CZ!$G$4:$H$1278,2,0)),"")</f>
        <v>2302</v>
      </c>
      <c r="F27" s="14" t="s">
        <v>185</v>
      </c>
      <c r="G27" s="15">
        <f>IFERROR(IF(F27&lt;&gt;"",VLOOKUP(F27,[1]Listas!$AC$2:$AD$40,2,0),""),"")</f>
        <v>420004</v>
      </c>
      <c r="H27" s="12">
        <v>162</v>
      </c>
      <c r="I27" s="12" t="s">
        <v>186</v>
      </c>
      <c r="J27" s="12">
        <v>812007839</v>
      </c>
      <c r="K27" s="12" t="s">
        <v>407</v>
      </c>
      <c r="L27" s="16">
        <v>2316200095987</v>
      </c>
      <c r="M27" s="12" t="s">
        <v>183</v>
      </c>
      <c r="N27" s="15">
        <f>IFERROR(IF(M27="","",VLOOKUP(M27,[1]Depto_Mun_Poblado!$A$1:$B$9207,2,0)),"")</f>
        <v>23</v>
      </c>
      <c r="O27" s="12" t="s">
        <v>188</v>
      </c>
      <c r="P27" s="15">
        <f>IFERROR(IF(O27="","",VLOOKUP(CONCATENATE(M27,O27),[1]Depto_Mun_Poblado!$E$1:$F$9207,2,0)),"")</f>
        <v>23162</v>
      </c>
      <c r="Q27" s="12" t="s">
        <v>284</v>
      </c>
      <c r="R27" s="12" t="s">
        <v>408</v>
      </c>
      <c r="S27" s="12" t="s">
        <v>409</v>
      </c>
      <c r="T27" s="12" t="s">
        <v>410</v>
      </c>
      <c r="U27" s="12" t="s">
        <v>313</v>
      </c>
      <c r="V27" s="12" t="s">
        <v>193</v>
      </c>
      <c r="W27" s="12" t="s">
        <v>194</v>
      </c>
      <c r="X27" s="15">
        <f>IFERROR(IF(W27="","",VLOOKUP(W27,'[1]Codigo Pais'!$A$1:$B$232,2,0)),"")</f>
        <v>169</v>
      </c>
      <c r="Y27" s="14" t="s">
        <v>183</v>
      </c>
      <c r="Z27" s="13">
        <f>IFERROR(IF(Y27="EXTRANJERO","00",IF(Y27="","",VLOOKUP(Y27,[1]Depto_Mun_Poblado!$A$1:$B$9207,2,0))),"")</f>
        <v>23</v>
      </c>
      <c r="AA27" s="12" t="s">
        <v>188</v>
      </c>
      <c r="AB27" s="15">
        <f>IFERROR(IF(AA27="EXTRANJERO","00000",IF(AA27="","",VLOOKUP(CONCATENATE(Y27,AA27),[1]Depto_Mun_Poblado!$E$1:$F$9207,2,0))),"")</f>
        <v>23162</v>
      </c>
      <c r="AC27" s="17">
        <v>35157</v>
      </c>
      <c r="AD27" s="18">
        <f t="shared" ca="1" si="1"/>
        <v>18</v>
      </c>
      <c r="AE27" s="18">
        <f t="shared" ca="1" si="2"/>
        <v>3</v>
      </c>
      <c r="AF27" s="12" t="s">
        <v>207</v>
      </c>
      <c r="AG27" s="19">
        <v>1003027456</v>
      </c>
      <c r="AH27" s="17">
        <v>41549</v>
      </c>
      <c r="AI27" s="17" t="s">
        <v>183</v>
      </c>
      <c r="AJ27" s="20">
        <f>IFERROR(IF(AI27="","",VLOOKUP(AI27,[1]Depto_Mun_Poblado!$A$1:$B$9207,2,0)),"")</f>
        <v>23</v>
      </c>
      <c r="AK27" s="17" t="s">
        <v>188</v>
      </c>
      <c r="AL27" s="20">
        <f>IFERROR(IF(AK27="","",VLOOKUP(CONCATENATE(AI27,AK27),[1]Depto_Mun_Poblado!$E$1:$F$9207,2,0)),"")</f>
        <v>23162</v>
      </c>
      <c r="AM27" s="17"/>
      <c r="AN27" s="17"/>
      <c r="AO27" s="17"/>
      <c r="AP27" s="17" t="s">
        <v>194</v>
      </c>
      <c r="AQ27" s="20">
        <f>IFERROR(IF(AP27="","",VLOOKUP(AP27,'[1]Codigo Pais'!$A$1:$B$232,2,0)),"")</f>
        <v>169</v>
      </c>
      <c r="AR27" s="12" t="s">
        <v>183</v>
      </c>
      <c r="AS27" s="13">
        <f>IFERROR(IF(AR27="EXTRANJERO","00",IF(AR27="","",VLOOKUP(AR27,[1]Depto_Mun_Poblado!$A$1:$B$9207,2,0))),"")</f>
        <v>23</v>
      </c>
      <c r="AT27" s="12" t="s">
        <v>188</v>
      </c>
      <c r="AU27" s="15">
        <f>IFERROR(IF(AT27="EXTRANJERO","00000",IF(AT27="","",VLOOKUP(CONCATENATE(AR27,AT27),[1]Depto_Mun_Poblado!$E$1:$F$9207,2,0))),"")</f>
        <v>23162</v>
      </c>
      <c r="AV27" s="12" t="s">
        <v>196</v>
      </c>
      <c r="AW27" s="12" t="s">
        <v>197</v>
      </c>
      <c r="AX27" s="21">
        <f>IFERROR(IF(AW27="","",VLOOKUP(CONCATENATE(AR27,AT27,AW27),[1]Depto_Mun_Poblado!$H$1:$I$9207,2,0)),"")</f>
        <v>23162000</v>
      </c>
      <c r="AY27" s="12" t="s">
        <v>198</v>
      </c>
      <c r="AZ27" s="12"/>
      <c r="BA27" s="12" t="s">
        <v>199</v>
      </c>
      <c r="BB27" s="12"/>
      <c r="BC27" s="12" t="s">
        <v>411</v>
      </c>
      <c r="BD27" s="22">
        <v>3107006587</v>
      </c>
      <c r="BE27" s="23" t="s">
        <v>201</v>
      </c>
      <c r="BF27" s="17">
        <v>41289</v>
      </c>
      <c r="BG27" s="17"/>
      <c r="BH27" s="17"/>
      <c r="BI27" s="17" t="s">
        <v>202</v>
      </c>
      <c r="BJ27" s="24"/>
      <c r="BK27" s="17" t="s">
        <v>203</v>
      </c>
      <c r="BL27" s="12" t="str">
        <f t="shared" ca="1" si="3"/>
        <v>32.8</v>
      </c>
      <c r="BM27" s="12" t="s">
        <v>202</v>
      </c>
      <c r="BN27" s="12" t="s">
        <v>204</v>
      </c>
      <c r="BO27" s="12" t="s">
        <v>204</v>
      </c>
      <c r="BP27" s="17" t="s">
        <v>205</v>
      </c>
      <c r="BQ27" s="12" t="s">
        <v>206</v>
      </c>
      <c r="BR27" s="12" t="s">
        <v>207</v>
      </c>
      <c r="BS27" s="19" t="s">
        <v>412</v>
      </c>
      <c r="BT27" s="12" t="s">
        <v>183</v>
      </c>
      <c r="BU27" s="21">
        <f>IFERROR(IF(BT27="","",IF(BT27="","",VLOOKUP(BT27,[1]Depto_Mun_Poblado!$A$1:$B$9207,2,0))),"")</f>
        <v>23</v>
      </c>
      <c r="BV27" s="12" t="s">
        <v>188</v>
      </c>
      <c r="BW27" s="21">
        <f>IFERROR(IF(BV27="","",IF(BV27="","",VLOOKUP(CONCATENATE(BT27,BV27),[1]Depto_Mun_Poblado!$E$1:$F$9207,2,0))),"")</f>
        <v>23162</v>
      </c>
      <c r="BX27" s="12" t="s">
        <v>413</v>
      </c>
      <c r="BY27" s="12"/>
      <c r="BZ27" s="12" t="s">
        <v>313</v>
      </c>
      <c r="CA27" s="12" t="s">
        <v>313</v>
      </c>
      <c r="CB27" s="12"/>
      <c r="CC27" s="19"/>
      <c r="CD27" s="12"/>
      <c r="CE27" s="21" t="str">
        <f>IFERROR(IF(CD27="","",IF(CD27="","",VLOOKUP(CD27,[1]Depto_Mun_Poblado!$A$1:$B$9207,2,0))),"")</f>
        <v/>
      </c>
      <c r="CF27" s="12"/>
      <c r="CG27" s="21" t="str">
        <f>IFERROR(IF(CF27="","",IF(CF27="","",VLOOKUP(CONCATENATE(CD27,CF27),[1]Depto_Mun_Poblado!$E$1:$F$9207,2,0))),"")</f>
        <v/>
      </c>
      <c r="CH27" s="12"/>
      <c r="CI27" s="12"/>
      <c r="CJ27" s="12"/>
      <c r="CK27" s="12"/>
      <c r="CL27" s="12" t="s">
        <v>207</v>
      </c>
      <c r="CM27" s="19" t="s">
        <v>412</v>
      </c>
      <c r="CN27" s="12" t="s">
        <v>183</v>
      </c>
      <c r="CO27" s="21">
        <f>IFERROR(IF(CN27="","",IF(CN27="","",VLOOKUP(CN27,[1]Depto_Mun_Poblado!$A$1:$B$9207,2,0))),"")</f>
        <v>23</v>
      </c>
      <c r="CP27" s="12" t="s">
        <v>188</v>
      </c>
      <c r="CQ27" s="21">
        <f>IFERROR(IF(CP27="","",IF(CP27="","",VLOOKUP(CONCATENATE(CN27,CP27),[1]Depto_Mun_Poblado!$E$1:$F$9207,2,0))),"")</f>
        <v>23162</v>
      </c>
      <c r="CR27" s="12" t="s">
        <v>413</v>
      </c>
      <c r="CS27" s="12"/>
      <c r="CT27" s="12" t="s">
        <v>313</v>
      </c>
      <c r="CU27" s="12" t="s">
        <v>313</v>
      </c>
      <c r="CV27" s="12" t="s">
        <v>212</v>
      </c>
      <c r="CW27" s="12" t="s">
        <v>213</v>
      </c>
      <c r="CX27" s="12"/>
      <c r="CY27" s="21" t="str">
        <f>IFERROR(IF(CX27="","",VLOOKUP(CX27,[1]Listas!$BS$2:$BT$173,2,0)),"")</f>
        <v/>
      </c>
      <c r="CZ27" s="12"/>
      <c r="DA27" s="21" t="str">
        <f>IFERROR(IF(CZ27="","",VLOOKUP(CZ27,[1]COMUNIDAD_IND!$A$2:$B$121,2,0)),"")</f>
        <v/>
      </c>
      <c r="DB27" s="12"/>
      <c r="DC27" s="21" t="str">
        <f>IFERROR(IF(DB27="","",VLOOKUP(DB27,[1]Listas!$AN$1:$AO$758,2,0)),"")</f>
        <v/>
      </c>
      <c r="DD27" s="12"/>
      <c r="DE27" s="21" t="str">
        <f>IFERROR(IF(DD27&lt;&gt;"",VLOOKUP(DD27,[1]Listas!$AR$2:$AS$10,2,0),""),"")</f>
        <v/>
      </c>
      <c r="DF27" s="12" t="s">
        <v>204</v>
      </c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 t="s">
        <v>204</v>
      </c>
      <c r="EL27" s="12"/>
      <c r="EM27" s="12"/>
      <c r="EN27" s="21" t="str">
        <f>IFERROR(IF(EM27="","",IF(EM27="","",VLOOKUP(EM27,[1]Depto_Mun_Poblado!$A$1:$B$9207,2,0))),"")</f>
        <v/>
      </c>
      <c r="EO27" s="12"/>
      <c r="EP27" s="21" t="str">
        <f>IFERROR(IF(EO27="","",IF(EO27="","",VLOOKUP(CONCATENATE(EM27,EO27),[1]Depto_Mun_Poblado!$E$1:$F$9207,2,0))),"")</f>
        <v/>
      </c>
      <c r="EQ27" s="12"/>
      <c r="ER27" s="12"/>
      <c r="ES27" s="12"/>
      <c r="ET27" s="12"/>
      <c r="EU27" s="12"/>
      <c r="EV27" s="12"/>
      <c r="EW27" s="12"/>
      <c r="EX27" s="12"/>
      <c r="EY27" s="12" t="s">
        <v>204</v>
      </c>
      <c r="EZ27" s="12"/>
      <c r="FA27" s="12" t="s">
        <v>204</v>
      </c>
      <c r="FB27" s="17"/>
      <c r="FC27" s="12"/>
      <c r="FD27" s="12"/>
      <c r="FE27" s="12"/>
      <c r="FF27" s="12"/>
      <c r="FG27" s="19"/>
      <c r="FH27" s="12"/>
      <c r="FI27" s="12"/>
      <c r="FJ27" s="12"/>
      <c r="FK27" s="12"/>
      <c r="FL27" s="12"/>
      <c r="FM27" s="15" t="str">
        <f>IFERROR(IF(FL27="","",VLOOKUP(FL27,'[1]Codigo Pais'!$A$1:$B$232,2,0)),"")</f>
        <v/>
      </c>
      <c r="FN27" s="12"/>
      <c r="FO27" s="13" t="str">
        <f>IFERROR(IF(FN27="EXTRANJERO","00",IF(FN27="","",VLOOKUP(FN27,[1]Depto_Mun_Poblado!$A$1:$B$9207,2,0))),"")</f>
        <v/>
      </c>
      <c r="FP27" s="12"/>
      <c r="FQ27" s="15" t="str">
        <f>IFERROR(IF(FP27="EXTRANJERO","00000",IF(FP27="","",VLOOKUP(CONCATENATE(FN27,FP27),[1]Depto_Mun_Poblado!$E$1:$F$9207,2,0))),"")</f>
        <v/>
      </c>
      <c r="FR27" s="17"/>
      <c r="FS27" s="24"/>
      <c r="FT27" s="17"/>
      <c r="FU27" s="25"/>
      <c r="FV27" s="25"/>
      <c r="FW27" s="24"/>
      <c r="FX27" s="24"/>
      <c r="FY27" s="24"/>
      <c r="FZ27" s="24"/>
      <c r="GA27" s="24"/>
    </row>
    <row r="28" spans="1:183">
      <c r="A28" s="11">
        <f t="shared" ca="1" si="0"/>
        <v>41844</v>
      </c>
      <c r="B28" s="26" t="str">
        <f t="shared" ca="1" si="4"/>
        <v>CÓRDOBA</v>
      </c>
      <c r="C28" s="13">
        <f ca="1">IFERROR(IF(B28="","",VLOOKUP(B28,[1]Cod_CZ!$A$4:$B$1278,2,0)),"")</f>
        <v>23</v>
      </c>
      <c r="D28" s="27" t="str">
        <f t="shared" ca="1" si="5"/>
        <v>CZ CERETE</v>
      </c>
      <c r="E28" s="15">
        <f ca="1">IFERROR(IF(D28="","",VLOOKUP(CONCATENATE(B28,D28),[1]Cod_CZ!$G$4:$H$1278,2,0)),"")</f>
        <v>2302</v>
      </c>
      <c r="F28" s="14" t="s">
        <v>185</v>
      </c>
      <c r="G28" s="15">
        <f>IFERROR(IF(F28&lt;&gt;"",VLOOKUP(F28,[1]Listas!$AC$2:$AD$40,2,0),""),"")</f>
        <v>420004</v>
      </c>
      <c r="H28" s="12">
        <v>162</v>
      </c>
      <c r="I28" s="12" t="s">
        <v>186</v>
      </c>
      <c r="J28" s="12">
        <v>812007839</v>
      </c>
      <c r="K28" s="12" t="s">
        <v>407</v>
      </c>
      <c r="L28" s="16">
        <v>2316200095987</v>
      </c>
      <c r="M28" s="12" t="s">
        <v>183</v>
      </c>
      <c r="N28" s="15">
        <f>IFERROR(IF(M28="","",VLOOKUP(M28,[1]Depto_Mun_Poblado!$A$1:$B$9207,2,0)),"")</f>
        <v>23</v>
      </c>
      <c r="O28" s="12" t="s">
        <v>188</v>
      </c>
      <c r="P28" s="15">
        <f>IFERROR(IF(O28="","",VLOOKUP(CONCATENATE(M28,O28),[1]Depto_Mun_Poblado!$E$1:$F$9207,2,0)),"")</f>
        <v>23162</v>
      </c>
      <c r="Q28" s="12" t="s">
        <v>284</v>
      </c>
      <c r="R28" s="12" t="s">
        <v>414</v>
      </c>
      <c r="S28" s="12" t="s">
        <v>258</v>
      </c>
      <c r="T28" s="12" t="s">
        <v>415</v>
      </c>
      <c r="U28" s="12" t="s">
        <v>416</v>
      </c>
      <c r="V28" s="12" t="s">
        <v>193</v>
      </c>
      <c r="W28" s="12" t="s">
        <v>194</v>
      </c>
      <c r="X28" s="15">
        <f>IFERROR(IF(W28="","",VLOOKUP(W28,'[1]Codigo Pais'!$A$1:$B$232,2,0)),"")</f>
        <v>169</v>
      </c>
      <c r="Y28" s="14" t="s">
        <v>183</v>
      </c>
      <c r="Z28" s="13">
        <f>IFERROR(IF(Y28="EXTRANJERO","00",IF(Y28="","",VLOOKUP(Y28,[1]Depto_Mun_Poblado!$A$1:$B$9207,2,0))),"")</f>
        <v>23</v>
      </c>
      <c r="AA28" s="12" t="s">
        <v>188</v>
      </c>
      <c r="AB28" s="15">
        <f>IFERROR(IF(AA28="EXTRANJERO","00000",IF(AA28="","",VLOOKUP(CONCATENATE(Y28,AA28),[1]Depto_Mun_Poblado!$E$1:$F$9207,2,0))),"")</f>
        <v>23162</v>
      </c>
      <c r="AC28" s="17" t="s">
        <v>417</v>
      </c>
      <c r="AD28" s="18">
        <f t="shared" ca="1" si="1"/>
        <v>17</v>
      </c>
      <c r="AE28" s="18">
        <f t="shared" ca="1" si="2"/>
        <v>9</v>
      </c>
      <c r="AF28" s="12" t="s">
        <v>418</v>
      </c>
      <c r="AG28" s="19">
        <v>96101424917</v>
      </c>
      <c r="AH28" s="17">
        <v>38035</v>
      </c>
      <c r="AI28" s="17" t="s">
        <v>183</v>
      </c>
      <c r="AJ28" s="20">
        <f>IFERROR(IF(AI28="","",VLOOKUP(AI28,[1]Depto_Mun_Poblado!$A$1:$B$9207,2,0)),"")</f>
        <v>23</v>
      </c>
      <c r="AK28" s="17" t="s">
        <v>188</v>
      </c>
      <c r="AL28" s="20">
        <f>IFERROR(IF(AK28="","",VLOOKUP(CONCATENATE(AI28,AK28),[1]Depto_Mun_Poblado!$E$1:$F$9207,2,0)),"")</f>
        <v>23162</v>
      </c>
      <c r="AM28" s="17"/>
      <c r="AN28" s="17"/>
      <c r="AO28" s="17"/>
      <c r="AP28" s="17" t="s">
        <v>194</v>
      </c>
      <c r="AQ28" s="20">
        <f>IFERROR(IF(AP28="","",VLOOKUP(AP28,'[1]Codigo Pais'!$A$1:$B$232,2,0)),"")</f>
        <v>169</v>
      </c>
      <c r="AR28" s="12" t="s">
        <v>183</v>
      </c>
      <c r="AS28" s="13">
        <f>IFERROR(IF(AR28="EXTRANJERO","00",IF(AR28="","",VLOOKUP(AR28,[1]Depto_Mun_Poblado!$A$1:$B$9207,2,0))),"")</f>
        <v>23</v>
      </c>
      <c r="AT28" s="12" t="s">
        <v>188</v>
      </c>
      <c r="AU28" s="15">
        <f>IFERROR(IF(AT28="EXTRANJERO","00000",IF(AT28="","",VLOOKUP(CONCATENATE(AR28,AT28),[1]Depto_Mun_Poblado!$E$1:$F$9207,2,0))),"")</f>
        <v>23162</v>
      </c>
      <c r="AV28" s="12" t="s">
        <v>196</v>
      </c>
      <c r="AW28" s="12" t="s">
        <v>197</v>
      </c>
      <c r="AX28" s="21">
        <f>IFERROR(IF(AW28="","",VLOOKUP(CONCATENATE(AR28,AT28,AW28),[1]Depto_Mun_Poblado!$H$1:$I$9207,2,0)),"")</f>
        <v>23162000</v>
      </c>
      <c r="AY28" s="12" t="s">
        <v>198</v>
      </c>
      <c r="AZ28" s="12"/>
      <c r="BA28" s="12" t="s">
        <v>199</v>
      </c>
      <c r="BB28" s="12"/>
      <c r="BC28" s="12" t="s">
        <v>419</v>
      </c>
      <c r="BD28" s="22">
        <v>3106391729</v>
      </c>
      <c r="BE28" s="23" t="s">
        <v>201</v>
      </c>
      <c r="BF28" s="17">
        <v>41289</v>
      </c>
      <c r="BG28" s="17"/>
      <c r="BH28" s="17"/>
      <c r="BI28" s="17" t="s">
        <v>202</v>
      </c>
      <c r="BJ28" s="24"/>
      <c r="BK28" s="17" t="s">
        <v>203</v>
      </c>
      <c r="BL28" s="12" t="str">
        <f t="shared" ca="1" si="3"/>
        <v>34.2</v>
      </c>
      <c r="BM28" s="12" t="s">
        <v>202</v>
      </c>
      <c r="BN28" s="12" t="s">
        <v>204</v>
      </c>
      <c r="BO28" s="12" t="s">
        <v>204</v>
      </c>
      <c r="BP28" s="17" t="s">
        <v>205</v>
      </c>
      <c r="BQ28" s="12" t="s">
        <v>206</v>
      </c>
      <c r="BR28" s="12" t="s">
        <v>207</v>
      </c>
      <c r="BS28" s="19" t="s">
        <v>420</v>
      </c>
      <c r="BT28" s="12" t="s">
        <v>183</v>
      </c>
      <c r="BU28" s="21">
        <f>IFERROR(IF(BT28="","",IF(BT28="","",VLOOKUP(BT28,[1]Depto_Mun_Poblado!$A$1:$B$9207,2,0))),"")</f>
        <v>23</v>
      </c>
      <c r="BV28" s="12" t="s">
        <v>188</v>
      </c>
      <c r="BW28" s="21">
        <f>IFERROR(IF(BV28="","",IF(BV28="","",VLOOKUP(CONCATENATE(BT28,BV28),[1]Depto_Mun_Poblado!$E$1:$F$9207,2,0))),"")</f>
        <v>23162</v>
      </c>
      <c r="BX28" s="12" t="s">
        <v>230</v>
      </c>
      <c r="BY28" s="12"/>
      <c r="BZ28" s="12" t="s">
        <v>416</v>
      </c>
      <c r="CA28" s="12"/>
      <c r="CB28" s="12"/>
      <c r="CC28" s="19"/>
      <c r="CD28" s="12"/>
      <c r="CE28" s="21" t="str">
        <f>IFERROR(IF(CD28="","",IF(CD28="","",VLOOKUP(CD28,[1]Depto_Mun_Poblado!$A$1:$B$9207,2,0))),"")</f>
        <v/>
      </c>
      <c r="CF28" s="12"/>
      <c r="CG28" s="21" t="str">
        <f>IFERROR(IF(CF28="","",IF(CF28="","",VLOOKUP(CONCATENATE(CD28,CF28),[1]Depto_Mun_Poblado!$E$1:$F$9207,2,0))),"")</f>
        <v/>
      </c>
      <c r="CH28" s="12"/>
      <c r="CI28" s="12"/>
      <c r="CJ28" s="12"/>
      <c r="CK28" s="12"/>
      <c r="CL28" s="12" t="s">
        <v>207</v>
      </c>
      <c r="CM28" s="19" t="s">
        <v>420</v>
      </c>
      <c r="CN28" s="12" t="s">
        <v>183</v>
      </c>
      <c r="CO28" s="21">
        <f>IFERROR(IF(CN28="","",IF(CN28="","",VLOOKUP(CN28,[1]Depto_Mun_Poblado!$A$1:$B$9207,2,0))),"")</f>
        <v>23</v>
      </c>
      <c r="CP28" s="12" t="s">
        <v>188</v>
      </c>
      <c r="CQ28" s="21">
        <f>IFERROR(IF(CP28="","",IF(CP28="","",VLOOKUP(CONCATENATE(CN28,CP28),[1]Depto_Mun_Poblado!$E$1:$F$9207,2,0))),"")</f>
        <v>23162</v>
      </c>
      <c r="CR28" s="12" t="s">
        <v>230</v>
      </c>
      <c r="CS28" s="12"/>
      <c r="CT28" s="12" t="s">
        <v>416</v>
      </c>
      <c r="CU28" s="12"/>
      <c r="CV28" s="12" t="s">
        <v>212</v>
      </c>
      <c r="CW28" s="12" t="s">
        <v>213</v>
      </c>
      <c r="CX28" s="12"/>
      <c r="CY28" s="21" t="str">
        <f>IFERROR(IF(CX28="","",VLOOKUP(CX28,[1]Listas!$BS$2:$BT$173,2,0)),"")</f>
        <v/>
      </c>
      <c r="CZ28" s="12"/>
      <c r="DA28" s="21" t="str">
        <f>IFERROR(IF(CZ28="","",VLOOKUP(CZ28,[1]COMUNIDAD_IND!$A$2:$B$121,2,0)),"")</f>
        <v/>
      </c>
      <c r="DB28" s="12"/>
      <c r="DC28" s="21" t="str">
        <f>IFERROR(IF(DB28="","",VLOOKUP(DB28,[1]Listas!$AN$1:$AO$758,2,0)),"")</f>
        <v/>
      </c>
      <c r="DD28" s="12"/>
      <c r="DE28" s="21" t="str">
        <f>IFERROR(IF(DD28&lt;&gt;"",VLOOKUP(DD28,[1]Listas!$AR$2:$AS$10,2,0),""),"")</f>
        <v/>
      </c>
      <c r="DF28" s="12" t="s">
        <v>204</v>
      </c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 t="s">
        <v>204</v>
      </c>
      <c r="EL28" s="12"/>
      <c r="EM28" s="12"/>
      <c r="EN28" s="21" t="str">
        <f>IFERROR(IF(EM28="","",IF(EM28="","",VLOOKUP(EM28,[1]Depto_Mun_Poblado!$A$1:$B$9207,2,0))),"")</f>
        <v/>
      </c>
      <c r="EO28" s="12"/>
      <c r="EP28" s="21" t="str">
        <f>IFERROR(IF(EO28="","",IF(EO28="","",VLOOKUP(CONCATENATE(EM28,EO28),[1]Depto_Mun_Poblado!$E$1:$F$9207,2,0))),"")</f>
        <v/>
      </c>
      <c r="EQ28" s="12"/>
      <c r="ER28" s="12"/>
      <c r="ES28" s="12"/>
      <c r="ET28" s="12"/>
      <c r="EU28" s="12"/>
      <c r="EV28" s="12"/>
      <c r="EW28" s="12"/>
      <c r="EX28" s="12"/>
      <c r="EY28" s="12" t="s">
        <v>204</v>
      </c>
      <c r="EZ28" s="12"/>
      <c r="FA28" s="12" t="s">
        <v>204</v>
      </c>
      <c r="FB28" s="17"/>
      <c r="FC28" s="12"/>
      <c r="FD28" s="12"/>
      <c r="FE28" s="12"/>
      <c r="FF28" s="12"/>
      <c r="FG28" s="19"/>
      <c r="FH28" s="12"/>
      <c r="FI28" s="12"/>
      <c r="FJ28" s="12"/>
      <c r="FK28" s="12"/>
      <c r="FL28" s="12"/>
      <c r="FM28" s="15" t="str">
        <f>IFERROR(IF(FL28="","",VLOOKUP(FL28,'[1]Codigo Pais'!$A$1:$B$232,2,0)),"")</f>
        <v/>
      </c>
      <c r="FN28" s="12"/>
      <c r="FO28" s="13" t="str">
        <f>IFERROR(IF(FN28="EXTRANJERO","00",IF(FN28="","",VLOOKUP(FN28,[1]Depto_Mun_Poblado!$A$1:$B$9207,2,0))),"")</f>
        <v/>
      </c>
      <c r="FP28" s="12"/>
      <c r="FQ28" s="15" t="str">
        <f>IFERROR(IF(FP28="EXTRANJERO","00000",IF(FP28="","",VLOOKUP(CONCATENATE(FN28,FP28),[1]Depto_Mun_Poblado!$E$1:$F$9207,2,0))),"")</f>
        <v/>
      </c>
      <c r="FR28" s="17"/>
      <c r="FS28" s="24"/>
      <c r="FT28" s="17"/>
      <c r="FU28" s="25"/>
      <c r="FV28" s="25"/>
      <c r="FW28" s="24"/>
      <c r="FX28" s="24"/>
      <c r="FY28" s="24"/>
      <c r="FZ28" s="24"/>
      <c r="GA28" s="24"/>
    </row>
    <row r="29" spans="1:183">
      <c r="A29" s="11">
        <f t="shared" ca="1" si="0"/>
        <v>41844</v>
      </c>
      <c r="B29" s="26" t="str">
        <f t="shared" ca="1" si="4"/>
        <v>CÓRDOBA</v>
      </c>
      <c r="C29" s="13">
        <f ca="1">IFERROR(IF(B29="","",VLOOKUP(B29,[1]Cod_CZ!$A$4:$B$1278,2,0)),"")</f>
        <v>23</v>
      </c>
      <c r="D29" s="27" t="str">
        <f t="shared" ca="1" si="5"/>
        <v>CZ CERETE</v>
      </c>
      <c r="E29" s="15">
        <f ca="1">IFERROR(IF(D29="","",VLOOKUP(CONCATENATE(B29,D29),[1]Cod_CZ!$G$4:$H$1278,2,0)),"")</f>
        <v>2302</v>
      </c>
      <c r="F29" s="14" t="s">
        <v>185</v>
      </c>
      <c r="G29" s="15">
        <f>IFERROR(IF(F29&lt;&gt;"",VLOOKUP(F29,[1]Listas!$AC$2:$AD$40,2,0),""),"")</f>
        <v>420004</v>
      </c>
      <c r="H29" s="12">
        <v>162</v>
      </c>
      <c r="I29" s="12" t="s">
        <v>186</v>
      </c>
      <c r="J29" s="12">
        <v>812007839</v>
      </c>
      <c r="K29" s="12" t="s">
        <v>407</v>
      </c>
      <c r="L29" s="16">
        <v>2316200095987</v>
      </c>
      <c r="M29" s="12" t="s">
        <v>183</v>
      </c>
      <c r="N29" s="15">
        <f>IFERROR(IF(M29="","",VLOOKUP(M29,[1]Depto_Mun_Poblado!$A$1:$B$9207,2,0)),"")</f>
        <v>23</v>
      </c>
      <c r="O29" s="12" t="s">
        <v>188</v>
      </c>
      <c r="P29" s="15">
        <f>IFERROR(IF(O29="","",VLOOKUP(CONCATENATE(M29,O29),[1]Depto_Mun_Poblado!$E$1:$F$9207,2,0)),"")</f>
        <v>23162</v>
      </c>
      <c r="Q29" s="12" t="s">
        <v>284</v>
      </c>
      <c r="R29" s="12" t="s">
        <v>421</v>
      </c>
      <c r="S29" s="12" t="s">
        <v>381</v>
      </c>
      <c r="T29" s="12" t="s">
        <v>422</v>
      </c>
      <c r="U29" s="12" t="s">
        <v>423</v>
      </c>
      <c r="V29" s="12" t="s">
        <v>193</v>
      </c>
      <c r="W29" s="12" t="s">
        <v>194</v>
      </c>
      <c r="X29" s="15">
        <f>IFERROR(IF(W29="","",VLOOKUP(W29,'[1]Codigo Pais'!$A$1:$B$232,2,0)),"")</f>
        <v>169</v>
      </c>
      <c r="Y29" s="14" t="s">
        <v>183</v>
      </c>
      <c r="Z29" s="13">
        <f>IFERROR(IF(Y29="EXTRANJERO","00",IF(Y29="","",VLOOKUP(Y29,[1]Depto_Mun_Poblado!$A$1:$B$9207,2,0))),"")</f>
        <v>23</v>
      </c>
      <c r="AA29" s="12" t="s">
        <v>188</v>
      </c>
      <c r="AB29" s="15">
        <f>IFERROR(IF(AA29="EXTRANJERO","00000",IF(AA29="","",VLOOKUP(CONCATENATE(Y29,AA29),[1]Depto_Mun_Poblado!$E$1:$F$9207,2,0))),"")</f>
        <v>23162</v>
      </c>
      <c r="AC29" s="17">
        <v>32974</v>
      </c>
      <c r="AD29" s="18">
        <f t="shared" ca="1" si="1"/>
        <v>24</v>
      </c>
      <c r="AE29" s="18">
        <f t="shared" ca="1" si="2"/>
        <v>3</v>
      </c>
      <c r="AF29" s="12" t="s">
        <v>207</v>
      </c>
      <c r="AG29" s="19">
        <v>1066734780</v>
      </c>
      <c r="AH29" s="17">
        <v>39577</v>
      </c>
      <c r="AI29" s="17" t="s">
        <v>183</v>
      </c>
      <c r="AJ29" s="20">
        <f>IFERROR(IF(AI29="","",VLOOKUP(AI29,[1]Depto_Mun_Poblado!$A$1:$B$9207,2,0)),"")</f>
        <v>23</v>
      </c>
      <c r="AK29" s="17" t="s">
        <v>188</v>
      </c>
      <c r="AL29" s="20">
        <f>IFERROR(IF(AK29="","",VLOOKUP(CONCATENATE(AI29,AK29),[1]Depto_Mun_Poblado!$E$1:$F$9207,2,0)),"")</f>
        <v>23162</v>
      </c>
      <c r="AM29" s="17"/>
      <c r="AN29" s="17"/>
      <c r="AO29" s="17"/>
      <c r="AP29" s="17" t="s">
        <v>194</v>
      </c>
      <c r="AQ29" s="20">
        <f>IFERROR(IF(AP29="","",VLOOKUP(AP29,'[1]Codigo Pais'!$A$1:$B$232,2,0)),"")</f>
        <v>169</v>
      </c>
      <c r="AR29" s="12" t="s">
        <v>183</v>
      </c>
      <c r="AS29" s="13">
        <f>IFERROR(IF(AR29="EXTRANJERO","00",IF(AR29="","",VLOOKUP(AR29,[1]Depto_Mun_Poblado!$A$1:$B$9207,2,0))),"")</f>
        <v>23</v>
      </c>
      <c r="AT29" s="12" t="s">
        <v>188</v>
      </c>
      <c r="AU29" s="15">
        <f>IFERROR(IF(AT29="EXTRANJERO","00000",IF(AT29="","",VLOOKUP(CONCATENATE(AR29,AT29),[1]Depto_Mun_Poblado!$E$1:$F$9207,2,0))),"")</f>
        <v>23162</v>
      </c>
      <c r="AV29" s="12" t="s">
        <v>196</v>
      </c>
      <c r="AW29" s="12" t="s">
        <v>197</v>
      </c>
      <c r="AX29" s="21">
        <f>IFERROR(IF(AW29="","",VLOOKUP(CONCATENATE(AR29,AT29,AW29),[1]Depto_Mun_Poblado!$H$1:$I$9207,2,0)),"")</f>
        <v>23162000</v>
      </c>
      <c r="AY29" s="12" t="s">
        <v>198</v>
      </c>
      <c r="AZ29" s="12"/>
      <c r="BA29" s="12" t="s">
        <v>199</v>
      </c>
      <c r="BB29" s="12"/>
      <c r="BC29" s="12" t="s">
        <v>424</v>
      </c>
      <c r="BD29" s="28">
        <v>3205943530</v>
      </c>
      <c r="BE29" s="23" t="s">
        <v>201</v>
      </c>
      <c r="BF29" s="17">
        <v>41289</v>
      </c>
      <c r="BG29" s="17"/>
      <c r="BH29" s="17"/>
      <c r="BI29" s="17" t="s">
        <v>202</v>
      </c>
      <c r="BJ29" s="24"/>
      <c r="BK29" s="17" t="s">
        <v>203</v>
      </c>
      <c r="BL29" s="12" t="str">
        <f t="shared" ca="1" si="3"/>
        <v>21.1</v>
      </c>
      <c r="BM29" s="12" t="s">
        <v>202</v>
      </c>
      <c r="BN29" s="12" t="s">
        <v>204</v>
      </c>
      <c r="BO29" s="12" t="s">
        <v>204</v>
      </c>
      <c r="BP29" s="17" t="s">
        <v>205</v>
      </c>
      <c r="BQ29" s="12" t="s">
        <v>206</v>
      </c>
      <c r="BR29" s="12" t="s">
        <v>207</v>
      </c>
      <c r="BS29" s="19" t="s">
        <v>425</v>
      </c>
      <c r="BT29" s="12" t="s">
        <v>183</v>
      </c>
      <c r="BU29" s="21">
        <f>IFERROR(IF(BT29="","",IF(BT29="","",VLOOKUP(BT29,[1]Depto_Mun_Poblado!$A$1:$B$9207,2,0))),"")</f>
        <v>23</v>
      </c>
      <c r="BV29" s="12" t="s">
        <v>188</v>
      </c>
      <c r="BW29" s="21">
        <f>IFERROR(IF(BV29="","",IF(BV29="","",VLOOKUP(CONCATENATE(BT29,BV29),[1]Depto_Mun_Poblado!$E$1:$F$9207,2,0))),"")</f>
        <v>23162</v>
      </c>
      <c r="BX29" s="12" t="s">
        <v>426</v>
      </c>
      <c r="BY29" s="12" t="s">
        <v>427</v>
      </c>
      <c r="BZ29" s="12" t="s">
        <v>423</v>
      </c>
      <c r="CA29" s="12" t="s">
        <v>321</v>
      </c>
      <c r="CB29" s="12"/>
      <c r="CC29" s="19"/>
      <c r="CD29" s="12"/>
      <c r="CE29" s="21" t="str">
        <f>IFERROR(IF(CD29="","",IF(CD29="","",VLOOKUP(CD29,[1]Depto_Mun_Poblado!$A$1:$B$9207,2,0))),"")</f>
        <v/>
      </c>
      <c r="CF29" s="12"/>
      <c r="CG29" s="21" t="str">
        <f>IFERROR(IF(CF29="","",IF(CF29="","",VLOOKUP(CONCATENATE(CD29,CF29),[1]Depto_Mun_Poblado!$E$1:$F$9207,2,0))),"")</f>
        <v/>
      </c>
      <c r="CH29" s="12"/>
      <c r="CI29" s="12"/>
      <c r="CJ29" s="12"/>
      <c r="CK29" s="12"/>
      <c r="CL29" s="12" t="s">
        <v>207</v>
      </c>
      <c r="CM29" s="19" t="s">
        <v>425</v>
      </c>
      <c r="CN29" s="12" t="s">
        <v>183</v>
      </c>
      <c r="CO29" s="21">
        <f>IFERROR(IF(CN29="","",IF(CN29="","",VLOOKUP(CN29,[1]Depto_Mun_Poblado!$A$1:$B$9207,2,0))),"")</f>
        <v>23</v>
      </c>
      <c r="CP29" s="12" t="s">
        <v>188</v>
      </c>
      <c r="CQ29" s="21">
        <f>IFERROR(IF(CP29="","",IF(CP29="","",VLOOKUP(CONCATENATE(CN29,CP29),[1]Depto_Mun_Poblado!$E$1:$F$9207,2,0))),"")</f>
        <v>23162</v>
      </c>
      <c r="CR29" s="12" t="s">
        <v>426</v>
      </c>
      <c r="CS29" s="12" t="s">
        <v>427</v>
      </c>
      <c r="CT29" s="12" t="s">
        <v>423</v>
      </c>
      <c r="CU29" s="12" t="s">
        <v>321</v>
      </c>
      <c r="CV29" s="12" t="s">
        <v>212</v>
      </c>
      <c r="CW29" s="12" t="s">
        <v>213</v>
      </c>
      <c r="CX29" s="12"/>
      <c r="CY29" s="21" t="str">
        <f>IFERROR(IF(CX29="","",VLOOKUP(CX29,[1]Listas!$BS$2:$BT$173,2,0)),"")</f>
        <v/>
      </c>
      <c r="CZ29" s="12"/>
      <c r="DA29" s="21" t="str">
        <f>IFERROR(IF(CZ29="","",VLOOKUP(CZ29,[1]COMUNIDAD_IND!$A$2:$B$121,2,0)),"")</f>
        <v/>
      </c>
      <c r="DB29" s="12"/>
      <c r="DC29" s="21" t="str">
        <f>IFERROR(IF(DB29="","",VLOOKUP(DB29,[1]Listas!$AN$1:$AO$758,2,0)),"")</f>
        <v/>
      </c>
      <c r="DD29" s="12"/>
      <c r="DE29" s="21" t="str">
        <f>IFERROR(IF(DD29&lt;&gt;"",VLOOKUP(DD29,[1]Listas!$AR$2:$AS$10,2,0),""),"")</f>
        <v/>
      </c>
      <c r="DF29" s="12" t="s">
        <v>204</v>
      </c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 t="s">
        <v>204</v>
      </c>
      <c r="EL29" s="12"/>
      <c r="EM29" s="12"/>
      <c r="EN29" s="21" t="str">
        <f>IFERROR(IF(EM29="","",IF(EM29="","",VLOOKUP(EM29,[1]Depto_Mun_Poblado!$A$1:$B$9207,2,0))),"")</f>
        <v/>
      </c>
      <c r="EO29" s="12"/>
      <c r="EP29" s="21" t="str">
        <f>IFERROR(IF(EO29="","",IF(EO29="","",VLOOKUP(CONCATENATE(EM29,EO29),[1]Depto_Mun_Poblado!$E$1:$F$9207,2,0))),"")</f>
        <v/>
      </c>
      <c r="EQ29" s="12"/>
      <c r="ER29" s="12"/>
      <c r="ES29" s="12"/>
      <c r="ET29" s="12"/>
      <c r="EU29" s="12"/>
      <c r="EV29" s="12"/>
      <c r="EW29" s="12"/>
      <c r="EX29" s="12"/>
      <c r="EY29" s="12" t="s">
        <v>204</v>
      </c>
      <c r="EZ29" s="12"/>
      <c r="FA29" s="12" t="s">
        <v>204</v>
      </c>
      <c r="FB29" s="17"/>
      <c r="FC29" s="12"/>
      <c r="FD29" s="12"/>
      <c r="FE29" s="12"/>
      <c r="FF29" s="12"/>
      <c r="FG29" s="19"/>
      <c r="FH29" s="12"/>
      <c r="FI29" s="12"/>
      <c r="FJ29" s="12"/>
      <c r="FK29" s="12"/>
      <c r="FL29" s="12"/>
      <c r="FM29" s="15" t="str">
        <f>IFERROR(IF(FL29="","",VLOOKUP(FL29,'[1]Codigo Pais'!$A$1:$B$232,2,0)),"")</f>
        <v/>
      </c>
      <c r="FN29" s="12"/>
      <c r="FO29" s="13" t="str">
        <f>IFERROR(IF(FN29="EXTRANJERO","00",IF(FN29="","",VLOOKUP(FN29,[1]Depto_Mun_Poblado!$A$1:$B$9207,2,0))),"")</f>
        <v/>
      </c>
      <c r="FP29" s="12"/>
      <c r="FQ29" s="15" t="str">
        <f>IFERROR(IF(FP29="EXTRANJERO","00000",IF(FP29="","",VLOOKUP(CONCATENATE(FN29,FP29),[1]Depto_Mun_Poblado!$E$1:$F$9207,2,0))),"")</f>
        <v/>
      </c>
      <c r="FR29" s="17"/>
      <c r="FS29" s="24"/>
      <c r="FT29" s="17"/>
      <c r="FU29" s="25"/>
      <c r="FV29" s="25"/>
      <c r="FW29" s="24"/>
      <c r="FX29" s="24"/>
      <c r="FY29" s="24"/>
      <c r="FZ29" s="24"/>
      <c r="GA29" s="24"/>
    </row>
    <row r="30" spans="1:183">
      <c r="A30" s="11">
        <f t="shared" ca="1" si="0"/>
        <v>41844</v>
      </c>
      <c r="B30" s="26" t="str">
        <f t="shared" ca="1" si="4"/>
        <v>CÓRDOBA</v>
      </c>
      <c r="C30" s="13">
        <f ca="1">IFERROR(IF(B30="","",VLOOKUP(B30,[1]Cod_CZ!$A$4:$B$1278,2,0)),"")</f>
        <v>23</v>
      </c>
      <c r="D30" s="27" t="str">
        <f t="shared" ca="1" si="5"/>
        <v>CZ CERETE</v>
      </c>
      <c r="E30" s="15">
        <f ca="1">IFERROR(IF(D30="","",VLOOKUP(CONCATENATE(B30,D30),[1]Cod_CZ!$G$4:$H$1278,2,0)),"")</f>
        <v>2302</v>
      </c>
      <c r="F30" s="14" t="s">
        <v>185</v>
      </c>
      <c r="G30" s="15">
        <f>IFERROR(IF(F30&lt;&gt;"",VLOOKUP(F30,[1]Listas!$AC$2:$AD$40,2,0),""),"")</f>
        <v>420004</v>
      </c>
      <c r="H30" s="12">
        <v>162</v>
      </c>
      <c r="I30" s="12" t="s">
        <v>186</v>
      </c>
      <c r="J30" s="12">
        <v>812007839</v>
      </c>
      <c r="K30" s="12" t="s">
        <v>407</v>
      </c>
      <c r="L30" s="16">
        <v>2316200095987</v>
      </c>
      <c r="M30" s="12" t="s">
        <v>183</v>
      </c>
      <c r="N30" s="15">
        <f>IFERROR(IF(M30="","",VLOOKUP(M30,[1]Depto_Mun_Poblado!$A$1:$B$9207,2,0)),"")</f>
        <v>23</v>
      </c>
      <c r="O30" s="12" t="s">
        <v>188</v>
      </c>
      <c r="P30" s="15">
        <f>IFERROR(IF(O30="","",VLOOKUP(CONCATENATE(M30,O30),[1]Depto_Mun_Poblado!$E$1:$F$9207,2,0)),"")</f>
        <v>23162</v>
      </c>
      <c r="Q30" s="12" t="s">
        <v>284</v>
      </c>
      <c r="R30" s="12" t="s">
        <v>428</v>
      </c>
      <c r="S30" s="12" t="s">
        <v>293</v>
      </c>
      <c r="T30" s="12" t="s">
        <v>429</v>
      </c>
      <c r="U30" s="12" t="s">
        <v>430</v>
      </c>
      <c r="V30" s="12" t="s">
        <v>193</v>
      </c>
      <c r="W30" s="12" t="s">
        <v>194</v>
      </c>
      <c r="X30" s="15">
        <f>IFERROR(IF(W30="","",VLOOKUP(W30,'[1]Codigo Pais'!$A$1:$B$232,2,0)),"")</f>
        <v>169</v>
      </c>
      <c r="Y30" s="14" t="s">
        <v>183</v>
      </c>
      <c r="Z30" s="13">
        <f>IFERROR(IF(Y30="EXTRANJERO","00",IF(Y30="","",VLOOKUP(Y30,[1]Depto_Mun_Poblado!$A$1:$B$9207,2,0))),"")</f>
        <v>23</v>
      </c>
      <c r="AA30" s="12" t="s">
        <v>188</v>
      </c>
      <c r="AB30" s="15">
        <f>IFERROR(IF(AA30="EXTRANJERO","00000",IF(AA30="","",VLOOKUP(CONCATENATE(Y30,AA30),[1]Depto_Mun_Poblado!$E$1:$F$9207,2,0))),"")</f>
        <v>23162</v>
      </c>
      <c r="AC30" s="17">
        <v>33308</v>
      </c>
      <c r="AD30" s="18">
        <f t="shared" ca="1" si="1"/>
        <v>23</v>
      </c>
      <c r="AE30" s="18">
        <f t="shared" ca="1" si="2"/>
        <v>4</v>
      </c>
      <c r="AF30" s="12" t="s">
        <v>207</v>
      </c>
      <c r="AG30" s="19">
        <v>1064996540</v>
      </c>
      <c r="AH30" s="17">
        <v>39988</v>
      </c>
      <c r="AI30" s="17" t="s">
        <v>183</v>
      </c>
      <c r="AJ30" s="20">
        <f>IFERROR(IF(AI30="","",VLOOKUP(AI30,[1]Depto_Mun_Poblado!$A$1:$B$9207,2,0)),"")</f>
        <v>23</v>
      </c>
      <c r="AK30" s="17" t="s">
        <v>188</v>
      </c>
      <c r="AL30" s="20">
        <f>IFERROR(IF(AK30="","",VLOOKUP(CONCATENATE(AI30,AK30),[1]Depto_Mun_Poblado!$E$1:$F$9207,2,0)),"")</f>
        <v>23162</v>
      </c>
      <c r="AM30" s="17"/>
      <c r="AN30" s="17"/>
      <c r="AO30" s="17"/>
      <c r="AP30" s="17" t="s">
        <v>194</v>
      </c>
      <c r="AQ30" s="20">
        <f>IFERROR(IF(AP30="","",VLOOKUP(AP30,'[1]Codigo Pais'!$A$1:$B$232,2,0)),"")</f>
        <v>169</v>
      </c>
      <c r="AR30" s="12" t="s">
        <v>183</v>
      </c>
      <c r="AS30" s="13">
        <f>IFERROR(IF(AR30="EXTRANJERO","00",IF(AR30="","",VLOOKUP(AR30,[1]Depto_Mun_Poblado!$A$1:$B$9207,2,0))),"")</f>
        <v>23</v>
      </c>
      <c r="AT30" s="12" t="s">
        <v>188</v>
      </c>
      <c r="AU30" s="15">
        <f>IFERROR(IF(AT30="EXTRANJERO","00000",IF(AT30="","",VLOOKUP(CONCATENATE(AR30,AT30),[1]Depto_Mun_Poblado!$E$1:$F$9207,2,0))),"")</f>
        <v>23162</v>
      </c>
      <c r="AV30" s="12" t="s">
        <v>196</v>
      </c>
      <c r="AW30" s="12" t="s">
        <v>197</v>
      </c>
      <c r="AX30" s="21">
        <f>IFERROR(IF(AW30="","",VLOOKUP(CONCATENATE(AR30,AT30,AW30),[1]Depto_Mun_Poblado!$H$1:$I$9207,2,0)),"")</f>
        <v>23162000</v>
      </c>
      <c r="AY30" s="12" t="s">
        <v>198</v>
      </c>
      <c r="AZ30" s="12"/>
      <c r="BA30" s="12" t="s">
        <v>199</v>
      </c>
      <c r="BB30" s="12"/>
      <c r="BC30" s="12" t="s">
        <v>431</v>
      </c>
      <c r="BD30" s="28">
        <v>3207417438</v>
      </c>
      <c r="BE30" s="23" t="s">
        <v>201</v>
      </c>
      <c r="BF30" s="17">
        <v>41289</v>
      </c>
      <c r="BG30" s="17"/>
      <c r="BH30" s="17"/>
      <c r="BI30" s="17" t="s">
        <v>202</v>
      </c>
      <c r="BJ30" s="24"/>
      <c r="BK30" s="17" t="s">
        <v>203</v>
      </c>
      <c r="BL30" s="12" t="str">
        <f t="shared" ca="1" si="3"/>
        <v>38.5</v>
      </c>
      <c r="BM30" s="12" t="s">
        <v>202</v>
      </c>
      <c r="BN30" s="12" t="s">
        <v>204</v>
      </c>
      <c r="BO30" s="12" t="s">
        <v>204</v>
      </c>
      <c r="BP30" s="17" t="s">
        <v>205</v>
      </c>
      <c r="BQ30" s="12" t="s">
        <v>206</v>
      </c>
      <c r="BR30" s="12" t="s">
        <v>207</v>
      </c>
      <c r="BS30" s="19" t="s">
        <v>432</v>
      </c>
      <c r="BT30" s="12" t="s">
        <v>183</v>
      </c>
      <c r="BU30" s="21">
        <f>IFERROR(IF(BT30="","",IF(BT30="","",VLOOKUP(BT30,[1]Depto_Mun_Poblado!$A$1:$B$9207,2,0))),"")</f>
        <v>23</v>
      </c>
      <c r="BV30" s="12" t="s">
        <v>188</v>
      </c>
      <c r="BW30" s="21">
        <f>IFERROR(IF(BV30="","",IF(BV30="","",VLOOKUP(CONCATENATE(BT30,BV30),[1]Depto_Mun_Poblado!$E$1:$F$9207,2,0))),"")</f>
        <v>23162</v>
      </c>
      <c r="BX30" s="12" t="s">
        <v>433</v>
      </c>
      <c r="BY30" s="12" t="s">
        <v>222</v>
      </c>
      <c r="BZ30" s="12" t="s">
        <v>430</v>
      </c>
      <c r="CA30" s="12" t="s">
        <v>223</v>
      </c>
      <c r="CB30" s="12"/>
      <c r="CC30" s="19"/>
      <c r="CD30" s="12"/>
      <c r="CE30" s="21" t="str">
        <f>IFERROR(IF(CD30="","",IF(CD30="","",VLOOKUP(CD30,[1]Depto_Mun_Poblado!$A$1:$B$9207,2,0))),"")</f>
        <v/>
      </c>
      <c r="CF30" s="12"/>
      <c r="CG30" s="21" t="str">
        <f>IFERROR(IF(CF30="","",IF(CF30="","",VLOOKUP(CONCATENATE(CD30,CF30),[1]Depto_Mun_Poblado!$E$1:$F$9207,2,0))),"")</f>
        <v/>
      </c>
      <c r="CH30" s="12"/>
      <c r="CI30" s="12"/>
      <c r="CJ30" s="12"/>
      <c r="CK30" s="12"/>
      <c r="CL30" s="12" t="s">
        <v>207</v>
      </c>
      <c r="CM30" s="19" t="s">
        <v>432</v>
      </c>
      <c r="CN30" s="12" t="s">
        <v>183</v>
      </c>
      <c r="CO30" s="21">
        <f>IFERROR(IF(CN30="","",IF(CN30="","",VLOOKUP(CN30,[1]Depto_Mun_Poblado!$A$1:$B$9207,2,0))),"")</f>
        <v>23</v>
      </c>
      <c r="CP30" s="12" t="s">
        <v>188</v>
      </c>
      <c r="CQ30" s="21">
        <f>IFERROR(IF(CP30="","",IF(CP30="","",VLOOKUP(CONCATENATE(CN30,CP30),[1]Depto_Mun_Poblado!$E$1:$F$9207,2,0))),"")</f>
        <v>23162</v>
      </c>
      <c r="CR30" s="12" t="s">
        <v>433</v>
      </c>
      <c r="CS30" s="12" t="s">
        <v>222</v>
      </c>
      <c r="CT30" s="12" t="s">
        <v>430</v>
      </c>
      <c r="CU30" s="12" t="s">
        <v>223</v>
      </c>
      <c r="CV30" s="12" t="s">
        <v>212</v>
      </c>
      <c r="CW30" s="12" t="s">
        <v>213</v>
      </c>
      <c r="CX30" s="12"/>
      <c r="CY30" s="21" t="str">
        <f>IFERROR(IF(CX30="","",VLOOKUP(CX30,[1]Listas!$BS$2:$BT$173,2,0)),"")</f>
        <v/>
      </c>
      <c r="CZ30" s="12"/>
      <c r="DA30" s="21" t="str">
        <f>IFERROR(IF(CZ30="","",VLOOKUP(CZ30,[1]COMUNIDAD_IND!$A$2:$B$121,2,0)),"")</f>
        <v/>
      </c>
      <c r="DB30" s="12"/>
      <c r="DC30" s="21" t="str">
        <f>IFERROR(IF(DB30="","",VLOOKUP(DB30,[1]Listas!$AN$1:$AO$758,2,0)),"")</f>
        <v/>
      </c>
      <c r="DD30" s="12"/>
      <c r="DE30" s="21" t="str">
        <f>IFERROR(IF(DD30&lt;&gt;"",VLOOKUP(DD30,[1]Listas!$AR$2:$AS$10,2,0),""),"")</f>
        <v/>
      </c>
      <c r="DF30" s="12" t="s">
        <v>204</v>
      </c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 t="s">
        <v>204</v>
      </c>
      <c r="EL30" s="12"/>
      <c r="EM30" s="12"/>
      <c r="EN30" s="21" t="str">
        <f>IFERROR(IF(EM30="","",IF(EM30="","",VLOOKUP(EM30,[1]Depto_Mun_Poblado!$A$1:$B$9207,2,0))),"")</f>
        <v/>
      </c>
      <c r="EO30" s="12"/>
      <c r="EP30" s="21" t="str">
        <f>IFERROR(IF(EO30="","",IF(EO30="","",VLOOKUP(CONCATENATE(EM30,EO30),[1]Depto_Mun_Poblado!$E$1:$F$9207,2,0))),"")</f>
        <v/>
      </c>
      <c r="EQ30" s="12"/>
      <c r="ER30" s="12"/>
      <c r="ES30" s="12"/>
      <c r="ET30" s="12"/>
      <c r="EU30" s="12"/>
      <c r="EV30" s="12"/>
      <c r="EW30" s="12"/>
      <c r="EX30" s="12"/>
      <c r="EY30" s="12" t="s">
        <v>204</v>
      </c>
      <c r="EZ30" s="12"/>
      <c r="FA30" s="12" t="s">
        <v>204</v>
      </c>
      <c r="FB30" s="17"/>
      <c r="FC30" s="12"/>
      <c r="FD30" s="12"/>
      <c r="FE30" s="12"/>
      <c r="FF30" s="12"/>
      <c r="FG30" s="19"/>
      <c r="FH30" s="12"/>
      <c r="FI30" s="12"/>
      <c r="FJ30" s="12"/>
      <c r="FK30" s="12"/>
      <c r="FL30" s="12"/>
      <c r="FM30" s="15" t="str">
        <f>IFERROR(IF(FL30="","",VLOOKUP(FL30,'[1]Codigo Pais'!$A$1:$B$232,2,0)),"")</f>
        <v/>
      </c>
      <c r="FN30" s="12"/>
      <c r="FO30" s="13" t="str">
        <f>IFERROR(IF(FN30="EXTRANJERO","00",IF(FN30="","",VLOOKUP(FN30,[1]Depto_Mun_Poblado!$A$1:$B$9207,2,0))),"")</f>
        <v/>
      </c>
      <c r="FP30" s="12"/>
      <c r="FQ30" s="15" t="str">
        <f>IFERROR(IF(FP30="EXTRANJERO","00000",IF(FP30="","",VLOOKUP(CONCATENATE(FN30,FP30),[1]Depto_Mun_Poblado!$E$1:$F$9207,2,0))),"")</f>
        <v/>
      </c>
      <c r="FR30" s="17"/>
      <c r="FS30" s="24"/>
      <c r="FT30" s="17"/>
      <c r="FU30" s="25"/>
      <c r="FV30" s="25"/>
      <c r="FW30" s="24"/>
      <c r="FX30" s="24"/>
      <c r="FY30" s="24"/>
      <c r="FZ30" s="24"/>
      <c r="GA30" s="24"/>
    </row>
    <row r="31" spans="1:183">
      <c r="A31" s="11">
        <f t="shared" ca="1" si="0"/>
        <v>41844</v>
      </c>
      <c r="B31" s="26" t="str">
        <f t="shared" ca="1" si="4"/>
        <v>CÓRDOBA</v>
      </c>
      <c r="C31" s="13">
        <f ca="1">IFERROR(IF(B31="","",VLOOKUP(B31,[1]Cod_CZ!$A$4:$B$1278,2,0)),"")</f>
        <v>23</v>
      </c>
      <c r="D31" s="27" t="str">
        <f t="shared" ca="1" si="5"/>
        <v>CZ CERETE</v>
      </c>
      <c r="E31" s="15">
        <f ca="1">IFERROR(IF(D31="","",VLOOKUP(CONCATENATE(B31,D31),[1]Cod_CZ!$G$4:$H$1278,2,0)),"")</f>
        <v>2302</v>
      </c>
      <c r="F31" s="14" t="s">
        <v>185</v>
      </c>
      <c r="G31" s="15">
        <f>IFERROR(IF(F31&lt;&gt;"",VLOOKUP(F31,[1]Listas!$AC$2:$AD$40,2,0),""),"")</f>
        <v>420004</v>
      </c>
      <c r="H31" s="12">
        <v>162</v>
      </c>
      <c r="I31" s="12" t="s">
        <v>186</v>
      </c>
      <c r="J31" s="12">
        <v>812007839</v>
      </c>
      <c r="K31" s="12" t="s">
        <v>407</v>
      </c>
      <c r="L31" s="16">
        <v>2316200095987</v>
      </c>
      <c r="M31" s="12" t="s">
        <v>183</v>
      </c>
      <c r="N31" s="15">
        <f>IFERROR(IF(M31="","",VLOOKUP(M31,[1]Depto_Mun_Poblado!$A$1:$B$9207,2,0)),"")</f>
        <v>23</v>
      </c>
      <c r="O31" s="12" t="s">
        <v>188</v>
      </c>
      <c r="P31" s="15">
        <f>IFERROR(IF(O31="","",VLOOKUP(CONCATENATE(M31,O31),[1]Depto_Mun_Poblado!$E$1:$F$9207,2,0)),"")</f>
        <v>23162</v>
      </c>
      <c r="Q31" s="12" t="s">
        <v>284</v>
      </c>
      <c r="R31" s="12" t="s">
        <v>434</v>
      </c>
      <c r="S31" s="12" t="s">
        <v>435</v>
      </c>
      <c r="T31" s="12" t="s">
        <v>402</v>
      </c>
      <c r="U31" s="12" t="s">
        <v>436</v>
      </c>
      <c r="V31" s="12" t="s">
        <v>193</v>
      </c>
      <c r="W31" s="12" t="s">
        <v>194</v>
      </c>
      <c r="X31" s="15">
        <f>IFERROR(IF(W31="","",VLOOKUP(W31,'[1]Codigo Pais'!$A$1:$B$232,2,0)),"")</f>
        <v>169</v>
      </c>
      <c r="Y31" s="14" t="s">
        <v>183</v>
      </c>
      <c r="Z31" s="13">
        <f>IFERROR(IF(Y31="EXTRANJERO","00",IF(Y31="","",VLOOKUP(Y31,[1]Depto_Mun_Poblado!$A$1:$B$9207,2,0))),"")</f>
        <v>23</v>
      </c>
      <c r="AA31" s="12" t="s">
        <v>188</v>
      </c>
      <c r="AB31" s="15">
        <f>IFERROR(IF(AA31="EXTRANJERO","00000",IF(AA31="","",VLOOKUP(CONCATENATE(Y31,AA31),[1]Depto_Mun_Poblado!$E$1:$F$9207,2,0))),"")</f>
        <v>23162</v>
      </c>
      <c r="AC31" s="17">
        <v>30565</v>
      </c>
      <c r="AD31" s="18">
        <f t="shared" ca="1" si="1"/>
        <v>30</v>
      </c>
      <c r="AE31" s="18">
        <f t="shared" ca="1" si="2"/>
        <v>10</v>
      </c>
      <c r="AF31" s="12" t="s">
        <v>207</v>
      </c>
      <c r="AG31" s="19">
        <v>26163451</v>
      </c>
      <c r="AH31" s="17">
        <v>37221</v>
      </c>
      <c r="AI31" s="17" t="s">
        <v>183</v>
      </c>
      <c r="AJ31" s="20">
        <f>IFERROR(IF(AI31="","",VLOOKUP(AI31,[1]Depto_Mun_Poblado!$A$1:$B$9207,2,0)),"")</f>
        <v>23</v>
      </c>
      <c r="AK31" s="17" t="s">
        <v>188</v>
      </c>
      <c r="AL31" s="20">
        <f>IFERROR(IF(AK31="","",VLOOKUP(CONCATENATE(AI31,AK31),[1]Depto_Mun_Poblado!$E$1:$F$9207,2,0)),"")</f>
        <v>23162</v>
      </c>
      <c r="AM31" s="17"/>
      <c r="AN31" s="17"/>
      <c r="AO31" s="17"/>
      <c r="AP31" s="17" t="s">
        <v>194</v>
      </c>
      <c r="AQ31" s="20">
        <f>IFERROR(IF(AP31="","",VLOOKUP(AP31,'[1]Codigo Pais'!$A$1:$B$232,2,0)),"")</f>
        <v>169</v>
      </c>
      <c r="AR31" s="12" t="s">
        <v>183</v>
      </c>
      <c r="AS31" s="13">
        <f>IFERROR(IF(AR31="EXTRANJERO","00",IF(AR31="","",VLOOKUP(AR31,[1]Depto_Mun_Poblado!$A$1:$B$9207,2,0))),"")</f>
        <v>23</v>
      </c>
      <c r="AT31" s="12" t="s">
        <v>188</v>
      </c>
      <c r="AU31" s="15">
        <f>IFERROR(IF(AT31="EXTRANJERO","00000",IF(AT31="","",VLOOKUP(CONCATENATE(AR31,AT31),[1]Depto_Mun_Poblado!$E$1:$F$9207,2,0))),"")</f>
        <v>23162</v>
      </c>
      <c r="AV31" s="12" t="s">
        <v>196</v>
      </c>
      <c r="AW31" s="12" t="s">
        <v>197</v>
      </c>
      <c r="AX31" s="21">
        <f>IFERROR(IF(AW31="","",VLOOKUP(CONCATENATE(AR31,AT31,AW31),[1]Depto_Mun_Poblado!$H$1:$I$9207,2,0)),"")</f>
        <v>23162000</v>
      </c>
      <c r="AY31" s="12" t="s">
        <v>198</v>
      </c>
      <c r="AZ31" s="12"/>
      <c r="BA31" s="12" t="s">
        <v>199</v>
      </c>
      <c r="BB31" s="12"/>
      <c r="BC31" s="12" t="s">
        <v>437</v>
      </c>
      <c r="BD31" s="28">
        <v>3215211475</v>
      </c>
      <c r="BE31" s="23" t="s">
        <v>201</v>
      </c>
      <c r="BF31" s="17">
        <v>41289</v>
      </c>
      <c r="BG31" s="17"/>
      <c r="BH31" s="17"/>
      <c r="BI31" s="17" t="s">
        <v>202</v>
      </c>
      <c r="BJ31" s="24"/>
      <c r="BK31" s="17" t="s">
        <v>203</v>
      </c>
      <c r="BL31" s="12" t="str">
        <f t="shared" ca="1" si="3"/>
        <v>43.2</v>
      </c>
      <c r="BM31" s="12" t="s">
        <v>202</v>
      </c>
      <c r="BN31" s="12" t="s">
        <v>204</v>
      </c>
      <c r="BO31" s="12" t="s">
        <v>204</v>
      </c>
      <c r="BP31" s="17" t="s">
        <v>205</v>
      </c>
      <c r="BQ31" s="12" t="s">
        <v>206</v>
      </c>
      <c r="BR31" s="12" t="s">
        <v>207</v>
      </c>
      <c r="BS31" s="19" t="s">
        <v>438</v>
      </c>
      <c r="BT31" s="12" t="s">
        <v>183</v>
      </c>
      <c r="BU31" s="21">
        <f>IFERROR(IF(BT31="","",IF(BT31="","",VLOOKUP(BT31,[1]Depto_Mun_Poblado!$A$1:$B$9207,2,0))),"")</f>
        <v>23</v>
      </c>
      <c r="BV31" s="12" t="s">
        <v>188</v>
      </c>
      <c r="BW31" s="21">
        <f>IFERROR(IF(BV31="","",IF(BV31="","",VLOOKUP(CONCATENATE(BT31,BV31),[1]Depto_Mun_Poblado!$E$1:$F$9207,2,0))),"")</f>
        <v>23162</v>
      </c>
      <c r="BX31" s="12" t="s">
        <v>439</v>
      </c>
      <c r="BY31" s="12"/>
      <c r="BZ31" s="12" t="s">
        <v>436</v>
      </c>
      <c r="CA31" s="12" t="s">
        <v>440</v>
      </c>
      <c r="CB31" s="12"/>
      <c r="CC31" s="19"/>
      <c r="CD31" s="12"/>
      <c r="CE31" s="21" t="str">
        <f>IFERROR(IF(CD31="","",IF(CD31="","",VLOOKUP(CD31,[1]Depto_Mun_Poblado!$A$1:$B$9207,2,0))),"")</f>
        <v/>
      </c>
      <c r="CF31" s="12"/>
      <c r="CG31" s="21" t="str">
        <f>IFERROR(IF(CF31="","",IF(CF31="","",VLOOKUP(CONCATENATE(CD31,CF31),[1]Depto_Mun_Poblado!$E$1:$F$9207,2,0))),"")</f>
        <v/>
      </c>
      <c r="CH31" s="12"/>
      <c r="CI31" s="12"/>
      <c r="CJ31" s="12"/>
      <c r="CK31" s="12"/>
      <c r="CL31" s="12" t="s">
        <v>207</v>
      </c>
      <c r="CM31" s="19" t="s">
        <v>438</v>
      </c>
      <c r="CN31" s="12" t="s">
        <v>183</v>
      </c>
      <c r="CO31" s="21">
        <f>IFERROR(IF(CN31="","",IF(CN31="","",VLOOKUP(CN31,[1]Depto_Mun_Poblado!$A$1:$B$9207,2,0))),"")</f>
        <v>23</v>
      </c>
      <c r="CP31" s="12" t="s">
        <v>188</v>
      </c>
      <c r="CQ31" s="21">
        <f>IFERROR(IF(CP31="","",IF(CP31="","",VLOOKUP(CONCATENATE(CN31,CP31),[1]Depto_Mun_Poblado!$E$1:$F$9207,2,0))),"")</f>
        <v>23162</v>
      </c>
      <c r="CR31" s="12" t="s">
        <v>439</v>
      </c>
      <c r="CS31" s="12"/>
      <c r="CT31" s="12" t="s">
        <v>436</v>
      </c>
      <c r="CU31" s="12" t="s">
        <v>440</v>
      </c>
      <c r="CV31" s="12" t="s">
        <v>212</v>
      </c>
      <c r="CW31" s="12" t="s">
        <v>213</v>
      </c>
      <c r="CX31" s="12"/>
      <c r="CY31" s="21" t="str">
        <f>IFERROR(IF(CX31="","",VLOOKUP(CX31,[1]Listas!$BS$2:$BT$173,2,0)),"")</f>
        <v/>
      </c>
      <c r="CZ31" s="12"/>
      <c r="DA31" s="21" t="str">
        <f>IFERROR(IF(CZ31="","",VLOOKUP(CZ31,[1]COMUNIDAD_IND!$A$2:$B$121,2,0)),"")</f>
        <v/>
      </c>
      <c r="DB31" s="12"/>
      <c r="DC31" s="21" t="str">
        <f>IFERROR(IF(DB31="","",VLOOKUP(DB31,[1]Listas!$AN$1:$AO$758,2,0)),"")</f>
        <v/>
      </c>
      <c r="DD31" s="12"/>
      <c r="DE31" s="21" t="str">
        <f>IFERROR(IF(DD31&lt;&gt;"",VLOOKUP(DD31,[1]Listas!$AR$2:$AS$10,2,0),""),"")</f>
        <v/>
      </c>
      <c r="DF31" s="12" t="s">
        <v>204</v>
      </c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 t="s">
        <v>204</v>
      </c>
      <c r="EL31" s="12"/>
      <c r="EM31" s="12"/>
      <c r="EN31" s="21" t="str">
        <f>IFERROR(IF(EM31="","",IF(EM31="","",VLOOKUP(EM31,[1]Depto_Mun_Poblado!$A$1:$B$9207,2,0))),"")</f>
        <v/>
      </c>
      <c r="EO31" s="12"/>
      <c r="EP31" s="21" t="str">
        <f>IFERROR(IF(EO31="","",IF(EO31="","",VLOOKUP(CONCATENATE(EM31,EO31),[1]Depto_Mun_Poblado!$E$1:$F$9207,2,0))),"")</f>
        <v/>
      </c>
      <c r="EQ31" s="12"/>
      <c r="ER31" s="12"/>
      <c r="ES31" s="12"/>
      <c r="ET31" s="12"/>
      <c r="EU31" s="12"/>
      <c r="EV31" s="12"/>
      <c r="EW31" s="12"/>
      <c r="EX31" s="12"/>
      <c r="EY31" s="12" t="s">
        <v>204</v>
      </c>
      <c r="EZ31" s="12"/>
      <c r="FA31" s="12" t="s">
        <v>204</v>
      </c>
      <c r="FB31" s="17"/>
      <c r="FC31" s="12"/>
      <c r="FD31" s="12"/>
      <c r="FE31" s="12"/>
      <c r="FF31" s="12"/>
      <c r="FG31" s="19"/>
      <c r="FH31" s="12"/>
      <c r="FI31" s="12"/>
      <c r="FJ31" s="12"/>
      <c r="FK31" s="12"/>
      <c r="FL31" s="12"/>
      <c r="FM31" s="15" t="str">
        <f>IFERROR(IF(FL31="","",VLOOKUP(FL31,'[1]Codigo Pais'!$A$1:$B$232,2,0)),"")</f>
        <v/>
      </c>
      <c r="FN31" s="12"/>
      <c r="FO31" s="13" t="str">
        <f>IFERROR(IF(FN31="EXTRANJERO","00",IF(FN31="","",VLOOKUP(FN31,[1]Depto_Mun_Poblado!$A$1:$B$9207,2,0))),"")</f>
        <v/>
      </c>
      <c r="FP31" s="12"/>
      <c r="FQ31" s="15" t="str">
        <f>IFERROR(IF(FP31="EXTRANJERO","00000",IF(FP31="","",VLOOKUP(CONCATENATE(FN31,FP31),[1]Depto_Mun_Poblado!$E$1:$F$9207,2,0))),"")</f>
        <v/>
      </c>
      <c r="FR31" s="17"/>
      <c r="FS31" s="24"/>
      <c r="FT31" s="17"/>
      <c r="FU31" s="25"/>
      <c r="FV31" s="25"/>
      <c r="FW31" s="24"/>
      <c r="FX31" s="24"/>
      <c r="FY31" s="24"/>
      <c r="FZ31" s="24"/>
      <c r="GA31" s="24"/>
    </row>
    <row r="32" spans="1:183">
      <c r="A32" s="11">
        <f t="shared" ca="1" si="0"/>
        <v>41844</v>
      </c>
      <c r="B32" s="26" t="str">
        <f t="shared" ca="1" si="4"/>
        <v>CÓRDOBA</v>
      </c>
      <c r="C32" s="13">
        <f ca="1">IFERROR(IF(B32="","",VLOOKUP(B32,[1]Cod_CZ!$A$4:$B$1278,2,0)),"")</f>
        <v>23</v>
      </c>
      <c r="D32" s="27" t="str">
        <f t="shared" ca="1" si="5"/>
        <v>CZ CERETE</v>
      </c>
      <c r="E32" s="15">
        <f ca="1">IFERROR(IF(D32="","",VLOOKUP(CONCATENATE(B32,D32),[1]Cod_CZ!$G$4:$H$1278,2,0)),"")</f>
        <v>2302</v>
      </c>
      <c r="F32" s="14" t="s">
        <v>185</v>
      </c>
      <c r="G32" s="15">
        <f>IFERROR(IF(F32&lt;&gt;"",VLOOKUP(F32,[1]Listas!$AC$2:$AD$40,2,0),""),"")</f>
        <v>420004</v>
      </c>
      <c r="H32" s="12">
        <v>162</v>
      </c>
      <c r="I32" s="12" t="s">
        <v>186</v>
      </c>
      <c r="J32" s="12">
        <v>812007839</v>
      </c>
      <c r="K32" s="12" t="s">
        <v>407</v>
      </c>
      <c r="L32" s="16">
        <v>2316200095987</v>
      </c>
      <c r="M32" s="12" t="s">
        <v>183</v>
      </c>
      <c r="N32" s="15">
        <f>IFERROR(IF(M32="","",VLOOKUP(M32,[1]Depto_Mun_Poblado!$A$1:$B$9207,2,0)),"")</f>
        <v>23</v>
      </c>
      <c r="O32" s="12" t="s">
        <v>188</v>
      </c>
      <c r="P32" s="15">
        <f>IFERROR(IF(O32="","",VLOOKUP(CONCATENATE(M32,O32),[1]Depto_Mun_Poblado!$E$1:$F$9207,2,0)),"")</f>
        <v>23162</v>
      </c>
      <c r="Q32" s="12" t="s">
        <v>189</v>
      </c>
      <c r="R32" s="12" t="s">
        <v>327</v>
      </c>
      <c r="S32" s="12" t="s">
        <v>441</v>
      </c>
      <c r="T32" s="12" t="s">
        <v>442</v>
      </c>
      <c r="U32" s="12" t="s">
        <v>278</v>
      </c>
      <c r="V32" s="12" t="s">
        <v>193</v>
      </c>
      <c r="W32" s="12" t="s">
        <v>194</v>
      </c>
      <c r="X32" s="15">
        <f>IFERROR(IF(W32="","",VLOOKUP(W32,'[1]Codigo Pais'!$A$1:$B$232,2,0)),"")</f>
        <v>169</v>
      </c>
      <c r="Y32" s="14" t="s">
        <v>183</v>
      </c>
      <c r="Z32" s="13">
        <f>IFERROR(IF(Y32="EXTRANJERO","00",IF(Y32="","",VLOOKUP(Y32,[1]Depto_Mun_Poblado!$A$1:$B$9207,2,0))),"")</f>
        <v>23</v>
      </c>
      <c r="AA32" s="12" t="s">
        <v>188</v>
      </c>
      <c r="AB32" s="15">
        <f>IFERROR(IF(AA32="EXTRANJERO","00000",IF(AA32="","",VLOOKUP(CONCATENATE(Y32,AA32),[1]Depto_Mun_Poblado!$E$1:$F$9207,2,0))),"")</f>
        <v>23162</v>
      </c>
      <c r="AC32" s="17">
        <v>40703</v>
      </c>
      <c r="AD32" s="18">
        <f t="shared" ca="1" si="1"/>
        <v>3</v>
      </c>
      <c r="AE32" s="18">
        <f t="shared" ca="1" si="2"/>
        <v>1</v>
      </c>
      <c r="AF32" s="12" t="s">
        <v>195</v>
      </c>
      <c r="AG32" s="19">
        <v>1065002401</v>
      </c>
      <c r="AH32" s="17">
        <v>40767</v>
      </c>
      <c r="AI32" s="17" t="s">
        <v>183</v>
      </c>
      <c r="AJ32" s="20">
        <f>IFERROR(IF(AI32="","",VLOOKUP(AI32,[1]Depto_Mun_Poblado!$A$1:$B$9207,2,0)),"")</f>
        <v>23</v>
      </c>
      <c r="AK32" s="17" t="s">
        <v>188</v>
      </c>
      <c r="AL32" s="20">
        <f>IFERROR(IF(AK32="","",VLOOKUP(CONCATENATE(AI32,AK32),[1]Depto_Mun_Poblado!$E$1:$F$9207,2,0)),"")</f>
        <v>23162</v>
      </c>
      <c r="AM32" s="17"/>
      <c r="AN32" s="17">
        <v>41289</v>
      </c>
      <c r="AO32" s="17"/>
      <c r="AP32" s="17" t="s">
        <v>194</v>
      </c>
      <c r="AQ32" s="20">
        <f>IFERROR(IF(AP32="","",VLOOKUP(AP32,'[1]Codigo Pais'!$A$1:$B$232,2,0)),"")</f>
        <v>169</v>
      </c>
      <c r="AR32" s="12" t="s">
        <v>183</v>
      </c>
      <c r="AS32" s="13">
        <f>IFERROR(IF(AR32="EXTRANJERO","00",IF(AR32="","",VLOOKUP(AR32,[1]Depto_Mun_Poblado!$A$1:$B$9207,2,0))),"")</f>
        <v>23</v>
      </c>
      <c r="AT32" s="12" t="s">
        <v>188</v>
      </c>
      <c r="AU32" s="15">
        <f>IFERROR(IF(AT32="EXTRANJERO","00000",IF(AT32="","",VLOOKUP(CONCATENATE(AR32,AT32),[1]Depto_Mun_Poblado!$E$1:$F$9207,2,0))),"")</f>
        <v>23162</v>
      </c>
      <c r="AV32" s="12" t="s">
        <v>196</v>
      </c>
      <c r="AW32" s="12" t="s">
        <v>197</v>
      </c>
      <c r="AX32" s="21">
        <f>IFERROR(IF(AW32="","",VLOOKUP(CONCATENATE(AR32,AT32,AW32),[1]Depto_Mun_Poblado!$H$1:$I$9207,2,0)),"")</f>
        <v>23162000</v>
      </c>
      <c r="AY32" s="12" t="s">
        <v>198</v>
      </c>
      <c r="AZ32" s="12"/>
      <c r="BA32" s="12" t="s">
        <v>199</v>
      </c>
      <c r="BB32" s="12"/>
      <c r="BC32" s="12" t="s">
        <v>443</v>
      </c>
      <c r="BD32" s="28">
        <v>3106306726</v>
      </c>
      <c r="BE32" s="23" t="s">
        <v>201</v>
      </c>
      <c r="BF32" s="17">
        <v>41289</v>
      </c>
      <c r="BG32" s="17"/>
      <c r="BH32" s="17"/>
      <c r="BI32" s="17" t="s">
        <v>202</v>
      </c>
      <c r="BJ32" s="24"/>
      <c r="BK32" s="17" t="s">
        <v>203</v>
      </c>
      <c r="BL32" s="12" t="str">
        <f t="shared" ca="1" si="3"/>
        <v>43.9</v>
      </c>
      <c r="BM32" s="12" t="s">
        <v>202</v>
      </c>
      <c r="BN32" s="12" t="s">
        <v>204</v>
      </c>
      <c r="BO32" s="12" t="s">
        <v>204</v>
      </c>
      <c r="BP32" s="17" t="s">
        <v>205</v>
      </c>
      <c r="BQ32" s="12" t="s">
        <v>206</v>
      </c>
      <c r="BR32" s="12" t="s">
        <v>207</v>
      </c>
      <c r="BS32" s="19" t="s">
        <v>444</v>
      </c>
      <c r="BT32" s="12" t="s">
        <v>183</v>
      </c>
      <c r="BU32" s="21">
        <f>IFERROR(IF(BT32="","",IF(BT32="","",VLOOKUP(BT32,[1]Depto_Mun_Poblado!$A$1:$B$9207,2,0))),"")</f>
        <v>23</v>
      </c>
      <c r="BV32" s="12" t="s">
        <v>188</v>
      </c>
      <c r="BW32" s="21">
        <f>IFERROR(IF(BV32="","",IF(BV32="","",VLOOKUP(CONCATENATE(BT32,BV32),[1]Depto_Mun_Poblado!$E$1:$F$9207,2,0))),"")</f>
        <v>23162</v>
      </c>
      <c r="BX32" s="12" t="s">
        <v>445</v>
      </c>
      <c r="BY32" s="12" t="s">
        <v>272</v>
      </c>
      <c r="BZ32" s="12" t="s">
        <v>278</v>
      </c>
      <c r="CA32" s="12" t="s">
        <v>446</v>
      </c>
      <c r="CB32" s="12"/>
      <c r="CC32" s="19"/>
      <c r="CD32" s="12"/>
      <c r="CE32" s="21" t="str">
        <f>IFERROR(IF(CD32="","",IF(CD32="","",VLOOKUP(CD32,[1]Depto_Mun_Poblado!$A$1:$B$9207,2,0))),"")</f>
        <v/>
      </c>
      <c r="CF32" s="12"/>
      <c r="CG32" s="21" t="str">
        <f>IFERROR(IF(CF32="","",IF(CF32="","",VLOOKUP(CONCATENATE(CD32,CF32),[1]Depto_Mun_Poblado!$E$1:$F$9207,2,0))),"")</f>
        <v/>
      </c>
      <c r="CH32" s="12"/>
      <c r="CI32" s="12"/>
      <c r="CJ32" s="12"/>
      <c r="CK32" s="12"/>
      <c r="CL32" s="12" t="s">
        <v>207</v>
      </c>
      <c r="CM32" s="19" t="s">
        <v>444</v>
      </c>
      <c r="CN32" s="12" t="s">
        <v>183</v>
      </c>
      <c r="CO32" s="21">
        <f>IFERROR(IF(CN32="","",IF(CN32="","",VLOOKUP(CN32,[1]Depto_Mun_Poblado!$A$1:$B$9207,2,0))),"")</f>
        <v>23</v>
      </c>
      <c r="CP32" s="12" t="s">
        <v>188</v>
      </c>
      <c r="CQ32" s="21">
        <f>IFERROR(IF(CP32="","",IF(CP32="","",VLOOKUP(CONCATENATE(CN32,CP32),[1]Depto_Mun_Poblado!$E$1:$F$9207,2,0))),"")</f>
        <v>23162</v>
      </c>
      <c r="CR32" s="12" t="s">
        <v>445</v>
      </c>
      <c r="CS32" s="12" t="s">
        <v>272</v>
      </c>
      <c r="CT32" s="12" t="s">
        <v>278</v>
      </c>
      <c r="CU32" s="12" t="s">
        <v>446</v>
      </c>
      <c r="CV32" s="12" t="s">
        <v>212</v>
      </c>
      <c r="CW32" s="12" t="s">
        <v>213</v>
      </c>
      <c r="CX32" s="12"/>
      <c r="CY32" s="21" t="str">
        <f>IFERROR(IF(CX32="","",VLOOKUP(CX32,[1]Listas!$BS$2:$BT$173,2,0)),"")</f>
        <v/>
      </c>
      <c r="CZ32" s="12"/>
      <c r="DA32" s="21" t="str">
        <f>IFERROR(IF(CZ32="","",VLOOKUP(CZ32,[1]COMUNIDAD_IND!$A$2:$B$121,2,0)),"")</f>
        <v/>
      </c>
      <c r="DB32" s="12"/>
      <c r="DC32" s="21" t="str">
        <f>IFERROR(IF(DB32="","",VLOOKUP(DB32,[1]Listas!$AN$1:$AO$758,2,0)),"")</f>
        <v/>
      </c>
      <c r="DD32" s="12"/>
      <c r="DE32" s="21" t="str">
        <f>IFERROR(IF(DD32&lt;&gt;"",VLOOKUP(DD32,[1]Listas!$AR$2:$AS$10,2,0),""),"")</f>
        <v/>
      </c>
      <c r="DF32" s="12" t="s">
        <v>204</v>
      </c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 t="s">
        <v>204</v>
      </c>
      <c r="EL32" s="12"/>
      <c r="EM32" s="12"/>
      <c r="EN32" s="21" t="str">
        <f>IFERROR(IF(EM32="","",IF(EM32="","",VLOOKUP(EM32,[1]Depto_Mun_Poblado!$A$1:$B$9207,2,0))),"")</f>
        <v/>
      </c>
      <c r="EO32" s="12"/>
      <c r="EP32" s="21" t="str">
        <f>IFERROR(IF(EO32="","",IF(EO32="","",VLOOKUP(CONCATENATE(EM32,EO32),[1]Depto_Mun_Poblado!$E$1:$F$9207,2,0))),"")</f>
        <v/>
      </c>
      <c r="EQ32" s="12"/>
      <c r="ER32" s="12"/>
      <c r="ES32" s="12"/>
      <c r="ET32" s="12"/>
      <c r="EU32" s="12"/>
      <c r="EV32" s="12"/>
      <c r="EW32" s="12"/>
      <c r="EX32" s="12"/>
      <c r="EY32" s="12" t="s">
        <v>204</v>
      </c>
      <c r="EZ32" s="12"/>
      <c r="FA32" s="12" t="s">
        <v>204</v>
      </c>
      <c r="FB32" s="17"/>
      <c r="FC32" s="12"/>
      <c r="FD32" s="12"/>
      <c r="FE32" s="12"/>
      <c r="FF32" s="12"/>
      <c r="FG32" s="19"/>
      <c r="FH32" s="12"/>
      <c r="FI32" s="12"/>
      <c r="FJ32" s="12"/>
      <c r="FK32" s="12"/>
      <c r="FL32" s="12"/>
      <c r="FM32" s="15" t="str">
        <f>IFERROR(IF(FL32="","",VLOOKUP(FL32,'[1]Codigo Pais'!$A$1:$B$232,2,0)),"")</f>
        <v/>
      </c>
      <c r="FN32" s="12"/>
      <c r="FO32" s="13" t="str">
        <f>IFERROR(IF(FN32="EXTRANJERO","00",IF(FN32="","",VLOOKUP(FN32,[1]Depto_Mun_Poblado!$A$1:$B$9207,2,0))),"")</f>
        <v/>
      </c>
      <c r="FP32" s="12"/>
      <c r="FQ32" s="15" t="str">
        <f>IFERROR(IF(FP32="EXTRANJERO","00000",IF(FP32="","",VLOOKUP(CONCATENATE(FN32,FP32),[1]Depto_Mun_Poblado!$E$1:$F$9207,2,0))),"")</f>
        <v/>
      </c>
      <c r="FR32" s="17"/>
      <c r="FS32" s="24"/>
      <c r="FT32" s="17"/>
      <c r="FU32" s="25"/>
      <c r="FV32" s="25"/>
      <c r="FW32" s="24"/>
      <c r="FX32" s="24"/>
      <c r="FY32" s="24"/>
      <c r="FZ32" s="24"/>
      <c r="GA32" s="24"/>
    </row>
    <row r="33" spans="1:183">
      <c r="A33" s="11">
        <f t="shared" ca="1" si="0"/>
        <v>41844</v>
      </c>
      <c r="B33" s="26" t="str">
        <f t="shared" ca="1" si="4"/>
        <v>CÓRDOBA</v>
      </c>
      <c r="C33" s="13">
        <f ca="1">IFERROR(IF(B33="","",VLOOKUP(B33,[1]Cod_CZ!$A$4:$B$1278,2,0)),"")</f>
        <v>23</v>
      </c>
      <c r="D33" s="27" t="str">
        <f t="shared" ca="1" si="5"/>
        <v>CZ CERETE</v>
      </c>
      <c r="E33" s="15">
        <f ca="1">IFERROR(IF(D33="","",VLOOKUP(CONCATENATE(B33,D33),[1]Cod_CZ!$G$4:$H$1278,2,0)),"")</f>
        <v>2302</v>
      </c>
      <c r="F33" s="14" t="s">
        <v>185</v>
      </c>
      <c r="G33" s="15">
        <f>IFERROR(IF(F33&lt;&gt;"",VLOOKUP(F33,[1]Listas!$AC$2:$AD$40,2,0),""),"")</f>
        <v>420004</v>
      </c>
      <c r="H33" s="12">
        <v>162</v>
      </c>
      <c r="I33" s="12" t="s">
        <v>186</v>
      </c>
      <c r="J33" s="12">
        <v>812007839</v>
      </c>
      <c r="K33" s="12" t="s">
        <v>407</v>
      </c>
      <c r="L33" s="16">
        <v>2316200095987</v>
      </c>
      <c r="M33" s="12" t="s">
        <v>183</v>
      </c>
      <c r="N33" s="15">
        <f>IFERROR(IF(M33="","",VLOOKUP(M33,[1]Depto_Mun_Poblado!$A$1:$B$9207,2,0)),"")</f>
        <v>23</v>
      </c>
      <c r="O33" s="12" t="s">
        <v>188</v>
      </c>
      <c r="P33" s="15">
        <f>IFERROR(IF(O33="","",VLOOKUP(CONCATENATE(M33,O33),[1]Depto_Mun_Poblado!$E$1:$F$9207,2,0)),"")</f>
        <v>23162</v>
      </c>
      <c r="Q33" s="12" t="s">
        <v>189</v>
      </c>
      <c r="R33" s="12" t="s">
        <v>320</v>
      </c>
      <c r="S33" s="12" t="s">
        <v>373</v>
      </c>
      <c r="T33" s="12" t="s">
        <v>447</v>
      </c>
      <c r="U33" s="12" t="s">
        <v>448</v>
      </c>
      <c r="V33" s="12" t="s">
        <v>193</v>
      </c>
      <c r="W33" s="12" t="s">
        <v>194</v>
      </c>
      <c r="X33" s="15">
        <f>IFERROR(IF(W33="","",VLOOKUP(W33,'[1]Codigo Pais'!$A$1:$B$232,2,0)),"")</f>
        <v>169</v>
      </c>
      <c r="Y33" s="14" t="s">
        <v>183</v>
      </c>
      <c r="Z33" s="13">
        <f>IFERROR(IF(Y33="EXTRANJERO","00",IF(Y33="","",VLOOKUP(Y33,[1]Depto_Mun_Poblado!$A$1:$B$9207,2,0))),"")</f>
        <v>23</v>
      </c>
      <c r="AA33" s="12" t="s">
        <v>188</v>
      </c>
      <c r="AB33" s="15">
        <f>IFERROR(IF(AA33="EXTRANJERO","00000",IF(AA33="","",VLOOKUP(CONCATENATE(Y33,AA33),[1]Depto_Mun_Poblado!$E$1:$F$9207,2,0))),"")</f>
        <v>23162</v>
      </c>
      <c r="AC33" s="17">
        <v>40942</v>
      </c>
      <c r="AD33" s="18">
        <f t="shared" ca="1" si="1"/>
        <v>2</v>
      </c>
      <c r="AE33" s="18">
        <f t="shared" ca="1" si="2"/>
        <v>5</v>
      </c>
      <c r="AF33" s="12" t="s">
        <v>195</v>
      </c>
      <c r="AG33" s="19">
        <v>1065004221</v>
      </c>
      <c r="AH33" s="17">
        <v>40979</v>
      </c>
      <c r="AI33" s="17" t="s">
        <v>183</v>
      </c>
      <c r="AJ33" s="20">
        <f>IFERROR(IF(AI33="","",VLOOKUP(AI33,[1]Depto_Mun_Poblado!$A$1:$B$9207,2,0)),"")</f>
        <v>23</v>
      </c>
      <c r="AK33" s="17" t="s">
        <v>188</v>
      </c>
      <c r="AL33" s="20">
        <f>IFERROR(IF(AK33="","",VLOOKUP(CONCATENATE(AI33,AK33),[1]Depto_Mun_Poblado!$E$1:$F$9207,2,0)),"")</f>
        <v>23162</v>
      </c>
      <c r="AM33" s="17"/>
      <c r="AN33" s="17">
        <v>41289</v>
      </c>
      <c r="AO33" s="17"/>
      <c r="AP33" s="17" t="s">
        <v>194</v>
      </c>
      <c r="AQ33" s="20">
        <f>IFERROR(IF(AP33="","",VLOOKUP(AP33,'[1]Codigo Pais'!$A$1:$B$232,2,0)),"")</f>
        <v>169</v>
      </c>
      <c r="AR33" s="12" t="s">
        <v>183</v>
      </c>
      <c r="AS33" s="13">
        <f>IFERROR(IF(AR33="EXTRANJERO","00",IF(AR33="","",VLOOKUP(AR33,[1]Depto_Mun_Poblado!$A$1:$B$9207,2,0))),"")</f>
        <v>23</v>
      </c>
      <c r="AT33" s="12" t="s">
        <v>188</v>
      </c>
      <c r="AU33" s="15">
        <f>IFERROR(IF(AT33="EXTRANJERO","00000",IF(AT33="","",VLOOKUP(CONCATENATE(AR33,AT33),[1]Depto_Mun_Poblado!$E$1:$F$9207,2,0))),"")</f>
        <v>23162</v>
      </c>
      <c r="AV33" s="12" t="s">
        <v>196</v>
      </c>
      <c r="AW33" s="12" t="s">
        <v>197</v>
      </c>
      <c r="AX33" s="21">
        <f>IFERROR(IF(AW33="","",VLOOKUP(CONCATENATE(AR33,AT33,AW33),[1]Depto_Mun_Poblado!$H$1:$I$9207,2,0)),"")</f>
        <v>23162000</v>
      </c>
      <c r="AY33" s="12" t="s">
        <v>198</v>
      </c>
      <c r="AZ33" s="12"/>
      <c r="BA33" s="12" t="s">
        <v>199</v>
      </c>
      <c r="BB33" s="12"/>
      <c r="BC33" s="12" t="s">
        <v>449</v>
      </c>
      <c r="BD33" s="28">
        <v>3114043075</v>
      </c>
      <c r="BE33" s="23" t="s">
        <v>201</v>
      </c>
      <c r="BF33" s="17">
        <v>41289</v>
      </c>
      <c r="BG33" s="17"/>
      <c r="BH33" s="17"/>
      <c r="BI33" s="17" t="s">
        <v>202</v>
      </c>
      <c r="BJ33" s="24"/>
      <c r="BK33" s="17" t="s">
        <v>203</v>
      </c>
      <c r="BL33" s="12" t="str">
        <f t="shared" ca="1" si="3"/>
        <v>34.4</v>
      </c>
      <c r="BM33" s="12" t="s">
        <v>202</v>
      </c>
      <c r="BN33" s="12" t="s">
        <v>204</v>
      </c>
      <c r="BO33" s="12" t="s">
        <v>204</v>
      </c>
      <c r="BP33" s="17" t="s">
        <v>205</v>
      </c>
      <c r="BQ33" s="12" t="s">
        <v>206</v>
      </c>
      <c r="BR33" s="12" t="s">
        <v>207</v>
      </c>
      <c r="BS33" s="19" t="s">
        <v>450</v>
      </c>
      <c r="BT33" s="12" t="s">
        <v>183</v>
      </c>
      <c r="BU33" s="21">
        <f>IFERROR(IF(BT33="","",IF(BT33="","",VLOOKUP(BT33,[1]Depto_Mun_Poblado!$A$1:$B$9207,2,0))),"")</f>
        <v>23</v>
      </c>
      <c r="BV33" s="12" t="s">
        <v>188</v>
      </c>
      <c r="BW33" s="21">
        <f>IFERROR(IF(BV33="","",IF(BV33="","",VLOOKUP(CONCATENATE(BT33,BV33),[1]Depto_Mun_Poblado!$E$1:$F$9207,2,0))),"")</f>
        <v>23162</v>
      </c>
      <c r="BX33" s="12" t="s">
        <v>311</v>
      </c>
      <c r="BY33" s="12" t="s">
        <v>387</v>
      </c>
      <c r="BZ33" s="12" t="s">
        <v>448</v>
      </c>
      <c r="CA33" s="12" t="s">
        <v>451</v>
      </c>
      <c r="CB33" s="12"/>
      <c r="CC33" s="19"/>
      <c r="CD33" s="12"/>
      <c r="CE33" s="21" t="str">
        <f>IFERROR(IF(CD33="","",IF(CD33="","",VLOOKUP(CD33,[1]Depto_Mun_Poblado!$A$1:$B$9207,2,0))),"")</f>
        <v/>
      </c>
      <c r="CF33" s="12"/>
      <c r="CG33" s="21" t="str">
        <f>IFERROR(IF(CF33="","",IF(CF33="","",VLOOKUP(CONCATENATE(CD33,CF33),[1]Depto_Mun_Poblado!$E$1:$F$9207,2,0))),"")</f>
        <v/>
      </c>
      <c r="CH33" s="12"/>
      <c r="CI33" s="12"/>
      <c r="CJ33" s="12"/>
      <c r="CK33" s="12"/>
      <c r="CL33" s="12" t="s">
        <v>207</v>
      </c>
      <c r="CM33" s="19" t="s">
        <v>450</v>
      </c>
      <c r="CN33" s="12" t="s">
        <v>183</v>
      </c>
      <c r="CO33" s="21">
        <f>IFERROR(IF(CN33="","",IF(CN33="","",VLOOKUP(CN33,[1]Depto_Mun_Poblado!$A$1:$B$9207,2,0))),"")</f>
        <v>23</v>
      </c>
      <c r="CP33" s="12" t="s">
        <v>188</v>
      </c>
      <c r="CQ33" s="21">
        <f>IFERROR(IF(CP33="","",IF(CP33="","",VLOOKUP(CONCATENATE(CN33,CP33),[1]Depto_Mun_Poblado!$E$1:$F$9207,2,0))),"")</f>
        <v>23162</v>
      </c>
      <c r="CR33" s="12" t="s">
        <v>311</v>
      </c>
      <c r="CS33" s="12" t="s">
        <v>387</v>
      </c>
      <c r="CT33" s="12" t="s">
        <v>448</v>
      </c>
      <c r="CU33" s="12" t="s">
        <v>451</v>
      </c>
      <c r="CV33" s="12" t="s">
        <v>212</v>
      </c>
      <c r="CW33" s="12" t="s">
        <v>213</v>
      </c>
      <c r="CX33" s="12"/>
      <c r="CY33" s="21" t="str">
        <f>IFERROR(IF(CX33="","",VLOOKUP(CX33,[1]Listas!$BS$2:$BT$173,2,0)),"")</f>
        <v/>
      </c>
      <c r="CZ33" s="12"/>
      <c r="DA33" s="21" t="str">
        <f>IFERROR(IF(CZ33="","",VLOOKUP(CZ33,[1]COMUNIDAD_IND!$A$2:$B$121,2,0)),"")</f>
        <v/>
      </c>
      <c r="DB33" s="12"/>
      <c r="DC33" s="21" t="str">
        <f>IFERROR(IF(DB33="","",VLOOKUP(DB33,[1]Listas!$AN$1:$AO$758,2,0)),"")</f>
        <v/>
      </c>
      <c r="DD33" s="12"/>
      <c r="DE33" s="21" t="str">
        <f>IFERROR(IF(DD33&lt;&gt;"",VLOOKUP(DD33,[1]Listas!$AR$2:$AS$10,2,0),""),"")</f>
        <v/>
      </c>
      <c r="DF33" s="12" t="s">
        <v>204</v>
      </c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 t="s">
        <v>204</v>
      </c>
      <c r="EL33" s="12"/>
      <c r="EM33" s="12"/>
      <c r="EN33" s="21" t="str">
        <f>IFERROR(IF(EM33="","",IF(EM33="","",VLOOKUP(EM33,[1]Depto_Mun_Poblado!$A$1:$B$9207,2,0))),"")</f>
        <v/>
      </c>
      <c r="EO33" s="12"/>
      <c r="EP33" s="21" t="str">
        <f>IFERROR(IF(EO33="","",IF(EO33="","",VLOOKUP(CONCATENATE(EM33,EO33),[1]Depto_Mun_Poblado!$E$1:$F$9207,2,0))),"")</f>
        <v/>
      </c>
      <c r="EQ33" s="12"/>
      <c r="ER33" s="12"/>
      <c r="ES33" s="12"/>
      <c r="ET33" s="12"/>
      <c r="EU33" s="12"/>
      <c r="EV33" s="12"/>
      <c r="EW33" s="12"/>
      <c r="EX33" s="12"/>
      <c r="EY33" s="12" t="s">
        <v>204</v>
      </c>
      <c r="EZ33" s="12"/>
      <c r="FA33" s="12" t="s">
        <v>204</v>
      </c>
      <c r="FB33" s="17"/>
      <c r="FC33" s="12"/>
      <c r="FD33" s="12"/>
      <c r="FE33" s="12"/>
      <c r="FF33" s="12"/>
      <c r="FG33" s="19"/>
      <c r="FH33" s="12"/>
      <c r="FI33" s="12"/>
      <c r="FJ33" s="12"/>
      <c r="FK33" s="12"/>
      <c r="FL33" s="12"/>
      <c r="FM33" s="15" t="str">
        <f>IFERROR(IF(FL33="","",VLOOKUP(FL33,'[1]Codigo Pais'!$A$1:$B$232,2,0)),"")</f>
        <v/>
      </c>
      <c r="FN33" s="12"/>
      <c r="FO33" s="13" t="str">
        <f>IFERROR(IF(FN33="EXTRANJERO","00",IF(FN33="","",VLOOKUP(FN33,[1]Depto_Mun_Poblado!$A$1:$B$9207,2,0))),"")</f>
        <v/>
      </c>
      <c r="FP33" s="12"/>
      <c r="FQ33" s="15" t="str">
        <f>IFERROR(IF(FP33="EXTRANJERO","00000",IF(FP33="","",VLOOKUP(CONCATENATE(FN33,FP33),[1]Depto_Mun_Poblado!$E$1:$F$9207,2,0))),"")</f>
        <v/>
      </c>
      <c r="FR33" s="17"/>
      <c r="FS33" s="24"/>
      <c r="FT33" s="17"/>
      <c r="FU33" s="25"/>
      <c r="FV33" s="25"/>
      <c r="FW33" s="24"/>
      <c r="FX33" s="24"/>
      <c r="FY33" s="24"/>
      <c r="FZ33" s="24"/>
      <c r="GA33" s="24"/>
    </row>
    <row r="34" spans="1:183">
      <c r="A34" s="11">
        <f t="shared" ca="1" si="0"/>
        <v>41844</v>
      </c>
      <c r="B34" s="26" t="str">
        <f t="shared" ca="1" si="4"/>
        <v>CÓRDOBA</v>
      </c>
      <c r="C34" s="13">
        <f ca="1">IFERROR(IF(B34="","",VLOOKUP(B34,[1]Cod_CZ!$A$4:$B$1278,2,0)),"")</f>
        <v>23</v>
      </c>
      <c r="D34" s="27" t="str">
        <f t="shared" ca="1" si="5"/>
        <v>CZ CERETE</v>
      </c>
      <c r="E34" s="15">
        <f ca="1">IFERROR(IF(D34="","",VLOOKUP(CONCATENATE(B34,D34),[1]Cod_CZ!$G$4:$H$1278,2,0)),"")</f>
        <v>2302</v>
      </c>
      <c r="F34" s="14" t="s">
        <v>185</v>
      </c>
      <c r="G34" s="15">
        <f>IFERROR(IF(F34&lt;&gt;"",VLOOKUP(F34,[1]Listas!$AC$2:$AD$40,2,0),""),"")</f>
        <v>420004</v>
      </c>
      <c r="H34" s="12">
        <v>162</v>
      </c>
      <c r="I34" s="12" t="s">
        <v>186</v>
      </c>
      <c r="J34" s="12">
        <v>812007839</v>
      </c>
      <c r="K34" s="12" t="s">
        <v>407</v>
      </c>
      <c r="L34" s="16">
        <v>2316200095987</v>
      </c>
      <c r="M34" s="12" t="s">
        <v>183</v>
      </c>
      <c r="N34" s="15">
        <f>IFERROR(IF(M34="","",VLOOKUP(M34,[1]Depto_Mun_Poblado!$A$1:$B$9207,2,0)),"")</f>
        <v>23</v>
      </c>
      <c r="O34" s="12" t="s">
        <v>188</v>
      </c>
      <c r="P34" s="15">
        <f>IFERROR(IF(O34="","",VLOOKUP(CONCATENATE(M34,O34),[1]Depto_Mun_Poblado!$E$1:$F$9207,2,0)),"")</f>
        <v>23162</v>
      </c>
      <c r="Q34" s="12" t="s">
        <v>189</v>
      </c>
      <c r="R34" s="12" t="s">
        <v>452</v>
      </c>
      <c r="S34" s="12"/>
      <c r="T34" s="12" t="s">
        <v>453</v>
      </c>
      <c r="U34" s="12" t="s">
        <v>191</v>
      </c>
      <c r="V34" s="12" t="s">
        <v>193</v>
      </c>
      <c r="W34" s="12" t="s">
        <v>194</v>
      </c>
      <c r="X34" s="15">
        <f>IFERROR(IF(W34="","",VLOOKUP(W34,'[1]Codigo Pais'!$A$1:$B$232,2,0)),"")</f>
        <v>169</v>
      </c>
      <c r="Y34" s="14" t="s">
        <v>183</v>
      </c>
      <c r="Z34" s="13">
        <f>IFERROR(IF(Y34="EXTRANJERO","00",IF(Y34="","",VLOOKUP(Y34,[1]Depto_Mun_Poblado!$A$1:$B$9207,2,0))),"")</f>
        <v>23</v>
      </c>
      <c r="AA34" s="12" t="s">
        <v>188</v>
      </c>
      <c r="AB34" s="15">
        <f>IFERROR(IF(AA34="EXTRANJERO","00000",IF(AA34="","",VLOOKUP(CONCATENATE(Y34,AA34),[1]Depto_Mun_Poblado!$E$1:$F$9207,2,0))),"")</f>
        <v>23162</v>
      </c>
      <c r="AC34" s="17">
        <v>41036</v>
      </c>
      <c r="AD34" s="18">
        <f t="shared" ca="1" si="1"/>
        <v>2</v>
      </c>
      <c r="AE34" s="18">
        <f t="shared" ca="1" si="2"/>
        <v>2</v>
      </c>
      <c r="AF34" s="12" t="s">
        <v>195</v>
      </c>
      <c r="AG34" s="19">
        <v>1138028468</v>
      </c>
      <c r="AH34" s="17">
        <v>41084</v>
      </c>
      <c r="AI34" s="17" t="s">
        <v>183</v>
      </c>
      <c r="AJ34" s="20">
        <f>IFERROR(IF(AI34="","",VLOOKUP(AI34,[1]Depto_Mun_Poblado!$A$1:$B$9207,2,0)),"")</f>
        <v>23</v>
      </c>
      <c r="AK34" s="17" t="s">
        <v>188</v>
      </c>
      <c r="AL34" s="20">
        <f>IFERROR(IF(AK34="","",VLOOKUP(CONCATENATE(AI34,AK34),[1]Depto_Mun_Poblado!$E$1:$F$9207,2,0)),"")</f>
        <v>23162</v>
      </c>
      <c r="AM34" s="17"/>
      <c r="AN34" s="17">
        <v>41289</v>
      </c>
      <c r="AO34" s="17"/>
      <c r="AP34" s="17" t="s">
        <v>194</v>
      </c>
      <c r="AQ34" s="20">
        <f>IFERROR(IF(AP34="","",VLOOKUP(AP34,'[1]Codigo Pais'!$A$1:$B$232,2,0)),"")</f>
        <v>169</v>
      </c>
      <c r="AR34" s="12" t="s">
        <v>183</v>
      </c>
      <c r="AS34" s="13">
        <f>IFERROR(IF(AR34="EXTRANJERO","00",IF(AR34="","",VLOOKUP(AR34,[1]Depto_Mun_Poblado!$A$1:$B$9207,2,0))),"")</f>
        <v>23</v>
      </c>
      <c r="AT34" s="12" t="s">
        <v>188</v>
      </c>
      <c r="AU34" s="15">
        <f>IFERROR(IF(AT34="EXTRANJERO","00000",IF(AT34="","",VLOOKUP(CONCATENATE(AR34,AT34),[1]Depto_Mun_Poblado!$E$1:$F$9207,2,0))),"")</f>
        <v>23162</v>
      </c>
      <c r="AV34" s="12" t="s">
        <v>196</v>
      </c>
      <c r="AW34" s="12" t="s">
        <v>197</v>
      </c>
      <c r="AX34" s="21">
        <f>IFERROR(IF(AW34="","",VLOOKUP(CONCATENATE(AR34,AT34,AW34),[1]Depto_Mun_Poblado!$H$1:$I$9207,2,0)),"")</f>
        <v>23162000</v>
      </c>
      <c r="AY34" s="12" t="s">
        <v>198</v>
      </c>
      <c r="AZ34" s="12"/>
      <c r="BA34" s="12" t="s">
        <v>199</v>
      </c>
      <c r="BB34" s="12"/>
      <c r="BC34" s="12" t="s">
        <v>454</v>
      </c>
      <c r="BD34" s="28">
        <v>3215977417</v>
      </c>
      <c r="BE34" s="23" t="s">
        <v>201</v>
      </c>
      <c r="BF34" s="17">
        <v>41289</v>
      </c>
      <c r="BG34" s="17"/>
      <c r="BH34" s="17"/>
      <c r="BI34" s="17" t="s">
        <v>202</v>
      </c>
      <c r="BJ34" s="24"/>
      <c r="BK34" s="17" t="s">
        <v>203</v>
      </c>
      <c r="BL34" s="12" t="str">
        <f t="shared" ca="1" si="3"/>
        <v>22.4</v>
      </c>
      <c r="BM34" s="12" t="s">
        <v>202</v>
      </c>
      <c r="BN34" s="12" t="s">
        <v>204</v>
      </c>
      <c r="BO34" s="12" t="s">
        <v>204</v>
      </c>
      <c r="BP34" s="17" t="s">
        <v>205</v>
      </c>
      <c r="BQ34" s="12" t="s">
        <v>206</v>
      </c>
      <c r="BR34" s="12" t="s">
        <v>207</v>
      </c>
      <c r="BS34" s="19" t="s">
        <v>455</v>
      </c>
      <c r="BT34" s="12" t="s">
        <v>183</v>
      </c>
      <c r="BU34" s="21">
        <f>IFERROR(IF(BT34="","",IF(BT34="","",VLOOKUP(BT34,[1]Depto_Mun_Poblado!$A$1:$B$9207,2,0))),"")</f>
        <v>23</v>
      </c>
      <c r="BV34" s="12" t="s">
        <v>188</v>
      </c>
      <c r="BW34" s="21">
        <f>IFERROR(IF(BV34="","",IF(BV34="","",VLOOKUP(CONCATENATE(BT34,BV34),[1]Depto_Mun_Poblado!$E$1:$F$9207,2,0))),"")</f>
        <v>23162</v>
      </c>
      <c r="BX34" s="12" t="s">
        <v>456</v>
      </c>
      <c r="BY34" s="12" t="s">
        <v>387</v>
      </c>
      <c r="BZ34" s="12" t="s">
        <v>191</v>
      </c>
      <c r="CA34" s="12" t="s">
        <v>314</v>
      </c>
      <c r="CB34" s="12"/>
      <c r="CC34" s="19"/>
      <c r="CD34" s="12"/>
      <c r="CE34" s="21" t="str">
        <f>IFERROR(IF(CD34="","",IF(CD34="","",VLOOKUP(CD34,[1]Depto_Mun_Poblado!$A$1:$B$9207,2,0))),"")</f>
        <v/>
      </c>
      <c r="CF34" s="12"/>
      <c r="CG34" s="21" t="str">
        <f>IFERROR(IF(CF34="","",IF(CF34="","",VLOOKUP(CONCATENATE(CD34,CF34),[1]Depto_Mun_Poblado!$E$1:$F$9207,2,0))),"")</f>
        <v/>
      </c>
      <c r="CH34" s="12"/>
      <c r="CI34" s="12"/>
      <c r="CJ34" s="12"/>
      <c r="CK34" s="12"/>
      <c r="CL34" s="12" t="s">
        <v>207</v>
      </c>
      <c r="CM34" s="19" t="s">
        <v>455</v>
      </c>
      <c r="CN34" s="12" t="s">
        <v>183</v>
      </c>
      <c r="CO34" s="21">
        <f>IFERROR(IF(CN34="","",IF(CN34="","",VLOOKUP(CN34,[1]Depto_Mun_Poblado!$A$1:$B$9207,2,0))),"")</f>
        <v>23</v>
      </c>
      <c r="CP34" s="12" t="s">
        <v>188</v>
      </c>
      <c r="CQ34" s="21">
        <f>IFERROR(IF(CP34="","",IF(CP34="","",VLOOKUP(CONCATENATE(CN34,CP34),[1]Depto_Mun_Poblado!$E$1:$F$9207,2,0))),"")</f>
        <v>23162</v>
      </c>
      <c r="CR34" s="12" t="s">
        <v>456</v>
      </c>
      <c r="CS34" s="12" t="s">
        <v>387</v>
      </c>
      <c r="CT34" s="12" t="s">
        <v>191</v>
      </c>
      <c r="CU34" s="12" t="s">
        <v>314</v>
      </c>
      <c r="CV34" s="12" t="s">
        <v>212</v>
      </c>
      <c r="CW34" s="12" t="s">
        <v>213</v>
      </c>
      <c r="CX34" s="12"/>
      <c r="CY34" s="21" t="str">
        <f>IFERROR(IF(CX34="","",VLOOKUP(CX34,[1]Listas!$BS$2:$BT$173,2,0)),"")</f>
        <v/>
      </c>
      <c r="CZ34" s="12"/>
      <c r="DA34" s="21" t="str">
        <f>IFERROR(IF(CZ34="","",VLOOKUP(CZ34,[1]COMUNIDAD_IND!$A$2:$B$121,2,0)),"")</f>
        <v/>
      </c>
      <c r="DB34" s="12"/>
      <c r="DC34" s="21" t="str">
        <f>IFERROR(IF(DB34="","",VLOOKUP(DB34,[1]Listas!$AN$1:$AO$758,2,0)),"")</f>
        <v/>
      </c>
      <c r="DD34" s="12"/>
      <c r="DE34" s="21" t="str">
        <f>IFERROR(IF(DD34&lt;&gt;"",VLOOKUP(DD34,[1]Listas!$AR$2:$AS$10,2,0),""),"")</f>
        <v/>
      </c>
      <c r="DF34" s="12" t="s">
        <v>204</v>
      </c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 t="s">
        <v>204</v>
      </c>
      <c r="EL34" s="12"/>
      <c r="EM34" s="12"/>
      <c r="EN34" s="21" t="str">
        <f>IFERROR(IF(EM34="","",IF(EM34="","",VLOOKUP(EM34,[1]Depto_Mun_Poblado!$A$1:$B$9207,2,0))),"")</f>
        <v/>
      </c>
      <c r="EO34" s="12"/>
      <c r="EP34" s="21" t="str">
        <f>IFERROR(IF(EO34="","",IF(EO34="","",VLOOKUP(CONCATENATE(EM34,EO34),[1]Depto_Mun_Poblado!$E$1:$F$9207,2,0))),"")</f>
        <v/>
      </c>
      <c r="EQ34" s="12"/>
      <c r="ER34" s="12"/>
      <c r="ES34" s="12"/>
      <c r="ET34" s="12"/>
      <c r="EU34" s="12"/>
      <c r="EV34" s="12"/>
      <c r="EW34" s="12"/>
      <c r="EX34" s="12"/>
      <c r="EY34" s="12" t="s">
        <v>204</v>
      </c>
      <c r="EZ34" s="12"/>
      <c r="FA34" s="12" t="s">
        <v>204</v>
      </c>
      <c r="FB34" s="17"/>
      <c r="FC34" s="12"/>
      <c r="FD34" s="12"/>
      <c r="FE34" s="12"/>
      <c r="FF34" s="12"/>
      <c r="FG34" s="19"/>
      <c r="FH34" s="12"/>
      <c r="FI34" s="12"/>
      <c r="FJ34" s="12"/>
      <c r="FK34" s="12"/>
      <c r="FL34" s="12"/>
      <c r="FM34" s="15" t="str">
        <f>IFERROR(IF(FL34="","",VLOOKUP(FL34,'[1]Codigo Pais'!$A$1:$B$232,2,0)),"")</f>
        <v/>
      </c>
      <c r="FN34" s="12"/>
      <c r="FO34" s="13" t="str">
        <f>IFERROR(IF(FN34="EXTRANJERO","00",IF(FN34="","",VLOOKUP(FN34,[1]Depto_Mun_Poblado!$A$1:$B$9207,2,0))),"")</f>
        <v/>
      </c>
      <c r="FP34" s="12"/>
      <c r="FQ34" s="15" t="str">
        <f>IFERROR(IF(FP34="EXTRANJERO","00000",IF(FP34="","",VLOOKUP(CONCATENATE(FN34,FP34),[1]Depto_Mun_Poblado!$E$1:$F$9207,2,0))),"")</f>
        <v/>
      </c>
      <c r="FR34" s="17"/>
      <c r="FS34" s="24"/>
      <c r="FT34" s="17"/>
      <c r="FU34" s="25"/>
      <c r="FV34" s="25"/>
      <c r="FW34" s="24"/>
      <c r="FX34" s="24"/>
      <c r="FY34" s="24"/>
      <c r="FZ34" s="24"/>
      <c r="GA34" s="24"/>
    </row>
    <row r="35" spans="1:183">
      <c r="A35" s="11">
        <f t="shared" ca="1" si="0"/>
        <v>41844</v>
      </c>
      <c r="B35" s="26" t="str">
        <f t="shared" ca="1" si="4"/>
        <v>CÓRDOBA</v>
      </c>
      <c r="C35" s="13">
        <f ca="1">IFERROR(IF(B35="","",VLOOKUP(B35,[1]Cod_CZ!$A$4:$B$1278,2,0)),"")</f>
        <v>23</v>
      </c>
      <c r="D35" s="27" t="str">
        <f t="shared" ca="1" si="5"/>
        <v>CZ CERETE</v>
      </c>
      <c r="E35" s="15">
        <f ca="1">IFERROR(IF(D35="","",VLOOKUP(CONCATENATE(B35,D35),[1]Cod_CZ!$G$4:$H$1278,2,0)),"")</f>
        <v>2302</v>
      </c>
      <c r="F35" s="14" t="s">
        <v>185</v>
      </c>
      <c r="G35" s="15">
        <f>IFERROR(IF(F35&lt;&gt;"",VLOOKUP(F35,[1]Listas!$AC$2:$AD$40,2,0),""),"")</f>
        <v>420004</v>
      </c>
      <c r="H35" s="12">
        <v>162</v>
      </c>
      <c r="I35" s="12" t="s">
        <v>186</v>
      </c>
      <c r="J35" s="12">
        <v>812007839</v>
      </c>
      <c r="K35" s="12" t="s">
        <v>407</v>
      </c>
      <c r="L35" s="16">
        <v>2316200095987</v>
      </c>
      <c r="M35" s="12" t="s">
        <v>183</v>
      </c>
      <c r="N35" s="15">
        <f>IFERROR(IF(M35="","",VLOOKUP(M35,[1]Depto_Mun_Poblado!$A$1:$B$9207,2,0)),"")</f>
        <v>23</v>
      </c>
      <c r="O35" s="12" t="s">
        <v>188</v>
      </c>
      <c r="P35" s="15">
        <f>IFERROR(IF(O35="","",VLOOKUP(CONCATENATE(M35,O35),[1]Depto_Mun_Poblado!$E$1:$F$9207,2,0)),"")</f>
        <v>23162</v>
      </c>
      <c r="Q35" s="12" t="s">
        <v>189</v>
      </c>
      <c r="R35" s="12" t="s">
        <v>457</v>
      </c>
      <c r="S35" s="12"/>
      <c r="T35" s="12" t="s">
        <v>458</v>
      </c>
      <c r="U35" s="12" t="s">
        <v>416</v>
      </c>
      <c r="V35" s="12" t="s">
        <v>193</v>
      </c>
      <c r="W35" s="12" t="s">
        <v>194</v>
      </c>
      <c r="X35" s="15">
        <f>IFERROR(IF(W35="","",VLOOKUP(W35,'[1]Codigo Pais'!$A$1:$B$232,2,0)),"")</f>
        <v>169</v>
      </c>
      <c r="Y35" s="14" t="s">
        <v>183</v>
      </c>
      <c r="Z35" s="13">
        <f>IFERROR(IF(Y35="EXTRANJERO","00",IF(Y35="","",VLOOKUP(Y35,[1]Depto_Mun_Poblado!$A$1:$B$9207,2,0))),"")</f>
        <v>23</v>
      </c>
      <c r="AA35" s="12" t="s">
        <v>188</v>
      </c>
      <c r="AB35" s="15">
        <f>IFERROR(IF(AA35="EXTRANJERO","00000",IF(AA35="","",VLOOKUP(CONCATENATE(Y35,AA35),[1]Depto_Mun_Poblado!$E$1:$F$9207,2,0))),"")</f>
        <v>23162</v>
      </c>
      <c r="AC35" s="17">
        <v>41245</v>
      </c>
      <c r="AD35" s="18">
        <f t="shared" ca="1" si="1"/>
        <v>1</v>
      </c>
      <c r="AE35" s="18">
        <f t="shared" ca="1" si="2"/>
        <v>7</v>
      </c>
      <c r="AF35" s="12" t="s">
        <v>195</v>
      </c>
      <c r="AG35" s="19">
        <v>1065003494</v>
      </c>
      <c r="AH35" s="17">
        <v>41323</v>
      </c>
      <c r="AI35" s="17" t="s">
        <v>183</v>
      </c>
      <c r="AJ35" s="20">
        <f>IFERROR(IF(AI35="","",VLOOKUP(AI35,[1]Depto_Mun_Poblado!$A$1:$B$9207,2,0)),"")</f>
        <v>23</v>
      </c>
      <c r="AK35" s="17" t="s">
        <v>188</v>
      </c>
      <c r="AL35" s="20">
        <f>IFERROR(IF(AK35="","",VLOOKUP(CONCATENATE(AI35,AK35),[1]Depto_Mun_Poblado!$E$1:$F$9207,2,0)),"")</f>
        <v>23162</v>
      </c>
      <c r="AM35" s="17"/>
      <c r="AN35" s="17">
        <v>41333</v>
      </c>
      <c r="AO35" s="17"/>
      <c r="AP35" s="17" t="s">
        <v>194</v>
      </c>
      <c r="AQ35" s="20">
        <f>IFERROR(IF(AP35="","",VLOOKUP(AP35,'[1]Codigo Pais'!$A$1:$B$232,2,0)),"")</f>
        <v>169</v>
      </c>
      <c r="AR35" s="12" t="s">
        <v>183</v>
      </c>
      <c r="AS35" s="13">
        <f>IFERROR(IF(AR35="EXTRANJERO","00",IF(AR35="","",VLOOKUP(AR35,[1]Depto_Mun_Poblado!$A$1:$B$9207,2,0))),"")</f>
        <v>23</v>
      </c>
      <c r="AT35" s="12" t="s">
        <v>188</v>
      </c>
      <c r="AU35" s="15">
        <f>IFERROR(IF(AT35="EXTRANJERO","00000",IF(AT35="","",VLOOKUP(CONCATENATE(AR35,AT35),[1]Depto_Mun_Poblado!$E$1:$F$9207,2,0))),"")</f>
        <v>23162</v>
      </c>
      <c r="AV35" s="12" t="s">
        <v>196</v>
      </c>
      <c r="AW35" s="12" t="s">
        <v>197</v>
      </c>
      <c r="AX35" s="21">
        <f>IFERROR(IF(AW35="","",VLOOKUP(CONCATENATE(AR35,AT35,AW35),[1]Depto_Mun_Poblado!$H$1:$I$9207,2,0)),"")</f>
        <v>23162000</v>
      </c>
      <c r="AY35" s="12" t="s">
        <v>198</v>
      </c>
      <c r="AZ35" s="12"/>
      <c r="BA35" s="12" t="s">
        <v>199</v>
      </c>
      <c r="BB35" s="12"/>
      <c r="BC35" s="12" t="s">
        <v>459</v>
      </c>
      <c r="BD35" s="28">
        <v>3205125740</v>
      </c>
      <c r="BE35" s="23" t="s">
        <v>201</v>
      </c>
      <c r="BF35" s="17">
        <v>41333</v>
      </c>
      <c r="BG35" s="17"/>
      <c r="BH35" s="17"/>
      <c r="BI35" s="17" t="s">
        <v>202</v>
      </c>
      <c r="BJ35" s="24"/>
      <c r="BK35" s="17" t="s">
        <v>203</v>
      </c>
      <c r="BL35" s="12" t="str">
        <f t="shared" ca="1" si="3"/>
        <v>25.6</v>
      </c>
      <c r="BM35" s="12" t="s">
        <v>202</v>
      </c>
      <c r="BN35" s="12" t="s">
        <v>204</v>
      </c>
      <c r="BO35" s="12" t="s">
        <v>204</v>
      </c>
      <c r="BP35" s="17" t="s">
        <v>205</v>
      </c>
      <c r="BQ35" s="12" t="s">
        <v>206</v>
      </c>
      <c r="BR35" s="12" t="s">
        <v>207</v>
      </c>
      <c r="BS35" s="19" t="s">
        <v>460</v>
      </c>
      <c r="BT35" s="12" t="s">
        <v>183</v>
      </c>
      <c r="BU35" s="21">
        <f>IFERROR(IF(BT35="","",IF(BT35="","",VLOOKUP(BT35,[1]Depto_Mun_Poblado!$A$1:$B$9207,2,0))),"")</f>
        <v>23</v>
      </c>
      <c r="BV35" s="12" t="s">
        <v>188</v>
      </c>
      <c r="BW35" s="21">
        <f>IFERROR(IF(BV35="","",IF(BV35="","",VLOOKUP(CONCATENATE(BT35,BV35),[1]Depto_Mun_Poblado!$E$1:$F$9207,2,0))),"")</f>
        <v>23162</v>
      </c>
      <c r="BX35" s="12" t="s">
        <v>320</v>
      </c>
      <c r="BY35" s="12" t="s">
        <v>329</v>
      </c>
      <c r="BZ35" s="12" t="s">
        <v>416</v>
      </c>
      <c r="CA35" s="12" t="s">
        <v>461</v>
      </c>
      <c r="CB35" s="12"/>
      <c r="CC35" s="19"/>
      <c r="CD35" s="12"/>
      <c r="CE35" s="21" t="str">
        <f>IFERROR(IF(CD35="","",IF(CD35="","",VLOOKUP(CD35,[1]Depto_Mun_Poblado!$A$1:$B$9207,2,0))),"")</f>
        <v/>
      </c>
      <c r="CF35" s="12"/>
      <c r="CG35" s="21" t="str">
        <f>IFERROR(IF(CF35="","",IF(CF35="","",VLOOKUP(CONCATENATE(CD35,CF35),[1]Depto_Mun_Poblado!$E$1:$F$9207,2,0))),"")</f>
        <v/>
      </c>
      <c r="CH35" s="12"/>
      <c r="CI35" s="12"/>
      <c r="CJ35" s="12"/>
      <c r="CK35" s="12"/>
      <c r="CL35" s="12" t="s">
        <v>207</v>
      </c>
      <c r="CM35" s="19" t="s">
        <v>460</v>
      </c>
      <c r="CN35" s="12" t="s">
        <v>183</v>
      </c>
      <c r="CO35" s="21">
        <f>IFERROR(IF(CN35="","",IF(CN35="","",VLOOKUP(CN35,[1]Depto_Mun_Poblado!$A$1:$B$9207,2,0))),"")</f>
        <v>23</v>
      </c>
      <c r="CP35" s="12" t="s">
        <v>188</v>
      </c>
      <c r="CQ35" s="21">
        <f>IFERROR(IF(CP35="","",IF(CP35="","",VLOOKUP(CONCATENATE(CN35,CP35),[1]Depto_Mun_Poblado!$E$1:$F$9207,2,0))),"")</f>
        <v>23162</v>
      </c>
      <c r="CR35" s="12" t="s">
        <v>320</v>
      </c>
      <c r="CS35" s="12" t="s">
        <v>329</v>
      </c>
      <c r="CT35" s="12" t="s">
        <v>416</v>
      </c>
      <c r="CU35" s="12" t="s">
        <v>461</v>
      </c>
      <c r="CV35" s="12" t="s">
        <v>212</v>
      </c>
      <c r="CW35" s="12" t="s">
        <v>213</v>
      </c>
      <c r="CX35" s="12"/>
      <c r="CY35" s="21" t="str">
        <f>IFERROR(IF(CX35="","",VLOOKUP(CX35,[1]Listas!$BS$2:$BT$173,2,0)),"")</f>
        <v/>
      </c>
      <c r="CZ35" s="12"/>
      <c r="DA35" s="21" t="str">
        <f>IFERROR(IF(CZ35="","",VLOOKUP(CZ35,[1]COMUNIDAD_IND!$A$2:$B$121,2,0)),"")</f>
        <v/>
      </c>
      <c r="DB35" s="12"/>
      <c r="DC35" s="21" t="str">
        <f>IFERROR(IF(DB35="","",VLOOKUP(DB35,[1]Listas!$AN$1:$AO$758,2,0)),"")</f>
        <v/>
      </c>
      <c r="DD35" s="12"/>
      <c r="DE35" s="21" t="str">
        <f>IFERROR(IF(DD35&lt;&gt;"",VLOOKUP(DD35,[1]Listas!$AR$2:$AS$10,2,0),""),"")</f>
        <v/>
      </c>
      <c r="DF35" s="12" t="s">
        <v>204</v>
      </c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 t="s">
        <v>204</v>
      </c>
      <c r="EL35" s="12"/>
      <c r="EM35" s="12"/>
      <c r="EN35" s="21" t="str">
        <f>IFERROR(IF(EM35="","",IF(EM35="","",VLOOKUP(EM35,[1]Depto_Mun_Poblado!$A$1:$B$9207,2,0))),"")</f>
        <v/>
      </c>
      <c r="EO35" s="12"/>
      <c r="EP35" s="21" t="str">
        <f>IFERROR(IF(EO35="","",IF(EO35="","",VLOOKUP(CONCATENATE(EM35,EO35),[1]Depto_Mun_Poblado!$E$1:$F$9207,2,0))),"")</f>
        <v/>
      </c>
      <c r="EQ35" s="12"/>
      <c r="ER35" s="12"/>
      <c r="ES35" s="12"/>
      <c r="ET35" s="12"/>
      <c r="EU35" s="12"/>
      <c r="EV35" s="12"/>
      <c r="EW35" s="12"/>
      <c r="EX35" s="12"/>
      <c r="EY35" s="12" t="s">
        <v>204</v>
      </c>
      <c r="EZ35" s="12"/>
      <c r="FA35" s="12" t="s">
        <v>204</v>
      </c>
      <c r="FB35" s="17"/>
      <c r="FC35" s="12"/>
      <c r="FD35" s="12"/>
      <c r="FE35" s="12"/>
      <c r="FF35" s="12"/>
      <c r="FG35" s="19"/>
      <c r="FH35" s="12"/>
      <c r="FI35" s="12"/>
      <c r="FJ35" s="12"/>
      <c r="FK35" s="12"/>
      <c r="FL35" s="12"/>
      <c r="FM35" s="15" t="str">
        <f>IFERROR(IF(FL35="","",VLOOKUP(FL35,'[1]Codigo Pais'!$A$1:$B$232,2,0)),"")</f>
        <v/>
      </c>
      <c r="FN35" s="12"/>
      <c r="FO35" s="13" t="str">
        <f>IFERROR(IF(FN35="EXTRANJERO","00",IF(FN35="","",VLOOKUP(FN35,[1]Depto_Mun_Poblado!$A$1:$B$9207,2,0))),"")</f>
        <v/>
      </c>
      <c r="FP35" s="12"/>
      <c r="FQ35" s="15" t="str">
        <f>IFERROR(IF(FP35="EXTRANJERO","00000",IF(FP35="","",VLOOKUP(CONCATENATE(FN35,FP35),[1]Depto_Mun_Poblado!$E$1:$F$9207,2,0))),"")</f>
        <v/>
      </c>
      <c r="FR35" s="17"/>
      <c r="FS35" s="24"/>
      <c r="FT35" s="17"/>
      <c r="FU35" s="25"/>
      <c r="FV35" s="25"/>
      <c r="FW35" s="24"/>
      <c r="FX35" s="24"/>
      <c r="FY35" s="24"/>
      <c r="FZ35" s="24"/>
      <c r="GA35" s="24"/>
    </row>
    <row r="36" spans="1:183">
      <c r="A36" s="11">
        <f t="shared" ca="1" si="0"/>
        <v>41844</v>
      </c>
      <c r="B36" s="26" t="str">
        <f t="shared" ca="1" si="4"/>
        <v>CÓRDOBA</v>
      </c>
      <c r="C36" s="13">
        <f ca="1">IFERROR(IF(B36="","",VLOOKUP(B36,[1]Cod_CZ!$A$4:$B$1278,2,0)),"")</f>
        <v>23</v>
      </c>
      <c r="D36" s="27" t="str">
        <f t="shared" ca="1" si="5"/>
        <v>CZ CERETE</v>
      </c>
      <c r="E36" s="15">
        <f ca="1">IFERROR(IF(D36="","",VLOOKUP(CONCATENATE(B36,D36),[1]Cod_CZ!$G$4:$H$1278,2,0)),"")</f>
        <v>2302</v>
      </c>
      <c r="F36" s="14" t="s">
        <v>185</v>
      </c>
      <c r="G36" s="15">
        <f>IFERROR(IF(F36&lt;&gt;"",VLOOKUP(F36,[1]Listas!$AC$2:$AD$40,2,0),""),"")</f>
        <v>420004</v>
      </c>
      <c r="H36" s="12">
        <v>162</v>
      </c>
      <c r="I36" s="12" t="s">
        <v>186</v>
      </c>
      <c r="J36" s="12">
        <v>812007839</v>
      </c>
      <c r="K36" s="12" t="s">
        <v>407</v>
      </c>
      <c r="L36" s="16">
        <v>2316200095987</v>
      </c>
      <c r="M36" s="12" t="s">
        <v>183</v>
      </c>
      <c r="N36" s="15">
        <f>IFERROR(IF(M36="","",VLOOKUP(M36,[1]Depto_Mun_Poblado!$A$1:$B$9207,2,0)),"")</f>
        <v>23</v>
      </c>
      <c r="O36" s="12" t="s">
        <v>188</v>
      </c>
      <c r="P36" s="15">
        <f>IFERROR(IF(O36="","",VLOOKUP(CONCATENATE(M36,O36),[1]Depto_Mun_Poblado!$E$1:$F$9207,2,0)),"")</f>
        <v>23162</v>
      </c>
      <c r="Q36" s="12" t="s">
        <v>189</v>
      </c>
      <c r="R36" s="12" t="s">
        <v>462</v>
      </c>
      <c r="S36" s="12" t="s">
        <v>463</v>
      </c>
      <c r="T36" s="12" t="s">
        <v>464</v>
      </c>
      <c r="U36" s="12" t="s">
        <v>465</v>
      </c>
      <c r="V36" s="12" t="s">
        <v>234</v>
      </c>
      <c r="W36" s="12" t="s">
        <v>194</v>
      </c>
      <c r="X36" s="15">
        <f>IFERROR(IF(W36="","",VLOOKUP(W36,'[1]Codigo Pais'!$A$1:$B$232,2,0)),"")</f>
        <v>169</v>
      </c>
      <c r="Y36" s="14" t="s">
        <v>183</v>
      </c>
      <c r="Z36" s="13">
        <f>IFERROR(IF(Y36="EXTRANJERO","00",IF(Y36="","",VLOOKUP(Y36,[1]Depto_Mun_Poblado!$A$1:$B$9207,2,0))),"")</f>
        <v>23</v>
      </c>
      <c r="AA36" s="12" t="s">
        <v>188</v>
      </c>
      <c r="AB36" s="15">
        <f>IFERROR(IF(AA36="EXTRANJERO","00000",IF(AA36="","",VLOOKUP(CONCATENATE(Y36,AA36),[1]Depto_Mun_Poblado!$E$1:$F$9207,2,0))),"")</f>
        <v>23162</v>
      </c>
      <c r="AC36" s="17" t="s">
        <v>466</v>
      </c>
      <c r="AD36" s="18">
        <f t="shared" ca="1" si="1"/>
        <v>1</v>
      </c>
      <c r="AE36" s="18">
        <f t="shared" ca="1" si="2"/>
        <v>11</v>
      </c>
      <c r="AF36" s="12" t="s">
        <v>195</v>
      </c>
      <c r="AG36" s="19">
        <v>1065004924</v>
      </c>
      <c r="AH36" s="17">
        <v>41253</v>
      </c>
      <c r="AI36" s="17" t="s">
        <v>183</v>
      </c>
      <c r="AJ36" s="20">
        <f>IFERROR(IF(AI36="","",VLOOKUP(AI36,[1]Depto_Mun_Poblado!$A$1:$B$9207,2,0)),"")</f>
        <v>23</v>
      </c>
      <c r="AK36" s="17" t="s">
        <v>188</v>
      </c>
      <c r="AL36" s="20">
        <f>IFERROR(IF(AK36="","",VLOOKUP(CONCATENATE(AI36,AK36),[1]Depto_Mun_Poblado!$E$1:$F$9207,2,0)),"")</f>
        <v>23162</v>
      </c>
      <c r="AM36" s="17"/>
      <c r="AN36" s="17">
        <v>41289</v>
      </c>
      <c r="AO36" s="17"/>
      <c r="AP36" s="17" t="s">
        <v>194</v>
      </c>
      <c r="AQ36" s="20">
        <f>IFERROR(IF(AP36="","",VLOOKUP(AP36,'[1]Codigo Pais'!$A$1:$B$232,2,0)),"")</f>
        <v>169</v>
      </c>
      <c r="AR36" s="12" t="s">
        <v>183</v>
      </c>
      <c r="AS36" s="13">
        <f>IFERROR(IF(AR36="EXTRANJERO","00",IF(AR36="","",VLOOKUP(AR36,[1]Depto_Mun_Poblado!$A$1:$B$9207,2,0))),"")</f>
        <v>23</v>
      </c>
      <c r="AT36" s="12" t="s">
        <v>188</v>
      </c>
      <c r="AU36" s="15">
        <f>IFERROR(IF(AT36="EXTRANJERO","00000",IF(AT36="","",VLOOKUP(CONCATENATE(AR36,AT36),[1]Depto_Mun_Poblado!$E$1:$F$9207,2,0))),"")</f>
        <v>23162</v>
      </c>
      <c r="AV36" s="12" t="s">
        <v>196</v>
      </c>
      <c r="AW36" s="12" t="s">
        <v>197</v>
      </c>
      <c r="AX36" s="21">
        <f>IFERROR(IF(AW36="","",VLOOKUP(CONCATENATE(AR36,AT36,AW36),[1]Depto_Mun_Poblado!$H$1:$I$9207,2,0)),"")</f>
        <v>23162000</v>
      </c>
      <c r="AY36" s="12" t="s">
        <v>198</v>
      </c>
      <c r="AZ36" s="12"/>
      <c r="BA36" s="12" t="s">
        <v>199</v>
      </c>
      <c r="BB36" s="12"/>
      <c r="BC36" s="12" t="s">
        <v>467</v>
      </c>
      <c r="BD36" s="28">
        <v>3218952120</v>
      </c>
      <c r="BE36" s="23" t="s">
        <v>201</v>
      </c>
      <c r="BF36" s="17">
        <v>41289</v>
      </c>
      <c r="BG36" s="17"/>
      <c r="BH36" s="17"/>
      <c r="BI36" s="17" t="s">
        <v>202</v>
      </c>
      <c r="BJ36" s="24"/>
      <c r="BK36" s="17" t="s">
        <v>203</v>
      </c>
      <c r="BL36" s="12" t="str">
        <f t="shared" ca="1" si="3"/>
        <v>37.2</v>
      </c>
      <c r="BM36" s="12" t="s">
        <v>202</v>
      </c>
      <c r="BN36" s="12" t="s">
        <v>204</v>
      </c>
      <c r="BO36" s="12" t="s">
        <v>204</v>
      </c>
      <c r="BP36" s="17" t="s">
        <v>205</v>
      </c>
      <c r="BQ36" s="12" t="s">
        <v>206</v>
      </c>
      <c r="BR36" s="12" t="s">
        <v>207</v>
      </c>
      <c r="BS36" s="19" t="s">
        <v>468</v>
      </c>
      <c r="BT36" s="12" t="s">
        <v>183</v>
      </c>
      <c r="BU36" s="21">
        <f>IFERROR(IF(BT36="","",IF(BT36="","",VLOOKUP(BT36,[1]Depto_Mun_Poblado!$A$1:$B$9207,2,0))),"")</f>
        <v>23</v>
      </c>
      <c r="BV36" s="12" t="s">
        <v>188</v>
      </c>
      <c r="BW36" s="21">
        <f>IFERROR(IF(BV36="","",IF(BV36="","",VLOOKUP(CONCATENATE(BT36,BV36),[1]Depto_Mun_Poblado!$E$1:$F$9207,2,0))),"")</f>
        <v>23162</v>
      </c>
      <c r="BX36" s="12" t="s">
        <v>469</v>
      </c>
      <c r="BY36" s="12" t="s">
        <v>221</v>
      </c>
      <c r="BZ36" s="12" t="s">
        <v>465</v>
      </c>
      <c r="CA36" s="12" t="s">
        <v>470</v>
      </c>
      <c r="CB36" s="12"/>
      <c r="CC36" s="19"/>
      <c r="CD36" s="12"/>
      <c r="CE36" s="21" t="str">
        <f>IFERROR(IF(CD36="","",IF(CD36="","",VLOOKUP(CD36,[1]Depto_Mun_Poblado!$A$1:$B$9207,2,0))),"")</f>
        <v/>
      </c>
      <c r="CF36" s="12"/>
      <c r="CG36" s="21" t="str">
        <f>IFERROR(IF(CF36="","",IF(CF36="","",VLOOKUP(CONCATENATE(CD36,CF36),[1]Depto_Mun_Poblado!$E$1:$F$9207,2,0))),"")</f>
        <v/>
      </c>
      <c r="CH36" s="12"/>
      <c r="CI36" s="12"/>
      <c r="CJ36" s="12"/>
      <c r="CK36" s="12"/>
      <c r="CL36" s="12" t="s">
        <v>207</v>
      </c>
      <c r="CM36" s="19" t="s">
        <v>468</v>
      </c>
      <c r="CN36" s="12" t="s">
        <v>183</v>
      </c>
      <c r="CO36" s="21">
        <f>IFERROR(IF(CN36="","",IF(CN36="","",VLOOKUP(CN36,[1]Depto_Mun_Poblado!$A$1:$B$9207,2,0))),"")</f>
        <v>23</v>
      </c>
      <c r="CP36" s="12" t="s">
        <v>188</v>
      </c>
      <c r="CQ36" s="21">
        <f>IFERROR(IF(CP36="","",IF(CP36="","",VLOOKUP(CONCATENATE(CN36,CP36),[1]Depto_Mun_Poblado!$E$1:$F$9207,2,0))),"")</f>
        <v>23162</v>
      </c>
      <c r="CR36" s="12" t="s">
        <v>469</v>
      </c>
      <c r="CS36" s="12" t="s">
        <v>221</v>
      </c>
      <c r="CT36" s="12" t="s">
        <v>465</v>
      </c>
      <c r="CU36" s="12" t="s">
        <v>470</v>
      </c>
      <c r="CV36" s="12" t="s">
        <v>212</v>
      </c>
      <c r="CW36" s="12" t="s">
        <v>213</v>
      </c>
      <c r="CX36" s="12"/>
      <c r="CY36" s="21" t="str">
        <f>IFERROR(IF(CX36="","",VLOOKUP(CX36,[1]Listas!$BS$2:$BT$173,2,0)),"")</f>
        <v/>
      </c>
      <c r="CZ36" s="12"/>
      <c r="DA36" s="21" t="str">
        <f>IFERROR(IF(CZ36="","",VLOOKUP(CZ36,[1]COMUNIDAD_IND!$A$2:$B$121,2,0)),"")</f>
        <v/>
      </c>
      <c r="DB36" s="12"/>
      <c r="DC36" s="21" t="str">
        <f>IFERROR(IF(DB36="","",VLOOKUP(DB36,[1]Listas!$AN$1:$AO$758,2,0)),"")</f>
        <v/>
      </c>
      <c r="DD36" s="12"/>
      <c r="DE36" s="21" t="str">
        <f>IFERROR(IF(DD36&lt;&gt;"",VLOOKUP(DD36,[1]Listas!$AR$2:$AS$10,2,0),""),"")</f>
        <v/>
      </c>
      <c r="DF36" s="12" t="s">
        <v>204</v>
      </c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 t="s">
        <v>204</v>
      </c>
      <c r="EL36" s="12"/>
      <c r="EM36" s="12"/>
      <c r="EN36" s="21" t="str">
        <f>IFERROR(IF(EM36="","",IF(EM36="","",VLOOKUP(EM36,[1]Depto_Mun_Poblado!$A$1:$B$9207,2,0))),"")</f>
        <v/>
      </c>
      <c r="EO36" s="12"/>
      <c r="EP36" s="21" t="str">
        <f>IFERROR(IF(EO36="","",IF(EO36="","",VLOOKUP(CONCATENATE(EM36,EO36),[1]Depto_Mun_Poblado!$E$1:$F$9207,2,0))),"")</f>
        <v/>
      </c>
      <c r="EQ36" s="12"/>
      <c r="ER36" s="12"/>
      <c r="ES36" s="12"/>
      <c r="ET36" s="12"/>
      <c r="EU36" s="12"/>
      <c r="EV36" s="12"/>
      <c r="EW36" s="12"/>
      <c r="EX36" s="12"/>
      <c r="EY36" s="12" t="s">
        <v>204</v>
      </c>
      <c r="EZ36" s="12"/>
      <c r="FA36" s="12" t="s">
        <v>204</v>
      </c>
      <c r="FB36" s="17"/>
      <c r="FC36" s="12"/>
      <c r="FD36" s="12"/>
      <c r="FE36" s="12"/>
      <c r="FF36" s="12"/>
      <c r="FG36" s="19"/>
      <c r="FH36" s="12"/>
      <c r="FI36" s="12"/>
      <c r="FJ36" s="12"/>
      <c r="FK36" s="12"/>
      <c r="FL36" s="12"/>
      <c r="FM36" s="15" t="str">
        <f>IFERROR(IF(FL36="","",VLOOKUP(FL36,'[1]Codigo Pais'!$A$1:$B$232,2,0)),"")</f>
        <v/>
      </c>
      <c r="FN36" s="12"/>
      <c r="FO36" s="13" t="str">
        <f>IFERROR(IF(FN36="EXTRANJERO","00",IF(FN36="","",VLOOKUP(FN36,[1]Depto_Mun_Poblado!$A$1:$B$9207,2,0))),"")</f>
        <v/>
      </c>
      <c r="FP36" s="12"/>
      <c r="FQ36" s="15" t="str">
        <f>IFERROR(IF(FP36="EXTRANJERO","00000",IF(FP36="","",VLOOKUP(CONCATENATE(FN36,FP36),[1]Depto_Mun_Poblado!$E$1:$F$9207,2,0))),"")</f>
        <v/>
      </c>
      <c r="FR36" s="17"/>
      <c r="FS36" s="24"/>
      <c r="FT36" s="17"/>
      <c r="FU36" s="25"/>
      <c r="FV36" s="25"/>
      <c r="FW36" s="24"/>
      <c r="FX36" s="24"/>
      <c r="FY36" s="24"/>
      <c r="FZ36" s="24"/>
      <c r="GA36" s="24"/>
    </row>
    <row r="37" spans="1:183">
      <c r="A37" s="11">
        <f t="shared" ca="1" si="0"/>
        <v>41844</v>
      </c>
      <c r="B37" s="26" t="str">
        <f t="shared" ca="1" si="4"/>
        <v>CÓRDOBA</v>
      </c>
      <c r="C37" s="13">
        <f ca="1">IFERROR(IF(B37="","",VLOOKUP(B37,[1]Cod_CZ!$A$4:$B$1278,2,0)),"")</f>
        <v>23</v>
      </c>
      <c r="D37" s="27" t="str">
        <f t="shared" ca="1" si="5"/>
        <v>CZ CERETE</v>
      </c>
      <c r="E37" s="15">
        <f ca="1">IFERROR(IF(D37="","",VLOOKUP(CONCATENATE(B37,D37),[1]Cod_CZ!$G$4:$H$1278,2,0)),"")</f>
        <v>2302</v>
      </c>
      <c r="F37" s="14" t="s">
        <v>185</v>
      </c>
      <c r="G37" s="15">
        <f>IFERROR(IF(F37&lt;&gt;"",VLOOKUP(F37,[1]Listas!$AC$2:$AD$40,2,0),""),"")</f>
        <v>420004</v>
      </c>
      <c r="H37" s="12">
        <v>162</v>
      </c>
      <c r="I37" s="12" t="s">
        <v>186</v>
      </c>
      <c r="J37" s="12">
        <v>812007839</v>
      </c>
      <c r="K37" s="12" t="s">
        <v>407</v>
      </c>
      <c r="L37" s="16">
        <v>2316200095987</v>
      </c>
      <c r="M37" s="12" t="s">
        <v>183</v>
      </c>
      <c r="N37" s="15">
        <f>IFERROR(IF(M37="","",VLOOKUP(M37,[1]Depto_Mun_Poblado!$A$1:$B$9207,2,0)),"")</f>
        <v>23</v>
      </c>
      <c r="O37" s="12" t="s">
        <v>188</v>
      </c>
      <c r="P37" s="15">
        <f>IFERROR(IF(O37="","",VLOOKUP(CONCATENATE(M37,O37),[1]Depto_Mun_Poblado!$E$1:$F$9207,2,0)),"")</f>
        <v>23162</v>
      </c>
      <c r="Q37" s="12" t="s">
        <v>189</v>
      </c>
      <c r="R37" s="12" t="s">
        <v>251</v>
      </c>
      <c r="S37" s="12" t="s">
        <v>241</v>
      </c>
      <c r="T37" s="12" t="s">
        <v>471</v>
      </c>
      <c r="U37" s="12" t="s">
        <v>472</v>
      </c>
      <c r="V37" s="12" t="s">
        <v>234</v>
      </c>
      <c r="W37" s="12" t="s">
        <v>194</v>
      </c>
      <c r="X37" s="15">
        <f>IFERROR(IF(W37="","",VLOOKUP(W37,'[1]Codigo Pais'!$A$1:$B$232,2,0)),"")</f>
        <v>169</v>
      </c>
      <c r="Y37" s="14" t="s">
        <v>183</v>
      </c>
      <c r="Z37" s="13">
        <f>IFERROR(IF(Y37="EXTRANJERO","00",IF(Y37="","",VLOOKUP(Y37,[1]Depto_Mun_Poblado!$A$1:$B$9207,2,0))),"")</f>
        <v>23</v>
      </c>
      <c r="AA37" s="12" t="s">
        <v>188</v>
      </c>
      <c r="AB37" s="15">
        <f>IFERROR(IF(AA37="EXTRANJERO","00000",IF(AA37="","",VLOOKUP(CONCATENATE(Y37,AA37),[1]Depto_Mun_Poblado!$E$1:$F$9207,2,0))),"")</f>
        <v>23162</v>
      </c>
      <c r="AC37" s="17" t="s">
        <v>473</v>
      </c>
      <c r="AD37" s="18">
        <f t="shared" ca="1" si="1"/>
        <v>2</v>
      </c>
      <c r="AE37" s="18">
        <f t="shared" ca="1" si="2"/>
        <v>2</v>
      </c>
      <c r="AF37" s="12" t="s">
        <v>195</v>
      </c>
      <c r="AG37" s="19">
        <v>1065005177</v>
      </c>
      <c r="AH37" s="17">
        <v>41058</v>
      </c>
      <c r="AI37" s="17" t="s">
        <v>183</v>
      </c>
      <c r="AJ37" s="20">
        <f>IFERROR(IF(AI37="","",VLOOKUP(AI37,[1]Depto_Mun_Poblado!$A$1:$B$9207,2,0)),"")</f>
        <v>23</v>
      </c>
      <c r="AK37" s="17" t="s">
        <v>188</v>
      </c>
      <c r="AL37" s="20">
        <f>IFERROR(IF(AK37="","",VLOOKUP(CONCATENATE(AI37,AK37),[1]Depto_Mun_Poblado!$E$1:$F$9207,2,0)),"")</f>
        <v>23162</v>
      </c>
      <c r="AM37" s="17"/>
      <c r="AN37" s="17">
        <v>41289</v>
      </c>
      <c r="AO37" s="17"/>
      <c r="AP37" s="17" t="s">
        <v>194</v>
      </c>
      <c r="AQ37" s="20">
        <f>IFERROR(IF(AP37="","",VLOOKUP(AP37,'[1]Codigo Pais'!$A$1:$B$232,2,0)),"")</f>
        <v>169</v>
      </c>
      <c r="AR37" s="12" t="s">
        <v>183</v>
      </c>
      <c r="AS37" s="13">
        <f>IFERROR(IF(AR37="EXTRANJERO","00",IF(AR37="","",VLOOKUP(AR37,[1]Depto_Mun_Poblado!$A$1:$B$9207,2,0))),"")</f>
        <v>23</v>
      </c>
      <c r="AT37" s="12" t="s">
        <v>188</v>
      </c>
      <c r="AU37" s="15">
        <f>IFERROR(IF(AT37="EXTRANJERO","00000",IF(AT37="","",VLOOKUP(CONCATENATE(AR37,AT37),[1]Depto_Mun_Poblado!$E$1:$F$9207,2,0))),"")</f>
        <v>23162</v>
      </c>
      <c r="AV37" s="12" t="s">
        <v>196</v>
      </c>
      <c r="AW37" s="12" t="s">
        <v>197</v>
      </c>
      <c r="AX37" s="21">
        <f>IFERROR(IF(AW37="","",VLOOKUP(CONCATENATE(AR37,AT37,AW37),[1]Depto_Mun_Poblado!$H$1:$I$9207,2,0)),"")</f>
        <v>23162000</v>
      </c>
      <c r="AY37" s="12" t="s">
        <v>198</v>
      </c>
      <c r="AZ37" s="12"/>
      <c r="BA37" s="12" t="s">
        <v>199</v>
      </c>
      <c r="BB37" s="12"/>
      <c r="BC37" s="12" t="s">
        <v>474</v>
      </c>
      <c r="BD37" s="28">
        <v>3107853884</v>
      </c>
      <c r="BE37" s="23" t="s">
        <v>201</v>
      </c>
      <c r="BF37" s="17">
        <v>41289</v>
      </c>
      <c r="BG37" s="17"/>
      <c r="BH37" s="17"/>
      <c r="BI37" s="17" t="s">
        <v>202</v>
      </c>
      <c r="BJ37" s="24"/>
      <c r="BK37" s="17" t="s">
        <v>203</v>
      </c>
      <c r="BL37" s="12" t="str">
        <f t="shared" ca="1" si="3"/>
        <v>36.3</v>
      </c>
      <c r="BM37" s="12" t="s">
        <v>202</v>
      </c>
      <c r="BN37" s="12" t="s">
        <v>204</v>
      </c>
      <c r="BO37" s="12" t="s">
        <v>204</v>
      </c>
      <c r="BP37" s="17" t="s">
        <v>205</v>
      </c>
      <c r="BQ37" s="12" t="s">
        <v>206</v>
      </c>
      <c r="BR37" s="12" t="s">
        <v>207</v>
      </c>
      <c r="BS37" s="19" t="s">
        <v>475</v>
      </c>
      <c r="BT37" s="12" t="s">
        <v>183</v>
      </c>
      <c r="BU37" s="21">
        <f>IFERROR(IF(BT37="","",IF(BT37="","",VLOOKUP(BT37,[1]Depto_Mun_Poblado!$A$1:$B$9207,2,0))),"")</f>
        <v>23</v>
      </c>
      <c r="BV37" s="12" t="s">
        <v>188</v>
      </c>
      <c r="BW37" s="21">
        <f>IFERROR(IF(BV37="","",IF(BV37="","",VLOOKUP(CONCATENATE(BT37,BV37),[1]Depto_Mun_Poblado!$E$1:$F$9207,2,0))),"")</f>
        <v>23162</v>
      </c>
      <c r="BX37" s="12" t="s">
        <v>389</v>
      </c>
      <c r="BY37" s="12" t="s">
        <v>293</v>
      </c>
      <c r="BZ37" s="12" t="s">
        <v>472</v>
      </c>
      <c r="CA37" s="12" t="s">
        <v>476</v>
      </c>
      <c r="CB37" s="12"/>
      <c r="CC37" s="19"/>
      <c r="CD37" s="12"/>
      <c r="CE37" s="21" t="str">
        <f>IFERROR(IF(CD37="","",IF(CD37="","",VLOOKUP(CD37,[1]Depto_Mun_Poblado!$A$1:$B$9207,2,0))),"")</f>
        <v/>
      </c>
      <c r="CF37" s="12"/>
      <c r="CG37" s="21" t="str">
        <f>IFERROR(IF(CF37="","",IF(CF37="","",VLOOKUP(CONCATENATE(CD37,CF37),[1]Depto_Mun_Poblado!$E$1:$F$9207,2,0))),"")</f>
        <v/>
      </c>
      <c r="CH37" s="12"/>
      <c r="CI37" s="12"/>
      <c r="CJ37" s="12"/>
      <c r="CK37" s="12"/>
      <c r="CL37" s="12" t="s">
        <v>207</v>
      </c>
      <c r="CM37" s="19" t="s">
        <v>475</v>
      </c>
      <c r="CN37" s="12" t="s">
        <v>183</v>
      </c>
      <c r="CO37" s="21">
        <f>IFERROR(IF(CN37="","",IF(CN37="","",VLOOKUP(CN37,[1]Depto_Mun_Poblado!$A$1:$B$9207,2,0))),"")</f>
        <v>23</v>
      </c>
      <c r="CP37" s="12" t="s">
        <v>188</v>
      </c>
      <c r="CQ37" s="21">
        <f>IFERROR(IF(CP37="","",IF(CP37="","",VLOOKUP(CONCATENATE(CN37,CP37),[1]Depto_Mun_Poblado!$E$1:$F$9207,2,0))),"")</f>
        <v>23162</v>
      </c>
      <c r="CR37" s="12" t="s">
        <v>389</v>
      </c>
      <c r="CS37" s="12" t="s">
        <v>293</v>
      </c>
      <c r="CT37" s="12" t="s">
        <v>472</v>
      </c>
      <c r="CU37" s="12" t="s">
        <v>476</v>
      </c>
      <c r="CV37" s="12" t="s">
        <v>212</v>
      </c>
      <c r="CW37" s="12" t="s">
        <v>213</v>
      </c>
      <c r="CX37" s="12"/>
      <c r="CY37" s="21" t="str">
        <f>IFERROR(IF(CX37="","",VLOOKUP(CX37,[1]Listas!$BS$2:$BT$173,2,0)),"")</f>
        <v/>
      </c>
      <c r="CZ37" s="12"/>
      <c r="DA37" s="21" t="str">
        <f>IFERROR(IF(CZ37="","",VLOOKUP(CZ37,[1]COMUNIDAD_IND!$A$2:$B$121,2,0)),"")</f>
        <v/>
      </c>
      <c r="DB37" s="12"/>
      <c r="DC37" s="21" t="str">
        <f>IFERROR(IF(DB37="","",VLOOKUP(DB37,[1]Listas!$AN$1:$AO$758,2,0)),"")</f>
        <v/>
      </c>
      <c r="DD37" s="12"/>
      <c r="DE37" s="21" t="str">
        <f>IFERROR(IF(DD37&lt;&gt;"",VLOOKUP(DD37,[1]Listas!$AR$2:$AS$10,2,0),""),"")</f>
        <v/>
      </c>
      <c r="DF37" s="12" t="s">
        <v>204</v>
      </c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 t="s">
        <v>204</v>
      </c>
      <c r="EL37" s="12"/>
      <c r="EM37" s="12"/>
      <c r="EN37" s="21" t="str">
        <f>IFERROR(IF(EM37="","",IF(EM37="","",VLOOKUP(EM37,[1]Depto_Mun_Poblado!$A$1:$B$9207,2,0))),"")</f>
        <v/>
      </c>
      <c r="EO37" s="12"/>
      <c r="EP37" s="21" t="str">
        <f>IFERROR(IF(EO37="","",IF(EO37="","",VLOOKUP(CONCATENATE(EM37,EO37),[1]Depto_Mun_Poblado!$E$1:$F$9207,2,0))),"")</f>
        <v/>
      </c>
      <c r="EQ37" s="12"/>
      <c r="ER37" s="12"/>
      <c r="ES37" s="12"/>
      <c r="ET37" s="12"/>
      <c r="EU37" s="12"/>
      <c r="EV37" s="12"/>
      <c r="EW37" s="12"/>
      <c r="EX37" s="12"/>
      <c r="EY37" s="12" t="s">
        <v>204</v>
      </c>
      <c r="EZ37" s="12"/>
      <c r="FA37" s="12" t="s">
        <v>204</v>
      </c>
      <c r="FB37" s="17"/>
      <c r="FC37" s="12"/>
      <c r="FD37" s="12"/>
      <c r="FE37" s="12"/>
      <c r="FF37" s="12"/>
      <c r="FG37" s="19"/>
      <c r="FH37" s="12"/>
      <c r="FI37" s="12"/>
      <c r="FJ37" s="12"/>
      <c r="FK37" s="12"/>
      <c r="FL37" s="12"/>
      <c r="FM37" s="15" t="str">
        <f>IFERROR(IF(FL37="","",VLOOKUP(FL37,'[1]Codigo Pais'!$A$1:$B$232,2,0)),"")</f>
        <v/>
      </c>
      <c r="FN37" s="12"/>
      <c r="FO37" s="13" t="str">
        <f>IFERROR(IF(FN37="EXTRANJERO","00",IF(FN37="","",VLOOKUP(FN37,[1]Depto_Mun_Poblado!$A$1:$B$9207,2,0))),"")</f>
        <v/>
      </c>
      <c r="FP37" s="12"/>
      <c r="FQ37" s="15" t="str">
        <f>IFERROR(IF(FP37="EXTRANJERO","00000",IF(FP37="","",VLOOKUP(CONCATENATE(FN37,FP37),[1]Depto_Mun_Poblado!$E$1:$F$9207,2,0))),"")</f>
        <v/>
      </c>
      <c r="FR37" s="17"/>
      <c r="FS37" s="24"/>
      <c r="FT37" s="17"/>
      <c r="FU37" s="25"/>
      <c r="FV37" s="25"/>
      <c r="FW37" s="24"/>
      <c r="FX37" s="24"/>
      <c r="FY37" s="24"/>
      <c r="FZ37" s="24"/>
      <c r="GA37" s="24"/>
    </row>
    <row r="38" spans="1:183">
      <c r="A38" s="11">
        <f t="shared" ca="1" si="0"/>
        <v>41844</v>
      </c>
      <c r="B38" s="26" t="str">
        <f t="shared" ca="1" si="4"/>
        <v>CÓRDOBA</v>
      </c>
      <c r="C38" s="13">
        <f ca="1">IFERROR(IF(B38="","",VLOOKUP(B38,[1]Cod_CZ!$A$4:$B$1278,2,0)),"")</f>
        <v>23</v>
      </c>
      <c r="D38" s="27" t="str">
        <f t="shared" ca="1" si="5"/>
        <v>CZ CERETE</v>
      </c>
      <c r="E38" s="15">
        <f ca="1">IFERROR(IF(D38="","",VLOOKUP(CONCATENATE(B38,D38),[1]Cod_CZ!$G$4:$H$1278,2,0)),"")</f>
        <v>2302</v>
      </c>
      <c r="F38" s="14" t="s">
        <v>185</v>
      </c>
      <c r="G38" s="15">
        <f>IFERROR(IF(F38&lt;&gt;"",VLOOKUP(F38,[1]Listas!$AC$2:$AD$40,2,0),""),"")</f>
        <v>420004</v>
      </c>
      <c r="H38" s="12">
        <v>162</v>
      </c>
      <c r="I38" s="12" t="s">
        <v>186</v>
      </c>
      <c r="J38" s="12">
        <v>812007839</v>
      </c>
      <c r="K38" s="12" t="s">
        <v>477</v>
      </c>
      <c r="L38" s="16">
        <v>2316200095991</v>
      </c>
      <c r="M38" s="12" t="s">
        <v>183</v>
      </c>
      <c r="N38" s="15">
        <f>IFERROR(IF(M38="","",VLOOKUP(M38,[1]Depto_Mun_Poblado!$A$1:$B$9207,2,0)),"")</f>
        <v>23</v>
      </c>
      <c r="O38" s="12" t="s">
        <v>188</v>
      </c>
      <c r="P38" s="15">
        <f>IFERROR(IF(O38="","",VLOOKUP(CONCATENATE(M38,O38),[1]Depto_Mun_Poblado!$E$1:$F$9207,2,0)),"")</f>
        <v>23162</v>
      </c>
      <c r="Q38" s="12" t="s">
        <v>284</v>
      </c>
      <c r="R38" s="12" t="s">
        <v>478</v>
      </c>
      <c r="S38" s="12" t="s">
        <v>373</v>
      </c>
      <c r="T38" s="12" t="s">
        <v>470</v>
      </c>
      <c r="U38" s="12" t="s">
        <v>479</v>
      </c>
      <c r="V38" s="12" t="s">
        <v>193</v>
      </c>
      <c r="W38" s="12" t="s">
        <v>194</v>
      </c>
      <c r="X38" s="15">
        <f>IFERROR(IF(W38="","",VLOOKUP(W38,'[1]Codigo Pais'!$A$1:$B$232,2,0)),"")</f>
        <v>169</v>
      </c>
      <c r="Y38" s="14" t="s">
        <v>183</v>
      </c>
      <c r="Z38" s="13">
        <f>IFERROR(IF(Y38="EXTRANJERO","00",IF(Y38="","",VLOOKUP(Y38,[1]Depto_Mun_Poblado!$A$1:$B$9207,2,0))),"")</f>
        <v>23</v>
      </c>
      <c r="AA38" s="12" t="s">
        <v>188</v>
      </c>
      <c r="AB38" s="15">
        <f>IFERROR(IF(AA38="EXTRANJERO","00000",IF(AA38="","",VLOOKUP(CONCATENATE(Y38,AA38),[1]Depto_Mun_Poblado!$E$1:$F$9207,2,0))),"")</f>
        <v>23162</v>
      </c>
      <c r="AC38" s="17" t="s">
        <v>480</v>
      </c>
      <c r="AD38" s="18">
        <f t="shared" ca="1" si="1"/>
        <v>21</v>
      </c>
      <c r="AE38" s="18">
        <f t="shared" ca="1" si="2"/>
        <v>0</v>
      </c>
      <c r="AF38" s="12" t="s">
        <v>207</v>
      </c>
      <c r="AG38" s="19">
        <v>1003715743</v>
      </c>
      <c r="AH38" s="17">
        <v>40780</v>
      </c>
      <c r="AI38" s="17" t="s">
        <v>183</v>
      </c>
      <c r="AJ38" s="20">
        <f>IFERROR(IF(AI38="","",VLOOKUP(AI38,[1]Depto_Mun_Poblado!$A$1:$B$9207,2,0)),"")</f>
        <v>23</v>
      </c>
      <c r="AK38" s="17" t="s">
        <v>188</v>
      </c>
      <c r="AL38" s="20">
        <f>IFERROR(IF(AK38="","",VLOOKUP(CONCATENATE(AI38,AK38),[1]Depto_Mun_Poblado!$E$1:$F$9207,2,0)),"")</f>
        <v>23162</v>
      </c>
      <c r="AM38" s="17"/>
      <c r="AN38" s="17"/>
      <c r="AO38" s="17"/>
      <c r="AP38" s="17" t="s">
        <v>194</v>
      </c>
      <c r="AQ38" s="20">
        <f>IFERROR(IF(AP38="","",VLOOKUP(AP38,'[1]Codigo Pais'!$A$1:$B$232,2,0)),"")</f>
        <v>169</v>
      </c>
      <c r="AR38" s="12" t="s">
        <v>183</v>
      </c>
      <c r="AS38" s="13">
        <f>IFERROR(IF(AR38="EXTRANJERO","00",IF(AR38="","",VLOOKUP(AR38,[1]Depto_Mun_Poblado!$A$1:$B$9207,2,0))),"")</f>
        <v>23</v>
      </c>
      <c r="AT38" s="12" t="s">
        <v>188</v>
      </c>
      <c r="AU38" s="15">
        <f>IFERROR(IF(AT38="EXTRANJERO","00000",IF(AT38="","",VLOOKUP(CONCATENATE(AR38,AT38),[1]Depto_Mun_Poblado!$E$1:$F$9207,2,0))),"")</f>
        <v>23162</v>
      </c>
      <c r="AV38" s="12" t="s">
        <v>196</v>
      </c>
      <c r="AW38" s="12" t="s">
        <v>197</v>
      </c>
      <c r="AX38" s="21">
        <f>IFERROR(IF(AW38="","",VLOOKUP(CONCATENATE(AR38,AT38,AW38),[1]Depto_Mun_Poblado!$H$1:$I$9207,2,0)),"")</f>
        <v>23162000</v>
      </c>
      <c r="AY38" s="12" t="s">
        <v>198</v>
      </c>
      <c r="AZ38" s="12"/>
      <c r="BA38" s="12" t="s">
        <v>199</v>
      </c>
      <c r="BB38" s="12"/>
      <c r="BC38" s="12" t="s">
        <v>481</v>
      </c>
      <c r="BD38" s="28">
        <v>3145875780</v>
      </c>
      <c r="BE38" s="23" t="s">
        <v>201</v>
      </c>
      <c r="BF38" s="17">
        <v>41289</v>
      </c>
      <c r="BG38" s="17"/>
      <c r="BH38" s="17"/>
      <c r="BI38" s="17" t="s">
        <v>202</v>
      </c>
      <c r="BJ38" s="24"/>
      <c r="BK38" s="17" t="s">
        <v>203</v>
      </c>
      <c r="BL38" s="12" t="str">
        <f t="shared" ca="1" si="3"/>
        <v>23.7</v>
      </c>
      <c r="BM38" s="12" t="s">
        <v>202</v>
      </c>
      <c r="BN38" s="12" t="s">
        <v>204</v>
      </c>
      <c r="BO38" s="12" t="s">
        <v>204</v>
      </c>
      <c r="BP38" s="17" t="s">
        <v>205</v>
      </c>
      <c r="BQ38" s="12" t="s">
        <v>206</v>
      </c>
      <c r="BR38" s="12" t="s">
        <v>207</v>
      </c>
      <c r="BS38" s="19" t="s">
        <v>482</v>
      </c>
      <c r="BT38" s="12" t="s">
        <v>183</v>
      </c>
      <c r="BU38" s="21">
        <f>IFERROR(IF(BT38="","",IF(BT38="","",VLOOKUP(BT38,[1]Depto_Mun_Poblado!$A$1:$B$9207,2,0))),"")</f>
        <v>23</v>
      </c>
      <c r="BV38" s="12" t="s">
        <v>188</v>
      </c>
      <c r="BW38" s="21">
        <f>IFERROR(IF(BV38="","",IF(BV38="","",VLOOKUP(CONCATENATE(BT38,BV38),[1]Depto_Mun_Poblado!$E$1:$F$9207,2,0))),"")</f>
        <v>23162</v>
      </c>
      <c r="BX38" s="12" t="s">
        <v>483</v>
      </c>
      <c r="BY38" s="12"/>
      <c r="BZ38" s="12" t="s">
        <v>479</v>
      </c>
      <c r="CA38" s="12" t="s">
        <v>484</v>
      </c>
      <c r="CB38" s="12"/>
      <c r="CC38" s="19"/>
      <c r="CD38" s="12"/>
      <c r="CE38" s="21" t="str">
        <f>IFERROR(IF(CD38="","",IF(CD38="","",VLOOKUP(CD38,[1]Depto_Mun_Poblado!$A$1:$B$9207,2,0))),"")</f>
        <v/>
      </c>
      <c r="CF38" s="12"/>
      <c r="CG38" s="21" t="str">
        <f>IFERROR(IF(CF38="","",IF(CF38="","",VLOOKUP(CONCATENATE(CD38,CF38),[1]Depto_Mun_Poblado!$E$1:$F$9207,2,0))),"")</f>
        <v/>
      </c>
      <c r="CH38" s="12"/>
      <c r="CI38" s="12"/>
      <c r="CJ38" s="12"/>
      <c r="CK38" s="12"/>
      <c r="CL38" s="12" t="s">
        <v>207</v>
      </c>
      <c r="CM38" s="19" t="s">
        <v>482</v>
      </c>
      <c r="CN38" s="12" t="s">
        <v>183</v>
      </c>
      <c r="CO38" s="21">
        <f>IFERROR(IF(CN38="","",IF(CN38="","",VLOOKUP(CN38,[1]Depto_Mun_Poblado!$A$1:$B$9207,2,0))),"")</f>
        <v>23</v>
      </c>
      <c r="CP38" s="12" t="s">
        <v>188</v>
      </c>
      <c r="CQ38" s="21">
        <f>IFERROR(IF(CP38="","",IF(CP38="","",VLOOKUP(CONCATENATE(CN38,CP38),[1]Depto_Mun_Poblado!$E$1:$F$9207,2,0))),"")</f>
        <v>23162</v>
      </c>
      <c r="CR38" s="12" t="s">
        <v>483</v>
      </c>
      <c r="CS38" s="12"/>
      <c r="CT38" s="12" t="s">
        <v>479</v>
      </c>
      <c r="CU38" s="12" t="s">
        <v>484</v>
      </c>
      <c r="CV38" s="12" t="s">
        <v>212</v>
      </c>
      <c r="CW38" s="12" t="s">
        <v>213</v>
      </c>
      <c r="CX38" s="12"/>
      <c r="CY38" s="21" t="str">
        <f>IFERROR(IF(CX38="","",VLOOKUP(CX38,[1]Listas!$BS$2:$BT$173,2,0)),"")</f>
        <v/>
      </c>
      <c r="CZ38" s="12"/>
      <c r="DA38" s="21" t="str">
        <f>IFERROR(IF(CZ38="","",VLOOKUP(CZ38,[1]COMUNIDAD_IND!$A$2:$B$121,2,0)),"")</f>
        <v/>
      </c>
      <c r="DB38" s="12"/>
      <c r="DC38" s="21" t="str">
        <f>IFERROR(IF(DB38="","",VLOOKUP(DB38,[1]Listas!$AN$1:$AO$758,2,0)),"")</f>
        <v/>
      </c>
      <c r="DD38" s="12"/>
      <c r="DE38" s="21" t="str">
        <f>IFERROR(IF(DD38&lt;&gt;"",VLOOKUP(DD38,[1]Listas!$AR$2:$AS$10,2,0),""),"")</f>
        <v/>
      </c>
      <c r="DF38" s="12" t="s">
        <v>204</v>
      </c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12" t="s">
        <v>204</v>
      </c>
      <c r="EL38" s="12"/>
      <c r="EM38" s="12"/>
      <c r="EN38" s="21" t="str">
        <f>IFERROR(IF(EM38="","",IF(EM38="","",VLOOKUP(EM38,[1]Depto_Mun_Poblado!$A$1:$B$9207,2,0))),"")</f>
        <v/>
      </c>
      <c r="EO38" s="12"/>
      <c r="EP38" s="21" t="str">
        <f>IFERROR(IF(EO38="","",IF(EO38="","",VLOOKUP(CONCATENATE(EM38,EO38),[1]Depto_Mun_Poblado!$E$1:$F$9207,2,0))),"")</f>
        <v/>
      </c>
      <c r="EQ38" s="12"/>
      <c r="ER38" s="12"/>
      <c r="ES38" s="12"/>
      <c r="ET38" s="12"/>
      <c r="EU38" s="12"/>
      <c r="EV38" s="12"/>
      <c r="EW38" s="12"/>
      <c r="EX38" s="12"/>
      <c r="EY38" s="12" t="s">
        <v>204</v>
      </c>
      <c r="EZ38" s="12"/>
      <c r="FA38" s="12" t="s">
        <v>204</v>
      </c>
      <c r="FB38" s="17"/>
      <c r="FC38" s="12"/>
      <c r="FD38" s="12"/>
      <c r="FE38" s="12"/>
      <c r="FF38" s="12"/>
      <c r="FG38" s="19"/>
      <c r="FH38" s="12"/>
      <c r="FI38" s="12"/>
      <c r="FJ38" s="12"/>
      <c r="FK38" s="12"/>
      <c r="FL38" s="12"/>
      <c r="FM38" s="15" t="str">
        <f>IFERROR(IF(FL38="","",VLOOKUP(FL38,'[1]Codigo Pais'!$A$1:$B$232,2,0)),"")</f>
        <v/>
      </c>
      <c r="FN38" s="12"/>
      <c r="FO38" s="13" t="str">
        <f>IFERROR(IF(FN38="EXTRANJERO","00",IF(FN38="","",VLOOKUP(FN38,[1]Depto_Mun_Poblado!$A$1:$B$9207,2,0))),"")</f>
        <v/>
      </c>
      <c r="FP38" s="12"/>
      <c r="FQ38" s="15" t="str">
        <f>IFERROR(IF(FP38="EXTRANJERO","00000",IF(FP38="","",VLOOKUP(CONCATENATE(FN38,FP38),[1]Depto_Mun_Poblado!$E$1:$F$9207,2,0))),"")</f>
        <v/>
      </c>
      <c r="FR38" s="17"/>
      <c r="FS38" s="24"/>
      <c r="FT38" s="17"/>
      <c r="FU38" s="25"/>
      <c r="FV38" s="25"/>
      <c r="FW38" s="24"/>
      <c r="FX38" s="24"/>
      <c r="FY38" s="24"/>
      <c r="FZ38" s="24"/>
      <c r="GA38" s="24"/>
    </row>
    <row r="39" spans="1:183">
      <c r="A39" s="11">
        <f t="shared" ca="1" si="0"/>
        <v>41844</v>
      </c>
      <c r="B39" s="26" t="str">
        <f t="shared" ca="1" si="4"/>
        <v>CÓRDOBA</v>
      </c>
      <c r="C39" s="13">
        <f ca="1">IFERROR(IF(B39="","",VLOOKUP(B39,[1]Cod_CZ!$A$4:$B$1278,2,0)),"")</f>
        <v>23</v>
      </c>
      <c r="D39" s="27" t="str">
        <f t="shared" ca="1" si="5"/>
        <v>CZ CERETE</v>
      </c>
      <c r="E39" s="15">
        <f ca="1">IFERROR(IF(D39="","",VLOOKUP(CONCATENATE(B39,D39),[1]Cod_CZ!$G$4:$H$1278,2,0)),"")</f>
        <v>2302</v>
      </c>
      <c r="F39" s="14" t="s">
        <v>185</v>
      </c>
      <c r="G39" s="15">
        <f>IFERROR(IF(F39&lt;&gt;"",VLOOKUP(F39,[1]Listas!$AC$2:$AD$40,2,0),""),"")</f>
        <v>420004</v>
      </c>
      <c r="H39" s="12">
        <v>162</v>
      </c>
      <c r="I39" s="12" t="s">
        <v>186</v>
      </c>
      <c r="J39" s="12">
        <v>812007839</v>
      </c>
      <c r="K39" s="12" t="s">
        <v>477</v>
      </c>
      <c r="L39" s="16">
        <v>2316200095991</v>
      </c>
      <c r="M39" s="12" t="s">
        <v>183</v>
      </c>
      <c r="N39" s="15">
        <f>IFERROR(IF(M39="","",VLOOKUP(M39,[1]Depto_Mun_Poblado!$A$1:$B$9207,2,0)),"")</f>
        <v>23</v>
      </c>
      <c r="O39" s="12" t="s">
        <v>188</v>
      </c>
      <c r="P39" s="15">
        <f>IFERROR(IF(O39="","",VLOOKUP(CONCATENATE(M39,O39),[1]Depto_Mun_Poblado!$E$1:$F$9207,2,0)),"")</f>
        <v>23162</v>
      </c>
      <c r="Q39" s="12" t="s">
        <v>284</v>
      </c>
      <c r="R39" s="12" t="s">
        <v>485</v>
      </c>
      <c r="S39" s="12" t="s">
        <v>258</v>
      </c>
      <c r="T39" s="12" t="s">
        <v>486</v>
      </c>
      <c r="U39" s="12" t="s">
        <v>487</v>
      </c>
      <c r="V39" s="12" t="s">
        <v>193</v>
      </c>
      <c r="W39" s="12" t="s">
        <v>194</v>
      </c>
      <c r="X39" s="15">
        <f>IFERROR(IF(W39="","",VLOOKUP(W39,'[1]Codigo Pais'!$A$1:$B$232,2,0)),"")</f>
        <v>169</v>
      </c>
      <c r="Y39" s="14" t="s">
        <v>183</v>
      </c>
      <c r="Z39" s="13">
        <f>IFERROR(IF(Y39="EXTRANJERO","00",IF(Y39="","",VLOOKUP(Y39,[1]Depto_Mun_Poblado!$A$1:$B$9207,2,0))),"")</f>
        <v>23</v>
      </c>
      <c r="AA39" s="12" t="s">
        <v>188</v>
      </c>
      <c r="AB39" s="15">
        <f>IFERROR(IF(AA39="EXTRANJERO","00000",IF(AA39="","",VLOOKUP(CONCATENATE(Y39,AA39),[1]Depto_Mun_Poblado!$E$1:$F$9207,2,0))),"")</f>
        <v>23162</v>
      </c>
      <c r="AC39" s="17" t="s">
        <v>488</v>
      </c>
      <c r="AD39" s="18">
        <f t="shared" ca="1" si="1"/>
        <v>27</v>
      </c>
      <c r="AE39" s="18">
        <f t="shared" ca="1" si="2"/>
        <v>10</v>
      </c>
      <c r="AF39" s="12" t="s">
        <v>207</v>
      </c>
      <c r="AG39" s="19">
        <v>1064981803</v>
      </c>
      <c r="AH39" s="17">
        <v>38267</v>
      </c>
      <c r="AI39" s="17" t="s">
        <v>183</v>
      </c>
      <c r="AJ39" s="20">
        <f>IFERROR(IF(AI39="","",VLOOKUP(AI39,[1]Depto_Mun_Poblado!$A$1:$B$9207,2,0)),"")</f>
        <v>23</v>
      </c>
      <c r="AK39" s="17" t="s">
        <v>188</v>
      </c>
      <c r="AL39" s="20">
        <f>IFERROR(IF(AK39="","",VLOOKUP(CONCATENATE(AI39,AK39),[1]Depto_Mun_Poblado!$E$1:$F$9207,2,0)),"")</f>
        <v>23162</v>
      </c>
      <c r="AM39" s="17"/>
      <c r="AN39" s="17"/>
      <c r="AO39" s="17"/>
      <c r="AP39" s="17" t="s">
        <v>194</v>
      </c>
      <c r="AQ39" s="20">
        <f>IFERROR(IF(AP39="","",VLOOKUP(AP39,'[1]Codigo Pais'!$A$1:$B$232,2,0)),"")</f>
        <v>169</v>
      </c>
      <c r="AR39" s="12" t="s">
        <v>183</v>
      </c>
      <c r="AS39" s="13">
        <f>IFERROR(IF(AR39="EXTRANJERO","00",IF(AR39="","",VLOOKUP(AR39,[1]Depto_Mun_Poblado!$A$1:$B$9207,2,0))),"")</f>
        <v>23</v>
      </c>
      <c r="AT39" s="12" t="s">
        <v>188</v>
      </c>
      <c r="AU39" s="15">
        <f>IFERROR(IF(AT39="EXTRANJERO","00000",IF(AT39="","",VLOOKUP(CONCATENATE(AR39,AT39),[1]Depto_Mun_Poblado!$E$1:$F$9207,2,0))),"")</f>
        <v>23162</v>
      </c>
      <c r="AV39" s="12" t="s">
        <v>196</v>
      </c>
      <c r="AW39" s="12" t="s">
        <v>197</v>
      </c>
      <c r="AX39" s="21">
        <f>IFERROR(IF(AW39="","",VLOOKUP(CONCATENATE(AR39,AT39,AW39),[1]Depto_Mun_Poblado!$H$1:$I$9207,2,0)),"")</f>
        <v>23162000</v>
      </c>
      <c r="AY39" s="12" t="s">
        <v>198</v>
      </c>
      <c r="AZ39" s="12"/>
      <c r="BA39" s="12" t="s">
        <v>199</v>
      </c>
      <c r="BB39" s="12"/>
      <c r="BC39" s="12" t="s">
        <v>489</v>
      </c>
      <c r="BD39" s="28">
        <v>3116748758</v>
      </c>
      <c r="BE39" s="23" t="s">
        <v>201</v>
      </c>
      <c r="BF39" s="17">
        <v>41289</v>
      </c>
      <c r="BG39" s="17"/>
      <c r="BH39" s="17"/>
      <c r="BI39" s="17" t="s">
        <v>202</v>
      </c>
      <c r="BJ39" s="24"/>
      <c r="BK39" s="17" t="s">
        <v>203</v>
      </c>
      <c r="BL39" s="12" t="str">
        <f t="shared" ca="1" si="3"/>
        <v>23.3</v>
      </c>
      <c r="BM39" s="12" t="s">
        <v>202</v>
      </c>
      <c r="BN39" s="12" t="s">
        <v>204</v>
      </c>
      <c r="BO39" s="12" t="s">
        <v>204</v>
      </c>
      <c r="BP39" s="17" t="s">
        <v>205</v>
      </c>
      <c r="BQ39" s="12" t="s">
        <v>206</v>
      </c>
      <c r="BR39" s="12" t="s">
        <v>207</v>
      </c>
      <c r="BS39" s="19" t="s">
        <v>490</v>
      </c>
      <c r="BT39" s="12" t="s">
        <v>183</v>
      </c>
      <c r="BU39" s="21">
        <f>IFERROR(IF(BT39="","",IF(BT39="","",VLOOKUP(BT39,[1]Depto_Mun_Poblado!$A$1:$B$9207,2,0))),"")</f>
        <v>23</v>
      </c>
      <c r="BV39" s="12" t="s">
        <v>188</v>
      </c>
      <c r="BW39" s="21">
        <f>IFERROR(IF(BV39="","",IF(BV39="","",VLOOKUP(CONCATENATE(BT39,BV39),[1]Depto_Mun_Poblado!$E$1:$F$9207,2,0))),"")</f>
        <v>23162</v>
      </c>
      <c r="BX39" s="12" t="s">
        <v>311</v>
      </c>
      <c r="BY39" s="12" t="s">
        <v>491</v>
      </c>
      <c r="BZ39" s="12" t="s">
        <v>487</v>
      </c>
      <c r="CA39" s="12" t="s">
        <v>472</v>
      </c>
      <c r="CB39" s="12"/>
      <c r="CC39" s="19"/>
      <c r="CD39" s="12"/>
      <c r="CE39" s="21" t="str">
        <f>IFERROR(IF(CD39="","",IF(CD39="","",VLOOKUP(CD39,[1]Depto_Mun_Poblado!$A$1:$B$9207,2,0))),"")</f>
        <v/>
      </c>
      <c r="CF39" s="12"/>
      <c r="CG39" s="21" t="str">
        <f>IFERROR(IF(CF39="","",IF(CF39="","",VLOOKUP(CONCATENATE(CD39,CF39),[1]Depto_Mun_Poblado!$E$1:$F$9207,2,0))),"")</f>
        <v/>
      </c>
      <c r="CH39" s="12"/>
      <c r="CI39" s="12"/>
      <c r="CJ39" s="12"/>
      <c r="CK39" s="12"/>
      <c r="CL39" s="12" t="s">
        <v>207</v>
      </c>
      <c r="CM39" s="19" t="s">
        <v>490</v>
      </c>
      <c r="CN39" s="12" t="s">
        <v>183</v>
      </c>
      <c r="CO39" s="21">
        <f>IFERROR(IF(CN39="","",IF(CN39="","",VLOOKUP(CN39,[1]Depto_Mun_Poblado!$A$1:$B$9207,2,0))),"")</f>
        <v>23</v>
      </c>
      <c r="CP39" s="12" t="s">
        <v>188</v>
      </c>
      <c r="CQ39" s="21">
        <f>IFERROR(IF(CP39="","",IF(CP39="","",VLOOKUP(CONCATENATE(CN39,CP39),[1]Depto_Mun_Poblado!$E$1:$F$9207,2,0))),"")</f>
        <v>23162</v>
      </c>
      <c r="CR39" s="12" t="s">
        <v>311</v>
      </c>
      <c r="CS39" s="12" t="s">
        <v>491</v>
      </c>
      <c r="CT39" s="12" t="s">
        <v>487</v>
      </c>
      <c r="CU39" s="12" t="s">
        <v>472</v>
      </c>
      <c r="CV39" s="12" t="s">
        <v>212</v>
      </c>
      <c r="CW39" s="12" t="s">
        <v>213</v>
      </c>
      <c r="CX39" s="12"/>
      <c r="CY39" s="21" t="str">
        <f>IFERROR(IF(CX39="","",VLOOKUP(CX39,[1]Listas!$BS$2:$BT$173,2,0)),"")</f>
        <v/>
      </c>
      <c r="CZ39" s="12"/>
      <c r="DA39" s="21" t="str">
        <f>IFERROR(IF(CZ39="","",VLOOKUP(CZ39,[1]COMUNIDAD_IND!$A$2:$B$121,2,0)),"")</f>
        <v/>
      </c>
      <c r="DB39" s="12"/>
      <c r="DC39" s="21" t="str">
        <f>IFERROR(IF(DB39="","",VLOOKUP(DB39,[1]Listas!$AN$1:$AO$758,2,0)),"")</f>
        <v/>
      </c>
      <c r="DD39" s="12"/>
      <c r="DE39" s="21" t="str">
        <f>IFERROR(IF(DD39&lt;&gt;"",VLOOKUP(DD39,[1]Listas!$AR$2:$AS$10,2,0),""),"")</f>
        <v/>
      </c>
      <c r="DF39" s="12" t="s">
        <v>204</v>
      </c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 t="s">
        <v>204</v>
      </c>
      <c r="EL39" s="12"/>
      <c r="EM39" s="12"/>
      <c r="EN39" s="21" t="str">
        <f>IFERROR(IF(EM39="","",IF(EM39="","",VLOOKUP(EM39,[1]Depto_Mun_Poblado!$A$1:$B$9207,2,0))),"")</f>
        <v/>
      </c>
      <c r="EO39" s="12"/>
      <c r="EP39" s="21" t="str">
        <f>IFERROR(IF(EO39="","",IF(EO39="","",VLOOKUP(CONCATENATE(EM39,EO39),[1]Depto_Mun_Poblado!$E$1:$F$9207,2,0))),"")</f>
        <v/>
      </c>
      <c r="EQ39" s="12"/>
      <c r="ER39" s="12"/>
      <c r="ES39" s="12"/>
      <c r="ET39" s="12"/>
      <c r="EU39" s="12"/>
      <c r="EV39" s="12"/>
      <c r="EW39" s="12"/>
      <c r="EX39" s="12"/>
      <c r="EY39" s="12" t="s">
        <v>204</v>
      </c>
      <c r="EZ39" s="12"/>
      <c r="FA39" s="12" t="s">
        <v>204</v>
      </c>
      <c r="FB39" s="17"/>
      <c r="FC39" s="12"/>
      <c r="FD39" s="12"/>
      <c r="FE39" s="12"/>
      <c r="FF39" s="12"/>
      <c r="FG39" s="19"/>
      <c r="FH39" s="12"/>
      <c r="FI39" s="12"/>
      <c r="FJ39" s="12"/>
      <c r="FK39" s="12"/>
      <c r="FL39" s="12"/>
      <c r="FM39" s="15" t="str">
        <f>IFERROR(IF(FL39="","",VLOOKUP(FL39,'[1]Codigo Pais'!$A$1:$B$232,2,0)),"")</f>
        <v/>
      </c>
      <c r="FN39" s="12"/>
      <c r="FO39" s="13" t="str">
        <f>IFERROR(IF(FN39="EXTRANJERO","00",IF(FN39="","",VLOOKUP(FN39,[1]Depto_Mun_Poblado!$A$1:$B$9207,2,0))),"")</f>
        <v/>
      </c>
      <c r="FP39" s="12"/>
      <c r="FQ39" s="15" t="str">
        <f>IFERROR(IF(FP39="EXTRANJERO","00000",IF(FP39="","",VLOOKUP(CONCATENATE(FN39,FP39),[1]Depto_Mun_Poblado!$E$1:$F$9207,2,0))),"")</f>
        <v/>
      </c>
      <c r="FR39" s="17"/>
      <c r="FS39" s="24"/>
      <c r="FT39" s="17"/>
      <c r="FU39" s="25"/>
      <c r="FV39" s="25"/>
      <c r="FW39" s="24"/>
      <c r="FX39" s="24"/>
      <c r="FY39" s="24"/>
      <c r="FZ39" s="24"/>
      <c r="GA39" s="24"/>
    </row>
    <row r="40" spans="1:183">
      <c r="A40" s="11">
        <f t="shared" ca="1" si="0"/>
        <v>41844</v>
      </c>
      <c r="B40" s="26" t="str">
        <f t="shared" ca="1" si="4"/>
        <v>CÓRDOBA</v>
      </c>
      <c r="C40" s="13">
        <f ca="1">IFERROR(IF(B40="","",VLOOKUP(B40,[1]Cod_CZ!$A$4:$B$1278,2,0)),"")</f>
        <v>23</v>
      </c>
      <c r="D40" s="27" t="str">
        <f t="shared" ca="1" si="5"/>
        <v>CZ CERETE</v>
      </c>
      <c r="E40" s="15">
        <f ca="1">IFERROR(IF(D40="","",VLOOKUP(CONCATENATE(B40,D40),[1]Cod_CZ!$G$4:$H$1278,2,0)),"")</f>
        <v>2302</v>
      </c>
      <c r="F40" s="14" t="s">
        <v>185</v>
      </c>
      <c r="G40" s="15">
        <f>IFERROR(IF(F40&lt;&gt;"",VLOOKUP(F40,[1]Listas!$AC$2:$AD$40,2,0),""),"")</f>
        <v>420004</v>
      </c>
      <c r="H40" s="12">
        <v>162</v>
      </c>
      <c r="I40" s="12" t="s">
        <v>186</v>
      </c>
      <c r="J40" s="12">
        <v>812007839</v>
      </c>
      <c r="K40" s="12" t="s">
        <v>477</v>
      </c>
      <c r="L40" s="16">
        <v>2316200095991</v>
      </c>
      <c r="M40" s="12" t="s">
        <v>183</v>
      </c>
      <c r="N40" s="15">
        <f>IFERROR(IF(M40="","",VLOOKUP(M40,[1]Depto_Mun_Poblado!$A$1:$B$9207,2,0)),"")</f>
        <v>23</v>
      </c>
      <c r="O40" s="12" t="s">
        <v>188</v>
      </c>
      <c r="P40" s="15">
        <f>IFERROR(IF(O40="","",VLOOKUP(CONCATENATE(M40,O40),[1]Depto_Mun_Poblado!$E$1:$F$9207,2,0)),"")</f>
        <v>23162</v>
      </c>
      <c r="Q40" s="12" t="s">
        <v>284</v>
      </c>
      <c r="R40" s="12" t="s">
        <v>492</v>
      </c>
      <c r="S40" s="12" t="s">
        <v>286</v>
      </c>
      <c r="T40" s="12" t="s">
        <v>398</v>
      </c>
      <c r="U40" s="12" t="s">
        <v>493</v>
      </c>
      <c r="V40" s="12" t="s">
        <v>193</v>
      </c>
      <c r="W40" s="12" t="s">
        <v>194</v>
      </c>
      <c r="X40" s="15">
        <f>IFERROR(IF(W40="","",VLOOKUP(W40,'[1]Codigo Pais'!$A$1:$B$232,2,0)),"")</f>
        <v>169</v>
      </c>
      <c r="Y40" s="14" t="s">
        <v>183</v>
      </c>
      <c r="Z40" s="13">
        <f>IFERROR(IF(Y40="EXTRANJERO","00",IF(Y40="","",VLOOKUP(Y40,[1]Depto_Mun_Poblado!$A$1:$B$9207,2,0))),"")</f>
        <v>23</v>
      </c>
      <c r="AA40" s="12" t="s">
        <v>188</v>
      </c>
      <c r="AB40" s="15">
        <f>IFERROR(IF(AA40="EXTRANJERO","00000",IF(AA40="","",VLOOKUP(CONCATENATE(Y40,AA40),[1]Depto_Mun_Poblado!$E$1:$F$9207,2,0))),"")</f>
        <v>23162</v>
      </c>
      <c r="AC40" s="17" t="s">
        <v>494</v>
      </c>
      <c r="AD40" s="18">
        <f t="shared" ca="1" si="1"/>
        <v>21</v>
      </c>
      <c r="AE40" s="18">
        <f t="shared" ca="1" si="2"/>
        <v>10</v>
      </c>
      <c r="AF40" s="12" t="s">
        <v>207</v>
      </c>
      <c r="AG40" s="19">
        <v>1003189198</v>
      </c>
      <c r="AH40" s="17">
        <v>40485</v>
      </c>
      <c r="AI40" s="17" t="s">
        <v>183</v>
      </c>
      <c r="AJ40" s="20">
        <f>IFERROR(IF(AI40="","",VLOOKUP(AI40,[1]Depto_Mun_Poblado!$A$1:$B$9207,2,0)),"")</f>
        <v>23</v>
      </c>
      <c r="AK40" s="17" t="s">
        <v>188</v>
      </c>
      <c r="AL40" s="20">
        <f>IFERROR(IF(AK40="","",VLOOKUP(CONCATENATE(AI40,AK40),[1]Depto_Mun_Poblado!$E$1:$F$9207,2,0)),"")</f>
        <v>23162</v>
      </c>
      <c r="AM40" s="17"/>
      <c r="AN40" s="17"/>
      <c r="AO40" s="17"/>
      <c r="AP40" s="17" t="s">
        <v>194</v>
      </c>
      <c r="AQ40" s="20">
        <f>IFERROR(IF(AP40="","",VLOOKUP(AP40,'[1]Codigo Pais'!$A$1:$B$232,2,0)),"")</f>
        <v>169</v>
      </c>
      <c r="AR40" s="12" t="s">
        <v>183</v>
      </c>
      <c r="AS40" s="13">
        <f>IFERROR(IF(AR40="EXTRANJERO","00",IF(AR40="","",VLOOKUP(AR40,[1]Depto_Mun_Poblado!$A$1:$B$9207,2,0))),"")</f>
        <v>23</v>
      </c>
      <c r="AT40" s="12" t="s">
        <v>188</v>
      </c>
      <c r="AU40" s="15">
        <f>IFERROR(IF(AT40="EXTRANJERO","00000",IF(AT40="","",VLOOKUP(CONCATENATE(AR40,AT40),[1]Depto_Mun_Poblado!$E$1:$F$9207,2,0))),"")</f>
        <v>23162</v>
      </c>
      <c r="AV40" s="12" t="s">
        <v>196</v>
      </c>
      <c r="AW40" s="12" t="s">
        <v>197</v>
      </c>
      <c r="AX40" s="21">
        <f>IFERROR(IF(AW40="","",VLOOKUP(CONCATENATE(AR40,AT40,AW40),[1]Depto_Mun_Poblado!$H$1:$I$9207,2,0)),"")</f>
        <v>23162000</v>
      </c>
      <c r="AY40" s="12" t="s">
        <v>198</v>
      </c>
      <c r="AZ40" s="12"/>
      <c r="BA40" s="12" t="s">
        <v>199</v>
      </c>
      <c r="BB40" s="12"/>
      <c r="BC40" s="12" t="s">
        <v>495</v>
      </c>
      <c r="BD40" s="28">
        <v>3218255764</v>
      </c>
      <c r="BE40" s="23" t="s">
        <v>201</v>
      </c>
      <c r="BF40" s="17">
        <v>41289</v>
      </c>
      <c r="BG40" s="17"/>
      <c r="BH40" s="17"/>
      <c r="BI40" s="17" t="s">
        <v>202</v>
      </c>
      <c r="BJ40" s="24"/>
      <c r="BK40" s="17" t="s">
        <v>203</v>
      </c>
      <c r="BL40" s="12" t="str">
        <f t="shared" ca="1" si="3"/>
        <v>33.5</v>
      </c>
      <c r="BM40" s="12" t="s">
        <v>202</v>
      </c>
      <c r="BN40" s="12" t="s">
        <v>204</v>
      </c>
      <c r="BO40" s="12" t="s">
        <v>204</v>
      </c>
      <c r="BP40" s="17" t="s">
        <v>205</v>
      </c>
      <c r="BQ40" s="12" t="s">
        <v>206</v>
      </c>
      <c r="BR40" s="12" t="s">
        <v>207</v>
      </c>
      <c r="BS40" s="19" t="s">
        <v>496</v>
      </c>
      <c r="BT40" s="12" t="s">
        <v>183</v>
      </c>
      <c r="BU40" s="21">
        <f>IFERROR(IF(BT40="","",IF(BT40="","",VLOOKUP(BT40,[1]Depto_Mun_Poblado!$A$1:$B$9207,2,0))),"")</f>
        <v>23</v>
      </c>
      <c r="BV40" s="12" t="s">
        <v>188</v>
      </c>
      <c r="BW40" s="21">
        <f>IFERROR(IF(BV40="","",IF(BV40="","",VLOOKUP(CONCATENATE(BT40,BV40),[1]Depto_Mun_Poblado!$E$1:$F$9207,2,0))),"")</f>
        <v>23162</v>
      </c>
      <c r="BX40" s="12" t="s">
        <v>272</v>
      </c>
      <c r="BY40" s="12" t="s">
        <v>497</v>
      </c>
      <c r="BZ40" s="12" t="s">
        <v>493</v>
      </c>
      <c r="CA40" s="12" t="s">
        <v>498</v>
      </c>
      <c r="CB40" s="12"/>
      <c r="CC40" s="19"/>
      <c r="CD40" s="12"/>
      <c r="CE40" s="21" t="str">
        <f>IFERROR(IF(CD40="","",IF(CD40="","",VLOOKUP(CD40,[1]Depto_Mun_Poblado!$A$1:$B$9207,2,0))),"")</f>
        <v/>
      </c>
      <c r="CF40" s="12"/>
      <c r="CG40" s="21" t="str">
        <f>IFERROR(IF(CF40="","",IF(CF40="","",VLOOKUP(CONCATENATE(CD40,CF40),[1]Depto_Mun_Poblado!$E$1:$F$9207,2,0))),"")</f>
        <v/>
      </c>
      <c r="CH40" s="12"/>
      <c r="CI40" s="12"/>
      <c r="CJ40" s="12"/>
      <c r="CK40" s="12"/>
      <c r="CL40" s="12" t="s">
        <v>207</v>
      </c>
      <c r="CM40" s="19" t="s">
        <v>496</v>
      </c>
      <c r="CN40" s="12" t="s">
        <v>183</v>
      </c>
      <c r="CO40" s="21">
        <f>IFERROR(IF(CN40="","",IF(CN40="","",VLOOKUP(CN40,[1]Depto_Mun_Poblado!$A$1:$B$9207,2,0))),"")</f>
        <v>23</v>
      </c>
      <c r="CP40" s="12" t="s">
        <v>188</v>
      </c>
      <c r="CQ40" s="21">
        <f>IFERROR(IF(CP40="","",IF(CP40="","",VLOOKUP(CONCATENATE(CN40,CP40),[1]Depto_Mun_Poblado!$E$1:$F$9207,2,0))),"")</f>
        <v>23162</v>
      </c>
      <c r="CR40" s="12" t="s">
        <v>272</v>
      </c>
      <c r="CS40" s="12" t="s">
        <v>497</v>
      </c>
      <c r="CT40" s="12" t="s">
        <v>493</v>
      </c>
      <c r="CU40" s="12" t="s">
        <v>498</v>
      </c>
      <c r="CV40" s="12" t="s">
        <v>212</v>
      </c>
      <c r="CW40" s="12" t="s">
        <v>213</v>
      </c>
      <c r="CX40" s="12"/>
      <c r="CY40" s="21" t="str">
        <f>IFERROR(IF(CX40="","",VLOOKUP(CX40,[1]Listas!$BS$2:$BT$173,2,0)),"")</f>
        <v/>
      </c>
      <c r="CZ40" s="12"/>
      <c r="DA40" s="21" t="str">
        <f>IFERROR(IF(CZ40="","",VLOOKUP(CZ40,[1]COMUNIDAD_IND!$A$2:$B$121,2,0)),"")</f>
        <v/>
      </c>
      <c r="DB40" s="12"/>
      <c r="DC40" s="21" t="str">
        <f>IFERROR(IF(DB40="","",VLOOKUP(DB40,[1]Listas!$AN$1:$AO$758,2,0)),"")</f>
        <v/>
      </c>
      <c r="DD40" s="12"/>
      <c r="DE40" s="21" t="str">
        <f>IFERROR(IF(DD40&lt;&gt;"",VLOOKUP(DD40,[1]Listas!$AR$2:$AS$10,2,0),""),"")</f>
        <v/>
      </c>
      <c r="DF40" s="12" t="s">
        <v>204</v>
      </c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 t="s">
        <v>204</v>
      </c>
      <c r="EL40" s="12"/>
      <c r="EM40" s="12"/>
      <c r="EN40" s="21" t="str">
        <f>IFERROR(IF(EM40="","",IF(EM40="","",VLOOKUP(EM40,[1]Depto_Mun_Poblado!$A$1:$B$9207,2,0))),"")</f>
        <v/>
      </c>
      <c r="EO40" s="12"/>
      <c r="EP40" s="21" t="str">
        <f>IFERROR(IF(EO40="","",IF(EO40="","",VLOOKUP(CONCATENATE(EM40,EO40),[1]Depto_Mun_Poblado!$E$1:$F$9207,2,0))),"")</f>
        <v/>
      </c>
      <c r="EQ40" s="12"/>
      <c r="ER40" s="12"/>
      <c r="ES40" s="12"/>
      <c r="ET40" s="12"/>
      <c r="EU40" s="12"/>
      <c r="EV40" s="12"/>
      <c r="EW40" s="12"/>
      <c r="EX40" s="12"/>
      <c r="EY40" s="12" t="s">
        <v>204</v>
      </c>
      <c r="EZ40" s="12"/>
      <c r="FA40" s="12" t="s">
        <v>204</v>
      </c>
      <c r="FB40" s="17"/>
      <c r="FC40" s="12"/>
      <c r="FD40" s="12"/>
      <c r="FE40" s="12"/>
      <c r="FF40" s="12"/>
      <c r="FG40" s="19"/>
      <c r="FH40" s="12"/>
      <c r="FI40" s="12"/>
      <c r="FJ40" s="12"/>
      <c r="FK40" s="12"/>
      <c r="FL40" s="12"/>
      <c r="FM40" s="15" t="str">
        <f>IFERROR(IF(FL40="","",VLOOKUP(FL40,'[1]Codigo Pais'!$A$1:$B$232,2,0)),"")</f>
        <v/>
      </c>
      <c r="FN40" s="12"/>
      <c r="FO40" s="13" t="str">
        <f>IFERROR(IF(FN40="EXTRANJERO","00",IF(FN40="","",VLOOKUP(FN40,[1]Depto_Mun_Poblado!$A$1:$B$9207,2,0))),"")</f>
        <v/>
      </c>
      <c r="FP40" s="12"/>
      <c r="FQ40" s="15" t="str">
        <f>IFERROR(IF(FP40="EXTRANJERO","00000",IF(FP40="","",VLOOKUP(CONCATENATE(FN40,FP40),[1]Depto_Mun_Poblado!$E$1:$F$9207,2,0))),"")</f>
        <v/>
      </c>
      <c r="FR40" s="17"/>
      <c r="FS40" s="24"/>
      <c r="FT40" s="17"/>
      <c r="FU40" s="25"/>
      <c r="FV40" s="25"/>
      <c r="FW40" s="24"/>
      <c r="FX40" s="24"/>
      <c r="FY40" s="24"/>
      <c r="FZ40" s="24"/>
      <c r="GA40" s="24"/>
    </row>
    <row r="41" spans="1:183">
      <c r="A41" s="11">
        <f t="shared" ca="1" si="0"/>
        <v>41844</v>
      </c>
      <c r="B41" s="26" t="str">
        <f t="shared" ca="1" si="4"/>
        <v>CÓRDOBA</v>
      </c>
      <c r="C41" s="13">
        <f ca="1">IFERROR(IF(B41="","",VLOOKUP(B41,[1]Cod_CZ!$A$4:$B$1278,2,0)),"")</f>
        <v>23</v>
      </c>
      <c r="D41" s="27" t="str">
        <f t="shared" ca="1" si="5"/>
        <v>CZ CERETE</v>
      </c>
      <c r="E41" s="15">
        <f ca="1">IFERROR(IF(D41="","",VLOOKUP(CONCATENATE(B41,D41),[1]Cod_CZ!$G$4:$H$1278,2,0)),"")</f>
        <v>2302</v>
      </c>
      <c r="F41" s="14" t="s">
        <v>185</v>
      </c>
      <c r="G41" s="15">
        <f>IFERROR(IF(F41&lt;&gt;"",VLOOKUP(F41,[1]Listas!$AC$2:$AD$40,2,0),""),"")</f>
        <v>420004</v>
      </c>
      <c r="H41" s="12">
        <v>162</v>
      </c>
      <c r="I41" s="12" t="s">
        <v>186</v>
      </c>
      <c r="J41" s="12">
        <v>812007839</v>
      </c>
      <c r="K41" s="12" t="s">
        <v>477</v>
      </c>
      <c r="L41" s="16">
        <v>2316200095991</v>
      </c>
      <c r="M41" s="12" t="s">
        <v>183</v>
      </c>
      <c r="N41" s="15">
        <f>IFERROR(IF(M41="","",VLOOKUP(M41,[1]Depto_Mun_Poblado!$A$1:$B$9207,2,0)),"")</f>
        <v>23</v>
      </c>
      <c r="O41" s="12" t="s">
        <v>188</v>
      </c>
      <c r="P41" s="15">
        <f>IFERROR(IF(O41="","",VLOOKUP(CONCATENATE(M41,O41),[1]Depto_Mun_Poblado!$E$1:$F$9207,2,0)),"")</f>
        <v>23162</v>
      </c>
      <c r="Q41" s="12" t="s">
        <v>284</v>
      </c>
      <c r="R41" s="12" t="s">
        <v>499</v>
      </c>
      <c r="S41" s="12" t="s">
        <v>500</v>
      </c>
      <c r="T41" s="12" t="s">
        <v>501</v>
      </c>
      <c r="U41" s="12" t="s">
        <v>502</v>
      </c>
      <c r="V41" s="12" t="s">
        <v>193</v>
      </c>
      <c r="W41" s="12" t="s">
        <v>194</v>
      </c>
      <c r="X41" s="15">
        <f>IFERROR(IF(W41="","",VLOOKUP(W41,'[1]Codigo Pais'!$A$1:$B$232,2,0)),"")</f>
        <v>169</v>
      </c>
      <c r="Y41" s="14" t="s">
        <v>183</v>
      </c>
      <c r="Z41" s="13">
        <f>IFERROR(IF(Y41="EXTRANJERO","00",IF(Y41="","",VLOOKUP(Y41,[1]Depto_Mun_Poblado!$A$1:$B$9207,2,0))),"")</f>
        <v>23</v>
      </c>
      <c r="AA41" s="12" t="s">
        <v>188</v>
      </c>
      <c r="AB41" s="15">
        <f>IFERROR(IF(AA41="EXTRANJERO","00000",IF(AA41="","",VLOOKUP(CONCATENATE(Y41,AA41),[1]Depto_Mun_Poblado!$E$1:$F$9207,2,0))),"")</f>
        <v>23162</v>
      </c>
      <c r="AC41" s="17" t="s">
        <v>503</v>
      </c>
      <c r="AD41" s="18">
        <f t="shared" ca="1" si="1"/>
        <v>19</v>
      </c>
      <c r="AE41" s="18">
        <f t="shared" ca="1" si="2"/>
        <v>4</v>
      </c>
      <c r="AF41" s="12" t="s">
        <v>207</v>
      </c>
      <c r="AG41" s="19">
        <v>1003716788</v>
      </c>
      <c r="AH41" s="17">
        <v>41410</v>
      </c>
      <c r="AI41" s="17" t="s">
        <v>183</v>
      </c>
      <c r="AJ41" s="20">
        <f>IFERROR(IF(AI41="","",VLOOKUP(AI41,[1]Depto_Mun_Poblado!$A$1:$B$9207,2,0)),"")</f>
        <v>23</v>
      </c>
      <c r="AK41" s="17" t="s">
        <v>188</v>
      </c>
      <c r="AL41" s="20">
        <f>IFERROR(IF(AK41="","",VLOOKUP(CONCATENATE(AI41,AK41),[1]Depto_Mun_Poblado!$E$1:$F$9207,2,0)),"")</f>
        <v>23162</v>
      </c>
      <c r="AM41" s="17"/>
      <c r="AN41" s="17"/>
      <c r="AO41" s="17"/>
      <c r="AP41" s="17" t="s">
        <v>194</v>
      </c>
      <c r="AQ41" s="20">
        <f>IFERROR(IF(AP41="","",VLOOKUP(AP41,'[1]Codigo Pais'!$A$1:$B$232,2,0)),"")</f>
        <v>169</v>
      </c>
      <c r="AR41" s="12" t="s">
        <v>183</v>
      </c>
      <c r="AS41" s="13">
        <f>IFERROR(IF(AR41="EXTRANJERO","00",IF(AR41="","",VLOOKUP(AR41,[1]Depto_Mun_Poblado!$A$1:$B$9207,2,0))),"")</f>
        <v>23</v>
      </c>
      <c r="AT41" s="12" t="s">
        <v>188</v>
      </c>
      <c r="AU41" s="15">
        <f>IFERROR(IF(AT41="EXTRANJERO","00000",IF(AT41="","",VLOOKUP(CONCATENATE(AR41,AT41),[1]Depto_Mun_Poblado!$E$1:$F$9207,2,0))),"")</f>
        <v>23162</v>
      </c>
      <c r="AV41" s="12" t="s">
        <v>196</v>
      </c>
      <c r="AW41" s="12" t="s">
        <v>197</v>
      </c>
      <c r="AX41" s="21">
        <f>IFERROR(IF(AW41="","",VLOOKUP(CONCATENATE(AR41,AT41,AW41),[1]Depto_Mun_Poblado!$H$1:$I$9207,2,0)),"")</f>
        <v>23162000</v>
      </c>
      <c r="AY41" s="12" t="s">
        <v>198</v>
      </c>
      <c r="AZ41" s="12"/>
      <c r="BA41" s="12" t="s">
        <v>199</v>
      </c>
      <c r="BB41" s="12"/>
      <c r="BC41" s="12" t="s">
        <v>504</v>
      </c>
      <c r="BD41" s="28">
        <v>3135614257</v>
      </c>
      <c r="BE41" s="23" t="s">
        <v>201</v>
      </c>
      <c r="BF41" s="17">
        <v>41289</v>
      </c>
      <c r="BG41" s="17"/>
      <c r="BH41" s="17"/>
      <c r="BI41" s="17" t="s">
        <v>202</v>
      </c>
      <c r="BJ41" s="24"/>
      <c r="BK41" s="17" t="s">
        <v>203</v>
      </c>
      <c r="BL41" s="12" t="str">
        <f t="shared" ca="1" si="3"/>
        <v>41.6</v>
      </c>
      <c r="BM41" s="12" t="s">
        <v>202</v>
      </c>
      <c r="BN41" s="12" t="s">
        <v>204</v>
      </c>
      <c r="BO41" s="12" t="s">
        <v>204</v>
      </c>
      <c r="BP41" s="17" t="s">
        <v>205</v>
      </c>
      <c r="BQ41" s="12" t="s">
        <v>206</v>
      </c>
      <c r="BR41" s="12" t="s">
        <v>207</v>
      </c>
      <c r="BS41" s="19" t="s">
        <v>505</v>
      </c>
      <c r="BT41" s="12" t="s">
        <v>183</v>
      </c>
      <c r="BU41" s="21">
        <f>IFERROR(IF(BT41="","",IF(BT41="","",VLOOKUP(BT41,[1]Depto_Mun_Poblado!$A$1:$B$9207,2,0))),"")</f>
        <v>23</v>
      </c>
      <c r="BV41" s="12" t="s">
        <v>188</v>
      </c>
      <c r="BW41" s="21">
        <f>IFERROR(IF(BV41="","",IF(BV41="","",VLOOKUP(CONCATENATE(BT41,BV41),[1]Depto_Mun_Poblado!$E$1:$F$9207,2,0))),"")</f>
        <v>23162</v>
      </c>
      <c r="BX41" s="12" t="s">
        <v>395</v>
      </c>
      <c r="BY41" s="12" t="s">
        <v>221</v>
      </c>
      <c r="BZ41" s="12" t="s">
        <v>502</v>
      </c>
      <c r="CA41" s="12" t="s">
        <v>506</v>
      </c>
      <c r="CB41" s="12"/>
      <c r="CC41" s="19"/>
      <c r="CD41" s="12"/>
      <c r="CE41" s="21" t="str">
        <f>IFERROR(IF(CD41="","",IF(CD41="","",VLOOKUP(CD41,[1]Depto_Mun_Poblado!$A$1:$B$9207,2,0))),"")</f>
        <v/>
      </c>
      <c r="CF41" s="12"/>
      <c r="CG41" s="21" t="str">
        <f>IFERROR(IF(CF41="","",IF(CF41="","",VLOOKUP(CONCATENATE(CD41,CF41),[1]Depto_Mun_Poblado!$E$1:$F$9207,2,0))),"")</f>
        <v/>
      </c>
      <c r="CH41" s="12"/>
      <c r="CI41" s="12"/>
      <c r="CJ41" s="12"/>
      <c r="CK41" s="12"/>
      <c r="CL41" s="12" t="s">
        <v>207</v>
      </c>
      <c r="CM41" s="19" t="s">
        <v>505</v>
      </c>
      <c r="CN41" s="12" t="s">
        <v>183</v>
      </c>
      <c r="CO41" s="21">
        <f>IFERROR(IF(CN41="","",IF(CN41="","",VLOOKUP(CN41,[1]Depto_Mun_Poblado!$A$1:$B$9207,2,0))),"")</f>
        <v>23</v>
      </c>
      <c r="CP41" s="12" t="s">
        <v>188</v>
      </c>
      <c r="CQ41" s="21">
        <f>IFERROR(IF(CP41="","",IF(CP41="","",VLOOKUP(CONCATENATE(CN41,CP41),[1]Depto_Mun_Poblado!$E$1:$F$9207,2,0))),"")</f>
        <v>23162</v>
      </c>
      <c r="CR41" s="12" t="s">
        <v>395</v>
      </c>
      <c r="CS41" s="12" t="s">
        <v>221</v>
      </c>
      <c r="CT41" s="12" t="s">
        <v>502</v>
      </c>
      <c r="CU41" s="12" t="s">
        <v>506</v>
      </c>
      <c r="CV41" s="12" t="s">
        <v>212</v>
      </c>
      <c r="CW41" s="12" t="s">
        <v>213</v>
      </c>
      <c r="CX41" s="12"/>
      <c r="CY41" s="21" t="str">
        <f>IFERROR(IF(CX41="","",VLOOKUP(CX41,[1]Listas!$BS$2:$BT$173,2,0)),"")</f>
        <v/>
      </c>
      <c r="CZ41" s="12"/>
      <c r="DA41" s="21" t="str">
        <f>IFERROR(IF(CZ41="","",VLOOKUP(CZ41,[1]COMUNIDAD_IND!$A$2:$B$121,2,0)),"")</f>
        <v/>
      </c>
      <c r="DB41" s="12"/>
      <c r="DC41" s="21" t="str">
        <f>IFERROR(IF(DB41="","",VLOOKUP(DB41,[1]Listas!$AN$1:$AO$758,2,0)),"")</f>
        <v/>
      </c>
      <c r="DD41" s="12"/>
      <c r="DE41" s="21" t="str">
        <f>IFERROR(IF(DD41&lt;&gt;"",VLOOKUP(DD41,[1]Listas!$AR$2:$AS$10,2,0),""),"")</f>
        <v/>
      </c>
      <c r="DF41" s="12" t="s">
        <v>204</v>
      </c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 t="s">
        <v>204</v>
      </c>
      <c r="EL41" s="12"/>
      <c r="EM41" s="12"/>
      <c r="EN41" s="21" t="str">
        <f>IFERROR(IF(EM41="","",IF(EM41="","",VLOOKUP(EM41,[1]Depto_Mun_Poblado!$A$1:$B$9207,2,0))),"")</f>
        <v/>
      </c>
      <c r="EO41" s="12"/>
      <c r="EP41" s="21" t="str">
        <f>IFERROR(IF(EO41="","",IF(EO41="","",VLOOKUP(CONCATENATE(EM41,EO41),[1]Depto_Mun_Poblado!$E$1:$F$9207,2,0))),"")</f>
        <v/>
      </c>
      <c r="EQ41" s="12"/>
      <c r="ER41" s="12"/>
      <c r="ES41" s="12"/>
      <c r="ET41" s="12"/>
      <c r="EU41" s="12"/>
      <c r="EV41" s="12"/>
      <c r="EW41" s="12"/>
      <c r="EX41" s="12"/>
      <c r="EY41" s="12" t="s">
        <v>204</v>
      </c>
      <c r="EZ41" s="12"/>
      <c r="FA41" s="12" t="s">
        <v>204</v>
      </c>
      <c r="FB41" s="17"/>
      <c r="FC41" s="12"/>
      <c r="FD41" s="12"/>
      <c r="FE41" s="12"/>
      <c r="FF41" s="12"/>
      <c r="FG41" s="19"/>
      <c r="FH41" s="12"/>
      <c r="FI41" s="12"/>
      <c r="FJ41" s="12"/>
      <c r="FK41" s="12"/>
      <c r="FL41" s="12"/>
      <c r="FM41" s="15" t="str">
        <f>IFERROR(IF(FL41="","",VLOOKUP(FL41,'[1]Codigo Pais'!$A$1:$B$232,2,0)),"")</f>
        <v/>
      </c>
      <c r="FN41" s="12"/>
      <c r="FO41" s="13" t="str">
        <f>IFERROR(IF(FN41="EXTRANJERO","00",IF(FN41="","",VLOOKUP(FN41,[1]Depto_Mun_Poblado!$A$1:$B$9207,2,0))),"")</f>
        <v/>
      </c>
      <c r="FP41" s="12"/>
      <c r="FQ41" s="15" t="str">
        <f>IFERROR(IF(FP41="EXTRANJERO","00000",IF(FP41="","",VLOOKUP(CONCATENATE(FN41,FP41),[1]Depto_Mun_Poblado!$E$1:$F$9207,2,0))),"")</f>
        <v/>
      </c>
      <c r="FR41" s="17"/>
      <c r="FS41" s="24"/>
      <c r="FT41" s="17"/>
      <c r="FU41" s="25"/>
      <c r="FV41" s="25"/>
      <c r="FW41" s="24"/>
      <c r="FX41" s="24"/>
      <c r="FY41" s="24"/>
      <c r="FZ41" s="24"/>
      <c r="GA41" s="24"/>
    </row>
    <row r="42" spans="1:183">
      <c r="A42" s="11">
        <f t="shared" ca="1" si="0"/>
        <v>41844</v>
      </c>
      <c r="B42" s="26" t="str">
        <f t="shared" ca="1" si="4"/>
        <v>CÓRDOBA</v>
      </c>
      <c r="C42" s="13">
        <f ca="1">IFERROR(IF(B42="","",VLOOKUP(B42,[1]Cod_CZ!$A$4:$B$1278,2,0)),"")</f>
        <v>23</v>
      </c>
      <c r="D42" s="27" t="str">
        <f t="shared" ca="1" si="5"/>
        <v>CZ CERETE</v>
      </c>
      <c r="E42" s="15">
        <f ca="1">IFERROR(IF(D42="","",VLOOKUP(CONCATENATE(B42,D42),[1]Cod_CZ!$G$4:$H$1278,2,0)),"")</f>
        <v>2302</v>
      </c>
      <c r="F42" s="14" t="s">
        <v>185</v>
      </c>
      <c r="G42" s="15">
        <f>IFERROR(IF(F42&lt;&gt;"",VLOOKUP(F42,[1]Listas!$AC$2:$AD$40,2,0),""),"")</f>
        <v>420004</v>
      </c>
      <c r="H42" s="12">
        <v>162</v>
      </c>
      <c r="I42" s="12" t="s">
        <v>186</v>
      </c>
      <c r="J42" s="12">
        <v>812007839</v>
      </c>
      <c r="K42" s="12" t="s">
        <v>477</v>
      </c>
      <c r="L42" s="16">
        <v>2316200095991</v>
      </c>
      <c r="M42" s="12" t="s">
        <v>183</v>
      </c>
      <c r="N42" s="15">
        <f>IFERROR(IF(M42="","",VLOOKUP(M42,[1]Depto_Mun_Poblado!$A$1:$B$9207,2,0)),"")</f>
        <v>23</v>
      </c>
      <c r="O42" s="12" t="s">
        <v>188</v>
      </c>
      <c r="P42" s="15">
        <f>IFERROR(IF(O42="","",VLOOKUP(CONCATENATE(M42,O42),[1]Depto_Mun_Poblado!$E$1:$F$9207,2,0)),"")</f>
        <v>23162</v>
      </c>
      <c r="Q42" s="12" t="s">
        <v>284</v>
      </c>
      <c r="R42" s="12" t="s">
        <v>507</v>
      </c>
      <c r="S42" s="12" t="s">
        <v>508</v>
      </c>
      <c r="T42" s="12" t="s">
        <v>440</v>
      </c>
      <c r="U42" s="12" t="s">
        <v>509</v>
      </c>
      <c r="V42" s="12" t="s">
        <v>193</v>
      </c>
      <c r="W42" s="12" t="s">
        <v>194</v>
      </c>
      <c r="X42" s="15">
        <f>IFERROR(IF(W42="","",VLOOKUP(W42,'[1]Codigo Pais'!$A$1:$B$232,2,0)),"")</f>
        <v>169</v>
      </c>
      <c r="Y42" s="14" t="s">
        <v>183</v>
      </c>
      <c r="Z42" s="13">
        <f>IFERROR(IF(Y42="EXTRANJERO","00",IF(Y42="","",VLOOKUP(Y42,[1]Depto_Mun_Poblado!$A$1:$B$9207,2,0))),"")</f>
        <v>23</v>
      </c>
      <c r="AA42" s="12" t="s">
        <v>188</v>
      </c>
      <c r="AB42" s="15">
        <f>IFERROR(IF(AA42="EXTRANJERO","00000",IF(AA42="","",VLOOKUP(CONCATENATE(Y42,AA42),[1]Depto_Mun_Poblado!$E$1:$F$9207,2,0))),"")</f>
        <v>23162</v>
      </c>
      <c r="AC42" s="17" t="s">
        <v>510</v>
      </c>
      <c r="AD42" s="18">
        <f t="shared" ca="1" si="1"/>
        <v>33</v>
      </c>
      <c r="AE42" s="18">
        <f t="shared" ca="1" si="2"/>
        <v>1</v>
      </c>
      <c r="AF42" s="12" t="s">
        <v>207</v>
      </c>
      <c r="AG42" s="19">
        <v>1005683976</v>
      </c>
      <c r="AH42" s="17">
        <v>36419</v>
      </c>
      <c r="AI42" s="17" t="s">
        <v>183</v>
      </c>
      <c r="AJ42" s="20">
        <f>IFERROR(IF(AI42="","",VLOOKUP(AI42,[1]Depto_Mun_Poblado!$A$1:$B$9207,2,0)),"")</f>
        <v>23</v>
      </c>
      <c r="AK42" s="17" t="s">
        <v>188</v>
      </c>
      <c r="AL42" s="20">
        <f>IFERROR(IF(AK42="","",VLOOKUP(CONCATENATE(AI42,AK42),[1]Depto_Mun_Poblado!$E$1:$F$9207,2,0)),"")</f>
        <v>23162</v>
      </c>
      <c r="AM42" s="17"/>
      <c r="AN42" s="17"/>
      <c r="AO42" s="17"/>
      <c r="AP42" s="17" t="s">
        <v>194</v>
      </c>
      <c r="AQ42" s="20">
        <f>IFERROR(IF(AP42="","",VLOOKUP(AP42,'[1]Codigo Pais'!$A$1:$B$232,2,0)),"")</f>
        <v>169</v>
      </c>
      <c r="AR42" s="12" t="s">
        <v>183</v>
      </c>
      <c r="AS42" s="13">
        <f>IFERROR(IF(AR42="EXTRANJERO","00",IF(AR42="","",VLOOKUP(AR42,[1]Depto_Mun_Poblado!$A$1:$B$9207,2,0))),"")</f>
        <v>23</v>
      </c>
      <c r="AT42" s="12" t="s">
        <v>188</v>
      </c>
      <c r="AU42" s="15">
        <f>IFERROR(IF(AT42="EXTRANJERO","00000",IF(AT42="","",VLOOKUP(CONCATENATE(AR42,AT42),[1]Depto_Mun_Poblado!$E$1:$F$9207,2,0))),"")</f>
        <v>23162</v>
      </c>
      <c r="AV42" s="12" t="s">
        <v>196</v>
      </c>
      <c r="AW42" s="12" t="s">
        <v>197</v>
      </c>
      <c r="AX42" s="21">
        <f>IFERROR(IF(AW42="","",VLOOKUP(CONCATENATE(AR42,AT42,AW42),[1]Depto_Mun_Poblado!$H$1:$I$9207,2,0)),"")</f>
        <v>23162000</v>
      </c>
      <c r="AY42" s="12" t="s">
        <v>198</v>
      </c>
      <c r="AZ42" s="12"/>
      <c r="BA42" s="12" t="s">
        <v>199</v>
      </c>
      <c r="BB42" s="12"/>
      <c r="BC42" s="12" t="s">
        <v>511</v>
      </c>
      <c r="BD42" s="28">
        <v>3106338826</v>
      </c>
      <c r="BE42" s="23" t="s">
        <v>201</v>
      </c>
      <c r="BF42" s="17">
        <v>41289</v>
      </c>
      <c r="BG42" s="17"/>
      <c r="BH42" s="17"/>
      <c r="BI42" s="17" t="s">
        <v>202</v>
      </c>
      <c r="BJ42" s="24"/>
      <c r="BK42" s="17" t="s">
        <v>203</v>
      </c>
      <c r="BL42" s="12" t="str">
        <f t="shared" ca="1" si="3"/>
        <v>33.2</v>
      </c>
      <c r="BM42" s="12" t="s">
        <v>202</v>
      </c>
      <c r="BN42" s="12" t="s">
        <v>204</v>
      </c>
      <c r="BO42" s="12" t="s">
        <v>204</v>
      </c>
      <c r="BP42" s="17" t="s">
        <v>205</v>
      </c>
      <c r="BQ42" s="12" t="s">
        <v>206</v>
      </c>
      <c r="BR42" s="12" t="s">
        <v>207</v>
      </c>
      <c r="BS42" s="19" t="s">
        <v>512</v>
      </c>
      <c r="BT42" s="12" t="s">
        <v>183</v>
      </c>
      <c r="BU42" s="21">
        <f>IFERROR(IF(BT42="","",IF(BT42="","",VLOOKUP(BT42,[1]Depto_Mun_Poblado!$A$1:$B$9207,2,0))),"")</f>
        <v>23</v>
      </c>
      <c r="BV42" s="12" t="s">
        <v>188</v>
      </c>
      <c r="BW42" s="21">
        <f>IFERROR(IF(BV42="","",IF(BV42="","",VLOOKUP(CONCATENATE(BT42,BV42),[1]Depto_Mun_Poblado!$E$1:$F$9207,2,0))),"")</f>
        <v>23162</v>
      </c>
      <c r="BX42" s="12" t="s">
        <v>352</v>
      </c>
      <c r="BY42" s="12" t="s">
        <v>286</v>
      </c>
      <c r="BZ42" s="12" t="s">
        <v>509</v>
      </c>
      <c r="CA42" s="12" t="s">
        <v>513</v>
      </c>
      <c r="CB42" s="12"/>
      <c r="CC42" s="19"/>
      <c r="CD42" s="12"/>
      <c r="CE42" s="21" t="str">
        <f>IFERROR(IF(CD42="","",IF(CD42="","",VLOOKUP(CD42,[1]Depto_Mun_Poblado!$A$1:$B$9207,2,0))),"")</f>
        <v/>
      </c>
      <c r="CF42" s="12"/>
      <c r="CG42" s="21" t="str">
        <f>IFERROR(IF(CF42="","",IF(CF42="","",VLOOKUP(CONCATENATE(CD42,CF42),[1]Depto_Mun_Poblado!$E$1:$F$9207,2,0))),"")</f>
        <v/>
      </c>
      <c r="CH42" s="12"/>
      <c r="CI42" s="12"/>
      <c r="CJ42" s="12"/>
      <c r="CK42" s="12"/>
      <c r="CL42" s="12" t="s">
        <v>207</v>
      </c>
      <c r="CM42" s="19" t="s">
        <v>512</v>
      </c>
      <c r="CN42" s="12" t="s">
        <v>183</v>
      </c>
      <c r="CO42" s="21">
        <f>IFERROR(IF(CN42="","",IF(CN42="","",VLOOKUP(CN42,[1]Depto_Mun_Poblado!$A$1:$B$9207,2,0))),"")</f>
        <v>23</v>
      </c>
      <c r="CP42" s="12" t="s">
        <v>188</v>
      </c>
      <c r="CQ42" s="21">
        <f>IFERROR(IF(CP42="","",IF(CP42="","",VLOOKUP(CONCATENATE(CN42,CP42),[1]Depto_Mun_Poblado!$E$1:$F$9207,2,0))),"")</f>
        <v>23162</v>
      </c>
      <c r="CR42" s="12" t="s">
        <v>352</v>
      </c>
      <c r="CS42" s="12" t="s">
        <v>286</v>
      </c>
      <c r="CT42" s="12" t="s">
        <v>509</v>
      </c>
      <c r="CU42" s="12" t="s">
        <v>513</v>
      </c>
      <c r="CV42" s="12" t="s">
        <v>212</v>
      </c>
      <c r="CW42" s="12" t="s">
        <v>213</v>
      </c>
      <c r="CX42" s="12"/>
      <c r="CY42" s="21" t="str">
        <f>IFERROR(IF(CX42="","",VLOOKUP(CX42,[1]Listas!$BS$2:$BT$173,2,0)),"")</f>
        <v/>
      </c>
      <c r="CZ42" s="12"/>
      <c r="DA42" s="21" t="str">
        <f>IFERROR(IF(CZ42="","",VLOOKUP(CZ42,[1]COMUNIDAD_IND!$A$2:$B$121,2,0)),"")</f>
        <v/>
      </c>
      <c r="DB42" s="12"/>
      <c r="DC42" s="21" t="str">
        <f>IFERROR(IF(DB42="","",VLOOKUP(DB42,[1]Listas!$AN$1:$AO$758,2,0)),"")</f>
        <v/>
      </c>
      <c r="DD42" s="12"/>
      <c r="DE42" s="21" t="str">
        <f>IFERROR(IF(DD42&lt;&gt;"",VLOOKUP(DD42,[1]Listas!$AR$2:$AS$10,2,0),""),"")</f>
        <v/>
      </c>
      <c r="DF42" s="12" t="s">
        <v>204</v>
      </c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J42" s="12"/>
      <c r="EK42" s="12" t="s">
        <v>204</v>
      </c>
      <c r="EL42" s="12"/>
      <c r="EM42" s="12"/>
      <c r="EN42" s="21" t="str">
        <f>IFERROR(IF(EM42="","",IF(EM42="","",VLOOKUP(EM42,[1]Depto_Mun_Poblado!$A$1:$B$9207,2,0))),"")</f>
        <v/>
      </c>
      <c r="EO42" s="12"/>
      <c r="EP42" s="21" t="str">
        <f>IFERROR(IF(EO42="","",IF(EO42="","",VLOOKUP(CONCATENATE(EM42,EO42),[1]Depto_Mun_Poblado!$E$1:$F$9207,2,0))),"")</f>
        <v/>
      </c>
      <c r="EQ42" s="12"/>
      <c r="ER42" s="12"/>
      <c r="ES42" s="12"/>
      <c r="ET42" s="12"/>
      <c r="EU42" s="12"/>
      <c r="EV42" s="12"/>
      <c r="EW42" s="12"/>
      <c r="EX42" s="12"/>
      <c r="EY42" s="12" t="s">
        <v>204</v>
      </c>
      <c r="EZ42" s="12"/>
      <c r="FA42" s="12" t="s">
        <v>204</v>
      </c>
      <c r="FB42" s="17"/>
      <c r="FC42" s="12"/>
      <c r="FD42" s="12"/>
      <c r="FE42" s="12"/>
      <c r="FF42" s="12"/>
      <c r="FG42" s="19"/>
      <c r="FH42" s="12"/>
      <c r="FI42" s="12"/>
      <c r="FJ42" s="12"/>
      <c r="FK42" s="12"/>
      <c r="FL42" s="12"/>
      <c r="FM42" s="15" t="str">
        <f>IFERROR(IF(FL42="","",VLOOKUP(FL42,'[1]Codigo Pais'!$A$1:$B$232,2,0)),"")</f>
        <v/>
      </c>
      <c r="FN42" s="12"/>
      <c r="FO42" s="13" t="str">
        <f>IFERROR(IF(FN42="EXTRANJERO","00",IF(FN42="","",VLOOKUP(FN42,[1]Depto_Mun_Poblado!$A$1:$B$9207,2,0))),"")</f>
        <v/>
      </c>
      <c r="FP42" s="12"/>
      <c r="FQ42" s="15" t="str">
        <f>IFERROR(IF(FP42="EXTRANJERO","00000",IF(FP42="","",VLOOKUP(CONCATENATE(FN42,FP42),[1]Depto_Mun_Poblado!$E$1:$F$9207,2,0))),"")</f>
        <v/>
      </c>
      <c r="FR42" s="17"/>
      <c r="FS42" s="24"/>
      <c r="FT42" s="17"/>
      <c r="FU42" s="25"/>
      <c r="FV42" s="25"/>
      <c r="FW42" s="24"/>
      <c r="FX42" s="24"/>
      <c r="FY42" s="24"/>
      <c r="FZ42" s="24"/>
      <c r="GA42" s="24"/>
    </row>
    <row r="43" spans="1:183">
      <c r="A43" s="11">
        <f t="shared" ca="1" si="0"/>
        <v>41844</v>
      </c>
      <c r="B43" s="26" t="str">
        <f t="shared" ca="1" si="4"/>
        <v>CÓRDOBA</v>
      </c>
      <c r="C43" s="13">
        <f ca="1">IFERROR(IF(B43="","",VLOOKUP(B43,[1]Cod_CZ!$A$4:$B$1278,2,0)),"")</f>
        <v>23</v>
      </c>
      <c r="D43" s="27" t="str">
        <f t="shared" ca="1" si="5"/>
        <v>CZ CERETE</v>
      </c>
      <c r="E43" s="15">
        <f ca="1">IFERROR(IF(D43="","",VLOOKUP(CONCATENATE(B43,D43),[1]Cod_CZ!$G$4:$H$1278,2,0)),"")</f>
        <v>2302</v>
      </c>
      <c r="F43" s="14" t="s">
        <v>185</v>
      </c>
      <c r="G43" s="15">
        <f>IFERROR(IF(F43&lt;&gt;"",VLOOKUP(F43,[1]Listas!$AC$2:$AD$40,2,0),""),"")</f>
        <v>420004</v>
      </c>
      <c r="H43" s="12">
        <v>162</v>
      </c>
      <c r="I43" s="12" t="s">
        <v>186</v>
      </c>
      <c r="J43" s="12">
        <v>812007839</v>
      </c>
      <c r="K43" s="12" t="s">
        <v>477</v>
      </c>
      <c r="L43" s="16">
        <v>2316200095991</v>
      </c>
      <c r="M43" s="12" t="s">
        <v>183</v>
      </c>
      <c r="N43" s="15">
        <f>IFERROR(IF(M43="","",VLOOKUP(M43,[1]Depto_Mun_Poblado!$A$1:$B$9207,2,0)),"")</f>
        <v>23</v>
      </c>
      <c r="O43" s="12" t="s">
        <v>188</v>
      </c>
      <c r="P43" s="15">
        <f>IFERROR(IF(O43="","",VLOOKUP(CONCATENATE(M43,O43),[1]Depto_Mun_Poblado!$E$1:$F$9207,2,0)),"")</f>
        <v>23162</v>
      </c>
      <c r="Q43" s="12" t="s">
        <v>284</v>
      </c>
      <c r="R43" s="12" t="s">
        <v>514</v>
      </c>
      <c r="S43" s="12"/>
      <c r="T43" s="12" t="s">
        <v>515</v>
      </c>
      <c r="U43" s="12" t="s">
        <v>314</v>
      </c>
      <c r="V43" s="12" t="s">
        <v>193</v>
      </c>
      <c r="W43" s="12" t="s">
        <v>194</v>
      </c>
      <c r="X43" s="15">
        <f>IFERROR(IF(W43="","",VLOOKUP(W43,'[1]Codigo Pais'!$A$1:$B$232,2,0)),"")</f>
        <v>169</v>
      </c>
      <c r="Y43" s="14" t="s">
        <v>183</v>
      </c>
      <c r="Z43" s="13">
        <f>IFERROR(IF(Y43="EXTRANJERO","00",IF(Y43="","",VLOOKUP(Y43,[1]Depto_Mun_Poblado!$A$1:$B$9207,2,0))),"")</f>
        <v>23</v>
      </c>
      <c r="AA43" s="12" t="s">
        <v>188</v>
      </c>
      <c r="AB43" s="15">
        <f>IFERROR(IF(AA43="EXTRANJERO","00000",IF(AA43="","",VLOOKUP(CONCATENATE(Y43,AA43),[1]Depto_Mun_Poblado!$E$1:$F$9207,2,0))),"")</f>
        <v>23162</v>
      </c>
      <c r="AC43" s="17">
        <v>31541</v>
      </c>
      <c r="AD43" s="18">
        <f t="shared" ca="1" si="1"/>
        <v>28</v>
      </c>
      <c r="AE43" s="18">
        <f t="shared" ca="1" si="2"/>
        <v>2</v>
      </c>
      <c r="AF43" s="12" t="s">
        <v>207</v>
      </c>
      <c r="AG43" s="19">
        <v>1064985832</v>
      </c>
      <c r="AH43" s="17">
        <v>38142</v>
      </c>
      <c r="AI43" s="17" t="s">
        <v>183</v>
      </c>
      <c r="AJ43" s="20">
        <f>IFERROR(IF(AI43="","",VLOOKUP(AI43,[1]Depto_Mun_Poblado!$A$1:$B$9207,2,0)),"")</f>
        <v>23</v>
      </c>
      <c r="AK43" s="17" t="s">
        <v>188</v>
      </c>
      <c r="AL43" s="20">
        <f>IFERROR(IF(AK43="","",VLOOKUP(CONCATENATE(AI43,AK43),[1]Depto_Mun_Poblado!$E$1:$F$9207,2,0)),"")</f>
        <v>23162</v>
      </c>
      <c r="AM43" s="17"/>
      <c r="AN43" s="17"/>
      <c r="AO43" s="17"/>
      <c r="AP43" s="17" t="s">
        <v>194</v>
      </c>
      <c r="AQ43" s="20">
        <f>IFERROR(IF(AP43="","",VLOOKUP(AP43,'[1]Codigo Pais'!$A$1:$B$232,2,0)),"")</f>
        <v>169</v>
      </c>
      <c r="AR43" s="12" t="s">
        <v>183</v>
      </c>
      <c r="AS43" s="13">
        <f>IFERROR(IF(AR43="EXTRANJERO","00",IF(AR43="","",VLOOKUP(AR43,[1]Depto_Mun_Poblado!$A$1:$B$9207,2,0))),"")</f>
        <v>23</v>
      </c>
      <c r="AT43" s="12" t="s">
        <v>188</v>
      </c>
      <c r="AU43" s="15">
        <f>IFERROR(IF(AT43="EXTRANJERO","00000",IF(AT43="","",VLOOKUP(CONCATENATE(AR43,AT43),[1]Depto_Mun_Poblado!$E$1:$F$9207,2,0))),"")</f>
        <v>23162</v>
      </c>
      <c r="AV43" s="12" t="s">
        <v>196</v>
      </c>
      <c r="AW43" s="12" t="s">
        <v>197</v>
      </c>
      <c r="AX43" s="21">
        <f>IFERROR(IF(AW43="","",VLOOKUP(CONCATENATE(AR43,AT43,AW43),[1]Depto_Mun_Poblado!$H$1:$I$9207,2,0)),"")</f>
        <v>23162000</v>
      </c>
      <c r="AY43" s="12" t="s">
        <v>198</v>
      </c>
      <c r="AZ43" s="12"/>
      <c r="BA43" s="12" t="s">
        <v>199</v>
      </c>
      <c r="BB43" s="12"/>
      <c r="BC43" s="12" t="s">
        <v>516</v>
      </c>
      <c r="BD43" s="28">
        <v>3107115827</v>
      </c>
      <c r="BE43" s="23" t="s">
        <v>201</v>
      </c>
      <c r="BF43" s="17">
        <v>41289</v>
      </c>
      <c r="BG43" s="17"/>
      <c r="BH43" s="17"/>
      <c r="BI43" s="17" t="s">
        <v>202</v>
      </c>
      <c r="BJ43" s="24"/>
      <c r="BK43" s="17" t="s">
        <v>203</v>
      </c>
      <c r="BL43" s="12" t="str">
        <f t="shared" ca="1" si="3"/>
        <v>35.8</v>
      </c>
      <c r="BM43" s="12" t="s">
        <v>202</v>
      </c>
      <c r="BN43" s="12" t="s">
        <v>204</v>
      </c>
      <c r="BO43" s="12" t="s">
        <v>204</v>
      </c>
      <c r="BP43" s="17" t="s">
        <v>205</v>
      </c>
      <c r="BQ43" s="12" t="s">
        <v>206</v>
      </c>
      <c r="BR43" s="12" t="s">
        <v>207</v>
      </c>
      <c r="BS43" s="19" t="s">
        <v>517</v>
      </c>
      <c r="BT43" s="12" t="s">
        <v>183</v>
      </c>
      <c r="BU43" s="21">
        <f>IFERROR(IF(BT43="","",IF(BT43="","",VLOOKUP(BT43,[1]Depto_Mun_Poblado!$A$1:$B$9207,2,0))),"")</f>
        <v>23</v>
      </c>
      <c r="BV43" s="12" t="s">
        <v>188</v>
      </c>
      <c r="BW43" s="21">
        <f>IFERROR(IF(BV43="","",IF(BV43="","",VLOOKUP(CONCATENATE(BT43,BV43),[1]Depto_Mun_Poblado!$E$1:$F$9207,2,0))),"")</f>
        <v>23162</v>
      </c>
      <c r="BX43" s="12" t="s">
        <v>293</v>
      </c>
      <c r="BY43" s="12" t="s">
        <v>327</v>
      </c>
      <c r="BZ43" s="12" t="s">
        <v>314</v>
      </c>
      <c r="CA43" s="12" t="s">
        <v>231</v>
      </c>
      <c r="CB43" s="12"/>
      <c r="CC43" s="19"/>
      <c r="CD43" s="12"/>
      <c r="CE43" s="21" t="str">
        <f>IFERROR(IF(CD43="","",IF(CD43="","",VLOOKUP(CD43,[1]Depto_Mun_Poblado!$A$1:$B$9207,2,0))),"")</f>
        <v/>
      </c>
      <c r="CF43" s="12"/>
      <c r="CG43" s="21" t="str">
        <f>IFERROR(IF(CF43="","",IF(CF43="","",VLOOKUP(CONCATENATE(CD43,CF43),[1]Depto_Mun_Poblado!$E$1:$F$9207,2,0))),"")</f>
        <v/>
      </c>
      <c r="CH43" s="12"/>
      <c r="CI43" s="12"/>
      <c r="CJ43" s="12"/>
      <c r="CK43" s="12"/>
      <c r="CL43" s="12" t="s">
        <v>207</v>
      </c>
      <c r="CM43" s="19" t="s">
        <v>517</v>
      </c>
      <c r="CN43" s="12" t="s">
        <v>183</v>
      </c>
      <c r="CO43" s="21">
        <f>IFERROR(IF(CN43="","",IF(CN43="","",VLOOKUP(CN43,[1]Depto_Mun_Poblado!$A$1:$B$9207,2,0))),"")</f>
        <v>23</v>
      </c>
      <c r="CP43" s="12" t="s">
        <v>188</v>
      </c>
      <c r="CQ43" s="21">
        <f>IFERROR(IF(CP43="","",IF(CP43="","",VLOOKUP(CONCATENATE(CN43,CP43),[1]Depto_Mun_Poblado!$E$1:$F$9207,2,0))),"")</f>
        <v>23162</v>
      </c>
      <c r="CR43" s="12" t="s">
        <v>293</v>
      </c>
      <c r="CS43" s="12" t="s">
        <v>327</v>
      </c>
      <c r="CT43" s="12" t="s">
        <v>314</v>
      </c>
      <c r="CU43" s="12" t="s">
        <v>231</v>
      </c>
      <c r="CV43" s="12" t="s">
        <v>212</v>
      </c>
      <c r="CW43" s="12" t="s">
        <v>213</v>
      </c>
      <c r="CX43" s="12"/>
      <c r="CY43" s="21" t="str">
        <f>IFERROR(IF(CX43="","",VLOOKUP(CX43,[1]Listas!$BS$2:$BT$173,2,0)),"")</f>
        <v/>
      </c>
      <c r="CZ43" s="12"/>
      <c r="DA43" s="21" t="str">
        <f>IFERROR(IF(CZ43="","",VLOOKUP(CZ43,[1]COMUNIDAD_IND!$A$2:$B$121,2,0)),"")</f>
        <v/>
      </c>
      <c r="DB43" s="12"/>
      <c r="DC43" s="21" t="str">
        <f>IFERROR(IF(DB43="","",VLOOKUP(DB43,[1]Listas!$AN$1:$AO$758,2,0)),"")</f>
        <v/>
      </c>
      <c r="DD43" s="12"/>
      <c r="DE43" s="21" t="str">
        <f>IFERROR(IF(DD43&lt;&gt;"",VLOOKUP(DD43,[1]Listas!$AR$2:$AS$10,2,0),""),"")</f>
        <v/>
      </c>
      <c r="DF43" s="12" t="s">
        <v>204</v>
      </c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 t="s">
        <v>204</v>
      </c>
      <c r="EL43" s="12"/>
      <c r="EM43" s="12"/>
      <c r="EN43" s="21" t="str">
        <f>IFERROR(IF(EM43="","",IF(EM43="","",VLOOKUP(EM43,[1]Depto_Mun_Poblado!$A$1:$B$9207,2,0))),"")</f>
        <v/>
      </c>
      <c r="EO43" s="12"/>
      <c r="EP43" s="21" t="str">
        <f>IFERROR(IF(EO43="","",IF(EO43="","",VLOOKUP(CONCATENATE(EM43,EO43),[1]Depto_Mun_Poblado!$E$1:$F$9207,2,0))),"")</f>
        <v/>
      </c>
      <c r="EQ43" s="12"/>
      <c r="ER43" s="12"/>
      <c r="ES43" s="12"/>
      <c r="ET43" s="12"/>
      <c r="EU43" s="12"/>
      <c r="EV43" s="12"/>
      <c r="EW43" s="12"/>
      <c r="EX43" s="12"/>
      <c r="EY43" s="12" t="s">
        <v>204</v>
      </c>
      <c r="EZ43" s="12"/>
      <c r="FA43" s="12" t="s">
        <v>204</v>
      </c>
      <c r="FB43" s="17"/>
      <c r="FC43" s="12"/>
      <c r="FD43" s="12"/>
      <c r="FE43" s="12"/>
      <c r="FF43" s="12"/>
      <c r="FG43" s="19"/>
      <c r="FH43" s="12"/>
      <c r="FI43" s="12"/>
      <c r="FJ43" s="12"/>
      <c r="FK43" s="12"/>
      <c r="FL43" s="12"/>
      <c r="FM43" s="15" t="str">
        <f>IFERROR(IF(FL43="","",VLOOKUP(FL43,'[1]Codigo Pais'!$A$1:$B$232,2,0)),"")</f>
        <v/>
      </c>
      <c r="FN43" s="12"/>
      <c r="FO43" s="13" t="str">
        <f>IFERROR(IF(FN43="EXTRANJERO","00",IF(FN43="","",VLOOKUP(FN43,[1]Depto_Mun_Poblado!$A$1:$B$9207,2,0))),"")</f>
        <v/>
      </c>
      <c r="FP43" s="12"/>
      <c r="FQ43" s="15" t="str">
        <f>IFERROR(IF(FP43="EXTRANJERO","00000",IF(FP43="","",VLOOKUP(CONCATENATE(FN43,FP43),[1]Depto_Mun_Poblado!$E$1:$F$9207,2,0))),"")</f>
        <v/>
      </c>
      <c r="FR43" s="17"/>
      <c r="FS43" s="24"/>
      <c r="FT43" s="17"/>
      <c r="FU43" s="25"/>
      <c r="FV43" s="25"/>
      <c r="FW43" s="24"/>
      <c r="FX43" s="24"/>
      <c r="FY43" s="24"/>
      <c r="FZ43" s="24"/>
      <c r="GA43" s="24"/>
    </row>
    <row r="44" spans="1:183">
      <c r="A44" s="11">
        <f t="shared" ca="1" si="0"/>
        <v>41844</v>
      </c>
      <c r="B44" s="26" t="str">
        <f t="shared" ca="1" si="4"/>
        <v>CÓRDOBA</v>
      </c>
      <c r="C44" s="13">
        <f ca="1">IFERROR(IF(B44="","",VLOOKUP(B44,[1]Cod_CZ!$A$4:$B$1278,2,0)),"")</f>
        <v>23</v>
      </c>
      <c r="D44" s="27" t="str">
        <f t="shared" ca="1" si="5"/>
        <v>CZ CERETE</v>
      </c>
      <c r="E44" s="15">
        <f ca="1">IFERROR(IF(D44="","",VLOOKUP(CONCATENATE(B44,D44),[1]Cod_CZ!$G$4:$H$1278,2,0)),"")</f>
        <v>2302</v>
      </c>
      <c r="F44" s="14" t="s">
        <v>185</v>
      </c>
      <c r="G44" s="15">
        <f>IFERROR(IF(F44&lt;&gt;"",VLOOKUP(F44,[1]Listas!$AC$2:$AD$40,2,0),""),"")</f>
        <v>420004</v>
      </c>
      <c r="H44" s="12">
        <v>162</v>
      </c>
      <c r="I44" s="12" t="s">
        <v>186</v>
      </c>
      <c r="J44" s="12">
        <v>812007839</v>
      </c>
      <c r="K44" s="12" t="s">
        <v>477</v>
      </c>
      <c r="L44" s="16">
        <v>2316200095991</v>
      </c>
      <c r="M44" s="12" t="s">
        <v>183</v>
      </c>
      <c r="N44" s="15">
        <f>IFERROR(IF(M44="","",VLOOKUP(M44,[1]Depto_Mun_Poblado!$A$1:$B$9207,2,0)),"")</f>
        <v>23</v>
      </c>
      <c r="O44" s="12" t="s">
        <v>188</v>
      </c>
      <c r="P44" s="15">
        <f>IFERROR(IF(O44="","",VLOOKUP(CONCATENATE(M44,O44),[1]Depto_Mun_Poblado!$E$1:$F$9207,2,0)),"")</f>
        <v>23162</v>
      </c>
      <c r="Q44" s="12" t="s">
        <v>284</v>
      </c>
      <c r="R44" s="12" t="s">
        <v>518</v>
      </c>
      <c r="S44" s="12" t="s">
        <v>519</v>
      </c>
      <c r="T44" s="12" t="s">
        <v>520</v>
      </c>
      <c r="U44" s="12" t="s">
        <v>521</v>
      </c>
      <c r="V44" s="12" t="s">
        <v>193</v>
      </c>
      <c r="W44" s="12" t="s">
        <v>194</v>
      </c>
      <c r="X44" s="15">
        <f>IFERROR(IF(W44="","",VLOOKUP(W44,'[1]Codigo Pais'!$A$1:$B$232,2,0)),"")</f>
        <v>169</v>
      </c>
      <c r="Y44" s="14" t="s">
        <v>183</v>
      </c>
      <c r="Z44" s="13">
        <f>IFERROR(IF(Y44="EXTRANJERO","00",IF(Y44="","",VLOOKUP(Y44,[1]Depto_Mun_Poblado!$A$1:$B$9207,2,0))),"")</f>
        <v>23</v>
      </c>
      <c r="AA44" s="12" t="s">
        <v>188</v>
      </c>
      <c r="AB44" s="15">
        <f>IFERROR(IF(AA44="EXTRANJERO","00000",IF(AA44="","",VLOOKUP(CONCATENATE(Y44,AA44),[1]Depto_Mun_Poblado!$E$1:$F$9207,2,0))),"")</f>
        <v>23162</v>
      </c>
      <c r="AC44" s="17" t="s">
        <v>522</v>
      </c>
      <c r="AD44" s="18">
        <f t="shared" ca="1" si="1"/>
        <v>32</v>
      </c>
      <c r="AE44" s="18">
        <f t="shared" ca="1" si="2"/>
        <v>4</v>
      </c>
      <c r="AF44" s="12" t="s">
        <v>207</v>
      </c>
      <c r="AG44" s="19">
        <v>50935040</v>
      </c>
      <c r="AH44" s="17">
        <v>36647</v>
      </c>
      <c r="AI44" s="17" t="s">
        <v>183</v>
      </c>
      <c r="AJ44" s="20">
        <f>IFERROR(IF(AI44="","",VLOOKUP(AI44,[1]Depto_Mun_Poblado!$A$1:$B$9207,2,0)),"")</f>
        <v>23</v>
      </c>
      <c r="AK44" s="17" t="s">
        <v>188</v>
      </c>
      <c r="AL44" s="20">
        <f>IFERROR(IF(AK44="","",VLOOKUP(CONCATENATE(AI44,AK44),[1]Depto_Mun_Poblado!$E$1:$F$9207,2,0)),"")</f>
        <v>23162</v>
      </c>
      <c r="AM44" s="17"/>
      <c r="AN44" s="17"/>
      <c r="AO44" s="17"/>
      <c r="AP44" s="17" t="s">
        <v>194</v>
      </c>
      <c r="AQ44" s="20">
        <f>IFERROR(IF(AP44="","",VLOOKUP(AP44,'[1]Codigo Pais'!$A$1:$B$232,2,0)),"")</f>
        <v>169</v>
      </c>
      <c r="AR44" s="12" t="s">
        <v>183</v>
      </c>
      <c r="AS44" s="13">
        <f>IFERROR(IF(AR44="EXTRANJERO","00",IF(AR44="","",VLOOKUP(AR44,[1]Depto_Mun_Poblado!$A$1:$B$9207,2,0))),"")</f>
        <v>23</v>
      </c>
      <c r="AT44" s="12" t="s">
        <v>188</v>
      </c>
      <c r="AU44" s="15">
        <f>IFERROR(IF(AT44="EXTRANJERO","00000",IF(AT44="","",VLOOKUP(CONCATENATE(AR44,AT44),[1]Depto_Mun_Poblado!$E$1:$F$9207,2,0))),"")</f>
        <v>23162</v>
      </c>
      <c r="AV44" s="12" t="s">
        <v>196</v>
      </c>
      <c r="AW44" s="12" t="s">
        <v>197</v>
      </c>
      <c r="AX44" s="21">
        <f>IFERROR(IF(AW44="","",VLOOKUP(CONCATENATE(AR44,AT44,AW44),[1]Depto_Mun_Poblado!$H$1:$I$9207,2,0)),"")</f>
        <v>23162000</v>
      </c>
      <c r="AY44" s="12" t="s">
        <v>198</v>
      </c>
      <c r="AZ44" s="12"/>
      <c r="BA44" s="12" t="s">
        <v>199</v>
      </c>
      <c r="BB44" s="12"/>
      <c r="BC44" s="12" t="s">
        <v>523</v>
      </c>
      <c r="BD44" s="28">
        <v>3147806673</v>
      </c>
      <c r="BE44" s="23" t="s">
        <v>201</v>
      </c>
      <c r="BF44" s="17">
        <v>41289</v>
      </c>
      <c r="BG44" s="17"/>
      <c r="BH44" s="17"/>
      <c r="BI44" s="17" t="s">
        <v>202</v>
      </c>
      <c r="BJ44" s="24"/>
      <c r="BK44" s="17" t="s">
        <v>203</v>
      </c>
      <c r="BL44" s="12" t="str">
        <f t="shared" ca="1" si="3"/>
        <v>17.8</v>
      </c>
      <c r="BM44" s="12" t="s">
        <v>202</v>
      </c>
      <c r="BN44" s="12" t="s">
        <v>204</v>
      </c>
      <c r="BO44" s="12" t="s">
        <v>204</v>
      </c>
      <c r="BP44" s="17" t="s">
        <v>205</v>
      </c>
      <c r="BQ44" s="12" t="s">
        <v>206</v>
      </c>
      <c r="BR44" s="12" t="s">
        <v>207</v>
      </c>
      <c r="BS44" s="19" t="s">
        <v>524</v>
      </c>
      <c r="BT44" s="12" t="s">
        <v>183</v>
      </c>
      <c r="BU44" s="21">
        <f>IFERROR(IF(BT44="","",IF(BT44="","",VLOOKUP(BT44,[1]Depto_Mun_Poblado!$A$1:$B$9207,2,0))),"")</f>
        <v>23</v>
      </c>
      <c r="BV44" s="12" t="s">
        <v>188</v>
      </c>
      <c r="BW44" s="21">
        <f>IFERROR(IF(BV44="","",IF(BV44="","",VLOOKUP(CONCATENATE(BT44,BV44),[1]Depto_Mun_Poblado!$E$1:$F$9207,2,0))),"")</f>
        <v>23162</v>
      </c>
      <c r="BX44" s="12" t="s">
        <v>525</v>
      </c>
      <c r="BY44" s="12" t="s">
        <v>526</v>
      </c>
      <c r="BZ44" s="12" t="s">
        <v>521</v>
      </c>
      <c r="CA44" s="12" t="s">
        <v>527</v>
      </c>
      <c r="CB44" s="12"/>
      <c r="CC44" s="19"/>
      <c r="CD44" s="12"/>
      <c r="CE44" s="21" t="str">
        <f>IFERROR(IF(CD44="","",IF(CD44="","",VLOOKUP(CD44,[1]Depto_Mun_Poblado!$A$1:$B$9207,2,0))),"")</f>
        <v/>
      </c>
      <c r="CF44" s="12"/>
      <c r="CG44" s="21" t="str">
        <f>IFERROR(IF(CF44="","",IF(CF44="","",VLOOKUP(CONCATENATE(CD44,CF44),[1]Depto_Mun_Poblado!$E$1:$F$9207,2,0))),"")</f>
        <v/>
      </c>
      <c r="CH44" s="12"/>
      <c r="CI44" s="12"/>
      <c r="CJ44" s="12"/>
      <c r="CK44" s="12"/>
      <c r="CL44" s="12" t="s">
        <v>207</v>
      </c>
      <c r="CM44" s="19" t="s">
        <v>524</v>
      </c>
      <c r="CN44" s="12" t="s">
        <v>183</v>
      </c>
      <c r="CO44" s="21">
        <f>IFERROR(IF(CN44="","",IF(CN44="","",VLOOKUP(CN44,[1]Depto_Mun_Poblado!$A$1:$B$9207,2,0))),"")</f>
        <v>23</v>
      </c>
      <c r="CP44" s="12" t="s">
        <v>188</v>
      </c>
      <c r="CQ44" s="21">
        <f>IFERROR(IF(CP44="","",IF(CP44="","",VLOOKUP(CONCATENATE(CN44,CP44),[1]Depto_Mun_Poblado!$E$1:$F$9207,2,0))),"")</f>
        <v>23162</v>
      </c>
      <c r="CR44" s="12" t="s">
        <v>525</v>
      </c>
      <c r="CS44" s="12" t="s">
        <v>526</v>
      </c>
      <c r="CT44" s="12" t="s">
        <v>521</v>
      </c>
      <c r="CU44" s="12" t="s">
        <v>527</v>
      </c>
      <c r="CV44" s="12" t="s">
        <v>212</v>
      </c>
      <c r="CW44" s="12" t="s">
        <v>213</v>
      </c>
      <c r="CX44" s="12"/>
      <c r="CY44" s="21" t="str">
        <f>IFERROR(IF(CX44="","",VLOOKUP(CX44,[1]Listas!$BS$2:$BT$173,2,0)),"")</f>
        <v/>
      </c>
      <c r="CZ44" s="12"/>
      <c r="DA44" s="21" t="str">
        <f>IFERROR(IF(CZ44="","",VLOOKUP(CZ44,[1]COMUNIDAD_IND!$A$2:$B$121,2,0)),"")</f>
        <v/>
      </c>
      <c r="DB44" s="12"/>
      <c r="DC44" s="21" t="str">
        <f>IFERROR(IF(DB44="","",VLOOKUP(DB44,[1]Listas!$AN$1:$AO$758,2,0)),"")</f>
        <v/>
      </c>
      <c r="DD44" s="12"/>
      <c r="DE44" s="21" t="str">
        <f>IFERROR(IF(DD44&lt;&gt;"",VLOOKUP(DD44,[1]Listas!$AR$2:$AS$10,2,0),""),"")</f>
        <v/>
      </c>
      <c r="DF44" s="12" t="s">
        <v>204</v>
      </c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  <c r="EK44" s="12" t="s">
        <v>204</v>
      </c>
      <c r="EL44" s="12"/>
      <c r="EM44" s="12"/>
      <c r="EN44" s="21" t="str">
        <f>IFERROR(IF(EM44="","",IF(EM44="","",VLOOKUP(EM44,[1]Depto_Mun_Poblado!$A$1:$B$9207,2,0))),"")</f>
        <v/>
      </c>
      <c r="EO44" s="12"/>
      <c r="EP44" s="21" t="str">
        <f>IFERROR(IF(EO44="","",IF(EO44="","",VLOOKUP(CONCATENATE(EM44,EO44),[1]Depto_Mun_Poblado!$E$1:$F$9207,2,0))),"")</f>
        <v/>
      </c>
      <c r="EQ44" s="12"/>
      <c r="ER44" s="12"/>
      <c r="ES44" s="12"/>
      <c r="ET44" s="12"/>
      <c r="EU44" s="12"/>
      <c r="EV44" s="12"/>
      <c r="EW44" s="12"/>
      <c r="EX44" s="12"/>
      <c r="EY44" s="12" t="s">
        <v>204</v>
      </c>
      <c r="EZ44" s="12"/>
      <c r="FA44" s="12" t="s">
        <v>204</v>
      </c>
      <c r="FB44" s="17"/>
      <c r="FC44" s="12"/>
      <c r="FD44" s="12"/>
      <c r="FE44" s="12"/>
      <c r="FF44" s="12"/>
      <c r="FG44" s="19"/>
      <c r="FH44" s="12"/>
      <c r="FI44" s="12"/>
      <c r="FJ44" s="12"/>
      <c r="FK44" s="12"/>
      <c r="FL44" s="12"/>
      <c r="FM44" s="15" t="str">
        <f>IFERROR(IF(FL44="","",VLOOKUP(FL44,'[1]Codigo Pais'!$A$1:$B$232,2,0)),"")</f>
        <v/>
      </c>
      <c r="FN44" s="12"/>
      <c r="FO44" s="13" t="str">
        <f>IFERROR(IF(FN44="EXTRANJERO","00",IF(FN44="","",VLOOKUP(FN44,[1]Depto_Mun_Poblado!$A$1:$B$9207,2,0))),"")</f>
        <v/>
      </c>
      <c r="FP44" s="12"/>
      <c r="FQ44" s="15" t="str">
        <f>IFERROR(IF(FP44="EXTRANJERO","00000",IF(FP44="","",VLOOKUP(CONCATENATE(FN44,FP44),[1]Depto_Mun_Poblado!$E$1:$F$9207,2,0))),"")</f>
        <v/>
      </c>
      <c r="FR44" s="17"/>
      <c r="FS44" s="24"/>
      <c r="FT44" s="17"/>
      <c r="FU44" s="25"/>
      <c r="FV44" s="25"/>
      <c r="FW44" s="24"/>
      <c r="FX44" s="24"/>
      <c r="FY44" s="24"/>
      <c r="FZ44" s="24"/>
      <c r="GA44" s="24"/>
    </row>
    <row r="45" spans="1:183">
      <c r="A45" s="11">
        <f t="shared" ca="1" si="0"/>
        <v>41844</v>
      </c>
      <c r="B45" s="26" t="str">
        <f t="shared" ca="1" si="4"/>
        <v>CÓRDOBA</v>
      </c>
      <c r="C45" s="13">
        <f ca="1">IFERROR(IF(B45="","",VLOOKUP(B45,[1]Cod_CZ!$A$4:$B$1278,2,0)),"")</f>
        <v>23</v>
      </c>
      <c r="D45" s="27" t="str">
        <f t="shared" ca="1" si="5"/>
        <v>CZ CERETE</v>
      </c>
      <c r="E45" s="15">
        <f ca="1">IFERROR(IF(D45="","",VLOOKUP(CONCATENATE(B45,D45),[1]Cod_CZ!$G$4:$H$1278,2,0)),"")</f>
        <v>2302</v>
      </c>
      <c r="F45" s="14" t="s">
        <v>185</v>
      </c>
      <c r="G45" s="15">
        <f>IFERROR(IF(F45&lt;&gt;"",VLOOKUP(F45,[1]Listas!$AC$2:$AD$40,2,0),""),"")</f>
        <v>420004</v>
      </c>
      <c r="H45" s="12">
        <v>162</v>
      </c>
      <c r="I45" s="12" t="s">
        <v>186</v>
      </c>
      <c r="J45" s="12">
        <v>812007839</v>
      </c>
      <c r="K45" s="12" t="s">
        <v>477</v>
      </c>
      <c r="L45" s="16">
        <v>2316200095991</v>
      </c>
      <c r="M45" s="12" t="s">
        <v>183</v>
      </c>
      <c r="N45" s="15">
        <f>IFERROR(IF(M45="","",VLOOKUP(M45,[1]Depto_Mun_Poblado!$A$1:$B$9207,2,0)),"")</f>
        <v>23</v>
      </c>
      <c r="O45" s="12" t="s">
        <v>188</v>
      </c>
      <c r="P45" s="15">
        <f>IFERROR(IF(O45="","",VLOOKUP(CONCATENATE(M45,O45),[1]Depto_Mun_Poblado!$E$1:$F$9207,2,0)),"")</f>
        <v>23162</v>
      </c>
      <c r="Q45" s="12" t="s">
        <v>189</v>
      </c>
      <c r="R45" s="12" t="s">
        <v>528</v>
      </c>
      <c r="S45" s="12"/>
      <c r="T45" s="12" t="s">
        <v>529</v>
      </c>
      <c r="U45" s="12" t="s">
        <v>268</v>
      </c>
      <c r="V45" s="12" t="s">
        <v>193</v>
      </c>
      <c r="W45" s="12" t="s">
        <v>194</v>
      </c>
      <c r="X45" s="15">
        <f>IFERROR(IF(W45="","",VLOOKUP(W45,'[1]Codigo Pais'!$A$1:$B$232,2,0)),"")</f>
        <v>169</v>
      </c>
      <c r="Y45" s="14" t="s">
        <v>183</v>
      </c>
      <c r="Z45" s="13">
        <f>IFERROR(IF(Y45="EXTRANJERO","00",IF(Y45="","",VLOOKUP(Y45,[1]Depto_Mun_Poblado!$A$1:$B$9207,2,0))),"")</f>
        <v>23</v>
      </c>
      <c r="AA45" s="12" t="s">
        <v>188</v>
      </c>
      <c r="AB45" s="15">
        <f>IFERROR(IF(AA45="EXTRANJERO","00000",IF(AA45="","",VLOOKUP(CONCATENATE(Y45,AA45),[1]Depto_Mun_Poblado!$E$1:$F$9207,2,0))),"")</f>
        <v>23162</v>
      </c>
      <c r="AC45" s="17" t="s">
        <v>530</v>
      </c>
      <c r="AD45" s="18">
        <f t="shared" ca="1" si="1"/>
        <v>2</v>
      </c>
      <c r="AE45" s="18">
        <f t="shared" ca="1" si="2"/>
        <v>3</v>
      </c>
      <c r="AF45" s="12" t="s">
        <v>195</v>
      </c>
      <c r="AG45" s="19">
        <v>1065004208</v>
      </c>
      <c r="AH45" s="17">
        <v>41138</v>
      </c>
      <c r="AI45" s="17" t="s">
        <v>183</v>
      </c>
      <c r="AJ45" s="20">
        <f>IFERROR(IF(AI45="","",VLOOKUP(AI45,[1]Depto_Mun_Poblado!$A$1:$B$9207,2,0)),"")</f>
        <v>23</v>
      </c>
      <c r="AK45" s="17" t="s">
        <v>188</v>
      </c>
      <c r="AL45" s="20">
        <f>IFERROR(IF(AK45="","",VLOOKUP(CONCATENATE(AI45,AK45),[1]Depto_Mun_Poblado!$E$1:$F$9207,2,0)),"")</f>
        <v>23162</v>
      </c>
      <c r="AM45" s="17"/>
      <c r="AN45" s="17">
        <v>41289</v>
      </c>
      <c r="AO45" s="17"/>
      <c r="AP45" s="17" t="s">
        <v>194</v>
      </c>
      <c r="AQ45" s="20">
        <f>IFERROR(IF(AP45="","",VLOOKUP(AP45,'[1]Codigo Pais'!$A$1:$B$232,2,0)),"")</f>
        <v>169</v>
      </c>
      <c r="AR45" s="12" t="s">
        <v>183</v>
      </c>
      <c r="AS45" s="13">
        <f>IFERROR(IF(AR45="EXTRANJERO","00",IF(AR45="","",VLOOKUP(AR45,[1]Depto_Mun_Poblado!$A$1:$B$9207,2,0))),"")</f>
        <v>23</v>
      </c>
      <c r="AT45" s="12" t="s">
        <v>188</v>
      </c>
      <c r="AU45" s="15">
        <f>IFERROR(IF(AT45="EXTRANJERO","00000",IF(AT45="","",VLOOKUP(CONCATENATE(AR45,AT45),[1]Depto_Mun_Poblado!$E$1:$F$9207,2,0))),"")</f>
        <v>23162</v>
      </c>
      <c r="AV45" s="12" t="s">
        <v>196</v>
      </c>
      <c r="AW45" s="12" t="s">
        <v>197</v>
      </c>
      <c r="AX45" s="21">
        <f>IFERROR(IF(AW45="","",VLOOKUP(CONCATENATE(AR45,AT45,AW45),[1]Depto_Mun_Poblado!$H$1:$I$9207,2,0)),"")</f>
        <v>23162000</v>
      </c>
      <c r="AY45" s="12" t="s">
        <v>198</v>
      </c>
      <c r="AZ45" s="12"/>
      <c r="BA45" s="12" t="s">
        <v>199</v>
      </c>
      <c r="BB45" s="12"/>
      <c r="BC45" s="12" t="s">
        <v>531</v>
      </c>
      <c r="BD45" s="22">
        <v>3145705780</v>
      </c>
      <c r="BE45" s="23" t="s">
        <v>201</v>
      </c>
      <c r="BF45" s="17">
        <v>41289</v>
      </c>
      <c r="BG45" s="17"/>
      <c r="BH45" s="17"/>
      <c r="BI45" s="17" t="s">
        <v>202</v>
      </c>
      <c r="BJ45" s="24"/>
      <c r="BK45" s="17" t="s">
        <v>203</v>
      </c>
      <c r="BL45" s="12" t="str">
        <f t="shared" ca="1" si="3"/>
        <v>29.4</v>
      </c>
      <c r="BM45" s="12" t="s">
        <v>202</v>
      </c>
      <c r="BN45" s="12" t="s">
        <v>204</v>
      </c>
      <c r="BO45" s="12" t="s">
        <v>204</v>
      </c>
      <c r="BP45" s="17" t="s">
        <v>205</v>
      </c>
      <c r="BQ45" s="12" t="s">
        <v>206</v>
      </c>
      <c r="BR45" s="12" t="s">
        <v>207</v>
      </c>
      <c r="BS45" s="19" t="s">
        <v>532</v>
      </c>
      <c r="BT45" s="12" t="s">
        <v>183</v>
      </c>
      <c r="BU45" s="21">
        <f>IFERROR(IF(BT45="","",IF(BT45="","",VLOOKUP(BT45,[1]Depto_Mun_Poblado!$A$1:$B$9207,2,0))),"")</f>
        <v>23</v>
      </c>
      <c r="BV45" s="12" t="s">
        <v>188</v>
      </c>
      <c r="BW45" s="21">
        <f>IFERROR(IF(BV45="","",IF(BV45="","",VLOOKUP(CONCATENATE(BT45,BV45),[1]Depto_Mun_Poblado!$E$1:$F$9207,2,0))),"")</f>
        <v>23162</v>
      </c>
      <c r="BX45" s="12" t="s">
        <v>389</v>
      </c>
      <c r="BY45" s="12" t="s">
        <v>533</v>
      </c>
      <c r="BZ45" s="12" t="s">
        <v>268</v>
      </c>
      <c r="CA45" s="12" t="s">
        <v>423</v>
      </c>
      <c r="CB45" s="12"/>
      <c r="CC45" s="19"/>
      <c r="CD45" s="12"/>
      <c r="CE45" s="21" t="str">
        <f>IFERROR(IF(CD45="","",IF(CD45="","",VLOOKUP(CD45,[1]Depto_Mun_Poblado!$A$1:$B$9207,2,0))),"")</f>
        <v/>
      </c>
      <c r="CF45" s="12"/>
      <c r="CG45" s="21" t="str">
        <f>IFERROR(IF(CF45="","",IF(CF45="","",VLOOKUP(CONCATENATE(CD45,CF45),[1]Depto_Mun_Poblado!$E$1:$F$9207,2,0))),"")</f>
        <v/>
      </c>
      <c r="CH45" s="12"/>
      <c r="CI45" s="12"/>
      <c r="CJ45" s="12"/>
      <c r="CK45" s="12"/>
      <c r="CL45" s="12" t="s">
        <v>207</v>
      </c>
      <c r="CM45" s="19" t="s">
        <v>532</v>
      </c>
      <c r="CN45" s="12" t="s">
        <v>183</v>
      </c>
      <c r="CO45" s="21">
        <f>IFERROR(IF(CN45="","",IF(CN45="","",VLOOKUP(CN45,[1]Depto_Mun_Poblado!$A$1:$B$9207,2,0))),"")</f>
        <v>23</v>
      </c>
      <c r="CP45" s="12" t="s">
        <v>188</v>
      </c>
      <c r="CQ45" s="21">
        <f>IFERROR(IF(CP45="","",IF(CP45="","",VLOOKUP(CONCATENATE(CN45,CP45),[1]Depto_Mun_Poblado!$E$1:$F$9207,2,0))),"")</f>
        <v>23162</v>
      </c>
      <c r="CR45" s="12" t="s">
        <v>389</v>
      </c>
      <c r="CS45" s="12" t="s">
        <v>533</v>
      </c>
      <c r="CT45" s="12" t="s">
        <v>268</v>
      </c>
      <c r="CU45" s="12" t="s">
        <v>423</v>
      </c>
      <c r="CV45" s="12" t="s">
        <v>212</v>
      </c>
      <c r="CW45" s="12" t="s">
        <v>213</v>
      </c>
      <c r="CX45" s="12"/>
      <c r="CY45" s="21" t="str">
        <f>IFERROR(IF(CX45="","",VLOOKUP(CX45,[1]Listas!$BS$2:$BT$173,2,0)),"")</f>
        <v/>
      </c>
      <c r="CZ45" s="12"/>
      <c r="DA45" s="21" t="str">
        <f>IFERROR(IF(CZ45="","",VLOOKUP(CZ45,[1]COMUNIDAD_IND!$A$2:$B$121,2,0)),"")</f>
        <v/>
      </c>
      <c r="DB45" s="12"/>
      <c r="DC45" s="21" t="str">
        <f>IFERROR(IF(DB45="","",VLOOKUP(DB45,[1]Listas!$AN$1:$AO$758,2,0)),"")</f>
        <v/>
      </c>
      <c r="DD45" s="12"/>
      <c r="DE45" s="21" t="str">
        <f>IFERROR(IF(DD45&lt;&gt;"",VLOOKUP(DD45,[1]Listas!$AR$2:$AS$10,2,0),""),"")</f>
        <v/>
      </c>
      <c r="DF45" s="12" t="s">
        <v>204</v>
      </c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  <c r="EK45" s="12" t="s">
        <v>204</v>
      </c>
      <c r="EL45" s="12"/>
      <c r="EM45" s="12"/>
      <c r="EN45" s="21" t="str">
        <f>IFERROR(IF(EM45="","",IF(EM45="","",VLOOKUP(EM45,[1]Depto_Mun_Poblado!$A$1:$B$9207,2,0))),"")</f>
        <v/>
      </c>
      <c r="EO45" s="12"/>
      <c r="EP45" s="21" t="str">
        <f>IFERROR(IF(EO45="","",IF(EO45="","",VLOOKUP(CONCATENATE(EM45,EO45),[1]Depto_Mun_Poblado!$E$1:$F$9207,2,0))),"")</f>
        <v/>
      </c>
      <c r="EQ45" s="12"/>
      <c r="ER45" s="12"/>
      <c r="ES45" s="12"/>
      <c r="ET45" s="12"/>
      <c r="EU45" s="12"/>
      <c r="EV45" s="12"/>
      <c r="EW45" s="12"/>
      <c r="EX45" s="12"/>
      <c r="EY45" s="12" t="s">
        <v>204</v>
      </c>
      <c r="EZ45" s="12"/>
      <c r="FA45" s="12" t="s">
        <v>204</v>
      </c>
      <c r="FB45" s="17"/>
      <c r="FC45" s="12"/>
      <c r="FD45" s="12"/>
      <c r="FE45" s="12"/>
      <c r="FF45" s="12"/>
      <c r="FG45" s="19"/>
      <c r="FH45" s="12"/>
      <c r="FI45" s="12"/>
      <c r="FJ45" s="12"/>
      <c r="FK45" s="12"/>
      <c r="FL45" s="12"/>
      <c r="FM45" s="15" t="str">
        <f>IFERROR(IF(FL45="","",VLOOKUP(FL45,'[1]Codigo Pais'!$A$1:$B$232,2,0)),"")</f>
        <v/>
      </c>
      <c r="FN45" s="12"/>
      <c r="FO45" s="13" t="str">
        <f>IFERROR(IF(FN45="EXTRANJERO","00",IF(FN45="","",VLOOKUP(FN45,[1]Depto_Mun_Poblado!$A$1:$B$9207,2,0))),"")</f>
        <v/>
      </c>
      <c r="FP45" s="12"/>
      <c r="FQ45" s="15" t="str">
        <f>IFERROR(IF(FP45="EXTRANJERO","00000",IF(FP45="","",VLOOKUP(CONCATENATE(FN45,FP45),[1]Depto_Mun_Poblado!$E$1:$F$9207,2,0))),"")</f>
        <v/>
      </c>
      <c r="FR45" s="17"/>
      <c r="FS45" s="24"/>
      <c r="FT45" s="17"/>
      <c r="FU45" s="25"/>
      <c r="FV45" s="25"/>
      <c r="FW45" s="24"/>
      <c r="FX45" s="24"/>
      <c r="FY45" s="24"/>
      <c r="FZ45" s="24"/>
      <c r="GA45" s="24"/>
    </row>
    <row r="46" spans="1:183">
      <c r="A46" s="11">
        <f t="shared" ca="1" si="0"/>
        <v>41844</v>
      </c>
      <c r="B46" s="26" t="str">
        <f t="shared" ca="1" si="4"/>
        <v>CÓRDOBA</v>
      </c>
      <c r="C46" s="13">
        <f ca="1">IFERROR(IF(B46="","",VLOOKUP(B46,[1]Cod_CZ!$A$4:$B$1278,2,0)),"")</f>
        <v>23</v>
      </c>
      <c r="D46" s="27" t="str">
        <f t="shared" ca="1" si="5"/>
        <v>CZ CERETE</v>
      </c>
      <c r="E46" s="15">
        <f ca="1">IFERROR(IF(D46="","",VLOOKUP(CONCATENATE(B46,D46),[1]Cod_CZ!$G$4:$H$1278,2,0)),"")</f>
        <v>2302</v>
      </c>
      <c r="F46" s="14" t="s">
        <v>185</v>
      </c>
      <c r="G46" s="15">
        <f>IFERROR(IF(F46&lt;&gt;"",VLOOKUP(F46,[1]Listas!$AC$2:$AD$40,2,0),""),"")</f>
        <v>420004</v>
      </c>
      <c r="H46" s="12">
        <v>162</v>
      </c>
      <c r="I46" s="12" t="s">
        <v>186</v>
      </c>
      <c r="J46" s="12">
        <v>812007839</v>
      </c>
      <c r="K46" s="12" t="s">
        <v>477</v>
      </c>
      <c r="L46" s="16">
        <v>2316200095991</v>
      </c>
      <c r="M46" s="12" t="s">
        <v>183</v>
      </c>
      <c r="N46" s="15">
        <f>IFERROR(IF(M46="","",VLOOKUP(M46,[1]Depto_Mun_Poblado!$A$1:$B$9207,2,0)),"")</f>
        <v>23</v>
      </c>
      <c r="O46" s="12" t="s">
        <v>188</v>
      </c>
      <c r="P46" s="15">
        <f>IFERROR(IF(O46="","",VLOOKUP(CONCATENATE(M46,O46),[1]Depto_Mun_Poblado!$E$1:$F$9207,2,0)),"")</f>
        <v>23162</v>
      </c>
      <c r="Q46" s="12" t="s">
        <v>189</v>
      </c>
      <c r="R46" s="12" t="s">
        <v>534</v>
      </c>
      <c r="S46" s="12"/>
      <c r="T46" s="12" t="s">
        <v>502</v>
      </c>
      <c r="U46" s="12" t="s">
        <v>217</v>
      </c>
      <c r="V46" s="12" t="s">
        <v>234</v>
      </c>
      <c r="W46" s="12" t="s">
        <v>194</v>
      </c>
      <c r="X46" s="15">
        <f>IFERROR(IF(W46="","",VLOOKUP(W46,'[1]Codigo Pais'!$A$1:$B$232,2,0)),"")</f>
        <v>169</v>
      </c>
      <c r="Y46" s="14" t="s">
        <v>183</v>
      </c>
      <c r="Z46" s="13">
        <f>IFERROR(IF(Y46="EXTRANJERO","00",IF(Y46="","",VLOOKUP(Y46,[1]Depto_Mun_Poblado!$A$1:$B$9207,2,0))),"")</f>
        <v>23</v>
      </c>
      <c r="AA46" s="12" t="s">
        <v>188</v>
      </c>
      <c r="AB46" s="15">
        <f>IFERROR(IF(AA46="EXTRANJERO","00000",IF(AA46="","",VLOOKUP(CONCATENATE(Y46,AA46),[1]Depto_Mun_Poblado!$E$1:$F$9207,2,0))),"")</f>
        <v>23162</v>
      </c>
      <c r="AC46" s="17" t="s">
        <v>535</v>
      </c>
      <c r="AD46" s="18">
        <f t="shared" ca="1" si="1"/>
        <v>2</v>
      </c>
      <c r="AE46" s="18">
        <f t="shared" ca="1" si="2"/>
        <v>10</v>
      </c>
      <c r="AF46" s="12" t="s">
        <v>195</v>
      </c>
      <c r="AG46" s="19">
        <v>1065002309</v>
      </c>
      <c r="AH46" s="17">
        <v>40892</v>
      </c>
      <c r="AI46" s="17" t="s">
        <v>183</v>
      </c>
      <c r="AJ46" s="20">
        <f>IFERROR(IF(AI46="","",VLOOKUP(AI46,[1]Depto_Mun_Poblado!$A$1:$B$9207,2,0)),"")</f>
        <v>23</v>
      </c>
      <c r="AK46" s="17" t="s">
        <v>188</v>
      </c>
      <c r="AL46" s="20">
        <f>IFERROR(IF(AK46="","",VLOOKUP(CONCATENATE(AI46,AK46),[1]Depto_Mun_Poblado!$E$1:$F$9207,2,0)),"")</f>
        <v>23162</v>
      </c>
      <c r="AM46" s="17"/>
      <c r="AN46" s="17">
        <v>41289</v>
      </c>
      <c r="AO46" s="17"/>
      <c r="AP46" s="17" t="s">
        <v>194</v>
      </c>
      <c r="AQ46" s="20">
        <f>IFERROR(IF(AP46="","",VLOOKUP(AP46,'[1]Codigo Pais'!$A$1:$B$232,2,0)),"")</f>
        <v>169</v>
      </c>
      <c r="AR46" s="12" t="s">
        <v>183</v>
      </c>
      <c r="AS46" s="13">
        <f>IFERROR(IF(AR46="EXTRANJERO","00",IF(AR46="","",VLOOKUP(AR46,[1]Depto_Mun_Poblado!$A$1:$B$9207,2,0))),"")</f>
        <v>23</v>
      </c>
      <c r="AT46" s="12" t="s">
        <v>188</v>
      </c>
      <c r="AU46" s="15">
        <f>IFERROR(IF(AT46="EXTRANJERO","00000",IF(AT46="","",VLOOKUP(CONCATENATE(AR46,AT46),[1]Depto_Mun_Poblado!$E$1:$F$9207,2,0))),"")</f>
        <v>23162</v>
      </c>
      <c r="AV46" s="12" t="s">
        <v>196</v>
      </c>
      <c r="AW46" s="12" t="s">
        <v>197</v>
      </c>
      <c r="AX46" s="21">
        <f>IFERROR(IF(AW46="","",VLOOKUP(CONCATENATE(AR46,AT46,AW46),[1]Depto_Mun_Poblado!$H$1:$I$9207,2,0)),"")</f>
        <v>23162000</v>
      </c>
      <c r="AY46" s="12" t="s">
        <v>198</v>
      </c>
      <c r="AZ46" s="12"/>
      <c r="BA46" s="12" t="s">
        <v>199</v>
      </c>
      <c r="BB46" s="12"/>
      <c r="BC46" s="12" t="s">
        <v>536</v>
      </c>
      <c r="BD46" s="22">
        <v>3145874665</v>
      </c>
      <c r="BE46" s="23" t="s">
        <v>201</v>
      </c>
      <c r="BF46" s="17">
        <v>41289</v>
      </c>
      <c r="BG46" s="17"/>
      <c r="BH46" s="17"/>
      <c r="BI46" s="17" t="s">
        <v>202</v>
      </c>
      <c r="BJ46" s="24"/>
      <c r="BK46" s="17" t="s">
        <v>203</v>
      </c>
      <c r="BL46" s="12" t="str">
        <f t="shared" ca="1" si="3"/>
        <v>28.4</v>
      </c>
      <c r="BM46" s="12" t="s">
        <v>202</v>
      </c>
      <c r="BN46" s="12" t="s">
        <v>204</v>
      </c>
      <c r="BO46" s="12" t="s">
        <v>204</v>
      </c>
      <c r="BP46" s="17" t="s">
        <v>205</v>
      </c>
      <c r="BQ46" s="12" t="s">
        <v>206</v>
      </c>
      <c r="BR46" s="12" t="s">
        <v>207</v>
      </c>
      <c r="BS46" s="19" t="s">
        <v>537</v>
      </c>
      <c r="BT46" s="12" t="s">
        <v>183</v>
      </c>
      <c r="BU46" s="21">
        <f>IFERROR(IF(BT46="","",IF(BT46="","",VLOOKUP(BT46,[1]Depto_Mun_Poblado!$A$1:$B$9207,2,0))),"")</f>
        <v>23</v>
      </c>
      <c r="BV46" s="12" t="s">
        <v>188</v>
      </c>
      <c r="BW46" s="21">
        <f>IFERROR(IF(BV46="","",IF(BV46="","",VLOOKUP(CONCATENATE(BT46,BV46),[1]Depto_Mun_Poblado!$E$1:$F$9207,2,0))),"")</f>
        <v>23162</v>
      </c>
      <c r="BX46" s="12" t="s">
        <v>538</v>
      </c>
      <c r="BY46" s="12" t="s">
        <v>539</v>
      </c>
      <c r="BZ46" s="12" t="s">
        <v>217</v>
      </c>
      <c r="CA46" s="12" t="s">
        <v>353</v>
      </c>
      <c r="CB46" s="12"/>
      <c r="CC46" s="19"/>
      <c r="CD46" s="12"/>
      <c r="CE46" s="21" t="str">
        <f>IFERROR(IF(CD46="","",IF(CD46="","",VLOOKUP(CD46,[1]Depto_Mun_Poblado!$A$1:$B$9207,2,0))),"")</f>
        <v/>
      </c>
      <c r="CF46" s="12"/>
      <c r="CG46" s="21" t="str">
        <f>IFERROR(IF(CF46="","",IF(CF46="","",VLOOKUP(CONCATENATE(CD46,CF46),[1]Depto_Mun_Poblado!$E$1:$F$9207,2,0))),"")</f>
        <v/>
      </c>
      <c r="CH46" s="12"/>
      <c r="CI46" s="12"/>
      <c r="CJ46" s="12"/>
      <c r="CK46" s="12"/>
      <c r="CL46" s="12" t="s">
        <v>207</v>
      </c>
      <c r="CM46" s="19" t="s">
        <v>537</v>
      </c>
      <c r="CN46" s="12" t="s">
        <v>183</v>
      </c>
      <c r="CO46" s="21">
        <f>IFERROR(IF(CN46="","",IF(CN46="","",VLOOKUP(CN46,[1]Depto_Mun_Poblado!$A$1:$B$9207,2,0))),"")</f>
        <v>23</v>
      </c>
      <c r="CP46" s="12" t="s">
        <v>188</v>
      </c>
      <c r="CQ46" s="21">
        <f>IFERROR(IF(CP46="","",IF(CP46="","",VLOOKUP(CONCATENATE(CN46,CP46),[1]Depto_Mun_Poblado!$E$1:$F$9207,2,0))),"")</f>
        <v>23162</v>
      </c>
      <c r="CR46" s="12" t="s">
        <v>538</v>
      </c>
      <c r="CS46" s="12" t="s">
        <v>539</v>
      </c>
      <c r="CT46" s="12" t="s">
        <v>217</v>
      </c>
      <c r="CU46" s="12" t="s">
        <v>353</v>
      </c>
      <c r="CV46" s="12" t="s">
        <v>212</v>
      </c>
      <c r="CW46" s="12" t="s">
        <v>213</v>
      </c>
      <c r="CX46" s="12"/>
      <c r="CY46" s="21" t="str">
        <f>IFERROR(IF(CX46="","",VLOOKUP(CX46,[1]Listas!$BS$2:$BT$173,2,0)),"")</f>
        <v/>
      </c>
      <c r="CZ46" s="12"/>
      <c r="DA46" s="21" t="str">
        <f>IFERROR(IF(CZ46="","",VLOOKUP(CZ46,[1]COMUNIDAD_IND!$A$2:$B$121,2,0)),"")</f>
        <v/>
      </c>
      <c r="DB46" s="12"/>
      <c r="DC46" s="21" t="str">
        <f>IFERROR(IF(DB46="","",VLOOKUP(DB46,[1]Listas!$AN$1:$AO$758,2,0)),"")</f>
        <v/>
      </c>
      <c r="DD46" s="12"/>
      <c r="DE46" s="21" t="str">
        <f>IFERROR(IF(DD46&lt;&gt;"",VLOOKUP(DD46,[1]Listas!$AR$2:$AS$10,2,0),""),"")</f>
        <v/>
      </c>
      <c r="DF46" s="12" t="s">
        <v>204</v>
      </c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 t="s">
        <v>204</v>
      </c>
      <c r="EL46" s="12"/>
      <c r="EM46" s="12"/>
      <c r="EN46" s="21" t="str">
        <f>IFERROR(IF(EM46="","",IF(EM46="","",VLOOKUP(EM46,[1]Depto_Mun_Poblado!$A$1:$B$9207,2,0))),"")</f>
        <v/>
      </c>
      <c r="EO46" s="12"/>
      <c r="EP46" s="21" t="str">
        <f>IFERROR(IF(EO46="","",IF(EO46="","",VLOOKUP(CONCATENATE(EM46,EO46),[1]Depto_Mun_Poblado!$E$1:$F$9207,2,0))),"")</f>
        <v/>
      </c>
      <c r="EQ46" s="12"/>
      <c r="ER46" s="12"/>
      <c r="ES46" s="12"/>
      <c r="ET46" s="12"/>
      <c r="EU46" s="12"/>
      <c r="EV46" s="12"/>
      <c r="EW46" s="12"/>
      <c r="EX46" s="12"/>
      <c r="EY46" s="12" t="s">
        <v>204</v>
      </c>
      <c r="EZ46" s="12"/>
      <c r="FA46" s="12" t="s">
        <v>204</v>
      </c>
      <c r="FB46" s="17"/>
      <c r="FC46" s="12"/>
      <c r="FD46" s="12"/>
      <c r="FE46" s="12"/>
      <c r="FF46" s="12"/>
      <c r="FG46" s="19"/>
      <c r="FH46" s="12"/>
      <c r="FI46" s="12"/>
      <c r="FJ46" s="12"/>
      <c r="FK46" s="12"/>
      <c r="FL46" s="12"/>
      <c r="FM46" s="15" t="str">
        <f>IFERROR(IF(FL46="","",VLOOKUP(FL46,'[1]Codigo Pais'!$A$1:$B$232,2,0)),"")</f>
        <v/>
      </c>
      <c r="FN46" s="12"/>
      <c r="FO46" s="13" t="str">
        <f>IFERROR(IF(FN46="EXTRANJERO","00",IF(FN46="","",VLOOKUP(FN46,[1]Depto_Mun_Poblado!$A$1:$B$9207,2,0))),"")</f>
        <v/>
      </c>
      <c r="FP46" s="12"/>
      <c r="FQ46" s="15" t="str">
        <f>IFERROR(IF(FP46="EXTRANJERO","00000",IF(FP46="","",VLOOKUP(CONCATENATE(FN46,FP46),[1]Depto_Mun_Poblado!$E$1:$F$9207,2,0))),"")</f>
        <v/>
      </c>
      <c r="FR46" s="17"/>
      <c r="FS46" s="24"/>
      <c r="FT46" s="17"/>
      <c r="FU46" s="25"/>
      <c r="FV46" s="25"/>
      <c r="FW46" s="24"/>
      <c r="FX46" s="24"/>
      <c r="FY46" s="24"/>
      <c r="FZ46" s="24"/>
      <c r="GA46" s="24"/>
    </row>
    <row r="47" spans="1:183">
      <c r="A47" s="11">
        <f t="shared" ca="1" si="0"/>
        <v>41844</v>
      </c>
      <c r="B47" s="26" t="str">
        <f t="shared" ca="1" si="4"/>
        <v>CÓRDOBA</v>
      </c>
      <c r="C47" s="13">
        <f ca="1">IFERROR(IF(B47="","",VLOOKUP(B47,[1]Cod_CZ!$A$4:$B$1278,2,0)),"")</f>
        <v>23</v>
      </c>
      <c r="D47" s="27" t="str">
        <f t="shared" ca="1" si="5"/>
        <v>CZ CERETE</v>
      </c>
      <c r="E47" s="15">
        <f ca="1">IFERROR(IF(D47="","",VLOOKUP(CONCATENATE(B47,D47),[1]Cod_CZ!$G$4:$H$1278,2,0)),"")</f>
        <v>2302</v>
      </c>
      <c r="F47" s="14" t="s">
        <v>185</v>
      </c>
      <c r="G47" s="15">
        <f>IFERROR(IF(F47&lt;&gt;"",VLOOKUP(F47,[1]Listas!$AC$2:$AD$40,2,0),""),"")</f>
        <v>420004</v>
      </c>
      <c r="H47" s="12">
        <v>162</v>
      </c>
      <c r="I47" s="12" t="s">
        <v>186</v>
      </c>
      <c r="J47" s="12">
        <v>812007839</v>
      </c>
      <c r="K47" s="12" t="s">
        <v>477</v>
      </c>
      <c r="L47" s="16">
        <v>2316200095991</v>
      </c>
      <c r="M47" s="12" t="s">
        <v>183</v>
      </c>
      <c r="N47" s="15">
        <f>IFERROR(IF(M47="","",VLOOKUP(M47,[1]Depto_Mun_Poblado!$A$1:$B$9207,2,0)),"")</f>
        <v>23</v>
      </c>
      <c r="O47" s="12" t="s">
        <v>188</v>
      </c>
      <c r="P47" s="15">
        <f>IFERROR(IF(O47="","",VLOOKUP(CONCATENATE(M47,O47),[1]Depto_Mun_Poblado!$E$1:$F$9207,2,0)),"")</f>
        <v>23162</v>
      </c>
      <c r="Q47" s="12" t="s">
        <v>189</v>
      </c>
      <c r="R47" s="12" t="s">
        <v>540</v>
      </c>
      <c r="S47" s="12"/>
      <c r="T47" s="12" t="s">
        <v>541</v>
      </c>
      <c r="U47" s="12" t="s">
        <v>398</v>
      </c>
      <c r="V47" s="12" t="s">
        <v>193</v>
      </c>
      <c r="W47" s="12" t="s">
        <v>194</v>
      </c>
      <c r="X47" s="15">
        <f>IFERROR(IF(W47="","",VLOOKUP(W47,'[1]Codigo Pais'!$A$1:$B$232,2,0)),"")</f>
        <v>169</v>
      </c>
      <c r="Y47" s="14" t="s">
        <v>183</v>
      </c>
      <c r="Z47" s="13">
        <f>IFERROR(IF(Y47="EXTRANJERO","00",IF(Y47="","",VLOOKUP(Y47,[1]Depto_Mun_Poblado!$A$1:$B$9207,2,0))),"")</f>
        <v>23</v>
      </c>
      <c r="AA47" s="12" t="s">
        <v>188</v>
      </c>
      <c r="AB47" s="15">
        <f>IFERROR(IF(AA47="EXTRANJERO","00000",IF(AA47="","",VLOOKUP(CONCATENATE(Y47,AA47),[1]Depto_Mun_Poblado!$E$1:$F$9207,2,0))),"")</f>
        <v>23162</v>
      </c>
      <c r="AC47" s="17" t="s">
        <v>542</v>
      </c>
      <c r="AD47" s="18">
        <f t="shared" ca="1" si="1"/>
        <v>2</v>
      </c>
      <c r="AE47" s="18">
        <f t="shared" ca="1" si="2"/>
        <v>10</v>
      </c>
      <c r="AF47" s="12" t="s">
        <v>195</v>
      </c>
      <c r="AG47" s="19">
        <v>1065002077</v>
      </c>
      <c r="AH47" s="17">
        <v>40914</v>
      </c>
      <c r="AI47" s="17" t="s">
        <v>183</v>
      </c>
      <c r="AJ47" s="20">
        <f>IFERROR(IF(AI47="","",VLOOKUP(AI47,[1]Depto_Mun_Poblado!$A$1:$B$9207,2,0)),"")</f>
        <v>23</v>
      </c>
      <c r="AK47" s="17" t="s">
        <v>188</v>
      </c>
      <c r="AL47" s="20">
        <f>IFERROR(IF(AK47="","",VLOOKUP(CONCATENATE(AI47,AK47),[1]Depto_Mun_Poblado!$E$1:$F$9207,2,0)),"")</f>
        <v>23162</v>
      </c>
      <c r="AM47" s="17"/>
      <c r="AN47" s="17">
        <v>41289</v>
      </c>
      <c r="AO47" s="17"/>
      <c r="AP47" s="17" t="s">
        <v>194</v>
      </c>
      <c r="AQ47" s="20">
        <f>IFERROR(IF(AP47="","",VLOOKUP(AP47,'[1]Codigo Pais'!$A$1:$B$232,2,0)),"")</f>
        <v>169</v>
      </c>
      <c r="AR47" s="12" t="s">
        <v>183</v>
      </c>
      <c r="AS47" s="13">
        <f>IFERROR(IF(AR47="EXTRANJERO","00",IF(AR47="","",VLOOKUP(AR47,[1]Depto_Mun_Poblado!$A$1:$B$9207,2,0))),"")</f>
        <v>23</v>
      </c>
      <c r="AT47" s="12" t="s">
        <v>188</v>
      </c>
      <c r="AU47" s="15">
        <f>IFERROR(IF(AT47="EXTRANJERO","00000",IF(AT47="","",VLOOKUP(CONCATENATE(AR47,AT47),[1]Depto_Mun_Poblado!$E$1:$F$9207,2,0))),"")</f>
        <v>23162</v>
      </c>
      <c r="AV47" s="12" t="s">
        <v>196</v>
      </c>
      <c r="AW47" s="12" t="s">
        <v>197</v>
      </c>
      <c r="AX47" s="21">
        <f>IFERROR(IF(AW47="","",VLOOKUP(CONCATENATE(AR47,AT47,AW47),[1]Depto_Mun_Poblado!$H$1:$I$9207,2,0)),"")</f>
        <v>23162000</v>
      </c>
      <c r="AY47" s="12" t="s">
        <v>198</v>
      </c>
      <c r="AZ47" s="12"/>
      <c r="BA47" s="12" t="s">
        <v>199</v>
      </c>
      <c r="BB47" s="12"/>
      <c r="BC47" s="12" t="s">
        <v>543</v>
      </c>
      <c r="BD47" s="22">
        <v>3108970720</v>
      </c>
      <c r="BE47" s="23" t="s">
        <v>201</v>
      </c>
      <c r="BF47" s="17">
        <v>41289</v>
      </c>
      <c r="BG47" s="17"/>
      <c r="BH47" s="17"/>
      <c r="BI47" s="17" t="s">
        <v>202</v>
      </c>
      <c r="BJ47" s="24"/>
      <c r="BK47" s="17" t="s">
        <v>203</v>
      </c>
      <c r="BL47" s="12" t="str">
        <f t="shared" ca="1" si="3"/>
        <v>33.8</v>
      </c>
      <c r="BM47" s="12" t="s">
        <v>202</v>
      </c>
      <c r="BN47" s="12" t="s">
        <v>204</v>
      </c>
      <c r="BO47" s="12" t="s">
        <v>204</v>
      </c>
      <c r="BP47" s="17" t="s">
        <v>205</v>
      </c>
      <c r="BQ47" s="12" t="s">
        <v>206</v>
      </c>
      <c r="BR47" s="12" t="s">
        <v>207</v>
      </c>
      <c r="BS47" s="19" t="s">
        <v>544</v>
      </c>
      <c r="BT47" s="12" t="s">
        <v>183</v>
      </c>
      <c r="BU47" s="21">
        <f>IFERROR(IF(BT47="","",IF(BT47="","",VLOOKUP(BT47,[1]Depto_Mun_Poblado!$A$1:$B$9207,2,0))),"")</f>
        <v>23</v>
      </c>
      <c r="BV47" s="12" t="s">
        <v>188</v>
      </c>
      <c r="BW47" s="21">
        <f>IFERROR(IF(BV47="","",IF(BV47="","",VLOOKUP(CONCATENATE(BT47,BV47),[1]Depto_Mun_Poblado!$E$1:$F$9207,2,0))),"")</f>
        <v>23162</v>
      </c>
      <c r="BX47" s="12" t="s">
        <v>545</v>
      </c>
      <c r="BY47" s="12"/>
      <c r="BZ47" s="12" t="s">
        <v>398</v>
      </c>
      <c r="CA47" s="12" t="s">
        <v>372</v>
      </c>
      <c r="CB47" s="12"/>
      <c r="CC47" s="19"/>
      <c r="CD47" s="12"/>
      <c r="CE47" s="21" t="str">
        <f>IFERROR(IF(CD47="","",IF(CD47="","",VLOOKUP(CD47,[1]Depto_Mun_Poblado!$A$1:$B$9207,2,0))),"")</f>
        <v/>
      </c>
      <c r="CF47" s="12"/>
      <c r="CG47" s="21" t="str">
        <f>IFERROR(IF(CF47="","",IF(CF47="","",VLOOKUP(CONCATENATE(CD47,CF47),[1]Depto_Mun_Poblado!$E$1:$F$9207,2,0))),"")</f>
        <v/>
      </c>
      <c r="CH47" s="12"/>
      <c r="CI47" s="12"/>
      <c r="CJ47" s="12"/>
      <c r="CK47" s="12"/>
      <c r="CL47" s="12" t="s">
        <v>207</v>
      </c>
      <c r="CM47" s="19" t="s">
        <v>544</v>
      </c>
      <c r="CN47" s="12" t="s">
        <v>183</v>
      </c>
      <c r="CO47" s="21">
        <f>IFERROR(IF(CN47="","",IF(CN47="","",VLOOKUP(CN47,[1]Depto_Mun_Poblado!$A$1:$B$9207,2,0))),"")</f>
        <v>23</v>
      </c>
      <c r="CP47" s="12" t="s">
        <v>188</v>
      </c>
      <c r="CQ47" s="21">
        <f>IFERROR(IF(CP47="","",IF(CP47="","",VLOOKUP(CONCATENATE(CN47,CP47),[1]Depto_Mun_Poblado!$E$1:$F$9207,2,0))),"")</f>
        <v>23162</v>
      </c>
      <c r="CR47" s="12" t="s">
        <v>545</v>
      </c>
      <c r="CS47" s="12"/>
      <c r="CT47" s="12" t="s">
        <v>398</v>
      </c>
      <c r="CU47" s="12" t="s">
        <v>372</v>
      </c>
      <c r="CV47" s="12" t="s">
        <v>212</v>
      </c>
      <c r="CW47" s="12" t="s">
        <v>213</v>
      </c>
      <c r="CX47" s="12"/>
      <c r="CY47" s="21" t="str">
        <f>IFERROR(IF(CX47="","",VLOOKUP(CX47,[1]Listas!$BS$2:$BT$173,2,0)),"")</f>
        <v/>
      </c>
      <c r="CZ47" s="12"/>
      <c r="DA47" s="21" t="str">
        <f>IFERROR(IF(CZ47="","",VLOOKUP(CZ47,[1]COMUNIDAD_IND!$A$2:$B$121,2,0)),"")</f>
        <v/>
      </c>
      <c r="DB47" s="12"/>
      <c r="DC47" s="21" t="str">
        <f>IFERROR(IF(DB47="","",VLOOKUP(DB47,[1]Listas!$AN$1:$AO$758,2,0)),"")</f>
        <v/>
      </c>
      <c r="DD47" s="12"/>
      <c r="DE47" s="21" t="str">
        <f>IFERROR(IF(DD47&lt;&gt;"",VLOOKUP(DD47,[1]Listas!$AR$2:$AS$10,2,0),""),"")</f>
        <v/>
      </c>
      <c r="DF47" s="12" t="s">
        <v>204</v>
      </c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 t="s">
        <v>204</v>
      </c>
      <c r="EL47" s="12"/>
      <c r="EM47" s="12"/>
      <c r="EN47" s="21" t="str">
        <f>IFERROR(IF(EM47="","",IF(EM47="","",VLOOKUP(EM47,[1]Depto_Mun_Poblado!$A$1:$B$9207,2,0))),"")</f>
        <v/>
      </c>
      <c r="EO47" s="12"/>
      <c r="EP47" s="21" t="str">
        <f>IFERROR(IF(EO47="","",IF(EO47="","",VLOOKUP(CONCATENATE(EM47,EO47),[1]Depto_Mun_Poblado!$E$1:$F$9207,2,0))),"")</f>
        <v/>
      </c>
      <c r="EQ47" s="12"/>
      <c r="ER47" s="12"/>
      <c r="ES47" s="12"/>
      <c r="ET47" s="12"/>
      <c r="EU47" s="12"/>
      <c r="EV47" s="12"/>
      <c r="EW47" s="12"/>
      <c r="EX47" s="12"/>
      <c r="EY47" s="12" t="s">
        <v>204</v>
      </c>
      <c r="EZ47" s="12"/>
      <c r="FA47" s="12" t="s">
        <v>204</v>
      </c>
      <c r="FB47" s="17"/>
      <c r="FC47" s="12"/>
      <c r="FD47" s="12"/>
      <c r="FE47" s="12"/>
      <c r="FF47" s="12"/>
      <c r="FG47" s="19"/>
      <c r="FH47" s="12"/>
      <c r="FI47" s="12"/>
      <c r="FJ47" s="12"/>
      <c r="FK47" s="12"/>
      <c r="FL47" s="12"/>
      <c r="FM47" s="15" t="str">
        <f>IFERROR(IF(FL47="","",VLOOKUP(FL47,'[1]Codigo Pais'!$A$1:$B$232,2,0)),"")</f>
        <v/>
      </c>
      <c r="FN47" s="12"/>
      <c r="FO47" s="13" t="str">
        <f>IFERROR(IF(FN47="EXTRANJERO","00",IF(FN47="","",VLOOKUP(FN47,[1]Depto_Mun_Poblado!$A$1:$B$9207,2,0))),"")</f>
        <v/>
      </c>
      <c r="FP47" s="12"/>
      <c r="FQ47" s="15" t="str">
        <f>IFERROR(IF(FP47="EXTRANJERO","00000",IF(FP47="","",VLOOKUP(CONCATENATE(FN47,FP47),[1]Depto_Mun_Poblado!$E$1:$F$9207,2,0))),"")</f>
        <v/>
      </c>
      <c r="FR47" s="17"/>
      <c r="FS47" s="24"/>
      <c r="FT47" s="17"/>
      <c r="FU47" s="25"/>
      <c r="FV47" s="25"/>
      <c r="FW47" s="24"/>
      <c r="FX47" s="24"/>
      <c r="FY47" s="24"/>
      <c r="FZ47" s="24"/>
      <c r="GA47" s="24"/>
    </row>
    <row r="48" spans="1:183">
      <c r="A48" s="11">
        <f t="shared" ca="1" si="0"/>
        <v>41844</v>
      </c>
      <c r="B48" s="26" t="str">
        <f t="shared" ca="1" si="4"/>
        <v>CÓRDOBA</v>
      </c>
      <c r="C48" s="13">
        <f ca="1">IFERROR(IF(B48="","",VLOOKUP(B48,[1]Cod_CZ!$A$4:$B$1278,2,0)),"")</f>
        <v>23</v>
      </c>
      <c r="D48" s="27" t="str">
        <f t="shared" ca="1" si="5"/>
        <v>CZ CERETE</v>
      </c>
      <c r="E48" s="15">
        <f ca="1">IFERROR(IF(D48="","",VLOOKUP(CONCATENATE(B48,D48),[1]Cod_CZ!$G$4:$H$1278,2,0)),"")</f>
        <v>2302</v>
      </c>
      <c r="F48" s="14" t="s">
        <v>185</v>
      </c>
      <c r="G48" s="15">
        <f>IFERROR(IF(F48&lt;&gt;"",VLOOKUP(F48,[1]Listas!$AC$2:$AD$40,2,0),""),"")</f>
        <v>420004</v>
      </c>
      <c r="H48" s="12">
        <v>162</v>
      </c>
      <c r="I48" s="12" t="s">
        <v>186</v>
      </c>
      <c r="J48" s="12">
        <v>812007839</v>
      </c>
      <c r="K48" s="12" t="s">
        <v>477</v>
      </c>
      <c r="L48" s="16">
        <v>2316200095991</v>
      </c>
      <c r="M48" s="12" t="s">
        <v>183</v>
      </c>
      <c r="N48" s="15">
        <f>IFERROR(IF(M48="","",VLOOKUP(M48,[1]Depto_Mun_Poblado!$A$1:$B$9207,2,0)),"")</f>
        <v>23</v>
      </c>
      <c r="O48" s="12" t="s">
        <v>188</v>
      </c>
      <c r="P48" s="15">
        <f>IFERROR(IF(O48="","",VLOOKUP(CONCATENATE(M48,O48),[1]Depto_Mun_Poblado!$E$1:$F$9207,2,0)),"")</f>
        <v>23162</v>
      </c>
      <c r="Q48" s="12" t="s">
        <v>189</v>
      </c>
      <c r="R48" s="12" t="s">
        <v>546</v>
      </c>
      <c r="S48" s="12" t="s">
        <v>547</v>
      </c>
      <c r="T48" s="12" t="s">
        <v>548</v>
      </c>
      <c r="U48" s="12" t="s">
        <v>549</v>
      </c>
      <c r="V48" s="12" t="s">
        <v>234</v>
      </c>
      <c r="W48" s="12" t="s">
        <v>194</v>
      </c>
      <c r="X48" s="15">
        <f>IFERROR(IF(W48="","",VLOOKUP(W48,'[1]Codigo Pais'!$A$1:$B$232,2,0)),"")</f>
        <v>169</v>
      </c>
      <c r="Y48" s="14" t="s">
        <v>183</v>
      </c>
      <c r="Z48" s="13">
        <f>IFERROR(IF(Y48="EXTRANJERO","00",IF(Y48="","",VLOOKUP(Y48,[1]Depto_Mun_Poblado!$A$1:$B$9207,2,0))),"")</f>
        <v>23</v>
      </c>
      <c r="AA48" s="12" t="s">
        <v>188</v>
      </c>
      <c r="AB48" s="15">
        <f>IFERROR(IF(AA48="EXTRANJERO","00000",IF(AA48="","",VLOOKUP(CONCATENATE(Y48,AA48),[1]Depto_Mun_Poblado!$E$1:$F$9207,2,0))),"")</f>
        <v>23162</v>
      </c>
      <c r="AC48" s="17" t="s">
        <v>550</v>
      </c>
      <c r="AD48" s="18">
        <f t="shared" ca="1" si="1"/>
        <v>2</v>
      </c>
      <c r="AE48" s="18">
        <f t="shared" ca="1" si="2"/>
        <v>11</v>
      </c>
      <c r="AF48" s="12" t="s">
        <v>195</v>
      </c>
      <c r="AG48" s="19">
        <v>1068586653</v>
      </c>
      <c r="AH48" s="17">
        <v>40836</v>
      </c>
      <c r="AI48" s="17" t="s">
        <v>183</v>
      </c>
      <c r="AJ48" s="20">
        <f>IFERROR(IF(AI48="","",VLOOKUP(AI48,[1]Depto_Mun_Poblado!$A$1:$B$9207,2,0)),"")</f>
        <v>23</v>
      </c>
      <c r="AK48" s="17" t="s">
        <v>188</v>
      </c>
      <c r="AL48" s="20">
        <f>IFERROR(IF(AK48="","",VLOOKUP(CONCATENATE(AI48,AK48),[1]Depto_Mun_Poblado!$E$1:$F$9207,2,0)),"")</f>
        <v>23162</v>
      </c>
      <c r="AM48" s="17"/>
      <c r="AN48" s="17">
        <v>41289</v>
      </c>
      <c r="AO48" s="17"/>
      <c r="AP48" s="17" t="s">
        <v>194</v>
      </c>
      <c r="AQ48" s="20">
        <f>IFERROR(IF(AP48="","",VLOOKUP(AP48,'[1]Codigo Pais'!$A$1:$B$232,2,0)),"")</f>
        <v>169</v>
      </c>
      <c r="AR48" s="12" t="s">
        <v>183</v>
      </c>
      <c r="AS48" s="13">
        <f>IFERROR(IF(AR48="EXTRANJERO","00",IF(AR48="","",VLOOKUP(AR48,[1]Depto_Mun_Poblado!$A$1:$B$9207,2,0))),"")</f>
        <v>23</v>
      </c>
      <c r="AT48" s="12" t="s">
        <v>188</v>
      </c>
      <c r="AU48" s="15">
        <f>IFERROR(IF(AT48="EXTRANJERO","00000",IF(AT48="","",VLOOKUP(CONCATENATE(AR48,AT48),[1]Depto_Mun_Poblado!$E$1:$F$9207,2,0))),"")</f>
        <v>23162</v>
      </c>
      <c r="AV48" s="12" t="s">
        <v>196</v>
      </c>
      <c r="AW48" s="12" t="s">
        <v>197</v>
      </c>
      <c r="AX48" s="21">
        <f>IFERROR(IF(AW48="","",VLOOKUP(CONCATENATE(AR48,AT48,AW48),[1]Depto_Mun_Poblado!$H$1:$I$9207,2,0)),"")</f>
        <v>23162000</v>
      </c>
      <c r="AY48" s="12" t="s">
        <v>198</v>
      </c>
      <c r="AZ48" s="12"/>
      <c r="BA48" s="12" t="s">
        <v>199</v>
      </c>
      <c r="BB48" s="12"/>
      <c r="BC48" s="12" t="s">
        <v>551</v>
      </c>
      <c r="BD48" s="22">
        <v>3106391729</v>
      </c>
      <c r="BE48" s="23" t="s">
        <v>201</v>
      </c>
      <c r="BF48" s="17">
        <v>41289</v>
      </c>
      <c r="BG48" s="17"/>
      <c r="BH48" s="17"/>
      <c r="BI48" s="17" t="s">
        <v>202</v>
      </c>
      <c r="BJ48" s="24"/>
      <c r="BK48" s="17" t="s">
        <v>203</v>
      </c>
      <c r="BL48" s="12" t="str">
        <f t="shared" ca="1" si="3"/>
        <v>37.1</v>
      </c>
      <c r="BM48" s="12" t="s">
        <v>202</v>
      </c>
      <c r="BN48" s="12" t="s">
        <v>204</v>
      </c>
      <c r="BO48" s="12" t="s">
        <v>204</v>
      </c>
      <c r="BP48" s="17" t="s">
        <v>205</v>
      </c>
      <c r="BQ48" s="12" t="s">
        <v>206</v>
      </c>
      <c r="BR48" s="12" t="s">
        <v>207</v>
      </c>
      <c r="BS48" s="19" t="s">
        <v>552</v>
      </c>
      <c r="BT48" s="12" t="s">
        <v>183</v>
      </c>
      <c r="BU48" s="21">
        <f>IFERROR(IF(BT48="","",IF(BT48="","",VLOOKUP(BT48,[1]Depto_Mun_Poblado!$A$1:$B$9207,2,0))),"")</f>
        <v>23</v>
      </c>
      <c r="BV48" s="12" t="s">
        <v>188</v>
      </c>
      <c r="BW48" s="21">
        <f>IFERROR(IF(BV48="","",IF(BV48="","",VLOOKUP(CONCATENATE(BT48,BV48),[1]Depto_Mun_Poblado!$E$1:$F$9207,2,0))),"")</f>
        <v>23162</v>
      </c>
      <c r="BX48" s="12" t="s">
        <v>553</v>
      </c>
      <c r="BY48" s="12" t="s">
        <v>272</v>
      </c>
      <c r="BZ48" s="12" t="s">
        <v>549</v>
      </c>
      <c r="CA48" s="12" t="s">
        <v>554</v>
      </c>
      <c r="CB48" s="12"/>
      <c r="CC48" s="19"/>
      <c r="CD48" s="12"/>
      <c r="CE48" s="21" t="str">
        <f>IFERROR(IF(CD48="","",IF(CD48="","",VLOOKUP(CD48,[1]Depto_Mun_Poblado!$A$1:$B$9207,2,0))),"")</f>
        <v/>
      </c>
      <c r="CF48" s="12"/>
      <c r="CG48" s="21" t="str">
        <f>IFERROR(IF(CF48="","",IF(CF48="","",VLOOKUP(CONCATENATE(CD48,CF48),[1]Depto_Mun_Poblado!$E$1:$F$9207,2,0))),"")</f>
        <v/>
      </c>
      <c r="CH48" s="12"/>
      <c r="CI48" s="12"/>
      <c r="CJ48" s="12"/>
      <c r="CK48" s="12"/>
      <c r="CL48" s="12" t="s">
        <v>207</v>
      </c>
      <c r="CM48" s="19" t="s">
        <v>552</v>
      </c>
      <c r="CN48" s="12" t="s">
        <v>183</v>
      </c>
      <c r="CO48" s="21">
        <f>IFERROR(IF(CN48="","",IF(CN48="","",VLOOKUP(CN48,[1]Depto_Mun_Poblado!$A$1:$B$9207,2,0))),"")</f>
        <v>23</v>
      </c>
      <c r="CP48" s="12" t="s">
        <v>188</v>
      </c>
      <c r="CQ48" s="21">
        <f>IFERROR(IF(CP48="","",IF(CP48="","",VLOOKUP(CONCATENATE(CN48,CP48),[1]Depto_Mun_Poblado!$E$1:$F$9207,2,0))),"")</f>
        <v>23162</v>
      </c>
      <c r="CR48" s="12" t="s">
        <v>553</v>
      </c>
      <c r="CS48" s="12" t="s">
        <v>272</v>
      </c>
      <c r="CT48" s="12" t="s">
        <v>549</v>
      </c>
      <c r="CU48" s="12" t="s">
        <v>554</v>
      </c>
      <c r="CV48" s="12" t="s">
        <v>212</v>
      </c>
      <c r="CW48" s="12" t="s">
        <v>213</v>
      </c>
      <c r="CX48" s="12"/>
      <c r="CY48" s="21" t="str">
        <f>IFERROR(IF(CX48="","",VLOOKUP(CX48,[1]Listas!$BS$2:$BT$173,2,0)),"")</f>
        <v/>
      </c>
      <c r="CZ48" s="12"/>
      <c r="DA48" s="21" t="str">
        <f>IFERROR(IF(CZ48="","",VLOOKUP(CZ48,[1]COMUNIDAD_IND!$A$2:$B$121,2,0)),"")</f>
        <v/>
      </c>
      <c r="DB48" s="12"/>
      <c r="DC48" s="21" t="str">
        <f>IFERROR(IF(DB48="","",VLOOKUP(DB48,[1]Listas!$AN$1:$AO$758,2,0)),"")</f>
        <v/>
      </c>
      <c r="DD48" s="12"/>
      <c r="DE48" s="21" t="str">
        <f>IFERROR(IF(DD48&lt;&gt;"",VLOOKUP(DD48,[1]Listas!$AR$2:$AS$10,2,0),""),"")</f>
        <v/>
      </c>
      <c r="DF48" s="12" t="s">
        <v>204</v>
      </c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J48" s="12"/>
      <c r="EK48" s="12" t="s">
        <v>204</v>
      </c>
      <c r="EL48" s="12"/>
      <c r="EM48" s="12"/>
      <c r="EN48" s="21" t="str">
        <f>IFERROR(IF(EM48="","",IF(EM48="","",VLOOKUP(EM48,[1]Depto_Mun_Poblado!$A$1:$B$9207,2,0))),"")</f>
        <v/>
      </c>
      <c r="EO48" s="12"/>
      <c r="EP48" s="21" t="str">
        <f>IFERROR(IF(EO48="","",IF(EO48="","",VLOOKUP(CONCATENATE(EM48,EO48),[1]Depto_Mun_Poblado!$E$1:$F$9207,2,0))),"")</f>
        <v/>
      </c>
      <c r="EQ48" s="12"/>
      <c r="ER48" s="12"/>
      <c r="ES48" s="12"/>
      <c r="ET48" s="12"/>
      <c r="EU48" s="12"/>
      <c r="EV48" s="12"/>
      <c r="EW48" s="12"/>
      <c r="EX48" s="12"/>
      <c r="EY48" s="12" t="s">
        <v>204</v>
      </c>
      <c r="EZ48" s="12"/>
      <c r="FA48" s="12" t="s">
        <v>204</v>
      </c>
      <c r="FB48" s="17"/>
      <c r="FC48" s="12"/>
      <c r="FD48" s="12"/>
      <c r="FE48" s="12"/>
      <c r="FF48" s="12"/>
      <c r="FG48" s="19"/>
      <c r="FH48" s="12"/>
      <c r="FI48" s="12"/>
      <c r="FJ48" s="12"/>
      <c r="FK48" s="12"/>
      <c r="FL48" s="12"/>
      <c r="FM48" s="15" t="str">
        <f>IFERROR(IF(FL48="","",VLOOKUP(FL48,'[1]Codigo Pais'!$A$1:$B$232,2,0)),"")</f>
        <v/>
      </c>
      <c r="FN48" s="12"/>
      <c r="FO48" s="13" t="str">
        <f>IFERROR(IF(FN48="EXTRANJERO","00",IF(FN48="","",VLOOKUP(FN48,[1]Depto_Mun_Poblado!$A$1:$B$9207,2,0))),"")</f>
        <v/>
      </c>
      <c r="FP48" s="12"/>
      <c r="FQ48" s="15" t="str">
        <f>IFERROR(IF(FP48="EXTRANJERO","00000",IF(FP48="","",VLOOKUP(CONCATENATE(FN48,FP48),[1]Depto_Mun_Poblado!$E$1:$F$9207,2,0))),"")</f>
        <v/>
      </c>
      <c r="FR48" s="17"/>
      <c r="FS48" s="24"/>
      <c r="FT48" s="17"/>
      <c r="FU48" s="25"/>
      <c r="FV48" s="25"/>
      <c r="FW48" s="24"/>
      <c r="FX48" s="24"/>
      <c r="FY48" s="24"/>
      <c r="FZ48" s="24"/>
      <c r="GA48" s="24"/>
    </row>
    <row r="49" spans="1:183">
      <c r="A49" s="11">
        <f t="shared" ca="1" si="0"/>
        <v>41844</v>
      </c>
      <c r="B49" s="26" t="str">
        <f t="shared" ca="1" si="4"/>
        <v>CÓRDOBA</v>
      </c>
      <c r="C49" s="13">
        <f ca="1">IFERROR(IF(B49="","",VLOOKUP(B49,[1]Cod_CZ!$A$4:$B$1278,2,0)),"")</f>
        <v>23</v>
      </c>
      <c r="D49" s="27" t="str">
        <f t="shared" ca="1" si="5"/>
        <v>CZ CERETE</v>
      </c>
      <c r="E49" s="15">
        <f ca="1">IFERROR(IF(D49="","",VLOOKUP(CONCATENATE(B49,D49),[1]Cod_CZ!$G$4:$H$1278,2,0)),"")</f>
        <v>2302</v>
      </c>
      <c r="F49" s="14" t="s">
        <v>185</v>
      </c>
      <c r="G49" s="15">
        <f>IFERROR(IF(F49&lt;&gt;"",VLOOKUP(F49,[1]Listas!$AC$2:$AD$40,2,0),""),"")</f>
        <v>420004</v>
      </c>
      <c r="H49" s="12">
        <v>162</v>
      </c>
      <c r="I49" s="12" t="s">
        <v>186</v>
      </c>
      <c r="J49" s="12">
        <v>812007839</v>
      </c>
      <c r="K49" s="12" t="s">
        <v>477</v>
      </c>
      <c r="L49" s="16">
        <v>2316200095991</v>
      </c>
      <c r="M49" s="12" t="s">
        <v>183</v>
      </c>
      <c r="N49" s="15">
        <f>IFERROR(IF(M49="","",VLOOKUP(M49,[1]Depto_Mun_Poblado!$A$1:$B$9207,2,0)),"")</f>
        <v>23</v>
      </c>
      <c r="O49" s="12" t="s">
        <v>188</v>
      </c>
      <c r="P49" s="15">
        <f>IFERROR(IF(O49="","",VLOOKUP(CONCATENATE(M49,O49),[1]Depto_Mun_Poblado!$E$1:$F$9207,2,0)),"")</f>
        <v>23162</v>
      </c>
      <c r="Q49" s="12" t="s">
        <v>189</v>
      </c>
      <c r="R49" s="12" t="s">
        <v>555</v>
      </c>
      <c r="S49" s="12" t="s">
        <v>556</v>
      </c>
      <c r="T49" s="12" t="s">
        <v>251</v>
      </c>
      <c r="U49" s="12" t="s">
        <v>557</v>
      </c>
      <c r="V49" s="12" t="s">
        <v>234</v>
      </c>
      <c r="W49" s="12" t="s">
        <v>194</v>
      </c>
      <c r="X49" s="15">
        <f>IFERROR(IF(W49="","",VLOOKUP(W49,'[1]Codigo Pais'!$A$1:$B$232,2,0)),"")</f>
        <v>169</v>
      </c>
      <c r="Y49" s="14" t="s">
        <v>183</v>
      </c>
      <c r="Z49" s="13">
        <f>IFERROR(IF(Y49="EXTRANJERO","00",IF(Y49="","",VLOOKUP(Y49,[1]Depto_Mun_Poblado!$A$1:$B$9207,2,0))),"")</f>
        <v>23</v>
      </c>
      <c r="AA49" s="12" t="s">
        <v>188</v>
      </c>
      <c r="AB49" s="15">
        <f>IFERROR(IF(AA49="EXTRANJERO","00000",IF(AA49="","",VLOOKUP(CONCATENATE(Y49,AA49),[1]Depto_Mun_Poblado!$E$1:$F$9207,2,0))),"")</f>
        <v>23162</v>
      </c>
      <c r="AC49" s="17" t="s">
        <v>558</v>
      </c>
      <c r="AD49" s="18">
        <f t="shared" ca="1" si="1"/>
        <v>1</v>
      </c>
      <c r="AE49" s="18">
        <f t="shared" ca="1" si="2"/>
        <v>11</v>
      </c>
      <c r="AF49" s="12" t="s">
        <v>195</v>
      </c>
      <c r="AG49" s="19">
        <v>1065005151</v>
      </c>
      <c r="AH49" s="17">
        <v>41227</v>
      </c>
      <c r="AI49" s="17" t="s">
        <v>183</v>
      </c>
      <c r="AJ49" s="20">
        <f>IFERROR(IF(AI49="","",VLOOKUP(AI49,[1]Depto_Mun_Poblado!$A$1:$B$9207,2,0)),"")</f>
        <v>23</v>
      </c>
      <c r="AK49" s="17" t="s">
        <v>188</v>
      </c>
      <c r="AL49" s="20">
        <f>IFERROR(IF(AK49="","",VLOOKUP(CONCATENATE(AI49,AK49),[1]Depto_Mun_Poblado!$E$1:$F$9207,2,0)),"")</f>
        <v>23162</v>
      </c>
      <c r="AM49" s="17"/>
      <c r="AN49" s="17">
        <v>41289</v>
      </c>
      <c r="AO49" s="17"/>
      <c r="AP49" s="17" t="s">
        <v>194</v>
      </c>
      <c r="AQ49" s="20">
        <f>IFERROR(IF(AP49="","",VLOOKUP(AP49,'[1]Codigo Pais'!$A$1:$B$232,2,0)),"")</f>
        <v>169</v>
      </c>
      <c r="AR49" s="12" t="s">
        <v>183</v>
      </c>
      <c r="AS49" s="13">
        <f>IFERROR(IF(AR49="EXTRANJERO","00",IF(AR49="","",VLOOKUP(AR49,[1]Depto_Mun_Poblado!$A$1:$B$9207,2,0))),"")</f>
        <v>23</v>
      </c>
      <c r="AT49" s="12" t="s">
        <v>188</v>
      </c>
      <c r="AU49" s="15">
        <f>IFERROR(IF(AT49="EXTRANJERO","00000",IF(AT49="","",VLOOKUP(CONCATENATE(AR49,AT49),[1]Depto_Mun_Poblado!$E$1:$F$9207,2,0))),"")</f>
        <v>23162</v>
      </c>
      <c r="AV49" s="12" t="s">
        <v>196</v>
      </c>
      <c r="AW49" s="12" t="s">
        <v>197</v>
      </c>
      <c r="AX49" s="21">
        <f>IFERROR(IF(AW49="","",VLOOKUP(CONCATENATE(AR49,AT49,AW49),[1]Depto_Mun_Poblado!$H$1:$I$9207,2,0)),"")</f>
        <v>23162000</v>
      </c>
      <c r="AY49" s="12" t="s">
        <v>198</v>
      </c>
      <c r="AZ49" s="12"/>
      <c r="BA49" s="12" t="s">
        <v>199</v>
      </c>
      <c r="BB49" s="12"/>
      <c r="BC49" s="12" t="s">
        <v>559</v>
      </c>
      <c r="BD49" s="22">
        <v>3205279624</v>
      </c>
      <c r="BE49" s="23" t="s">
        <v>201</v>
      </c>
      <c r="BF49" s="17">
        <v>41289</v>
      </c>
      <c r="BG49" s="17"/>
      <c r="BH49" s="17"/>
      <c r="BI49" s="17" t="s">
        <v>202</v>
      </c>
      <c r="BJ49" s="24"/>
      <c r="BK49" s="17" t="s">
        <v>203</v>
      </c>
      <c r="BL49" s="12" t="str">
        <f t="shared" ca="1" si="3"/>
        <v>42.4</v>
      </c>
      <c r="BM49" s="12" t="s">
        <v>202</v>
      </c>
      <c r="BN49" s="12" t="s">
        <v>204</v>
      </c>
      <c r="BO49" s="12" t="s">
        <v>204</v>
      </c>
      <c r="BP49" s="17" t="s">
        <v>205</v>
      </c>
      <c r="BQ49" s="12" t="s">
        <v>206</v>
      </c>
      <c r="BR49" s="12" t="s">
        <v>207</v>
      </c>
      <c r="BS49" s="19" t="s">
        <v>560</v>
      </c>
      <c r="BT49" s="12" t="s">
        <v>183</v>
      </c>
      <c r="BU49" s="21">
        <f>IFERROR(IF(BT49="","",IF(BT49="","",VLOOKUP(BT49,[1]Depto_Mun_Poblado!$A$1:$B$9207,2,0))),"")</f>
        <v>23</v>
      </c>
      <c r="BV49" s="12" t="s">
        <v>188</v>
      </c>
      <c r="BW49" s="21">
        <f>IFERROR(IF(BV49="","",IF(BV49="","",VLOOKUP(CONCATENATE(BT49,BV49),[1]Depto_Mun_Poblado!$E$1:$F$9207,2,0))),"")</f>
        <v>23162</v>
      </c>
      <c r="BX49" s="12" t="s">
        <v>561</v>
      </c>
      <c r="BY49" s="12"/>
      <c r="BZ49" s="12" t="s">
        <v>557</v>
      </c>
      <c r="CA49" s="12" t="s">
        <v>470</v>
      </c>
      <c r="CB49" s="12"/>
      <c r="CC49" s="19"/>
      <c r="CD49" s="12"/>
      <c r="CE49" s="21" t="str">
        <f>IFERROR(IF(CD49="","",IF(CD49="","",VLOOKUP(CD49,[1]Depto_Mun_Poblado!$A$1:$B$9207,2,0))),"")</f>
        <v/>
      </c>
      <c r="CF49" s="12"/>
      <c r="CG49" s="21" t="str">
        <f>IFERROR(IF(CF49="","",IF(CF49="","",VLOOKUP(CONCATENATE(CD49,CF49),[1]Depto_Mun_Poblado!$E$1:$F$9207,2,0))),"")</f>
        <v/>
      </c>
      <c r="CH49" s="12"/>
      <c r="CI49" s="12"/>
      <c r="CJ49" s="12"/>
      <c r="CK49" s="12"/>
      <c r="CL49" s="12" t="s">
        <v>207</v>
      </c>
      <c r="CM49" s="19" t="s">
        <v>560</v>
      </c>
      <c r="CN49" s="12" t="s">
        <v>183</v>
      </c>
      <c r="CO49" s="21">
        <f>IFERROR(IF(CN49="","",IF(CN49="","",VLOOKUP(CN49,[1]Depto_Mun_Poblado!$A$1:$B$9207,2,0))),"")</f>
        <v>23</v>
      </c>
      <c r="CP49" s="12" t="s">
        <v>188</v>
      </c>
      <c r="CQ49" s="21">
        <f>IFERROR(IF(CP49="","",IF(CP49="","",VLOOKUP(CONCATENATE(CN49,CP49),[1]Depto_Mun_Poblado!$E$1:$F$9207,2,0))),"")</f>
        <v>23162</v>
      </c>
      <c r="CR49" s="12" t="s">
        <v>561</v>
      </c>
      <c r="CS49" s="12"/>
      <c r="CT49" s="12" t="s">
        <v>557</v>
      </c>
      <c r="CU49" s="12" t="s">
        <v>470</v>
      </c>
      <c r="CV49" s="12" t="s">
        <v>212</v>
      </c>
      <c r="CW49" s="12" t="s">
        <v>213</v>
      </c>
      <c r="CX49" s="12"/>
      <c r="CY49" s="21" t="str">
        <f>IFERROR(IF(CX49="","",VLOOKUP(CX49,[1]Listas!$BS$2:$BT$173,2,0)),"")</f>
        <v/>
      </c>
      <c r="CZ49" s="12"/>
      <c r="DA49" s="21" t="str">
        <f>IFERROR(IF(CZ49="","",VLOOKUP(CZ49,[1]COMUNIDAD_IND!$A$2:$B$121,2,0)),"")</f>
        <v/>
      </c>
      <c r="DB49" s="12"/>
      <c r="DC49" s="21" t="str">
        <f>IFERROR(IF(DB49="","",VLOOKUP(DB49,[1]Listas!$AN$1:$AO$758,2,0)),"")</f>
        <v/>
      </c>
      <c r="DD49" s="12"/>
      <c r="DE49" s="21" t="str">
        <f>IFERROR(IF(DD49&lt;&gt;"",VLOOKUP(DD49,[1]Listas!$AR$2:$AS$10,2,0),""),"")</f>
        <v/>
      </c>
      <c r="DF49" s="12" t="s">
        <v>204</v>
      </c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J49" s="12"/>
      <c r="EK49" s="12" t="s">
        <v>204</v>
      </c>
      <c r="EL49" s="12"/>
      <c r="EM49" s="12"/>
      <c r="EN49" s="21" t="str">
        <f>IFERROR(IF(EM49="","",IF(EM49="","",VLOOKUP(EM49,[1]Depto_Mun_Poblado!$A$1:$B$9207,2,0))),"")</f>
        <v/>
      </c>
      <c r="EO49" s="12"/>
      <c r="EP49" s="21" t="str">
        <f>IFERROR(IF(EO49="","",IF(EO49="","",VLOOKUP(CONCATENATE(EM49,EO49),[1]Depto_Mun_Poblado!$E$1:$F$9207,2,0))),"")</f>
        <v/>
      </c>
      <c r="EQ49" s="12"/>
      <c r="ER49" s="12"/>
      <c r="ES49" s="12"/>
      <c r="ET49" s="12"/>
      <c r="EU49" s="12"/>
      <c r="EV49" s="12"/>
      <c r="EW49" s="12"/>
      <c r="EX49" s="12"/>
      <c r="EY49" s="12" t="s">
        <v>204</v>
      </c>
      <c r="EZ49" s="12"/>
      <c r="FA49" s="12" t="s">
        <v>204</v>
      </c>
      <c r="FB49" s="17"/>
      <c r="FC49" s="12"/>
      <c r="FD49" s="12"/>
      <c r="FE49" s="12"/>
      <c r="FF49" s="12"/>
      <c r="FG49" s="19"/>
      <c r="FH49" s="12"/>
      <c r="FI49" s="12"/>
      <c r="FJ49" s="12"/>
      <c r="FK49" s="12"/>
      <c r="FL49" s="12"/>
      <c r="FM49" s="15" t="str">
        <f>IFERROR(IF(FL49="","",VLOOKUP(FL49,'[1]Codigo Pais'!$A$1:$B$232,2,0)),"")</f>
        <v/>
      </c>
      <c r="FN49" s="12"/>
      <c r="FO49" s="13" t="str">
        <f>IFERROR(IF(FN49="EXTRANJERO","00",IF(FN49="","",VLOOKUP(FN49,[1]Depto_Mun_Poblado!$A$1:$B$9207,2,0))),"")</f>
        <v/>
      </c>
      <c r="FP49" s="12"/>
      <c r="FQ49" s="15" t="str">
        <f>IFERROR(IF(FP49="EXTRANJERO","00000",IF(FP49="","",VLOOKUP(CONCATENATE(FN49,FP49),[1]Depto_Mun_Poblado!$E$1:$F$9207,2,0))),"")</f>
        <v/>
      </c>
      <c r="FR49" s="17"/>
      <c r="FS49" s="24"/>
      <c r="FT49" s="17"/>
      <c r="FU49" s="25"/>
      <c r="FV49" s="25"/>
      <c r="FW49" s="24"/>
      <c r="FX49" s="24"/>
      <c r="FY49" s="24"/>
      <c r="FZ49" s="24"/>
      <c r="GA49" s="24"/>
    </row>
    <row r="50" spans="1:183">
      <c r="A50" s="11">
        <f t="shared" ca="1" si="0"/>
        <v>41844</v>
      </c>
      <c r="B50" s="26" t="str">
        <f t="shared" ca="1" si="4"/>
        <v>CÓRDOBA</v>
      </c>
      <c r="C50" s="13">
        <f ca="1">IFERROR(IF(B50="","",VLOOKUP(B50,[1]Cod_CZ!$A$4:$B$1278,2,0)),"")</f>
        <v>23</v>
      </c>
      <c r="D50" s="27" t="str">
        <f t="shared" ca="1" si="5"/>
        <v>CZ CERETE</v>
      </c>
      <c r="E50" s="15">
        <f ca="1">IFERROR(IF(D50="","",VLOOKUP(CONCATENATE(B50,D50),[1]Cod_CZ!$G$4:$H$1278,2,0)),"")</f>
        <v>2302</v>
      </c>
      <c r="F50" s="14" t="s">
        <v>185</v>
      </c>
      <c r="G50" s="15">
        <f>IFERROR(IF(F50&lt;&gt;"",VLOOKUP(F50,[1]Listas!$AC$2:$AD$40,2,0),""),"")</f>
        <v>420004</v>
      </c>
      <c r="H50" s="12">
        <v>162</v>
      </c>
      <c r="I50" s="12" t="s">
        <v>186</v>
      </c>
      <c r="J50" s="12">
        <v>812007839</v>
      </c>
      <c r="K50" s="12" t="s">
        <v>562</v>
      </c>
      <c r="L50" s="16">
        <v>2316200095992</v>
      </c>
      <c r="M50" s="12" t="s">
        <v>183</v>
      </c>
      <c r="N50" s="15">
        <f>IFERROR(IF(M50="","",VLOOKUP(M50,[1]Depto_Mun_Poblado!$A$1:$B$9207,2,0)),"")</f>
        <v>23</v>
      </c>
      <c r="O50" s="12" t="s">
        <v>188</v>
      </c>
      <c r="P50" s="15">
        <f>IFERROR(IF(O50="","",VLOOKUP(CONCATENATE(M50,O50),[1]Depto_Mun_Poblado!$E$1:$F$9207,2,0)),"")</f>
        <v>23162</v>
      </c>
      <c r="Q50" s="12" t="s">
        <v>189</v>
      </c>
      <c r="R50" s="12" t="s">
        <v>563</v>
      </c>
      <c r="S50" s="12"/>
      <c r="T50" s="12" t="s">
        <v>564</v>
      </c>
      <c r="U50" s="12" t="s">
        <v>565</v>
      </c>
      <c r="V50" s="12" t="s">
        <v>234</v>
      </c>
      <c r="W50" s="12" t="s">
        <v>194</v>
      </c>
      <c r="X50" s="15">
        <f>IFERROR(IF(W50="","",VLOOKUP(W50,'[1]Codigo Pais'!$A$1:$B$232,2,0)),"")</f>
        <v>169</v>
      </c>
      <c r="Y50" s="14" t="s">
        <v>183</v>
      </c>
      <c r="Z50" s="13">
        <f>IFERROR(IF(Y50="EXTRANJERO","00",IF(Y50="","",VLOOKUP(Y50,[1]Depto_Mun_Poblado!$A$1:$B$9207,2,0))),"")</f>
        <v>23</v>
      </c>
      <c r="AA50" s="12" t="s">
        <v>188</v>
      </c>
      <c r="AB50" s="15">
        <f>IFERROR(IF(AA50="EXTRANJERO","00000",IF(AA50="","",VLOOKUP(CONCATENATE(Y50,AA50),[1]Depto_Mun_Poblado!$E$1:$F$9207,2,0))),"")</f>
        <v>23162</v>
      </c>
      <c r="AC50" s="17">
        <v>40793</v>
      </c>
      <c r="AD50" s="18">
        <f t="shared" ca="1" si="1"/>
        <v>2</v>
      </c>
      <c r="AE50" s="18">
        <f t="shared" ca="1" si="2"/>
        <v>10</v>
      </c>
      <c r="AF50" s="12" t="s">
        <v>195</v>
      </c>
      <c r="AG50" s="19">
        <v>1063363360</v>
      </c>
      <c r="AH50" s="17">
        <v>40906</v>
      </c>
      <c r="AI50" s="17" t="s">
        <v>183</v>
      </c>
      <c r="AJ50" s="20">
        <f>IFERROR(IF(AI50="","",VLOOKUP(AI50,[1]Depto_Mun_Poblado!$A$1:$B$9207,2,0)),"")</f>
        <v>23</v>
      </c>
      <c r="AK50" s="17" t="s">
        <v>188</v>
      </c>
      <c r="AL50" s="20">
        <f>IFERROR(IF(AK50="","",VLOOKUP(CONCATENATE(AI50,AK50),[1]Depto_Mun_Poblado!$E$1:$F$9207,2,0)),"")</f>
        <v>23162</v>
      </c>
      <c r="AM50" s="17"/>
      <c r="AN50" s="17">
        <v>41289</v>
      </c>
      <c r="AO50" s="17"/>
      <c r="AP50" s="17" t="s">
        <v>194</v>
      </c>
      <c r="AQ50" s="20">
        <f>IFERROR(IF(AP50="","",VLOOKUP(AP50,'[1]Codigo Pais'!$A$1:$B$232,2,0)),"")</f>
        <v>169</v>
      </c>
      <c r="AR50" s="12" t="s">
        <v>183</v>
      </c>
      <c r="AS50" s="13">
        <f>IFERROR(IF(AR50="EXTRANJERO","00",IF(AR50="","",VLOOKUP(AR50,[1]Depto_Mun_Poblado!$A$1:$B$9207,2,0))),"")</f>
        <v>23</v>
      </c>
      <c r="AT50" s="12" t="s">
        <v>188</v>
      </c>
      <c r="AU50" s="15">
        <f>IFERROR(IF(AT50="EXTRANJERO","00000",IF(AT50="","",VLOOKUP(CONCATENATE(AR50,AT50),[1]Depto_Mun_Poblado!$E$1:$F$9207,2,0))),"")</f>
        <v>23162</v>
      </c>
      <c r="AV50" s="12" t="s">
        <v>196</v>
      </c>
      <c r="AW50" s="12" t="s">
        <v>197</v>
      </c>
      <c r="AX50" s="21">
        <f>IFERROR(IF(AW50="","",VLOOKUP(CONCATENATE(AR50,AT50,AW50),[1]Depto_Mun_Poblado!$H$1:$I$9207,2,0)),"")</f>
        <v>23162000</v>
      </c>
      <c r="AY50" s="12" t="s">
        <v>198</v>
      </c>
      <c r="AZ50" s="12"/>
      <c r="BA50" s="12" t="s">
        <v>199</v>
      </c>
      <c r="BB50" s="12"/>
      <c r="BC50" s="12" t="s">
        <v>566</v>
      </c>
      <c r="BD50" s="22">
        <v>3216167745</v>
      </c>
      <c r="BE50" s="23" t="s">
        <v>201</v>
      </c>
      <c r="BF50" s="17">
        <v>41289</v>
      </c>
      <c r="BG50" s="17"/>
      <c r="BH50" s="17"/>
      <c r="BI50" s="17" t="s">
        <v>202</v>
      </c>
      <c r="BJ50" s="24"/>
      <c r="BK50" s="17" t="s">
        <v>203</v>
      </c>
      <c r="BL50" s="12" t="str">
        <f t="shared" ca="1" si="3"/>
        <v>26.5</v>
      </c>
      <c r="BM50" s="12" t="s">
        <v>202</v>
      </c>
      <c r="BN50" s="12" t="s">
        <v>204</v>
      </c>
      <c r="BO50" s="12" t="s">
        <v>204</v>
      </c>
      <c r="BP50" s="17" t="s">
        <v>205</v>
      </c>
      <c r="BQ50" s="12" t="s">
        <v>206</v>
      </c>
      <c r="BR50" s="12" t="s">
        <v>207</v>
      </c>
      <c r="BS50" s="19" t="s">
        <v>567</v>
      </c>
      <c r="BT50" s="12" t="s">
        <v>183</v>
      </c>
      <c r="BU50" s="21">
        <f>IFERROR(IF(BT50="","",IF(BT50="","",VLOOKUP(BT50,[1]Depto_Mun_Poblado!$A$1:$B$9207,2,0))),"")</f>
        <v>23</v>
      </c>
      <c r="BV50" s="12" t="s">
        <v>188</v>
      </c>
      <c r="BW50" s="21">
        <f>IFERROR(IF(BV50="","",IF(BV50="","",VLOOKUP(CONCATENATE(BT50,BV50),[1]Depto_Mun_Poblado!$E$1:$F$9207,2,0))),"")</f>
        <v>23162</v>
      </c>
      <c r="BX50" s="12" t="s">
        <v>568</v>
      </c>
      <c r="BY50" s="12" t="s">
        <v>272</v>
      </c>
      <c r="BZ50" s="12" t="s">
        <v>565</v>
      </c>
      <c r="CA50" s="12" t="s">
        <v>223</v>
      </c>
      <c r="CB50" s="12"/>
      <c r="CC50" s="19"/>
      <c r="CD50" s="12"/>
      <c r="CE50" s="21" t="str">
        <f>IFERROR(IF(CD50="","",IF(CD50="","",VLOOKUP(CD50,[1]Depto_Mun_Poblado!$A$1:$B$9207,2,0))),"")</f>
        <v/>
      </c>
      <c r="CF50" s="12"/>
      <c r="CG50" s="21" t="str">
        <f>IFERROR(IF(CF50="","",IF(CF50="","",VLOOKUP(CONCATENATE(CD50,CF50),[1]Depto_Mun_Poblado!$E$1:$F$9207,2,0))),"")</f>
        <v/>
      </c>
      <c r="CH50" s="12"/>
      <c r="CI50" s="12"/>
      <c r="CJ50" s="12"/>
      <c r="CK50" s="12"/>
      <c r="CL50" s="12" t="s">
        <v>207</v>
      </c>
      <c r="CM50" s="19" t="s">
        <v>567</v>
      </c>
      <c r="CN50" s="12" t="s">
        <v>183</v>
      </c>
      <c r="CO50" s="21">
        <f>IFERROR(IF(CN50="","",IF(CN50="","",VLOOKUP(CN50,[1]Depto_Mun_Poblado!$A$1:$B$9207,2,0))),"")</f>
        <v>23</v>
      </c>
      <c r="CP50" s="12" t="s">
        <v>188</v>
      </c>
      <c r="CQ50" s="21">
        <f>IFERROR(IF(CP50="","",IF(CP50="","",VLOOKUP(CONCATENATE(CN50,CP50),[1]Depto_Mun_Poblado!$E$1:$F$9207,2,0))),"")</f>
        <v>23162</v>
      </c>
      <c r="CR50" s="12" t="s">
        <v>568</v>
      </c>
      <c r="CS50" s="12" t="s">
        <v>272</v>
      </c>
      <c r="CT50" s="12" t="s">
        <v>565</v>
      </c>
      <c r="CU50" s="12" t="s">
        <v>223</v>
      </c>
      <c r="CV50" s="12" t="s">
        <v>212</v>
      </c>
      <c r="CW50" s="12" t="s">
        <v>213</v>
      </c>
      <c r="CX50" s="12"/>
      <c r="CY50" s="21" t="str">
        <f>IFERROR(IF(CX50="","",VLOOKUP(CX50,[1]Listas!$BS$2:$BT$173,2,0)),"")</f>
        <v/>
      </c>
      <c r="CZ50" s="12"/>
      <c r="DA50" s="21" t="str">
        <f>IFERROR(IF(CZ50="","",VLOOKUP(CZ50,[1]COMUNIDAD_IND!$A$2:$B$121,2,0)),"")</f>
        <v/>
      </c>
      <c r="DB50" s="12"/>
      <c r="DC50" s="21" t="str">
        <f>IFERROR(IF(DB50="","",VLOOKUP(DB50,[1]Listas!$AN$1:$AO$758,2,0)),"")</f>
        <v/>
      </c>
      <c r="DD50" s="12"/>
      <c r="DE50" s="21" t="str">
        <f>IFERROR(IF(DD50&lt;&gt;"",VLOOKUP(DD50,[1]Listas!$AR$2:$AS$10,2,0),""),"")</f>
        <v/>
      </c>
      <c r="DF50" s="12" t="s">
        <v>204</v>
      </c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 t="s">
        <v>204</v>
      </c>
      <c r="EL50" s="12"/>
      <c r="EM50" s="12"/>
      <c r="EN50" s="21" t="str">
        <f>IFERROR(IF(EM50="","",IF(EM50="","",VLOOKUP(EM50,[1]Depto_Mun_Poblado!$A$1:$B$9207,2,0))),"")</f>
        <v/>
      </c>
      <c r="EO50" s="12"/>
      <c r="EP50" s="21" t="str">
        <f>IFERROR(IF(EO50="","",IF(EO50="","",VLOOKUP(CONCATENATE(EM50,EO50),[1]Depto_Mun_Poblado!$E$1:$F$9207,2,0))),"")</f>
        <v/>
      </c>
      <c r="EQ50" s="12"/>
      <c r="ER50" s="12"/>
      <c r="ES50" s="12"/>
      <c r="ET50" s="12"/>
      <c r="EU50" s="12"/>
      <c r="EV50" s="12"/>
      <c r="EW50" s="12"/>
      <c r="EX50" s="12"/>
      <c r="EY50" s="12" t="s">
        <v>204</v>
      </c>
      <c r="EZ50" s="12"/>
      <c r="FA50" s="12" t="s">
        <v>204</v>
      </c>
      <c r="FB50" s="17"/>
      <c r="FC50" s="12"/>
      <c r="FD50" s="12"/>
      <c r="FE50" s="12"/>
      <c r="FF50" s="12"/>
      <c r="FG50" s="19"/>
      <c r="FH50" s="12"/>
      <c r="FI50" s="12"/>
      <c r="FJ50" s="12"/>
      <c r="FK50" s="12"/>
      <c r="FL50" s="12"/>
      <c r="FM50" s="15" t="str">
        <f>IFERROR(IF(FL50="","",VLOOKUP(FL50,'[1]Codigo Pais'!$A$1:$B$232,2,0)),"")</f>
        <v/>
      </c>
      <c r="FN50" s="12"/>
      <c r="FO50" s="13" t="str">
        <f>IFERROR(IF(FN50="EXTRANJERO","00",IF(FN50="","",VLOOKUP(FN50,[1]Depto_Mun_Poblado!$A$1:$B$9207,2,0))),"")</f>
        <v/>
      </c>
      <c r="FP50" s="12"/>
      <c r="FQ50" s="15" t="str">
        <f>IFERROR(IF(FP50="EXTRANJERO","00000",IF(FP50="","",VLOOKUP(CONCATENATE(FN50,FP50),[1]Depto_Mun_Poblado!$E$1:$F$9207,2,0))),"")</f>
        <v/>
      </c>
      <c r="FR50" s="17"/>
      <c r="FS50" s="24"/>
      <c r="FT50" s="17"/>
      <c r="FU50" s="25"/>
      <c r="FV50" s="25"/>
      <c r="FW50" s="24"/>
      <c r="FX50" s="24"/>
      <c r="FY50" s="24"/>
      <c r="FZ50" s="24"/>
      <c r="GA50" s="24"/>
    </row>
    <row r="51" spans="1:183">
      <c r="A51" s="11">
        <f t="shared" ca="1" si="0"/>
        <v>41844</v>
      </c>
      <c r="B51" s="26" t="str">
        <f t="shared" ca="1" si="4"/>
        <v>CÓRDOBA</v>
      </c>
      <c r="C51" s="13">
        <f ca="1">IFERROR(IF(B51="","",VLOOKUP(B51,[1]Cod_CZ!$A$4:$B$1278,2,0)),"")</f>
        <v>23</v>
      </c>
      <c r="D51" s="27" t="str">
        <f t="shared" ca="1" si="5"/>
        <v>CZ CERETE</v>
      </c>
      <c r="E51" s="15">
        <f ca="1">IFERROR(IF(D51="","",VLOOKUP(CONCATENATE(B51,D51),[1]Cod_CZ!$G$4:$H$1278,2,0)),"")</f>
        <v>2302</v>
      </c>
      <c r="F51" s="14" t="s">
        <v>185</v>
      </c>
      <c r="G51" s="15">
        <f>IFERROR(IF(F51&lt;&gt;"",VLOOKUP(F51,[1]Listas!$AC$2:$AD$40,2,0),""),"")</f>
        <v>420004</v>
      </c>
      <c r="H51" s="12">
        <v>162</v>
      </c>
      <c r="I51" s="12" t="s">
        <v>186</v>
      </c>
      <c r="J51" s="12">
        <v>812007839</v>
      </c>
      <c r="K51" s="12" t="s">
        <v>562</v>
      </c>
      <c r="L51" s="16">
        <v>2316200095992</v>
      </c>
      <c r="M51" s="12" t="s">
        <v>183</v>
      </c>
      <c r="N51" s="15">
        <f>IFERROR(IF(M51="","",VLOOKUP(M51,[1]Depto_Mun_Poblado!$A$1:$B$9207,2,0)),"")</f>
        <v>23</v>
      </c>
      <c r="O51" s="12" t="s">
        <v>188</v>
      </c>
      <c r="P51" s="15">
        <f>IFERROR(IF(O51="","",VLOOKUP(CONCATENATE(M51,O51),[1]Depto_Mun_Poblado!$E$1:$F$9207,2,0)),"")</f>
        <v>23162</v>
      </c>
      <c r="Q51" s="12" t="s">
        <v>189</v>
      </c>
      <c r="R51" s="12" t="s">
        <v>569</v>
      </c>
      <c r="S51" s="12"/>
      <c r="T51" s="12" t="s">
        <v>570</v>
      </c>
      <c r="U51" s="12" t="s">
        <v>367</v>
      </c>
      <c r="V51" s="12" t="s">
        <v>193</v>
      </c>
      <c r="W51" s="12" t="s">
        <v>194</v>
      </c>
      <c r="X51" s="15">
        <f>IFERROR(IF(W51="","",VLOOKUP(W51,'[1]Codigo Pais'!$A$1:$B$232,2,0)),"")</f>
        <v>169</v>
      </c>
      <c r="Y51" s="14" t="s">
        <v>183</v>
      </c>
      <c r="Z51" s="13">
        <f>IFERROR(IF(Y51="EXTRANJERO","00",IF(Y51="","",VLOOKUP(Y51,[1]Depto_Mun_Poblado!$A$1:$B$9207,2,0))),"")</f>
        <v>23</v>
      </c>
      <c r="AA51" s="12" t="s">
        <v>188</v>
      </c>
      <c r="AB51" s="15">
        <f>IFERROR(IF(AA51="EXTRANJERO","00000",IF(AA51="","",VLOOKUP(CONCATENATE(Y51,AA51),[1]Depto_Mun_Poblado!$E$1:$F$9207,2,0))),"")</f>
        <v>23162</v>
      </c>
      <c r="AC51" s="17">
        <v>40642</v>
      </c>
      <c r="AD51" s="18">
        <f t="shared" ca="1" si="1"/>
        <v>3</v>
      </c>
      <c r="AE51" s="18">
        <f t="shared" ca="1" si="2"/>
        <v>3</v>
      </c>
      <c r="AF51" s="12" t="s">
        <v>195</v>
      </c>
      <c r="AG51" s="19">
        <v>1063363050</v>
      </c>
      <c r="AH51" s="17">
        <v>40682</v>
      </c>
      <c r="AI51" s="17" t="s">
        <v>183</v>
      </c>
      <c r="AJ51" s="20">
        <f>IFERROR(IF(AI51="","",VLOOKUP(AI51,[1]Depto_Mun_Poblado!$A$1:$B$9207,2,0)),"")</f>
        <v>23</v>
      </c>
      <c r="AK51" s="17" t="s">
        <v>188</v>
      </c>
      <c r="AL51" s="20">
        <f>IFERROR(IF(AK51="","",VLOOKUP(CONCATENATE(AI51,AK51),[1]Depto_Mun_Poblado!$E$1:$F$9207,2,0)),"")</f>
        <v>23162</v>
      </c>
      <c r="AM51" s="17"/>
      <c r="AN51" s="17">
        <v>41289</v>
      </c>
      <c r="AO51" s="17"/>
      <c r="AP51" s="17" t="s">
        <v>194</v>
      </c>
      <c r="AQ51" s="20">
        <f>IFERROR(IF(AP51="","",VLOOKUP(AP51,'[1]Codigo Pais'!$A$1:$B$232,2,0)),"")</f>
        <v>169</v>
      </c>
      <c r="AR51" s="12" t="s">
        <v>183</v>
      </c>
      <c r="AS51" s="13">
        <f>IFERROR(IF(AR51="EXTRANJERO","00",IF(AR51="","",VLOOKUP(AR51,[1]Depto_Mun_Poblado!$A$1:$B$9207,2,0))),"")</f>
        <v>23</v>
      </c>
      <c r="AT51" s="12" t="s">
        <v>188</v>
      </c>
      <c r="AU51" s="15">
        <f>IFERROR(IF(AT51="EXTRANJERO","00000",IF(AT51="","",VLOOKUP(CONCATENATE(AR51,AT51),[1]Depto_Mun_Poblado!$E$1:$F$9207,2,0))),"")</f>
        <v>23162</v>
      </c>
      <c r="AV51" s="12" t="s">
        <v>196</v>
      </c>
      <c r="AW51" s="12" t="s">
        <v>197</v>
      </c>
      <c r="AX51" s="21">
        <f>IFERROR(IF(AW51="","",VLOOKUP(CONCATENATE(AR51,AT51,AW51),[1]Depto_Mun_Poblado!$H$1:$I$9207,2,0)),"")</f>
        <v>23162000</v>
      </c>
      <c r="AY51" s="12" t="s">
        <v>198</v>
      </c>
      <c r="AZ51" s="12"/>
      <c r="BA51" s="12" t="s">
        <v>199</v>
      </c>
      <c r="BB51" s="12"/>
      <c r="BC51" s="12" t="s">
        <v>571</v>
      </c>
      <c r="BD51" s="22">
        <v>3107006587</v>
      </c>
      <c r="BE51" s="23" t="s">
        <v>201</v>
      </c>
      <c r="BF51" s="17">
        <v>41289</v>
      </c>
      <c r="BG51" s="17"/>
      <c r="BH51" s="17"/>
      <c r="BI51" s="17" t="s">
        <v>202</v>
      </c>
      <c r="BJ51" s="24"/>
      <c r="BK51" s="17" t="s">
        <v>203</v>
      </c>
      <c r="BL51" s="12" t="str">
        <f t="shared" ca="1" si="3"/>
        <v>25.9</v>
      </c>
      <c r="BM51" s="12" t="s">
        <v>202</v>
      </c>
      <c r="BN51" s="12" t="s">
        <v>204</v>
      </c>
      <c r="BO51" s="12" t="s">
        <v>204</v>
      </c>
      <c r="BP51" s="17" t="s">
        <v>205</v>
      </c>
      <c r="BQ51" s="12" t="s">
        <v>206</v>
      </c>
      <c r="BR51" s="12" t="s">
        <v>207</v>
      </c>
      <c r="BS51" s="19" t="s">
        <v>572</v>
      </c>
      <c r="BT51" s="12" t="s">
        <v>183</v>
      </c>
      <c r="BU51" s="21">
        <f>IFERROR(IF(BT51="","",IF(BT51="","",VLOOKUP(BT51,[1]Depto_Mun_Poblado!$A$1:$B$9207,2,0))),"")</f>
        <v>23</v>
      </c>
      <c r="BV51" s="12" t="s">
        <v>188</v>
      </c>
      <c r="BW51" s="21">
        <f>IFERROR(IF(BV51="","",IF(BV51="","",VLOOKUP(CONCATENATE(BT51,BV51),[1]Depto_Mun_Poblado!$E$1:$F$9207,2,0))),"")</f>
        <v>23162</v>
      </c>
      <c r="BX51" s="12" t="s">
        <v>573</v>
      </c>
      <c r="BY51" s="12" t="s">
        <v>381</v>
      </c>
      <c r="BZ51" s="12" t="s">
        <v>367</v>
      </c>
      <c r="CA51" s="12" t="s">
        <v>268</v>
      </c>
      <c r="CB51" s="12"/>
      <c r="CC51" s="19"/>
      <c r="CD51" s="12"/>
      <c r="CE51" s="21" t="str">
        <f>IFERROR(IF(CD51="","",IF(CD51="","",VLOOKUP(CD51,[1]Depto_Mun_Poblado!$A$1:$B$9207,2,0))),"")</f>
        <v/>
      </c>
      <c r="CF51" s="12"/>
      <c r="CG51" s="21" t="str">
        <f>IFERROR(IF(CF51="","",IF(CF51="","",VLOOKUP(CONCATENATE(CD51,CF51),[1]Depto_Mun_Poblado!$E$1:$F$9207,2,0))),"")</f>
        <v/>
      </c>
      <c r="CH51" s="12"/>
      <c r="CI51" s="12"/>
      <c r="CJ51" s="12"/>
      <c r="CK51" s="12"/>
      <c r="CL51" s="12" t="s">
        <v>207</v>
      </c>
      <c r="CM51" s="19" t="s">
        <v>572</v>
      </c>
      <c r="CN51" s="12" t="s">
        <v>183</v>
      </c>
      <c r="CO51" s="21">
        <f>IFERROR(IF(CN51="","",IF(CN51="","",VLOOKUP(CN51,[1]Depto_Mun_Poblado!$A$1:$B$9207,2,0))),"")</f>
        <v>23</v>
      </c>
      <c r="CP51" s="12" t="s">
        <v>188</v>
      </c>
      <c r="CQ51" s="21">
        <f>IFERROR(IF(CP51="","",IF(CP51="","",VLOOKUP(CONCATENATE(CN51,CP51),[1]Depto_Mun_Poblado!$E$1:$F$9207,2,0))),"")</f>
        <v>23162</v>
      </c>
      <c r="CR51" s="12" t="s">
        <v>573</v>
      </c>
      <c r="CS51" s="12" t="s">
        <v>381</v>
      </c>
      <c r="CT51" s="12" t="s">
        <v>367</v>
      </c>
      <c r="CU51" s="12" t="s">
        <v>268</v>
      </c>
      <c r="CV51" s="12" t="s">
        <v>212</v>
      </c>
      <c r="CW51" s="12" t="s">
        <v>213</v>
      </c>
      <c r="CX51" s="12"/>
      <c r="CY51" s="21" t="str">
        <f>IFERROR(IF(CX51="","",VLOOKUP(CX51,[1]Listas!$BS$2:$BT$173,2,0)),"")</f>
        <v/>
      </c>
      <c r="CZ51" s="12"/>
      <c r="DA51" s="21" t="str">
        <f>IFERROR(IF(CZ51="","",VLOOKUP(CZ51,[1]COMUNIDAD_IND!$A$2:$B$121,2,0)),"")</f>
        <v/>
      </c>
      <c r="DB51" s="12"/>
      <c r="DC51" s="21" t="str">
        <f>IFERROR(IF(DB51="","",VLOOKUP(DB51,[1]Listas!$AN$1:$AO$758,2,0)),"")</f>
        <v/>
      </c>
      <c r="DD51" s="12"/>
      <c r="DE51" s="21" t="str">
        <f>IFERROR(IF(DD51&lt;&gt;"",VLOOKUP(DD51,[1]Listas!$AR$2:$AS$10,2,0),""),"")</f>
        <v/>
      </c>
      <c r="DF51" s="12" t="s">
        <v>204</v>
      </c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 t="s">
        <v>204</v>
      </c>
      <c r="EL51" s="12"/>
      <c r="EM51" s="12"/>
      <c r="EN51" s="21" t="str">
        <f>IFERROR(IF(EM51="","",IF(EM51="","",VLOOKUP(EM51,[1]Depto_Mun_Poblado!$A$1:$B$9207,2,0))),"")</f>
        <v/>
      </c>
      <c r="EO51" s="12"/>
      <c r="EP51" s="21" t="str">
        <f>IFERROR(IF(EO51="","",IF(EO51="","",VLOOKUP(CONCATENATE(EM51,EO51),[1]Depto_Mun_Poblado!$E$1:$F$9207,2,0))),"")</f>
        <v/>
      </c>
      <c r="EQ51" s="12"/>
      <c r="ER51" s="12"/>
      <c r="ES51" s="12"/>
      <c r="ET51" s="12"/>
      <c r="EU51" s="12"/>
      <c r="EV51" s="12"/>
      <c r="EW51" s="12"/>
      <c r="EX51" s="12"/>
      <c r="EY51" s="12" t="s">
        <v>204</v>
      </c>
      <c r="EZ51" s="12"/>
      <c r="FA51" s="12" t="s">
        <v>204</v>
      </c>
      <c r="FB51" s="17"/>
      <c r="FC51" s="12"/>
      <c r="FD51" s="12"/>
      <c r="FE51" s="12"/>
      <c r="FF51" s="12"/>
      <c r="FG51" s="19"/>
      <c r="FH51" s="12"/>
      <c r="FI51" s="12"/>
      <c r="FJ51" s="12"/>
      <c r="FK51" s="12"/>
      <c r="FL51" s="12"/>
      <c r="FM51" s="15" t="str">
        <f>IFERROR(IF(FL51="","",VLOOKUP(FL51,'[1]Codigo Pais'!$A$1:$B$232,2,0)),"")</f>
        <v/>
      </c>
      <c r="FN51" s="12"/>
      <c r="FO51" s="13" t="str">
        <f>IFERROR(IF(FN51="EXTRANJERO","00",IF(FN51="","",VLOOKUP(FN51,[1]Depto_Mun_Poblado!$A$1:$B$9207,2,0))),"")</f>
        <v/>
      </c>
      <c r="FP51" s="12"/>
      <c r="FQ51" s="15" t="str">
        <f>IFERROR(IF(FP51="EXTRANJERO","00000",IF(FP51="","",VLOOKUP(CONCATENATE(FN51,FP51),[1]Depto_Mun_Poblado!$E$1:$F$9207,2,0))),"")</f>
        <v/>
      </c>
      <c r="FR51" s="17"/>
      <c r="FS51" s="24"/>
      <c r="FT51" s="17"/>
      <c r="FU51" s="25"/>
      <c r="FV51" s="25"/>
      <c r="FW51" s="24"/>
      <c r="FX51" s="24"/>
      <c r="FY51" s="24"/>
      <c r="FZ51" s="24"/>
      <c r="GA51" s="24"/>
    </row>
    <row r="52" spans="1:183">
      <c r="A52" s="11">
        <f t="shared" ca="1" si="0"/>
        <v>41844</v>
      </c>
      <c r="B52" s="26" t="str">
        <f t="shared" ca="1" si="4"/>
        <v>CÓRDOBA</v>
      </c>
      <c r="C52" s="13">
        <f ca="1">IFERROR(IF(B52="","",VLOOKUP(B52,[1]Cod_CZ!$A$4:$B$1278,2,0)),"")</f>
        <v>23</v>
      </c>
      <c r="D52" s="27" t="str">
        <f t="shared" ca="1" si="5"/>
        <v>CZ CERETE</v>
      </c>
      <c r="E52" s="15">
        <f ca="1">IFERROR(IF(D52="","",VLOOKUP(CONCATENATE(B52,D52),[1]Cod_CZ!$G$4:$H$1278,2,0)),"")</f>
        <v>2302</v>
      </c>
      <c r="F52" s="14" t="s">
        <v>185</v>
      </c>
      <c r="G52" s="15">
        <f>IFERROR(IF(F52&lt;&gt;"",VLOOKUP(F52,[1]Listas!$AC$2:$AD$40,2,0),""),"")</f>
        <v>420004</v>
      </c>
      <c r="H52" s="12">
        <v>162</v>
      </c>
      <c r="I52" s="12" t="s">
        <v>186</v>
      </c>
      <c r="J52" s="12">
        <v>812007839</v>
      </c>
      <c r="K52" s="12" t="s">
        <v>562</v>
      </c>
      <c r="L52" s="16">
        <v>2316200095992</v>
      </c>
      <c r="M52" s="12" t="s">
        <v>183</v>
      </c>
      <c r="N52" s="15">
        <f>IFERROR(IF(M52="","",VLOOKUP(M52,[1]Depto_Mun_Poblado!$A$1:$B$9207,2,0)),"")</f>
        <v>23</v>
      </c>
      <c r="O52" s="12" t="s">
        <v>188</v>
      </c>
      <c r="P52" s="15">
        <f>IFERROR(IF(O52="","",VLOOKUP(CONCATENATE(M52,O52),[1]Depto_Mun_Poblado!$E$1:$F$9207,2,0)),"")</f>
        <v>23162</v>
      </c>
      <c r="Q52" s="12" t="s">
        <v>189</v>
      </c>
      <c r="R52" s="12" t="s">
        <v>574</v>
      </c>
      <c r="S52" s="12"/>
      <c r="T52" s="12" t="s">
        <v>575</v>
      </c>
      <c r="U52" s="12" t="s">
        <v>576</v>
      </c>
      <c r="V52" s="12" t="s">
        <v>193</v>
      </c>
      <c r="W52" s="12" t="s">
        <v>194</v>
      </c>
      <c r="X52" s="15">
        <f>IFERROR(IF(W52="","",VLOOKUP(W52,'[1]Codigo Pais'!$A$1:$B$232,2,0)),"")</f>
        <v>169</v>
      </c>
      <c r="Y52" s="14" t="s">
        <v>183</v>
      </c>
      <c r="Z52" s="13">
        <f>IFERROR(IF(Y52="EXTRANJERO","00",IF(Y52="","",VLOOKUP(Y52,[1]Depto_Mun_Poblado!$A$1:$B$9207,2,0))),"")</f>
        <v>23</v>
      </c>
      <c r="AA52" s="12" t="s">
        <v>188</v>
      </c>
      <c r="AB52" s="15">
        <f>IFERROR(IF(AA52="EXTRANJERO","00000",IF(AA52="","",VLOOKUP(CONCATENATE(Y52,AA52),[1]Depto_Mun_Poblado!$E$1:$F$9207,2,0))),"")</f>
        <v>23162</v>
      </c>
      <c r="AC52" s="17">
        <v>40818</v>
      </c>
      <c r="AD52" s="18">
        <f t="shared" ca="1" si="1"/>
        <v>2</v>
      </c>
      <c r="AE52" s="18">
        <f t="shared" ca="1" si="2"/>
        <v>9</v>
      </c>
      <c r="AF52" s="12" t="s">
        <v>195</v>
      </c>
      <c r="AG52" s="19">
        <v>1134084992</v>
      </c>
      <c r="AH52" s="17">
        <v>40926</v>
      </c>
      <c r="AI52" s="17" t="s">
        <v>183</v>
      </c>
      <c r="AJ52" s="20">
        <f>IFERROR(IF(AI52="","",VLOOKUP(AI52,[1]Depto_Mun_Poblado!$A$1:$B$9207,2,0)),"")</f>
        <v>23</v>
      </c>
      <c r="AK52" s="17" t="s">
        <v>188</v>
      </c>
      <c r="AL52" s="20">
        <f>IFERROR(IF(AK52="","",VLOOKUP(CONCATENATE(AI52,AK52),[1]Depto_Mun_Poblado!$E$1:$F$9207,2,0)),"")</f>
        <v>23162</v>
      </c>
      <c r="AM52" s="17"/>
      <c r="AN52" s="17">
        <v>41289</v>
      </c>
      <c r="AO52" s="17"/>
      <c r="AP52" s="17" t="s">
        <v>194</v>
      </c>
      <c r="AQ52" s="20">
        <f>IFERROR(IF(AP52="","",VLOOKUP(AP52,'[1]Codigo Pais'!$A$1:$B$232,2,0)),"")</f>
        <v>169</v>
      </c>
      <c r="AR52" s="12" t="s">
        <v>183</v>
      </c>
      <c r="AS52" s="13">
        <f>IFERROR(IF(AR52="EXTRANJERO","00",IF(AR52="","",VLOOKUP(AR52,[1]Depto_Mun_Poblado!$A$1:$B$9207,2,0))),"")</f>
        <v>23</v>
      </c>
      <c r="AT52" s="12" t="s">
        <v>188</v>
      </c>
      <c r="AU52" s="15">
        <f>IFERROR(IF(AT52="EXTRANJERO","00000",IF(AT52="","",VLOOKUP(CONCATENATE(AR52,AT52),[1]Depto_Mun_Poblado!$E$1:$F$9207,2,0))),"")</f>
        <v>23162</v>
      </c>
      <c r="AV52" s="12" t="s">
        <v>196</v>
      </c>
      <c r="AW52" s="12" t="s">
        <v>197</v>
      </c>
      <c r="AX52" s="21">
        <f>IFERROR(IF(AW52="","",VLOOKUP(CONCATENATE(AR52,AT52,AW52),[1]Depto_Mun_Poblado!$H$1:$I$9207,2,0)),"")</f>
        <v>23162000</v>
      </c>
      <c r="AY52" s="12" t="s">
        <v>198</v>
      </c>
      <c r="AZ52" s="12"/>
      <c r="BA52" s="12" t="s">
        <v>199</v>
      </c>
      <c r="BB52" s="12"/>
      <c r="BC52" s="12" t="s">
        <v>577</v>
      </c>
      <c r="BD52" s="22">
        <v>3106391729</v>
      </c>
      <c r="BE52" s="23" t="s">
        <v>201</v>
      </c>
      <c r="BF52" s="17">
        <v>41289</v>
      </c>
      <c r="BG52" s="17"/>
      <c r="BH52" s="17"/>
      <c r="BI52" s="17" t="s">
        <v>202</v>
      </c>
      <c r="BJ52" s="24"/>
      <c r="BK52" s="17" t="s">
        <v>203</v>
      </c>
      <c r="BL52" s="12" t="str">
        <f t="shared" ca="1" si="3"/>
        <v>41.7</v>
      </c>
      <c r="BM52" s="12" t="s">
        <v>202</v>
      </c>
      <c r="BN52" s="12" t="s">
        <v>204</v>
      </c>
      <c r="BO52" s="12" t="s">
        <v>204</v>
      </c>
      <c r="BP52" s="17" t="s">
        <v>205</v>
      </c>
      <c r="BQ52" s="12" t="s">
        <v>206</v>
      </c>
      <c r="BR52" s="12" t="s">
        <v>207</v>
      </c>
      <c r="BS52" s="19" t="s">
        <v>578</v>
      </c>
      <c r="BT52" s="12" t="s">
        <v>183</v>
      </c>
      <c r="BU52" s="21">
        <f>IFERROR(IF(BT52="","",IF(BT52="","",VLOOKUP(BT52,[1]Depto_Mun_Poblado!$A$1:$B$9207,2,0))),"")</f>
        <v>23</v>
      </c>
      <c r="BV52" s="12" t="s">
        <v>188</v>
      </c>
      <c r="BW52" s="21">
        <f>IFERROR(IF(BV52="","",IF(BV52="","",VLOOKUP(CONCATENATE(BT52,BV52),[1]Depto_Mun_Poblado!$E$1:$F$9207,2,0))),"")</f>
        <v>23162</v>
      </c>
      <c r="BX52" s="12" t="s">
        <v>579</v>
      </c>
      <c r="BY52" s="12" t="s">
        <v>272</v>
      </c>
      <c r="BZ52" s="12" t="s">
        <v>576</v>
      </c>
      <c r="CA52" s="12" t="s">
        <v>580</v>
      </c>
      <c r="CB52" s="12"/>
      <c r="CC52" s="19"/>
      <c r="CD52" s="12"/>
      <c r="CE52" s="21" t="str">
        <f>IFERROR(IF(CD52="","",IF(CD52="","",VLOOKUP(CD52,[1]Depto_Mun_Poblado!$A$1:$B$9207,2,0))),"")</f>
        <v/>
      </c>
      <c r="CF52" s="12"/>
      <c r="CG52" s="21" t="str">
        <f>IFERROR(IF(CF52="","",IF(CF52="","",VLOOKUP(CONCATENATE(CD52,CF52),[1]Depto_Mun_Poblado!$E$1:$F$9207,2,0))),"")</f>
        <v/>
      </c>
      <c r="CH52" s="12"/>
      <c r="CI52" s="12"/>
      <c r="CJ52" s="12"/>
      <c r="CK52" s="12"/>
      <c r="CL52" s="12" t="s">
        <v>207</v>
      </c>
      <c r="CM52" s="19" t="s">
        <v>578</v>
      </c>
      <c r="CN52" s="12" t="s">
        <v>183</v>
      </c>
      <c r="CO52" s="21">
        <f>IFERROR(IF(CN52="","",IF(CN52="","",VLOOKUP(CN52,[1]Depto_Mun_Poblado!$A$1:$B$9207,2,0))),"")</f>
        <v>23</v>
      </c>
      <c r="CP52" s="12" t="s">
        <v>188</v>
      </c>
      <c r="CQ52" s="21">
        <f>IFERROR(IF(CP52="","",IF(CP52="","",VLOOKUP(CONCATENATE(CN52,CP52),[1]Depto_Mun_Poblado!$E$1:$F$9207,2,0))),"")</f>
        <v>23162</v>
      </c>
      <c r="CR52" s="12" t="s">
        <v>579</v>
      </c>
      <c r="CS52" s="12" t="s">
        <v>272</v>
      </c>
      <c r="CT52" s="12" t="s">
        <v>576</v>
      </c>
      <c r="CU52" s="12" t="s">
        <v>580</v>
      </c>
      <c r="CV52" s="12" t="s">
        <v>212</v>
      </c>
      <c r="CW52" s="12" t="s">
        <v>213</v>
      </c>
      <c r="CX52" s="12"/>
      <c r="CY52" s="21" t="str">
        <f>IFERROR(IF(CX52="","",VLOOKUP(CX52,[1]Listas!$BS$2:$BT$173,2,0)),"")</f>
        <v/>
      </c>
      <c r="CZ52" s="12"/>
      <c r="DA52" s="21" t="str">
        <f>IFERROR(IF(CZ52="","",VLOOKUP(CZ52,[1]COMUNIDAD_IND!$A$2:$B$121,2,0)),"")</f>
        <v/>
      </c>
      <c r="DB52" s="12"/>
      <c r="DC52" s="21" t="str">
        <f>IFERROR(IF(DB52="","",VLOOKUP(DB52,[1]Listas!$AN$1:$AO$758,2,0)),"")</f>
        <v/>
      </c>
      <c r="DD52" s="12"/>
      <c r="DE52" s="21" t="str">
        <f>IFERROR(IF(DD52&lt;&gt;"",VLOOKUP(DD52,[1]Listas!$AR$2:$AS$10,2,0),""),"")</f>
        <v/>
      </c>
      <c r="DF52" s="12" t="s">
        <v>204</v>
      </c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 t="s">
        <v>204</v>
      </c>
      <c r="EL52" s="12"/>
      <c r="EM52" s="12"/>
      <c r="EN52" s="21" t="str">
        <f>IFERROR(IF(EM52="","",IF(EM52="","",VLOOKUP(EM52,[1]Depto_Mun_Poblado!$A$1:$B$9207,2,0))),"")</f>
        <v/>
      </c>
      <c r="EO52" s="12"/>
      <c r="EP52" s="21" t="str">
        <f>IFERROR(IF(EO52="","",IF(EO52="","",VLOOKUP(CONCATENATE(EM52,EO52),[1]Depto_Mun_Poblado!$E$1:$F$9207,2,0))),"")</f>
        <v/>
      </c>
      <c r="EQ52" s="12"/>
      <c r="ER52" s="12"/>
      <c r="ES52" s="12"/>
      <c r="ET52" s="12"/>
      <c r="EU52" s="12"/>
      <c r="EV52" s="12"/>
      <c r="EW52" s="12"/>
      <c r="EX52" s="12"/>
      <c r="EY52" s="12" t="s">
        <v>204</v>
      </c>
      <c r="EZ52" s="12"/>
      <c r="FA52" s="12" t="s">
        <v>204</v>
      </c>
      <c r="FB52" s="17"/>
      <c r="FC52" s="12"/>
      <c r="FD52" s="12"/>
      <c r="FE52" s="12"/>
      <c r="FF52" s="12"/>
      <c r="FG52" s="19"/>
      <c r="FH52" s="12"/>
      <c r="FI52" s="12"/>
      <c r="FJ52" s="12"/>
      <c r="FK52" s="12"/>
      <c r="FL52" s="12"/>
      <c r="FM52" s="15" t="str">
        <f>IFERROR(IF(FL52="","",VLOOKUP(FL52,'[1]Codigo Pais'!$A$1:$B$232,2,0)),"")</f>
        <v/>
      </c>
      <c r="FN52" s="12"/>
      <c r="FO52" s="13" t="str">
        <f>IFERROR(IF(FN52="EXTRANJERO","00",IF(FN52="","",VLOOKUP(FN52,[1]Depto_Mun_Poblado!$A$1:$B$9207,2,0))),"")</f>
        <v/>
      </c>
      <c r="FP52" s="12"/>
      <c r="FQ52" s="15" t="str">
        <f>IFERROR(IF(FP52="EXTRANJERO","00000",IF(FP52="","",VLOOKUP(CONCATENATE(FN52,FP52),[1]Depto_Mun_Poblado!$E$1:$F$9207,2,0))),"")</f>
        <v/>
      </c>
      <c r="FR52" s="17"/>
      <c r="FS52" s="24"/>
      <c r="FT52" s="17"/>
      <c r="FU52" s="25"/>
      <c r="FV52" s="25"/>
      <c r="FW52" s="24"/>
      <c r="FX52" s="24"/>
      <c r="FY52" s="24"/>
      <c r="FZ52" s="24"/>
      <c r="GA52" s="24"/>
    </row>
    <row r="53" spans="1:183">
      <c r="A53" s="11">
        <f t="shared" ca="1" si="0"/>
        <v>41844</v>
      </c>
      <c r="B53" s="26" t="str">
        <f t="shared" ca="1" si="4"/>
        <v>CÓRDOBA</v>
      </c>
      <c r="C53" s="13">
        <f ca="1">IFERROR(IF(B53="","",VLOOKUP(B53,[1]Cod_CZ!$A$4:$B$1278,2,0)),"")</f>
        <v>23</v>
      </c>
      <c r="D53" s="27" t="str">
        <f t="shared" ca="1" si="5"/>
        <v>CZ CERETE</v>
      </c>
      <c r="E53" s="15">
        <f ca="1">IFERROR(IF(D53="","",VLOOKUP(CONCATENATE(B53,D53),[1]Cod_CZ!$G$4:$H$1278,2,0)),"")</f>
        <v>2302</v>
      </c>
      <c r="F53" s="14" t="s">
        <v>185</v>
      </c>
      <c r="G53" s="15">
        <f>IFERROR(IF(F53&lt;&gt;"",VLOOKUP(F53,[1]Listas!$AC$2:$AD$40,2,0),""),"")</f>
        <v>420004</v>
      </c>
      <c r="H53" s="12">
        <v>162</v>
      </c>
      <c r="I53" s="12" t="s">
        <v>186</v>
      </c>
      <c r="J53" s="12">
        <v>812007839</v>
      </c>
      <c r="K53" s="12" t="s">
        <v>562</v>
      </c>
      <c r="L53" s="16">
        <v>2316200095992</v>
      </c>
      <c r="M53" s="12" t="s">
        <v>183</v>
      </c>
      <c r="N53" s="15">
        <f>IFERROR(IF(M53="","",VLOOKUP(M53,[1]Depto_Mun_Poblado!$A$1:$B$9207,2,0)),"")</f>
        <v>23</v>
      </c>
      <c r="O53" s="12" t="s">
        <v>188</v>
      </c>
      <c r="P53" s="15">
        <f>IFERROR(IF(O53="","",VLOOKUP(CONCATENATE(M53,O53),[1]Depto_Mun_Poblado!$E$1:$F$9207,2,0)),"")</f>
        <v>23162</v>
      </c>
      <c r="Q53" s="12" t="s">
        <v>189</v>
      </c>
      <c r="R53" s="12" t="s">
        <v>581</v>
      </c>
      <c r="S53" s="12" t="s">
        <v>222</v>
      </c>
      <c r="T53" s="12" t="s">
        <v>288</v>
      </c>
      <c r="U53" s="12" t="s">
        <v>582</v>
      </c>
      <c r="V53" s="12" t="s">
        <v>193</v>
      </c>
      <c r="W53" s="12" t="s">
        <v>194</v>
      </c>
      <c r="X53" s="15">
        <f>IFERROR(IF(W53="","",VLOOKUP(W53,'[1]Codigo Pais'!$A$1:$B$232,2,0)),"")</f>
        <v>169</v>
      </c>
      <c r="Y53" s="14" t="s">
        <v>183</v>
      </c>
      <c r="Z53" s="13">
        <f>IFERROR(IF(Y53="EXTRANJERO","00",IF(Y53="","",VLOOKUP(Y53,[1]Depto_Mun_Poblado!$A$1:$B$9207,2,0))),"")</f>
        <v>23</v>
      </c>
      <c r="AA53" s="12" t="s">
        <v>188</v>
      </c>
      <c r="AB53" s="15">
        <f>IFERROR(IF(AA53="EXTRANJERO","00000",IF(AA53="","",VLOOKUP(CONCATENATE(Y53,AA53),[1]Depto_Mun_Poblado!$E$1:$F$9207,2,0))),"")</f>
        <v>23162</v>
      </c>
      <c r="AC53" s="17">
        <v>41092</v>
      </c>
      <c r="AD53" s="18">
        <f t="shared" ca="1" si="1"/>
        <v>2</v>
      </c>
      <c r="AE53" s="18">
        <f t="shared" ca="1" si="2"/>
        <v>0</v>
      </c>
      <c r="AF53" s="12" t="s">
        <v>195</v>
      </c>
      <c r="AG53" s="19">
        <v>1151452245</v>
      </c>
      <c r="AH53" s="17">
        <v>41171</v>
      </c>
      <c r="AI53" s="17" t="s">
        <v>183</v>
      </c>
      <c r="AJ53" s="20">
        <f>IFERROR(IF(AI53="","",VLOOKUP(AI53,[1]Depto_Mun_Poblado!$A$1:$B$9207,2,0)),"")</f>
        <v>23</v>
      </c>
      <c r="AK53" s="17" t="s">
        <v>188</v>
      </c>
      <c r="AL53" s="20">
        <f>IFERROR(IF(AK53="","",VLOOKUP(CONCATENATE(AI53,AK53),[1]Depto_Mun_Poblado!$E$1:$F$9207,2,0)),"")</f>
        <v>23162</v>
      </c>
      <c r="AM53" s="17"/>
      <c r="AN53" s="17">
        <v>41289</v>
      </c>
      <c r="AO53" s="17"/>
      <c r="AP53" s="17" t="s">
        <v>194</v>
      </c>
      <c r="AQ53" s="20">
        <f>IFERROR(IF(AP53="","",VLOOKUP(AP53,'[1]Codigo Pais'!$A$1:$B$232,2,0)),"")</f>
        <v>169</v>
      </c>
      <c r="AR53" s="12" t="s">
        <v>183</v>
      </c>
      <c r="AS53" s="13">
        <f>IFERROR(IF(AR53="EXTRANJERO","00",IF(AR53="","",VLOOKUP(AR53,[1]Depto_Mun_Poblado!$A$1:$B$9207,2,0))),"")</f>
        <v>23</v>
      </c>
      <c r="AT53" s="12" t="s">
        <v>188</v>
      </c>
      <c r="AU53" s="15">
        <f>IFERROR(IF(AT53="EXTRANJERO","00000",IF(AT53="","",VLOOKUP(CONCATENATE(AR53,AT53),[1]Depto_Mun_Poblado!$E$1:$F$9207,2,0))),"")</f>
        <v>23162</v>
      </c>
      <c r="AV53" s="12" t="s">
        <v>196</v>
      </c>
      <c r="AW53" s="12" t="s">
        <v>197</v>
      </c>
      <c r="AX53" s="21">
        <f>IFERROR(IF(AW53="","",VLOOKUP(CONCATENATE(AR53,AT53,AW53),[1]Depto_Mun_Poblado!$H$1:$I$9207,2,0)),"")</f>
        <v>23162000</v>
      </c>
      <c r="AY53" s="12" t="s">
        <v>198</v>
      </c>
      <c r="AZ53" s="12"/>
      <c r="BA53" s="12" t="s">
        <v>199</v>
      </c>
      <c r="BB53" s="12"/>
      <c r="BC53" s="12" t="s">
        <v>583</v>
      </c>
      <c r="BD53" s="22">
        <v>3205279624</v>
      </c>
      <c r="BE53" s="23" t="s">
        <v>201</v>
      </c>
      <c r="BF53" s="17">
        <v>41289</v>
      </c>
      <c r="BG53" s="17"/>
      <c r="BH53" s="17"/>
      <c r="BI53" s="17" t="s">
        <v>202</v>
      </c>
      <c r="BJ53" s="24"/>
      <c r="BK53" s="17" t="s">
        <v>203</v>
      </c>
      <c r="BL53" s="12" t="str">
        <f t="shared" ca="1" si="3"/>
        <v>45.6</v>
      </c>
      <c r="BM53" s="12" t="s">
        <v>202</v>
      </c>
      <c r="BN53" s="12" t="s">
        <v>204</v>
      </c>
      <c r="BO53" s="12" t="s">
        <v>204</v>
      </c>
      <c r="BP53" s="17" t="s">
        <v>205</v>
      </c>
      <c r="BQ53" s="12" t="s">
        <v>206</v>
      </c>
      <c r="BR53" s="12" t="s">
        <v>207</v>
      </c>
      <c r="BS53" s="19" t="s">
        <v>584</v>
      </c>
      <c r="BT53" s="12" t="s">
        <v>183</v>
      </c>
      <c r="BU53" s="21">
        <f>IFERROR(IF(BT53="","",IF(BT53="","",VLOOKUP(BT53,[1]Depto_Mun_Poblado!$A$1:$B$9207,2,0))),"")</f>
        <v>23</v>
      </c>
      <c r="BV53" s="12" t="s">
        <v>188</v>
      </c>
      <c r="BW53" s="21">
        <f>IFERROR(IF(BV53="","",IF(BV53="","",VLOOKUP(CONCATENATE(BT53,BV53),[1]Depto_Mun_Poblado!$E$1:$F$9207,2,0))),"")</f>
        <v>23162</v>
      </c>
      <c r="BX53" s="12" t="s">
        <v>585</v>
      </c>
      <c r="BY53" s="12" t="s">
        <v>586</v>
      </c>
      <c r="BZ53" s="12" t="s">
        <v>582</v>
      </c>
      <c r="CA53" s="12" t="s">
        <v>342</v>
      </c>
      <c r="CB53" s="12"/>
      <c r="CC53" s="19"/>
      <c r="CD53" s="12"/>
      <c r="CE53" s="21" t="str">
        <f>IFERROR(IF(CD53="","",IF(CD53="","",VLOOKUP(CD53,[1]Depto_Mun_Poblado!$A$1:$B$9207,2,0))),"")</f>
        <v/>
      </c>
      <c r="CF53" s="12"/>
      <c r="CG53" s="21" t="str">
        <f>IFERROR(IF(CF53="","",IF(CF53="","",VLOOKUP(CONCATENATE(CD53,CF53),[1]Depto_Mun_Poblado!$E$1:$F$9207,2,0))),"")</f>
        <v/>
      </c>
      <c r="CH53" s="12"/>
      <c r="CI53" s="12"/>
      <c r="CJ53" s="12"/>
      <c r="CK53" s="12"/>
      <c r="CL53" s="12" t="s">
        <v>207</v>
      </c>
      <c r="CM53" s="19" t="s">
        <v>584</v>
      </c>
      <c r="CN53" s="12" t="s">
        <v>183</v>
      </c>
      <c r="CO53" s="21">
        <f>IFERROR(IF(CN53="","",IF(CN53="","",VLOOKUP(CN53,[1]Depto_Mun_Poblado!$A$1:$B$9207,2,0))),"")</f>
        <v>23</v>
      </c>
      <c r="CP53" s="12" t="s">
        <v>188</v>
      </c>
      <c r="CQ53" s="21">
        <f>IFERROR(IF(CP53="","",IF(CP53="","",VLOOKUP(CONCATENATE(CN53,CP53),[1]Depto_Mun_Poblado!$E$1:$F$9207,2,0))),"")</f>
        <v>23162</v>
      </c>
      <c r="CR53" s="12" t="s">
        <v>585</v>
      </c>
      <c r="CS53" s="12" t="s">
        <v>586</v>
      </c>
      <c r="CT53" s="12" t="s">
        <v>582</v>
      </c>
      <c r="CU53" s="12" t="s">
        <v>342</v>
      </c>
      <c r="CV53" s="12" t="s">
        <v>212</v>
      </c>
      <c r="CW53" s="12" t="s">
        <v>213</v>
      </c>
      <c r="CX53" s="12"/>
      <c r="CY53" s="21" t="str">
        <f>IFERROR(IF(CX53="","",VLOOKUP(CX53,[1]Listas!$BS$2:$BT$173,2,0)),"")</f>
        <v/>
      </c>
      <c r="CZ53" s="12"/>
      <c r="DA53" s="21" t="str">
        <f>IFERROR(IF(CZ53="","",VLOOKUP(CZ53,[1]COMUNIDAD_IND!$A$2:$B$121,2,0)),"")</f>
        <v/>
      </c>
      <c r="DB53" s="12"/>
      <c r="DC53" s="21" t="str">
        <f>IFERROR(IF(DB53="","",VLOOKUP(DB53,[1]Listas!$AN$1:$AO$758,2,0)),"")</f>
        <v/>
      </c>
      <c r="DD53" s="12"/>
      <c r="DE53" s="21" t="str">
        <f>IFERROR(IF(DD53&lt;&gt;"",VLOOKUP(DD53,[1]Listas!$AR$2:$AS$10,2,0),""),"")</f>
        <v/>
      </c>
      <c r="DF53" s="12" t="s">
        <v>204</v>
      </c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 t="s">
        <v>204</v>
      </c>
      <c r="EL53" s="12"/>
      <c r="EM53" s="12"/>
      <c r="EN53" s="21" t="str">
        <f>IFERROR(IF(EM53="","",IF(EM53="","",VLOOKUP(EM53,[1]Depto_Mun_Poblado!$A$1:$B$9207,2,0))),"")</f>
        <v/>
      </c>
      <c r="EO53" s="12"/>
      <c r="EP53" s="21" t="str">
        <f>IFERROR(IF(EO53="","",IF(EO53="","",VLOOKUP(CONCATENATE(EM53,EO53),[1]Depto_Mun_Poblado!$E$1:$F$9207,2,0))),"")</f>
        <v/>
      </c>
      <c r="EQ53" s="12"/>
      <c r="ER53" s="12"/>
      <c r="ES53" s="12"/>
      <c r="ET53" s="12"/>
      <c r="EU53" s="12"/>
      <c r="EV53" s="12"/>
      <c r="EW53" s="12"/>
      <c r="EX53" s="12"/>
      <c r="EY53" s="12" t="s">
        <v>204</v>
      </c>
      <c r="EZ53" s="12"/>
      <c r="FA53" s="12" t="s">
        <v>204</v>
      </c>
      <c r="FB53" s="17"/>
      <c r="FC53" s="12"/>
      <c r="FD53" s="12"/>
      <c r="FE53" s="12"/>
      <c r="FF53" s="12"/>
      <c r="FG53" s="19"/>
      <c r="FH53" s="12"/>
      <c r="FI53" s="12"/>
      <c r="FJ53" s="12"/>
      <c r="FK53" s="12"/>
      <c r="FL53" s="12"/>
      <c r="FM53" s="15" t="str">
        <f>IFERROR(IF(FL53="","",VLOOKUP(FL53,'[1]Codigo Pais'!$A$1:$B$232,2,0)),"")</f>
        <v/>
      </c>
      <c r="FN53" s="12"/>
      <c r="FO53" s="13" t="str">
        <f>IFERROR(IF(FN53="EXTRANJERO","00",IF(FN53="","",VLOOKUP(FN53,[1]Depto_Mun_Poblado!$A$1:$B$9207,2,0))),"")</f>
        <v/>
      </c>
      <c r="FP53" s="12"/>
      <c r="FQ53" s="15" t="str">
        <f>IFERROR(IF(FP53="EXTRANJERO","00000",IF(FP53="","",VLOOKUP(CONCATENATE(FN53,FP53),[1]Depto_Mun_Poblado!$E$1:$F$9207,2,0))),"")</f>
        <v/>
      </c>
      <c r="FR53" s="17"/>
      <c r="FS53" s="24"/>
      <c r="FT53" s="17"/>
      <c r="FU53" s="25"/>
      <c r="FV53" s="25"/>
      <c r="FW53" s="24"/>
      <c r="FX53" s="24"/>
      <c r="FY53" s="24"/>
      <c r="FZ53" s="24"/>
      <c r="GA53" s="24"/>
    </row>
    <row r="54" spans="1:183">
      <c r="A54" s="11">
        <f t="shared" ca="1" si="0"/>
        <v>41844</v>
      </c>
      <c r="B54" s="26" t="str">
        <f t="shared" ca="1" si="4"/>
        <v>CÓRDOBA</v>
      </c>
      <c r="C54" s="13">
        <f ca="1">IFERROR(IF(B54="","",VLOOKUP(B54,[1]Cod_CZ!$A$4:$B$1278,2,0)),"")</f>
        <v>23</v>
      </c>
      <c r="D54" s="27" t="str">
        <f t="shared" ca="1" si="5"/>
        <v>CZ CERETE</v>
      </c>
      <c r="E54" s="15">
        <f ca="1">IFERROR(IF(D54="","",VLOOKUP(CONCATENATE(B54,D54),[1]Cod_CZ!$G$4:$H$1278,2,0)),"")</f>
        <v>2302</v>
      </c>
      <c r="F54" s="14" t="s">
        <v>185</v>
      </c>
      <c r="G54" s="15">
        <f>IFERROR(IF(F54&lt;&gt;"",VLOOKUP(F54,[1]Listas!$AC$2:$AD$40,2,0),""),"")</f>
        <v>420004</v>
      </c>
      <c r="H54" s="12">
        <v>162</v>
      </c>
      <c r="I54" s="12" t="s">
        <v>186</v>
      </c>
      <c r="J54" s="12">
        <v>812007839</v>
      </c>
      <c r="K54" s="12" t="s">
        <v>562</v>
      </c>
      <c r="L54" s="16">
        <v>2316200095992</v>
      </c>
      <c r="M54" s="12" t="s">
        <v>183</v>
      </c>
      <c r="N54" s="15">
        <f>IFERROR(IF(M54="","",VLOOKUP(M54,[1]Depto_Mun_Poblado!$A$1:$B$9207,2,0)),"")</f>
        <v>23</v>
      </c>
      <c r="O54" s="12" t="s">
        <v>188</v>
      </c>
      <c r="P54" s="15">
        <f>IFERROR(IF(O54="","",VLOOKUP(CONCATENATE(M54,O54),[1]Depto_Mun_Poblado!$E$1:$F$9207,2,0)),"")</f>
        <v>23162</v>
      </c>
      <c r="Q54" s="12" t="s">
        <v>189</v>
      </c>
      <c r="R54" s="12" t="s">
        <v>587</v>
      </c>
      <c r="S54" s="12"/>
      <c r="T54" s="12" t="s">
        <v>379</v>
      </c>
      <c r="U54" s="12" t="s">
        <v>549</v>
      </c>
      <c r="V54" s="12" t="s">
        <v>193</v>
      </c>
      <c r="W54" s="12" t="s">
        <v>194</v>
      </c>
      <c r="X54" s="15">
        <f>IFERROR(IF(W54="","",VLOOKUP(W54,'[1]Codigo Pais'!$A$1:$B$232,2,0)),"")</f>
        <v>169</v>
      </c>
      <c r="Y54" s="14" t="s">
        <v>183</v>
      </c>
      <c r="Z54" s="13">
        <f>IFERROR(IF(Y54="EXTRANJERO","00",IF(Y54="","",VLOOKUP(Y54,[1]Depto_Mun_Poblado!$A$1:$B$9207,2,0))),"")</f>
        <v>23</v>
      </c>
      <c r="AA54" s="12" t="s">
        <v>188</v>
      </c>
      <c r="AB54" s="15">
        <f>IFERROR(IF(AA54="EXTRANJERO","00000",IF(AA54="","",VLOOKUP(CONCATENATE(Y54,AA54),[1]Depto_Mun_Poblado!$E$1:$F$9207,2,0))),"")</f>
        <v>23162</v>
      </c>
      <c r="AC54" s="17">
        <v>40889</v>
      </c>
      <c r="AD54" s="18">
        <f t="shared" ca="1" si="1"/>
        <v>2</v>
      </c>
      <c r="AE54" s="18">
        <f t="shared" ca="1" si="2"/>
        <v>7</v>
      </c>
      <c r="AF54" s="12" t="s">
        <v>195</v>
      </c>
      <c r="AG54" s="19">
        <v>1197214594</v>
      </c>
      <c r="AH54" s="17">
        <v>40989</v>
      </c>
      <c r="AI54" s="17" t="s">
        <v>183</v>
      </c>
      <c r="AJ54" s="20">
        <f>IFERROR(IF(AI54="","",VLOOKUP(AI54,[1]Depto_Mun_Poblado!$A$1:$B$9207,2,0)),"")</f>
        <v>23</v>
      </c>
      <c r="AK54" s="17" t="s">
        <v>188</v>
      </c>
      <c r="AL54" s="20">
        <f>IFERROR(IF(AK54="","",VLOOKUP(CONCATENATE(AI54,AK54),[1]Depto_Mun_Poblado!$E$1:$F$9207,2,0)),"")</f>
        <v>23162</v>
      </c>
      <c r="AM54" s="17"/>
      <c r="AN54" s="17">
        <v>41289</v>
      </c>
      <c r="AO54" s="17"/>
      <c r="AP54" s="17" t="s">
        <v>194</v>
      </c>
      <c r="AQ54" s="20">
        <f>IFERROR(IF(AP54="","",VLOOKUP(AP54,'[1]Codigo Pais'!$A$1:$B$232,2,0)),"")</f>
        <v>169</v>
      </c>
      <c r="AR54" s="12" t="s">
        <v>183</v>
      </c>
      <c r="AS54" s="13">
        <f>IFERROR(IF(AR54="EXTRANJERO","00",IF(AR54="","",VLOOKUP(AR54,[1]Depto_Mun_Poblado!$A$1:$B$9207,2,0))),"")</f>
        <v>23</v>
      </c>
      <c r="AT54" s="12" t="s">
        <v>188</v>
      </c>
      <c r="AU54" s="15">
        <f>IFERROR(IF(AT54="EXTRANJERO","00000",IF(AT54="","",VLOOKUP(CONCATENATE(AR54,AT54),[1]Depto_Mun_Poblado!$E$1:$F$9207,2,0))),"")</f>
        <v>23162</v>
      </c>
      <c r="AV54" s="12" t="s">
        <v>196</v>
      </c>
      <c r="AW54" s="12" t="s">
        <v>197</v>
      </c>
      <c r="AX54" s="21">
        <f>IFERROR(IF(AW54="","",VLOOKUP(CONCATENATE(AR54,AT54,AW54),[1]Depto_Mun_Poblado!$H$1:$I$9207,2,0)),"")</f>
        <v>23162000</v>
      </c>
      <c r="AY54" s="12" t="s">
        <v>198</v>
      </c>
      <c r="AZ54" s="12"/>
      <c r="BA54" s="12" t="s">
        <v>199</v>
      </c>
      <c r="BB54" s="12"/>
      <c r="BC54" s="12" t="s">
        <v>588</v>
      </c>
      <c r="BD54" s="22">
        <v>3216167745</v>
      </c>
      <c r="BE54" s="23" t="s">
        <v>201</v>
      </c>
      <c r="BF54" s="17">
        <v>41289</v>
      </c>
      <c r="BG54" s="17"/>
      <c r="BH54" s="17"/>
      <c r="BI54" s="17" t="s">
        <v>202</v>
      </c>
      <c r="BJ54" s="24"/>
      <c r="BK54" s="17" t="s">
        <v>203</v>
      </c>
      <c r="BL54" s="12" t="str">
        <f t="shared" ca="1" si="3"/>
        <v>37.6</v>
      </c>
      <c r="BM54" s="12" t="s">
        <v>202</v>
      </c>
      <c r="BN54" s="12" t="s">
        <v>204</v>
      </c>
      <c r="BO54" s="12" t="s">
        <v>204</v>
      </c>
      <c r="BP54" s="17" t="s">
        <v>205</v>
      </c>
      <c r="BQ54" s="12" t="s">
        <v>206</v>
      </c>
      <c r="BR54" s="12" t="s">
        <v>207</v>
      </c>
      <c r="BS54" s="19" t="s">
        <v>589</v>
      </c>
      <c r="BT54" s="12" t="s">
        <v>183</v>
      </c>
      <c r="BU54" s="21">
        <f>IFERROR(IF(BT54="","",IF(BT54="","",VLOOKUP(BT54,[1]Depto_Mun_Poblado!$A$1:$B$9207,2,0))),"")</f>
        <v>23</v>
      </c>
      <c r="BV54" s="12" t="s">
        <v>188</v>
      </c>
      <c r="BW54" s="21">
        <f>IFERROR(IF(BV54="","",IF(BV54="","",VLOOKUP(CONCATENATE(BT54,BV54),[1]Depto_Mun_Poblado!$E$1:$F$9207,2,0))),"")</f>
        <v>23162</v>
      </c>
      <c r="BX54" s="12" t="s">
        <v>408</v>
      </c>
      <c r="BY54" s="12" t="s">
        <v>409</v>
      </c>
      <c r="BZ54" s="12" t="s">
        <v>549</v>
      </c>
      <c r="CA54" s="12" t="s">
        <v>590</v>
      </c>
      <c r="CB54" s="12"/>
      <c r="CC54" s="19"/>
      <c r="CD54" s="12"/>
      <c r="CE54" s="21" t="str">
        <f>IFERROR(IF(CD54="","",IF(CD54="","",VLOOKUP(CD54,[1]Depto_Mun_Poblado!$A$1:$B$9207,2,0))),"")</f>
        <v/>
      </c>
      <c r="CF54" s="12"/>
      <c r="CG54" s="21" t="str">
        <f>IFERROR(IF(CF54="","",IF(CF54="","",VLOOKUP(CONCATENATE(CD54,CF54),[1]Depto_Mun_Poblado!$E$1:$F$9207,2,0))),"")</f>
        <v/>
      </c>
      <c r="CH54" s="12"/>
      <c r="CI54" s="12"/>
      <c r="CJ54" s="12"/>
      <c r="CK54" s="12"/>
      <c r="CL54" s="12" t="s">
        <v>207</v>
      </c>
      <c r="CM54" s="19" t="s">
        <v>589</v>
      </c>
      <c r="CN54" s="12" t="s">
        <v>183</v>
      </c>
      <c r="CO54" s="21">
        <f>IFERROR(IF(CN54="","",IF(CN54="","",VLOOKUP(CN54,[1]Depto_Mun_Poblado!$A$1:$B$9207,2,0))),"")</f>
        <v>23</v>
      </c>
      <c r="CP54" s="12" t="s">
        <v>188</v>
      </c>
      <c r="CQ54" s="21">
        <f>IFERROR(IF(CP54="","",IF(CP54="","",VLOOKUP(CONCATENATE(CN54,CP54),[1]Depto_Mun_Poblado!$E$1:$F$9207,2,0))),"")</f>
        <v>23162</v>
      </c>
      <c r="CR54" s="12" t="s">
        <v>408</v>
      </c>
      <c r="CS54" s="12" t="s">
        <v>409</v>
      </c>
      <c r="CT54" s="12" t="s">
        <v>549</v>
      </c>
      <c r="CU54" s="12" t="s">
        <v>590</v>
      </c>
      <c r="CV54" s="12" t="s">
        <v>212</v>
      </c>
      <c r="CW54" s="12" t="s">
        <v>213</v>
      </c>
      <c r="CX54" s="12"/>
      <c r="CY54" s="21" t="str">
        <f>IFERROR(IF(CX54="","",VLOOKUP(CX54,[1]Listas!$BS$2:$BT$173,2,0)),"")</f>
        <v/>
      </c>
      <c r="CZ54" s="12"/>
      <c r="DA54" s="21" t="str">
        <f>IFERROR(IF(CZ54="","",VLOOKUP(CZ54,[1]COMUNIDAD_IND!$A$2:$B$121,2,0)),"")</f>
        <v/>
      </c>
      <c r="DB54" s="12"/>
      <c r="DC54" s="21" t="str">
        <f>IFERROR(IF(DB54="","",VLOOKUP(DB54,[1]Listas!$AN$1:$AO$758,2,0)),"")</f>
        <v/>
      </c>
      <c r="DD54" s="12"/>
      <c r="DE54" s="21" t="str">
        <f>IFERROR(IF(DD54&lt;&gt;"",VLOOKUP(DD54,[1]Listas!$AR$2:$AS$10,2,0),""),"")</f>
        <v/>
      </c>
      <c r="DF54" s="12" t="s">
        <v>204</v>
      </c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 t="s">
        <v>204</v>
      </c>
      <c r="EL54" s="12"/>
      <c r="EM54" s="12"/>
      <c r="EN54" s="21" t="str">
        <f>IFERROR(IF(EM54="","",IF(EM54="","",VLOOKUP(EM54,[1]Depto_Mun_Poblado!$A$1:$B$9207,2,0))),"")</f>
        <v/>
      </c>
      <c r="EO54" s="12"/>
      <c r="EP54" s="21" t="str">
        <f>IFERROR(IF(EO54="","",IF(EO54="","",VLOOKUP(CONCATENATE(EM54,EO54),[1]Depto_Mun_Poblado!$E$1:$F$9207,2,0))),"")</f>
        <v/>
      </c>
      <c r="EQ54" s="12"/>
      <c r="ER54" s="12"/>
      <c r="ES54" s="12"/>
      <c r="ET54" s="12"/>
      <c r="EU54" s="12"/>
      <c r="EV54" s="12"/>
      <c r="EW54" s="12"/>
      <c r="EX54" s="12"/>
      <c r="EY54" s="12" t="s">
        <v>204</v>
      </c>
      <c r="EZ54" s="12"/>
      <c r="FA54" s="12" t="s">
        <v>204</v>
      </c>
      <c r="FB54" s="17"/>
      <c r="FC54" s="12"/>
      <c r="FD54" s="12"/>
      <c r="FE54" s="12"/>
      <c r="FF54" s="12"/>
      <c r="FG54" s="19"/>
      <c r="FH54" s="12"/>
      <c r="FI54" s="12"/>
      <c r="FJ54" s="12"/>
      <c r="FK54" s="12"/>
      <c r="FL54" s="12"/>
      <c r="FM54" s="15" t="str">
        <f>IFERROR(IF(FL54="","",VLOOKUP(FL54,'[1]Codigo Pais'!$A$1:$B$232,2,0)),"")</f>
        <v/>
      </c>
      <c r="FN54" s="12"/>
      <c r="FO54" s="13" t="str">
        <f>IFERROR(IF(FN54="EXTRANJERO","00",IF(FN54="","",VLOOKUP(FN54,[1]Depto_Mun_Poblado!$A$1:$B$9207,2,0))),"")</f>
        <v/>
      </c>
      <c r="FP54" s="12"/>
      <c r="FQ54" s="15" t="str">
        <f>IFERROR(IF(FP54="EXTRANJERO","00000",IF(FP54="","",VLOOKUP(CONCATENATE(FN54,FP54),[1]Depto_Mun_Poblado!$E$1:$F$9207,2,0))),"")</f>
        <v/>
      </c>
      <c r="FR54" s="17"/>
      <c r="FS54" s="24"/>
      <c r="FT54" s="17"/>
      <c r="FU54" s="25"/>
      <c r="FV54" s="25"/>
      <c r="FW54" s="24"/>
      <c r="FX54" s="24"/>
      <c r="FY54" s="24"/>
      <c r="FZ54" s="24"/>
      <c r="GA54" s="24"/>
    </row>
    <row r="55" spans="1:183">
      <c r="A55" s="11">
        <f t="shared" ca="1" si="0"/>
        <v>41844</v>
      </c>
      <c r="B55" s="26" t="str">
        <f t="shared" ca="1" si="4"/>
        <v>CÓRDOBA</v>
      </c>
      <c r="C55" s="13">
        <f ca="1">IFERROR(IF(B55="","",VLOOKUP(B55,[1]Cod_CZ!$A$4:$B$1278,2,0)),"")</f>
        <v>23</v>
      </c>
      <c r="D55" s="27" t="str">
        <f t="shared" ca="1" si="5"/>
        <v>CZ CERETE</v>
      </c>
      <c r="E55" s="15">
        <f ca="1">IFERROR(IF(D55="","",VLOOKUP(CONCATENATE(B55,D55),[1]Cod_CZ!$G$4:$H$1278,2,0)),"")</f>
        <v>2302</v>
      </c>
      <c r="F55" s="14" t="s">
        <v>185</v>
      </c>
      <c r="G55" s="15">
        <f>IFERROR(IF(F55&lt;&gt;"",VLOOKUP(F55,[1]Listas!$AC$2:$AD$40,2,0),""),"")</f>
        <v>420004</v>
      </c>
      <c r="H55" s="12">
        <v>162</v>
      </c>
      <c r="I55" s="12" t="s">
        <v>186</v>
      </c>
      <c r="J55" s="12">
        <v>812007839</v>
      </c>
      <c r="K55" s="12" t="s">
        <v>562</v>
      </c>
      <c r="L55" s="16">
        <v>2316200095992</v>
      </c>
      <c r="M55" s="12" t="s">
        <v>183</v>
      </c>
      <c r="N55" s="15">
        <f>IFERROR(IF(M55="","",VLOOKUP(M55,[1]Depto_Mun_Poblado!$A$1:$B$9207,2,0)),"")</f>
        <v>23</v>
      </c>
      <c r="O55" s="12" t="s">
        <v>188</v>
      </c>
      <c r="P55" s="15">
        <f>IFERROR(IF(O55="","",VLOOKUP(CONCATENATE(M55,O55),[1]Depto_Mun_Poblado!$E$1:$F$9207,2,0)),"")</f>
        <v>23162</v>
      </c>
      <c r="Q55" s="12" t="s">
        <v>189</v>
      </c>
      <c r="R55" s="12" t="s">
        <v>591</v>
      </c>
      <c r="S55" s="12" t="s">
        <v>250</v>
      </c>
      <c r="T55" s="12" t="s">
        <v>509</v>
      </c>
      <c r="U55" s="12" t="s">
        <v>266</v>
      </c>
      <c r="V55" s="12" t="s">
        <v>234</v>
      </c>
      <c r="W55" s="12" t="s">
        <v>194</v>
      </c>
      <c r="X55" s="15">
        <f>IFERROR(IF(W55="","",VLOOKUP(W55,'[1]Codigo Pais'!$A$1:$B$232,2,0)),"")</f>
        <v>169</v>
      </c>
      <c r="Y55" s="14" t="s">
        <v>183</v>
      </c>
      <c r="Z55" s="13">
        <f>IFERROR(IF(Y55="EXTRANJERO","00",IF(Y55="","",VLOOKUP(Y55,[1]Depto_Mun_Poblado!$A$1:$B$9207,2,0))),"")</f>
        <v>23</v>
      </c>
      <c r="AA55" s="12" t="s">
        <v>188</v>
      </c>
      <c r="AB55" s="15">
        <f>IFERROR(IF(AA55="EXTRANJERO","00000",IF(AA55="","",VLOOKUP(CONCATENATE(Y55,AA55),[1]Depto_Mun_Poblado!$E$1:$F$9207,2,0))),"")</f>
        <v>23162</v>
      </c>
      <c r="AC55" s="17" t="s">
        <v>254</v>
      </c>
      <c r="AD55" s="18">
        <f t="shared" ca="1" si="1"/>
        <v>2</v>
      </c>
      <c r="AE55" s="18">
        <f t="shared" ca="1" si="2"/>
        <v>4</v>
      </c>
      <c r="AF55" s="12" t="s">
        <v>195</v>
      </c>
      <c r="AG55" s="19">
        <v>1063363863</v>
      </c>
      <c r="AH55" s="17">
        <v>41026</v>
      </c>
      <c r="AI55" s="17" t="s">
        <v>183</v>
      </c>
      <c r="AJ55" s="20">
        <f>IFERROR(IF(AI55="","",VLOOKUP(AI55,[1]Depto_Mun_Poblado!$A$1:$B$9207,2,0)),"")</f>
        <v>23</v>
      </c>
      <c r="AK55" s="17" t="s">
        <v>188</v>
      </c>
      <c r="AL55" s="20">
        <f>IFERROR(IF(AK55="","",VLOOKUP(CONCATENATE(AI55,AK55),[1]Depto_Mun_Poblado!$E$1:$F$9207,2,0)),"")</f>
        <v>23162</v>
      </c>
      <c r="AM55" s="17"/>
      <c r="AN55" s="17">
        <v>41289</v>
      </c>
      <c r="AO55" s="17"/>
      <c r="AP55" s="17" t="s">
        <v>194</v>
      </c>
      <c r="AQ55" s="20">
        <f>IFERROR(IF(AP55="","",VLOOKUP(AP55,'[1]Codigo Pais'!$A$1:$B$232,2,0)),"")</f>
        <v>169</v>
      </c>
      <c r="AR55" s="12" t="s">
        <v>183</v>
      </c>
      <c r="AS55" s="13">
        <f>IFERROR(IF(AR55="EXTRANJERO","00",IF(AR55="","",VLOOKUP(AR55,[1]Depto_Mun_Poblado!$A$1:$B$9207,2,0))),"")</f>
        <v>23</v>
      </c>
      <c r="AT55" s="12" t="s">
        <v>188</v>
      </c>
      <c r="AU55" s="15">
        <f>IFERROR(IF(AT55="EXTRANJERO","00000",IF(AT55="","",VLOOKUP(CONCATENATE(AR55,AT55),[1]Depto_Mun_Poblado!$E$1:$F$9207,2,0))),"")</f>
        <v>23162</v>
      </c>
      <c r="AV55" s="12" t="s">
        <v>196</v>
      </c>
      <c r="AW55" s="12" t="s">
        <v>197</v>
      </c>
      <c r="AX55" s="21">
        <f>IFERROR(IF(AW55="","",VLOOKUP(CONCATENATE(AR55,AT55,AW55),[1]Depto_Mun_Poblado!$H$1:$I$9207,2,0)),"")</f>
        <v>23162000</v>
      </c>
      <c r="AY55" s="12" t="s">
        <v>198</v>
      </c>
      <c r="AZ55" s="12"/>
      <c r="BA55" s="12" t="s">
        <v>199</v>
      </c>
      <c r="BB55" s="12"/>
      <c r="BC55" s="12" t="s">
        <v>592</v>
      </c>
      <c r="BD55" s="22">
        <v>3107006587</v>
      </c>
      <c r="BE55" s="23" t="s">
        <v>201</v>
      </c>
      <c r="BF55" s="17">
        <v>41289</v>
      </c>
      <c r="BG55" s="17"/>
      <c r="BH55" s="17"/>
      <c r="BI55" s="17" t="s">
        <v>202</v>
      </c>
      <c r="BJ55" s="24"/>
      <c r="BK55" s="17" t="s">
        <v>203</v>
      </c>
      <c r="BL55" s="12" t="str">
        <f t="shared" ca="1" si="3"/>
        <v>16.0</v>
      </c>
      <c r="BM55" s="12" t="s">
        <v>202</v>
      </c>
      <c r="BN55" s="12" t="s">
        <v>204</v>
      </c>
      <c r="BO55" s="12" t="s">
        <v>204</v>
      </c>
      <c r="BP55" s="17" t="s">
        <v>205</v>
      </c>
      <c r="BQ55" s="12" t="s">
        <v>206</v>
      </c>
      <c r="BR55" s="12" t="s">
        <v>207</v>
      </c>
      <c r="BS55" s="19" t="s">
        <v>593</v>
      </c>
      <c r="BT55" s="12" t="s">
        <v>183</v>
      </c>
      <c r="BU55" s="21">
        <f>IFERROR(IF(BT55="","",IF(BT55="","",VLOOKUP(BT55,[1]Depto_Mun_Poblado!$A$1:$B$9207,2,0))),"")</f>
        <v>23</v>
      </c>
      <c r="BV55" s="12" t="s">
        <v>188</v>
      </c>
      <c r="BW55" s="21">
        <f>IFERROR(IF(BV55="","",IF(BV55="","",VLOOKUP(CONCATENATE(BT55,BV55),[1]Depto_Mun_Poblado!$E$1:$F$9207,2,0))),"")</f>
        <v>23162</v>
      </c>
      <c r="BX55" s="12" t="s">
        <v>594</v>
      </c>
      <c r="BY55" s="12" t="s">
        <v>595</v>
      </c>
      <c r="BZ55" s="12" t="s">
        <v>266</v>
      </c>
      <c r="CA55" s="12" t="s">
        <v>274</v>
      </c>
      <c r="CB55" s="12"/>
      <c r="CC55" s="19"/>
      <c r="CD55" s="12"/>
      <c r="CE55" s="21" t="str">
        <f>IFERROR(IF(CD55="","",IF(CD55="","",VLOOKUP(CD55,[1]Depto_Mun_Poblado!$A$1:$B$9207,2,0))),"")</f>
        <v/>
      </c>
      <c r="CF55" s="12"/>
      <c r="CG55" s="21" t="str">
        <f>IFERROR(IF(CF55="","",IF(CF55="","",VLOOKUP(CONCATENATE(CD55,CF55),[1]Depto_Mun_Poblado!$E$1:$F$9207,2,0))),"")</f>
        <v/>
      </c>
      <c r="CH55" s="12"/>
      <c r="CI55" s="12"/>
      <c r="CJ55" s="12"/>
      <c r="CK55" s="12"/>
      <c r="CL55" s="12" t="s">
        <v>207</v>
      </c>
      <c r="CM55" s="19" t="s">
        <v>593</v>
      </c>
      <c r="CN55" s="12" t="s">
        <v>183</v>
      </c>
      <c r="CO55" s="21">
        <f>IFERROR(IF(CN55="","",IF(CN55="","",VLOOKUP(CN55,[1]Depto_Mun_Poblado!$A$1:$B$9207,2,0))),"")</f>
        <v>23</v>
      </c>
      <c r="CP55" s="12" t="s">
        <v>188</v>
      </c>
      <c r="CQ55" s="21">
        <f>IFERROR(IF(CP55="","",IF(CP55="","",VLOOKUP(CONCATENATE(CN55,CP55),[1]Depto_Mun_Poblado!$E$1:$F$9207,2,0))),"")</f>
        <v>23162</v>
      </c>
      <c r="CR55" s="12" t="s">
        <v>594</v>
      </c>
      <c r="CS55" s="12" t="s">
        <v>595</v>
      </c>
      <c r="CT55" s="12" t="s">
        <v>266</v>
      </c>
      <c r="CU55" s="12" t="s">
        <v>274</v>
      </c>
      <c r="CV55" s="12" t="s">
        <v>212</v>
      </c>
      <c r="CW55" s="12" t="s">
        <v>213</v>
      </c>
      <c r="CX55" s="12"/>
      <c r="CY55" s="21" t="str">
        <f>IFERROR(IF(CX55="","",VLOOKUP(CX55,[1]Listas!$BS$2:$BT$173,2,0)),"")</f>
        <v/>
      </c>
      <c r="CZ55" s="12"/>
      <c r="DA55" s="21" t="str">
        <f>IFERROR(IF(CZ55="","",VLOOKUP(CZ55,[1]COMUNIDAD_IND!$A$2:$B$121,2,0)),"")</f>
        <v/>
      </c>
      <c r="DB55" s="12"/>
      <c r="DC55" s="21" t="str">
        <f>IFERROR(IF(DB55="","",VLOOKUP(DB55,[1]Listas!$AN$1:$AO$758,2,0)),"")</f>
        <v/>
      </c>
      <c r="DD55" s="12"/>
      <c r="DE55" s="21" t="str">
        <f>IFERROR(IF(DD55&lt;&gt;"",VLOOKUP(DD55,[1]Listas!$AR$2:$AS$10,2,0),""),"")</f>
        <v/>
      </c>
      <c r="DF55" s="12" t="s">
        <v>204</v>
      </c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 t="s">
        <v>204</v>
      </c>
      <c r="EL55" s="12"/>
      <c r="EM55" s="12"/>
      <c r="EN55" s="21" t="str">
        <f>IFERROR(IF(EM55="","",IF(EM55="","",VLOOKUP(EM55,[1]Depto_Mun_Poblado!$A$1:$B$9207,2,0))),"")</f>
        <v/>
      </c>
      <c r="EO55" s="12"/>
      <c r="EP55" s="21" t="str">
        <f>IFERROR(IF(EO55="","",IF(EO55="","",VLOOKUP(CONCATENATE(EM55,EO55),[1]Depto_Mun_Poblado!$E$1:$F$9207,2,0))),"")</f>
        <v/>
      </c>
      <c r="EQ55" s="12"/>
      <c r="ER55" s="12"/>
      <c r="ES55" s="12"/>
      <c r="ET55" s="12"/>
      <c r="EU55" s="12"/>
      <c r="EV55" s="12"/>
      <c r="EW55" s="12"/>
      <c r="EX55" s="12"/>
      <c r="EY55" s="12" t="s">
        <v>204</v>
      </c>
      <c r="EZ55" s="12"/>
      <c r="FA55" s="12" t="s">
        <v>204</v>
      </c>
      <c r="FB55" s="17"/>
      <c r="FC55" s="12"/>
      <c r="FD55" s="12"/>
      <c r="FE55" s="12"/>
      <c r="FF55" s="12"/>
      <c r="FG55" s="19"/>
      <c r="FH55" s="12"/>
      <c r="FI55" s="12"/>
      <c r="FJ55" s="12"/>
      <c r="FK55" s="12"/>
      <c r="FL55" s="12"/>
      <c r="FM55" s="15" t="str">
        <f>IFERROR(IF(FL55="","",VLOOKUP(FL55,'[1]Codigo Pais'!$A$1:$B$232,2,0)),"")</f>
        <v/>
      </c>
      <c r="FN55" s="12"/>
      <c r="FO55" s="13" t="str">
        <f>IFERROR(IF(FN55="EXTRANJERO","00",IF(FN55="","",VLOOKUP(FN55,[1]Depto_Mun_Poblado!$A$1:$B$9207,2,0))),"")</f>
        <v/>
      </c>
      <c r="FP55" s="12"/>
      <c r="FQ55" s="15" t="str">
        <f>IFERROR(IF(FP55="EXTRANJERO","00000",IF(FP55="","",VLOOKUP(CONCATENATE(FN55,FP55),[1]Depto_Mun_Poblado!$E$1:$F$9207,2,0))),"")</f>
        <v/>
      </c>
      <c r="FR55" s="17"/>
      <c r="FS55" s="24"/>
      <c r="FT55" s="17"/>
      <c r="FU55" s="25"/>
      <c r="FV55" s="25"/>
      <c r="FW55" s="24"/>
      <c r="FX55" s="24"/>
      <c r="FY55" s="24"/>
      <c r="FZ55" s="24"/>
      <c r="GA55" s="24"/>
    </row>
    <row r="56" spans="1:183">
      <c r="A56" s="11">
        <f t="shared" ca="1" si="0"/>
        <v>41844</v>
      </c>
      <c r="B56" s="26" t="str">
        <f t="shared" ca="1" si="4"/>
        <v>CÓRDOBA</v>
      </c>
      <c r="C56" s="13">
        <f ca="1">IFERROR(IF(B56="","",VLOOKUP(B56,[1]Cod_CZ!$A$4:$B$1278,2,0)),"")</f>
        <v>23</v>
      </c>
      <c r="D56" s="27" t="str">
        <f t="shared" ca="1" si="5"/>
        <v>CZ CERETE</v>
      </c>
      <c r="E56" s="15">
        <f ca="1">IFERROR(IF(D56="","",VLOOKUP(CONCATENATE(B56,D56),[1]Cod_CZ!$G$4:$H$1278,2,0)),"")</f>
        <v>2302</v>
      </c>
      <c r="F56" s="14" t="s">
        <v>185</v>
      </c>
      <c r="G56" s="15">
        <f>IFERROR(IF(F56&lt;&gt;"",VLOOKUP(F56,[1]Listas!$AC$2:$AD$40,2,0),""),"")</f>
        <v>420004</v>
      </c>
      <c r="H56" s="12">
        <v>162</v>
      </c>
      <c r="I56" s="12" t="s">
        <v>186</v>
      </c>
      <c r="J56" s="12">
        <v>812007839</v>
      </c>
      <c r="K56" s="12" t="s">
        <v>562</v>
      </c>
      <c r="L56" s="16">
        <v>2316200095992</v>
      </c>
      <c r="M56" s="12" t="s">
        <v>183</v>
      </c>
      <c r="N56" s="15">
        <f>IFERROR(IF(M56="","",VLOOKUP(M56,[1]Depto_Mun_Poblado!$A$1:$B$9207,2,0)),"")</f>
        <v>23</v>
      </c>
      <c r="O56" s="12" t="s">
        <v>188</v>
      </c>
      <c r="P56" s="15">
        <f>IFERROR(IF(O56="","",VLOOKUP(CONCATENATE(M56,O56),[1]Depto_Mun_Poblado!$E$1:$F$9207,2,0)),"")</f>
        <v>23162</v>
      </c>
      <c r="Q56" s="12" t="s">
        <v>284</v>
      </c>
      <c r="R56" s="12" t="s">
        <v>596</v>
      </c>
      <c r="S56" s="12" t="s">
        <v>508</v>
      </c>
      <c r="T56" s="12" t="s">
        <v>298</v>
      </c>
      <c r="U56" s="12" t="s">
        <v>597</v>
      </c>
      <c r="V56" s="12" t="s">
        <v>193</v>
      </c>
      <c r="W56" s="12" t="s">
        <v>194</v>
      </c>
      <c r="X56" s="15">
        <f>IFERROR(IF(W56="","",VLOOKUP(W56,'[1]Codigo Pais'!$A$1:$B$232,2,0)),"")</f>
        <v>169</v>
      </c>
      <c r="Y56" s="14" t="s">
        <v>183</v>
      </c>
      <c r="Z56" s="13">
        <f>IFERROR(IF(Y56="EXTRANJERO","00",IF(Y56="","",VLOOKUP(Y56,[1]Depto_Mun_Poblado!$A$1:$B$9207,2,0))),"")</f>
        <v>23</v>
      </c>
      <c r="AA56" s="12" t="s">
        <v>188</v>
      </c>
      <c r="AB56" s="15">
        <f>IFERROR(IF(AA56="EXTRANJERO","00000",IF(AA56="","",VLOOKUP(CONCATENATE(Y56,AA56),[1]Depto_Mun_Poblado!$E$1:$F$9207,2,0))),"")</f>
        <v>23162</v>
      </c>
      <c r="AC56" s="17" t="s">
        <v>598</v>
      </c>
      <c r="AD56" s="18">
        <f t="shared" ca="1" si="1"/>
        <v>39</v>
      </c>
      <c r="AE56" s="18">
        <f t="shared" ca="1" si="2"/>
        <v>10</v>
      </c>
      <c r="AF56" s="12" t="s">
        <v>207</v>
      </c>
      <c r="AG56" s="19">
        <v>50996275</v>
      </c>
      <c r="AH56" s="17">
        <v>33992</v>
      </c>
      <c r="AI56" s="17" t="s">
        <v>183</v>
      </c>
      <c r="AJ56" s="20">
        <f>IFERROR(IF(AI56="","",VLOOKUP(AI56,[1]Depto_Mun_Poblado!$A$1:$B$9207,2,0)),"")</f>
        <v>23</v>
      </c>
      <c r="AK56" s="17" t="s">
        <v>188</v>
      </c>
      <c r="AL56" s="20">
        <f>IFERROR(IF(AK56="","",VLOOKUP(CONCATENATE(AI56,AK56),[1]Depto_Mun_Poblado!$E$1:$F$9207,2,0)),"")</f>
        <v>23162</v>
      </c>
      <c r="AM56" s="17"/>
      <c r="AN56" s="17"/>
      <c r="AO56" s="17"/>
      <c r="AP56" s="17" t="s">
        <v>194</v>
      </c>
      <c r="AQ56" s="20">
        <f>IFERROR(IF(AP56="","",VLOOKUP(AP56,'[1]Codigo Pais'!$A$1:$B$232,2,0)),"")</f>
        <v>169</v>
      </c>
      <c r="AR56" s="12" t="s">
        <v>183</v>
      </c>
      <c r="AS56" s="13">
        <f>IFERROR(IF(AR56="EXTRANJERO","00",IF(AR56="","",VLOOKUP(AR56,[1]Depto_Mun_Poblado!$A$1:$B$9207,2,0))),"")</f>
        <v>23</v>
      </c>
      <c r="AT56" s="12" t="s">
        <v>188</v>
      </c>
      <c r="AU56" s="15">
        <f>IFERROR(IF(AT56="EXTRANJERO","00000",IF(AT56="","",VLOOKUP(CONCATENATE(AR56,AT56),[1]Depto_Mun_Poblado!$E$1:$F$9207,2,0))),"")</f>
        <v>23162</v>
      </c>
      <c r="AV56" s="12" t="s">
        <v>196</v>
      </c>
      <c r="AW56" s="12" t="s">
        <v>197</v>
      </c>
      <c r="AX56" s="21">
        <f>IFERROR(IF(AW56="","",VLOOKUP(CONCATENATE(AR56,AT56,AW56),[1]Depto_Mun_Poblado!$H$1:$I$9207,2,0)),"")</f>
        <v>23162000</v>
      </c>
      <c r="AY56" s="12" t="s">
        <v>198</v>
      </c>
      <c r="AZ56" s="12"/>
      <c r="BA56" s="12" t="s">
        <v>199</v>
      </c>
      <c r="BB56" s="12"/>
      <c r="BC56" s="12" t="s">
        <v>599</v>
      </c>
      <c r="BD56" s="22">
        <v>3106391729</v>
      </c>
      <c r="BE56" s="23" t="s">
        <v>201</v>
      </c>
      <c r="BF56" s="17">
        <v>41289</v>
      </c>
      <c r="BG56" s="17"/>
      <c r="BH56" s="17"/>
      <c r="BI56" s="17" t="s">
        <v>202</v>
      </c>
      <c r="BJ56" s="24"/>
      <c r="BK56" s="17" t="s">
        <v>203</v>
      </c>
      <c r="BL56" s="12" t="str">
        <f t="shared" ca="1" si="3"/>
        <v>38.8</v>
      </c>
      <c r="BM56" s="12" t="s">
        <v>202</v>
      </c>
      <c r="BN56" s="12" t="s">
        <v>204</v>
      </c>
      <c r="BO56" s="12" t="s">
        <v>204</v>
      </c>
      <c r="BP56" s="17" t="s">
        <v>205</v>
      </c>
      <c r="BQ56" s="12" t="s">
        <v>206</v>
      </c>
      <c r="BR56" s="12" t="s">
        <v>207</v>
      </c>
      <c r="BS56" s="19" t="s">
        <v>600</v>
      </c>
      <c r="BT56" s="12" t="s">
        <v>183</v>
      </c>
      <c r="BU56" s="21">
        <f>IFERROR(IF(BT56="","",IF(BT56="","",VLOOKUP(BT56,[1]Depto_Mun_Poblado!$A$1:$B$9207,2,0))),"")</f>
        <v>23</v>
      </c>
      <c r="BV56" s="12" t="s">
        <v>188</v>
      </c>
      <c r="BW56" s="21">
        <f>IFERROR(IF(BV56="","",IF(BV56="","",VLOOKUP(CONCATENATE(BT56,BV56),[1]Depto_Mun_Poblado!$E$1:$F$9207,2,0))),"")</f>
        <v>23162</v>
      </c>
      <c r="BX56" s="12" t="s">
        <v>601</v>
      </c>
      <c r="BY56" s="12" t="s">
        <v>258</v>
      </c>
      <c r="BZ56" s="12" t="s">
        <v>597</v>
      </c>
      <c r="CA56" s="12" t="s">
        <v>602</v>
      </c>
      <c r="CB56" s="12"/>
      <c r="CC56" s="19"/>
      <c r="CD56" s="12"/>
      <c r="CE56" s="21" t="str">
        <f>IFERROR(IF(CD56="","",IF(CD56="","",VLOOKUP(CD56,[1]Depto_Mun_Poblado!$A$1:$B$9207,2,0))),"")</f>
        <v/>
      </c>
      <c r="CF56" s="12"/>
      <c r="CG56" s="21" t="str">
        <f>IFERROR(IF(CF56="","",IF(CF56="","",VLOOKUP(CONCATENATE(CD56,CF56),[1]Depto_Mun_Poblado!$E$1:$F$9207,2,0))),"")</f>
        <v/>
      </c>
      <c r="CH56" s="12"/>
      <c r="CI56" s="12"/>
      <c r="CJ56" s="12"/>
      <c r="CK56" s="12"/>
      <c r="CL56" s="12" t="s">
        <v>207</v>
      </c>
      <c r="CM56" s="19" t="s">
        <v>600</v>
      </c>
      <c r="CN56" s="12" t="s">
        <v>183</v>
      </c>
      <c r="CO56" s="21">
        <f>IFERROR(IF(CN56="","",IF(CN56="","",VLOOKUP(CN56,[1]Depto_Mun_Poblado!$A$1:$B$9207,2,0))),"")</f>
        <v>23</v>
      </c>
      <c r="CP56" s="12" t="s">
        <v>188</v>
      </c>
      <c r="CQ56" s="21">
        <f>IFERROR(IF(CP56="","",IF(CP56="","",VLOOKUP(CONCATENATE(CN56,CP56),[1]Depto_Mun_Poblado!$E$1:$F$9207,2,0))),"")</f>
        <v>23162</v>
      </c>
      <c r="CR56" s="12" t="s">
        <v>601</v>
      </c>
      <c r="CS56" s="12" t="s">
        <v>258</v>
      </c>
      <c r="CT56" s="12" t="s">
        <v>597</v>
      </c>
      <c r="CU56" s="12" t="s">
        <v>602</v>
      </c>
      <c r="CV56" s="12" t="s">
        <v>212</v>
      </c>
      <c r="CW56" s="12" t="s">
        <v>213</v>
      </c>
      <c r="CX56" s="12"/>
      <c r="CY56" s="21" t="str">
        <f>IFERROR(IF(CX56="","",VLOOKUP(CX56,[1]Listas!$BS$2:$BT$173,2,0)),"")</f>
        <v/>
      </c>
      <c r="CZ56" s="12"/>
      <c r="DA56" s="21" t="str">
        <f>IFERROR(IF(CZ56="","",VLOOKUP(CZ56,[1]COMUNIDAD_IND!$A$2:$B$121,2,0)),"")</f>
        <v/>
      </c>
      <c r="DB56" s="12"/>
      <c r="DC56" s="21" t="str">
        <f>IFERROR(IF(DB56="","",VLOOKUP(DB56,[1]Listas!$AN$1:$AO$758,2,0)),"")</f>
        <v/>
      </c>
      <c r="DD56" s="12"/>
      <c r="DE56" s="21" t="str">
        <f>IFERROR(IF(DD56&lt;&gt;"",VLOOKUP(DD56,[1]Listas!$AR$2:$AS$10,2,0),""),"")</f>
        <v/>
      </c>
      <c r="DF56" s="12" t="s">
        <v>204</v>
      </c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 t="s">
        <v>204</v>
      </c>
      <c r="EL56" s="12"/>
      <c r="EM56" s="12"/>
      <c r="EN56" s="21" t="str">
        <f>IFERROR(IF(EM56="","",IF(EM56="","",VLOOKUP(EM56,[1]Depto_Mun_Poblado!$A$1:$B$9207,2,0))),"")</f>
        <v/>
      </c>
      <c r="EO56" s="12"/>
      <c r="EP56" s="21" t="str">
        <f>IFERROR(IF(EO56="","",IF(EO56="","",VLOOKUP(CONCATENATE(EM56,EO56),[1]Depto_Mun_Poblado!$E$1:$F$9207,2,0))),"")</f>
        <v/>
      </c>
      <c r="EQ56" s="12"/>
      <c r="ER56" s="12"/>
      <c r="ES56" s="12"/>
      <c r="ET56" s="12"/>
      <c r="EU56" s="12"/>
      <c r="EV56" s="12"/>
      <c r="EW56" s="12"/>
      <c r="EX56" s="12"/>
      <c r="EY56" s="12" t="s">
        <v>204</v>
      </c>
      <c r="EZ56" s="12"/>
      <c r="FA56" s="12" t="s">
        <v>204</v>
      </c>
      <c r="FB56" s="17"/>
      <c r="FC56" s="12"/>
      <c r="FD56" s="12"/>
      <c r="FE56" s="12"/>
      <c r="FF56" s="12"/>
      <c r="FG56" s="19"/>
      <c r="FH56" s="12"/>
      <c r="FI56" s="12"/>
      <c r="FJ56" s="12"/>
      <c r="FK56" s="12"/>
      <c r="FL56" s="12"/>
      <c r="FM56" s="15" t="str">
        <f>IFERROR(IF(FL56="","",VLOOKUP(FL56,'[1]Codigo Pais'!$A$1:$B$232,2,0)),"")</f>
        <v/>
      </c>
      <c r="FN56" s="12"/>
      <c r="FO56" s="13" t="str">
        <f>IFERROR(IF(FN56="EXTRANJERO","00",IF(FN56="","",VLOOKUP(FN56,[1]Depto_Mun_Poblado!$A$1:$B$9207,2,0))),"")</f>
        <v/>
      </c>
      <c r="FP56" s="12"/>
      <c r="FQ56" s="15" t="str">
        <f>IFERROR(IF(FP56="EXTRANJERO","00000",IF(FP56="","",VLOOKUP(CONCATENATE(FN56,FP56),[1]Depto_Mun_Poblado!$E$1:$F$9207,2,0))),"")</f>
        <v/>
      </c>
      <c r="FR56" s="17"/>
      <c r="FS56" s="24"/>
      <c r="FT56" s="17"/>
      <c r="FU56" s="25"/>
      <c r="FV56" s="25"/>
      <c r="FW56" s="24"/>
      <c r="FX56" s="24"/>
      <c r="FY56" s="24"/>
      <c r="FZ56" s="24"/>
      <c r="GA56" s="24"/>
    </row>
    <row r="57" spans="1:183">
      <c r="A57" s="11">
        <f t="shared" ca="1" si="0"/>
        <v>41844</v>
      </c>
      <c r="B57" s="26" t="str">
        <f t="shared" ca="1" si="4"/>
        <v>CÓRDOBA</v>
      </c>
      <c r="C57" s="13">
        <f ca="1">IFERROR(IF(B57="","",VLOOKUP(B57,[1]Cod_CZ!$A$4:$B$1278,2,0)),"")</f>
        <v>23</v>
      </c>
      <c r="D57" s="27" t="str">
        <f t="shared" ca="1" si="5"/>
        <v>CZ CERETE</v>
      </c>
      <c r="E57" s="15">
        <f ca="1">IFERROR(IF(D57="","",VLOOKUP(CONCATENATE(B57,D57),[1]Cod_CZ!$G$4:$H$1278,2,0)),"")</f>
        <v>2302</v>
      </c>
      <c r="F57" s="14" t="s">
        <v>185</v>
      </c>
      <c r="G57" s="15">
        <f>IFERROR(IF(F57&lt;&gt;"",VLOOKUP(F57,[1]Listas!$AC$2:$AD$40,2,0),""),"")</f>
        <v>420004</v>
      </c>
      <c r="H57" s="12">
        <v>162</v>
      </c>
      <c r="I57" s="12" t="s">
        <v>186</v>
      </c>
      <c r="J57" s="12">
        <v>812007839</v>
      </c>
      <c r="K57" s="12" t="s">
        <v>562</v>
      </c>
      <c r="L57" s="16">
        <v>2316200095992</v>
      </c>
      <c r="M57" s="12" t="s">
        <v>183</v>
      </c>
      <c r="N57" s="15">
        <f>IFERROR(IF(M57="","",VLOOKUP(M57,[1]Depto_Mun_Poblado!$A$1:$B$9207,2,0)),"")</f>
        <v>23</v>
      </c>
      <c r="O57" s="12" t="s">
        <v>188</v>
      </c>
      <c r="P57" s="15">
        <f>IFERROR(IF(O57="","",VLOOKUP(CONCATENATE(M57,O57),[1]Depto_Mun_Poblado!$E$1:$F$9207,2,0)),"")</f>
        <v>23162</v>
      </c>
      <c r="Q57" s="12" t="s">
        <v>284</v>
      </c>
      <c r="R57" s="12" t="s">
        <v>210</v>
      </c>
      <c r="S57" s="12" t="s">
        <v>327</v>
      </c>
      <c r="T57" s="12" t="s">
        <v>603</v>
      </c>
      <c r="U57" s="12" t="s">
        <v>604</v>
      </c>
      <c r="V57" s="12" t="s">
        <v>193</v>
      </c>
      <c r="W57" s="12" t="s">
        <v>194</v>
      </c>
      <c r="X57" s="15">
        <f>IFERROR(IF(W57="","",VLOOKUP(W57,'[1]Codigo Pais'!$A$1:$B$232,2,0)),"")</f>
        <v>169</v>
      </c>
      <c r="Y57" s="14" t="s">
        <v>183</v>
      </c>
      <c r="Z57" s="13">
        <f>IFERROR(IF(Y57="EXTRANJERO","00",IF(Y57="","",VLOOKUP(Y57,[1]Depto_Mun_Poblado!$A$1:$B$9207,2,0))),"")</f>
        <v>23</v>
      </c>
      <c r="AA57" s="12" t="s">
        <v>188</v>
      </c>
      <c r="AB57" s="15">
        <f>IFERROR(IF(AA57="EXTRANJERO","00000",IF(AA57="","",VLOOKUP(CONCATENATE(Y57,AA57),[1]Depto_Mun_Poblado!$E$1:$F$9207,2,0))),"")</f>
        <v>23162</v>
      </c>
      <c r="AC57" s="17">
        <v>33391</v>
      </c>
      <c r="AD57" s="18">
        <f t="shared" ca="1" si="1"/>
        <v>23</v>
      </c>
      <c r="AE57" s="18">
        <f t="shared" ca="1" si="2"/>
        <v>1</v>
      </c>
      <c r="AF57" s="12" t="s">
        <v>207</v>
      </c>
      <c r="AG57" s="19">
        <v>1003082050</v>
      </c>
      <c r="AH57" s="17">
        <v>40063</v>
      </c>
      <c r="AI57" s="17" t="s">
        <v>183</v>
      </c>
      <c r="AJ57" s="20">
        <f>IFERROR(IF(AI57="","",VLOOKUP(AI57,[1]Depto_Mun_Poblado!$A$1:$B$9207,2,0)),"")</f>
        <v>23</v>
      </c>
      <c r="AK57" s="17" t="s">
        <v>188</v>
      </c>
      <c r="AL57" s="20">
        <f>IFERROR(IF(AK57="","",VLOOKUP(CONCATENATE(AI57,AK57),[1]Depto_Mun_Poblado!$E$1:$F$9207,2,0)),"")</f>
        <v>23162</v>
      </c>
      <c r="AM57" s="17"/>
      <c r="AN57" s="17"/>
      <c r="AO57" s="17"/>
      <c r="AP57" s="17" t="s">
        <v>194</v>
      </c>
      <c r="AQ57" s="20">
        <f>IFERROR(IF(AP57="","",VLOOKUP(AP57,'[1]Codigo Pais'!$A$1:$B$232,2,0)),"")</f>
        <v>169</v>
      </c>
      <c r="AR57" s="12" t="s">
        <v>183</v>
      </c>
      <c r="AS57" s="13">
        <f>IFERROR(IF(AR57="EXTRANJERO","00",IF(AR57="","",VLOOKUP(AR57,[1]Depto_Mun_Poblado!$A$1:$B$9207,2,0))),"")</f>
        <v>23</v>
      </c>
      <c r="AT57" s="12" t="s">
        <v>188</v>
      </c>
      <c r="AU57" s="15">
        <f>IFERROR(IF(AT57="EXTRANJERO","00000",IF(AT57="","",VLOOKUP(CONCATENATE(AR57,AT57),[1]Depto_Mun_Poblado!$E$1:$F$9207,2,0))),"")</f>
        <v>23162</v>
      </c>
      <c r="AV57" s="12" t="s">
        <v>196</v>
      </c>
      <c r="AW57" s="12" t="s">
        <v>197</v>
      </c>
      <c r="AX57" s="21">
        <f>IFERROR(IF(AW57="","",VLOOKUP(CONCATENATE(AR57,AT57,AW57),[1]Depto_Mun_Poblado!$H$1:$I$9207,2,0)),"")</f>
        <v>23162000</v>
      </c>
      <c r="AY57" s="12" t="s">
        <v>198</v>
      </c>
      <c r="AZ57" s="12"/>
      <c r="BA57" s="12" t="s">
        <v>199</v>
      </c>
      <c r="BB57" s="12"/>
      <c r="BC57" s="12" t="s">
        <v>605</v>
      </c>
      <c r="BD57" s="28">
        <v>3205943530</v>
      </c>
      <c r="BE57" s="23" t="s">
        <v>201</v>
      </c>
      <c r="BF57" s="17">
        <v>41289</v>
      </c>
      <c r="BG57" s="17"/>
      <c r="BH57" s="17"/>
      <c r="BI57" s="17" t="s">
        <v>202</v>
      </c>
      <c r="BJ57" s="24"/>
      <c r="BK57" s="17" t="s">
        <v>203</v>
      </c>
      <c r="BL57" s="12" t="str">
        <f t="shared" ca="1" si="3"/>
        <v>34.0</v>
      </c>
      <c r="BM57" s="12" t="s">
        <v>202</v>
      </c>
      <c r="BN57" s="12" t="s">
        <v>204</v>
      </c>
      <c r="BO57" s="12" t="s">
        <v>204</v>
      </c>
      <c r="BP57" s="17" t="s">
        <v>205</v>
      </c>
      <c r="BQ57" s="12" t="s">
        <v>206</v>
      </c>
      <c r="BR57" s="12" t="s">
        <v>207</v>
      </c>
      <c r="BS57" s="19" t="s">
        <v>606</v>
      </c>
      <c r="BT57" s="12" t="s">
        <v>183</v>
      </c>
      <c r="BU57" s="21">
        <f>IFERROR(IF(BT57="","",IF(BT57="","",VLOOKUP(BT57,[1]Depto_Mun_Poblado!$A$1:$B$9207,2,0))),"")</f>
        <v>23</v>
      </c>
      <c r="BV57" s="12" t="s">
        <v>188</v>
      </c>
      <c r="BW57" s="21">
        <f>IFERROR(IF(BV57="","",IF(BV57="","",VLOOKUP(CONCATENATE(BT57,BV57),[1]Depto_Mun_Poblado!$E$1:$F$9207,2,0))),"")</f>
        <v>23162</v>
      </c>
      <c r="BX57" s="12" t="s">
        <v>607</v>
      </c>
      <c r="BY57" s="12"/>
      <c r="BZ57" s="12" t="s">
        <v>604</v>
      </c>
      <c r="CA57" s="12" t="s">
        <v>608</v>
      </c>
      <c r="CB57" s="12"/>
      <c r="CC57" s="19"/>
      <c r="CD57" s="12"/>
      <c r="CE57" s="21" t="str">
        <f>IFERROR(IF(CD57="","",IF(CD57="","",VLOOKUP(CD57,[1]Depto_Mun_Poblado!$A$1:$B$9207,2,0))),"")</f>
        <v/>
      </c>
      <c r="CF57" s="12"/>
      <c r="CG57" s="21" t="str">
        <f>IFERROR(IF(CF57="","",IF(CF57="","",VLOOKUP(CONCATENATE(CD57,CF57),[1]Depto_Mun_Poblado!$E$1:$F$9207,2,0))),"")</f>
        <v/>
      </c>
      <c r="CH57" s="12"/>
      <c r="CI57" s="12"/>
      <c r="CJ57" s="12"/>
      <c r="CK57" s="12"/>
      <c r="CL57" s="12" t="s">
        <v>207</v>
      </c>
      <c r="CM57" s="19" t="s">
        <v>606</v>
      </c>
      <c r="CN57" s="12" t="s">
        <v>183</v>
      </c>
      <c r="CO57" s="21">
        <f>IFERROR(IF(CN57="","",IF(CN57="","",VLOOKUP(CN57,[1]Depto_Mun_Poblado!$A$1:$B$9207,2,0))),"")</f>
        <v>23</v>
      </c>
      <c r="CP57" s="12" t="s">
        <v>188</v>
      </c>
      <c r="CQ57" s="21">
        <f>IFERROR(IF(CP57="","",IF(CP57="","",VLOOKUP(CONCATENATE(CN57,CP57),[1]Depto_Mun_Poblado!$E$1:$F$9207,2,0))),"")</f>
        <v>23162</v>
      </c>
      <c r="CR57" s="12" t="s">
        <v>607</v>
      </c>
      <c r="CS57" s="12"/>
      <c r="CT57" s="12" t="s">
        <v>604</v>
      </c>
      <c r="CU57" s="12" t="s">
        <v>608</v>
      </c>
      <c r="CV57" s="12" t="s">
        <v>212</v>
      </c>
      <c r="CW57" s="12" t="s">
        <v>213</v>
      </c>
      <c r="CX57" s="12"/>
      <c r="CY57" s="21" t="str">
        <f>IFERROR(IF(CX57="","",VLOOKUP(CX57,[1]Listas!$BS$2:$BT$173,2,0)),"")</f>
        <v/>
      </c>
      <c r="CZ57" s="12"/>
      <c r="DA57" s="21" t="str">
        <f>IFERROR(IF(CZ57="","",VLOOKUP(CZ57,[1]COMUNIDAD_IND!$A$2:$B$121,2,0)),"")</f>
        <v/>
      </c>
      <c r="DB57" s="12"/>
      <c r="DC57" s="21" t="str">
        <f>IFERROR(IF(DB57="","",VLOOKUP(DB57,[1]Listas!$AN$1:$AO$758,2,0)),"")</f>
        <v/>
      </c>
      <c r="DD57" s="12"/>
      <c r="DE57" s="21" t="str">
        <f>IFERROR(IF(DD57&lt;&gt;"",VLOOKUP(DD57,[1]Listas!$AR$2:$AS$10,2,0),""),"")</f>
        <v/>
      </c>
      <c r="DF57" s="12" t="s">
        <v>204</v>
      </c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 t="s">
        <v>204</v>
      </c>
      <c r="EL57" s="12"/>
      <c r="EM57" s="12"/>
      <c r="EN57" s="21" t="str">
        <f>IFERROR(IF(EM57="","",IF(EM57="","",VLOOKUP(EM57,[1]Depto_Mun_Poblado!$A$1:$B$9207,2,0))),"")</f>
        <v/>
      </c>
      <c r="EO57" s="12"/>
      <c r="EP57" s="21" t="str">
        <f>IFERROR(IF(EO57="","",IF(EO57="","",VLOOKUP(CONCATENATE(EM57,EO57),[1]Depto_Mun_Poblado!$E$1:$F$9207,2,0))),"")</f>
        <v/>
      </c>
      <c r="EQ57" s="12"/>
      <c r="ER57" s="12"/>
      <c r="ES57" s="12"/>
      <c r="ET57" s="12"/>
      <c r="EU57" s="12"/>
      <c r="EV57" s="12"/>
      <c r="EW57" s="12"/>
      <c r="EX57" s="12"/>
      <c r="EY57" s="12" t="s">
        <v>204</v>
      </c>
      <c r="EZ57" s="12"/>
      <c r="FA57" s="12" t="s">
        <v>204</v>
      </c>
      <c r="FB57" s="17"/>
      <c r="FC57" s="12"/>
      <c r="FD57" s="12"/>
      <c r="FE57" s="12"/>
      <c r="FF57" s="12"/>
      <c r="FG57" s="19"/>
      <c r="FH57" s="12"/>
      <c r="FI57" s="12"/>
      <c r="FJ57" s="12"/>
      <c r="FK57" s="12"/>
      <c r="FL57" s="12"/>
      <c r="FM57" s="15" t="str">
        <f>IFERROR(IF(FL57="","",VLOOKUP(FL57,'[1]Codigo Pais'!$A$1:$B$232,2,0)),"")</f>
        <v/>
      </c>
      <c r="FN57" s="12"/>
      <c r="FO57" s="13" t="str">
        <f>IFERROR(IF(FN57="EXTRANJERO","00",IF(FN57="","",VLOOKUP(FN57,[1]Depto_Mun_Poblado!$A$1:$B$9207,2,0))),"")</f>
        <v/>
      </c>
      <c r="FP57" s="12"/>
      <c r="FQ57" s="15" t="str">
        <f>IFERROR(IF(FP57="EXTRANJERO","00000",IF(FP57="","",VLOOKUP(CONCATENATE(FN57,FP57),[1]Depto_Mun_Poblado!$E$1:$F$9207,2,0))),"")</f>
        <v/>
      </c>
      <c r="FR57" s="17"/>
      <c r="FS57" s="24"/>
      <c r="FT57" s="17"/>
      <c r="FU57" s="25"/>
      <c r="FV57" s="25"/>
      <c r="FW57" s="24"/>
      <c r="FX57" s="24"/>
      <c r="FY57" s="24"/>
      <c r="FZ57" s="24"/>
      <c r="GA57" s="24"/>
    </row>
    <row r="58" spans="1:183">
      <c r="A58" s="11">
        <f t="shared" ca="1" si="0"/>
        <v>41844</v>
      </c>
      <c r="B58" s="26" t="str">
        <f t="shared" ca="1" si="4"/>
        <v>CÓRDOBA</v>
      </c>
      <c r="C58" s="13">
        <f ca="1">IFERROR(IF(B58="","",VLOOKUP(B58,[1]Cod_CZ!$A$4:$B$1278,2,0)),"")</f>
        <v>23</v>
      </c>
      <c r="D58" s="27" t="str">
        <f t="shared" ca="1" si="5"/>
        <v>CZ CERETE</v>
      </c>
      <c r="E58" s="15">
        <f ca="1">IFERROR(IF(D58="","",VLOOKUP(CONCATENATE(B58,D58),[1]Cod_CZ!$G$4:$H$1278,2,0)),"")</f>
        <v>2302</v>
      </c>
      <c r="F58" s="14" t="s">
        <v>185</v>
      </c>
      <c r="G58" s="15">
        <f>IFERROR(IF(F58&lt;&gt;"",VLOOKUP(F58,[1]Listas!$AC$2:$AD$40,2,0),""),"")</f>
        <v>420004</v>
      </c>
      <c r="H58" s="12">
        <v>162</v>
      </c>
      <c r="I58" s="12" t="s">
        <v>186</v>
      </c>
      <c r="J58" s="12">
        <v>812007839</v>
      </c>
      <c r="K58" s="12" t="s">
        <v>562</v>
      </c>
      <c r="L58" s="16">
        <v>2316200095992</v>
      </c>
      <c r="M58" s="12" t="s">
        <v>183</v>
      </c>
      <c r="N58" s="15">
        <f>IFERROR(IF(M58="","",VLOOKUP(M58,[1]Depto_Mun_Poblado!$A$1:$B$9207,2,0)),"")</f>
        <v>23</v>
      </c>
      <c r="O58" s="12" t="s">
        <v>188</v>
      </c>
      <c r="P58" s="15">
        <f>IFERROR(IF(O58="","",VLOOKUP(CONCATENATE(M58,O58),[1]Depto_Mun_Poblado!$E$1:$F$9207,2,0)),"")</f>
        <v>23162</v>
      </c>
      <c r="Q58" s="12" t="s">
        <v>284</v>
      </c>
      <c r="R58" s="12" t="s">
        <v>609</v>
      </c>
      <c r="S58" s="12"/>
      <c r="T58" s="12" t="s">
        <v>610</v>
      </c>
      <c r="U58" s="12" t="s">
        <v>611</v>
      </c>
      <c r="V58" s="12" t="s">
        <v>193</v>
      </c>
      <c r="W58" s="12" t="s">
        <v>194</v>
      </c>
      <c r="X58" s="15">
        <f>IFERROR(IF(W58="","",VLOOKUP(W58,'[1]Codigo Pais'!$A$1:$B$232,2,0)),"")</f>
        <v>169</v>
      </c>
      <c r="Y58" s="14" t="s">
        <v>183</v>
      </c>
      <c r="Z58" s="13">
        <f>IFERROR(IF(Y58="EXTRANJERO","00",IF(Y58="","",VLOOKUP(Y58,[1]Depto_Mun_Poblado!$A$1:$B$9207,2,0))),"")</f>
        <v>23</v>
      </c>
      <c r="AA58" s="12" t="s">
        <v>188</v>
      </c>
      <c r="AB58" s="15">
        <f>IFERROR(IF(AA58="EXTRANJERO","00000",IF(AA58="","",VLOOKUP(CONCATENATE(Y58,AA58),[1]Depto_Mun_Poblado!$E$1:$F$9207,2,0))),"")</f>
        <v>23162</v>
      </c>
      <c r="AC58" s="17">
        <v>30961</v>
      </c>
      <c r="AD58" s="18">
        <f t="shared" ca="1" si="1"/>
        <v>29</v>
      </c>
      <c r="AE58" s="18">
        <f t="shared" ca="1" si="2"/>
        <v>9</v>
      </c>
      <c r="AF58" s="12" t="s">
        <v>207</v>
      </c>
      <c r="AG58" s="19">
        <v>1063276425</v>
      </c>
      <c r="AH58" s="17">
        <v>37596</v>
      </c>
      <c r="AI58" s="17" t="s">
        <v>183</v>
      </c>
      <c r="AJ58" s="20">
        <f>IFERROR(IF(AI58="","",VLOOKUP(AI58,[1]Depto_Mun_Poblado!$A$1:$B$9207,2,0)),"")</f>
        <v>23</v>
      </c>
      <c r="AK58" s="17" t="s">
        <v>188</v>
      </c>
      <c r="AL58" s="20">
        <f>IFERROR(IF(AK58="","",VLOOKUP(CONCATENATE(AI58,AK58),[1]Depto_Mun_Poblado!$E$1:$F$9207,2,0)),"")</f>
        <v>23162</v>
      </c>
      <c r="AM58" s="17"/>
      <c r="AN58" s="17"/>
      <c r="AO58" s="17"/>
      <c r="AP58" s="17" t="s">
        <v>194</v>
      </c>
      <c r="AQ58" s="20">
        <f>IFERROR(IF(AP58="","",VLOOKUP(AP58,'[1]Codigo Pais'!$A$1:$B$232,2,0)),"")</f>
        <v>169</v>
      </c>
      <c r="AR58" s="12" t="s">
        <v>183</v>
      </c>
      <c r="AS58" s="13">
        <f>IFERROR(IF(AR58="EXTRANJERO","00",IF(AR58="","",VLOOKUP(AR58,[1]Depto_Mun_Poblado!$A$1:$B$9207,2,0))),"")</f>
        <v>23</v>
      </c>
      <c r="AT58" s="12" t="s">
        <v>188</v>
      </c>
      <c r="AU58" s="15">
        <f>IFERROR(IF(AT58="EXTRANJERO","00000",IF(AT58="","",VLOOKUP(CONCATENATE(AR58,AT58),[1]Depto_Mun_Poblado!$E$1:$F$9207,2,0))),"")</f>
        <v>23162</v>
      </c>
      <c r="AV58" s="12" t="s">
        <v>196</v>
      </c>
      <c r="AW58" s="12" t="s">
        <v>197</v>
      </c>
      <c r="AX58" s="21">
        <f>IFERROR(IF(AW58="","",VLOOKUP(CONCATENATE(AR58,AT58,AW58),[1]Depto_Mun_Poblado!$H$1:$I$9207,2,0)),"")</f>
        <v>23162000</v>
      </c>
      <c r="AY58" s="12" t="s">
        <v>198</v>
      </c>
      <c r="AZ58" s="12"/>
      <c r="BA58" s="12" t="s">
        <v>199</v>
      </c>
      <c r="BB58" s="12"/>
      <c r="BC58" s="12" t="s">
        <v>612</v>
      </c>
      <c r="BD58" s="28">
        <v>3207417438</v>
      </c>
      <c r="BE58" s="23" t="s">
        <v>201</v>
      </c>
      <c r="BF58" s="17">
        <v>41289</v>
      </c>
      <c r="BG58" s="17"/>
      <c r="BH58" s="17"/>
      <c r="BI58" s="17" t="s">
        <v>202</v>
      </c>
      <c r="BJ58" s="24"/>
      <c r="BK58" s="17" t="s">
        <v>203</v>
      </c>
      <c r="BL58" s="12" t="str">
        <f t="shared" ca="1" si="3"/>
        <v>37.1</v>
      </c>
      <c r="BM58" s="12" t="s">
        <v>202</v>
      </c>
      <c r="BN58" s="12" t="s">
        <v>204</v>
      </c>
      <c r="BO58" s="12" t="s">
        <v>204</v>
      </c>
      <c r="BP58" s="17" t="s">
        <v>205</v>
      </c>
      <c r="BQ58" s="12" t="s">
        <v>206</v>
      </c>
      <c r="BR58" s="12" t="s">
        <v>207</v>
      </c>
      <c r="BS58" s="19" t="s">
        <v>613</v>
      </c>
      <c r="BT58" s="12" t="s">
        <v>183</v>
      </c>
      <c r="BU58" s="21">
        <f>IFERROR(IF(BT58="","",IF(BT58="","",VLOOKUP(BT58,[1]Depto_Mun_Poblado!$A$1:$B$9207,2,0))),"")</f>
        <v>23</v>
      </c>
      <c r="BV58" s="12" t="s">
        <v>188</v>
      </c>
      <c r="BW58" s="21">
        <f>IFERROR(IF(BV58="","",IF(BV58="","",VLOOKUP(CONCATENATE(BT58,BV58),[1]Depto_Mun_Poblado!$E$1:$F$9207,2,0))),"")</f>
        <v>23162</v>
      </c>
      <c r="BX58" s="12" t="s">
        <v>614</v>
      </c>
      <c r="BY58" s="12"/>
      <c r="BZ58" s="12" t="s">
        <v>611</v>
      </c>
      <c r="CA58" s="12" t="s">
        <v>321</v>
      </c>
      <c r="CB58" s="12"/>
      <c r="CC58" s="19"/>
      <c r="CD58" s="12"/>
      <c r="CE58" s="21" t="str">
        <f>IFERROR(IF(CD58="","",IF(CD58="","",VLOOKUP(CD58,[1]Depto_Mun_Poblado!$A$1:$B$9207,2,0))),"")</f>
        <v/>
      </c>
      <c r="CF58" s="12"/>
      <c r="CG58" s="21" t="str">
        <f>IFERROR(IF(CF58="","",IF(CF58="","",VLOOKUP(CONCATENATE(CD58,CF58),[1]Depto_Mun_Poblado!$E$1:$F$9207,2,0))),"")</f>
        <v/>
      </c>
      <c r="CH58" s="12"/>
      <c r="CI58" s="12"/>
      <c r="CJ58" s="12"/>
      <c r="CK58" s="12"/>
      <c r="CL58" s="12" t="s">
        <v>207</v>
      </c>
      <c r="CM58" s="19" t="s">
        <v>613</v>
      </c>
      <c r="CN58" s="12" t="s">
        <v>183</v>
      </c>
      <c r="CO58" s="21">
        <f>IFERROR(IF(CN58="","",IF(CN58="","",VLOOKUP(CN58,[1]Depto_Mun_Poblado!$A$1:$B$9207,2,0))),"")</f>
        <v>23</v>
      </c>
      <c r="CP58" s="12" t="s">
        <v>188</v>
      </c>
      <c r="CQ58" s="21">
        <f>IFERROR(IF(CP58="","",IF(CP58="","",VLOOKUP(CONCATENATE(CN58,CP58),[1]Depto_Mun_Poblado!$E$1:$F$9207,2,0))),"")</f>
        <v>23162</v>
      </c>
      <c r="CR58" s="12" t="s">
        <v>614</v>
      </c>
      <c r="CS58" s="12"/>
      <c r="CT58" s="12" t="s">
        <v>611</v>
      </c>
      <c r="CU58" s="12" t="s">
        <v>321</v>
      </c>
      <c r="CV58" s="12" t="s">
        <v>212</v>
      </c>
      <c r="CW58" s="12" t="s">
        <v>213</v>
      </c>
      <c r="CX58" s="12"/>
      <c r="CY58" s="21" t="str">
        <f>IFERROR(IF(CX58="","",VLOOKUP(CX58,[1]Listas!$BS$2:$BT$173,2,0)),"")</f>
        <v/>
      </c>
      <c r="CZ58" s="12"/>
      <c r="DA58" s="21" t="str">
        <f>IFERROR(IF(CZ58="","",VLOOKUP(CZ58,[1]COMUNIDAD_IND!$A$2:$B$121,2,0)),"")</f>
        <v/>
      </c>
      <c r="DB58" s="12"/>
      <c r="DC58" s="21" t="str">
        <f>IFERROR(IF(DB58="","",VLOOKUP(DB58,[1]Listas!$AN$1:$AO$758,2,0)),"")</f>
        <v/>
      </c>
      <c r="DD58" s="12"/>
      <c r="DE58" s="21" t="str">
        <f>IFERROR(IF(DD58&lt;&gt;"",VLOOKUP(DD58,[1]Listas!$AR$2:$AS$10,2,0),""),"")</f>
        <v/>
      </c>
      <c r="DF58" s="12" t="s">
        <v>204</v>
      </c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 t="s">
        <v>204</v>
      </c>
      <c r="EL58" s="12"/>
      <c r="EM58" s="12"/>
      <c r="EN58" s="21" t="str">
        <f>IFERROR(IF(EM58="","",IF(EM58="","",VLOOKUP(EM58,[1]Depto_Mun_Poblado!$A$1:$B$9207,2,0))),"")</f>
        <v/>
      </c>
      <c r="EO58" s="12"/>
      <c r="EP58" s="21" t="str">
        <f>IFERROR(IF(EO58="","",IF(EO58="","",VLOOKUP(CONCATENATE(EM58,EO58),[1]Depto_Mun_Poblado!$E$1:$F$9207,2,0))),"")</f>
        <v/>
      </c>
      <c r="EQ58" s="12"/>
      <c r="ER58" s="12"/>
      <c r="ES58" s="12"/>
      <c r="ET58" s="12"/>
      <c r="EU58" s="12"/>
      <c r="EV58" s="12"/>
      <c r="EW58" s="12"/>
      <c r="EX58" s="12"/>
      <c r="EY58" s="12" t="s">
        <v>204</v>
      </c>
      <c r="EZ58" s="12"/>
      <c r="FA58" s="12" t="s">
        <v>204</v>
      </c>
      <c r="FB58" s="17"/>
      <c r="FC58" s="12"/>
      <c r="FD58" s="12"/>
      <c r="FE58" s="12"/>
      <c r="FF58" s="12"/>
      <c r="FG58" s="19"/>
      <c r="FH58" s="12"/>
      <c r="FI58" s="12"/>
      <c r="FJ58" s="12"/>
      <c r="FK58" s="12"/>
      <c r="FL58" s="12"/>
      <c r="FM58" s="15" t="str">
        <f>IFERROR(IF(FL58="","",VLOOKUP(FL58,'[1]Codigo Pais'!$A$1:$B$232,2,0)),"")</f>
        <v/>
      </c>
      <c r="FN58" s="12"/>
      <c r="FO58" s="13" t="str">
        <f>IFERROR(IF(FN58="EXTRANJERO","00",IF(FN58="","",VLOOKUP(FN58,[1]Depto_Mun_Poblado!$A$1:$B$9207,2,0))),"")</f>
        <v/>
      </c>
      <c r="FP58" s="12"/>
      <c r="FQ58" s="15" t="str">
        <f>IFERROR(IF(FP58="EXTRANJERO","00000",IF(FP58="","",VLOOKUP(CONCATENATE(FN58,FP58),[1]Depto_Mun_Poblado!$E$1:$F$9207,2,0))),"")</f>
        <v/>
      </c>
      <c r="FR58" s="17"/>
      <c r="FS58" s="24"/>
      <c r="FT58" s="17"/>
      <c r="FU58" s="25"/>
      <c r="FV58" s="25"/>
      <c r="FW58" s="24"/>
      <c r="FX58" s="24"/>
      <c r="FY58" s="24"/>
      <c r="FZ58" s="24"/>
      <c r="GA58" s="24"/>
    </row>
    <row r="59" spans="1:183">
      <c r="A59" s="11">
        <f t="shared" ca="1" si="0"/>
        <v>41844</v>
      </c>
      <c r="B59" s="26" t="str">
        <f t="shared" ca="1" si="4"/>
        <v>CÓRDOBA</v>
      </c>
      <c r="C59" s="13">
        <f ca="1">IFERROR(IF(B59="","",VLOOKUP(B59,[1]Cod_CZ!$A$4:$B$1278,2,0)),"")</f>
        <v>23</v>
      </c>
      <c r="D59" s="27" t="str">
        <f t="shared" ca="1" si="5"/>
        <v>CZ CERETE</v>
      </c>
      <c r="E59" s="15">
        <f ca="1">IFERROR(IF(D59="","",VLOOKUP(CONCATENATE(B59,D59),[1]Cod_CZ!$G$4:$H$1278,2,0)),"")</f>
        <v>2302</v>
      </c>
      <c r="F59" s="14" t="s">
        <v>185</v>
      </c>
      <c r="G59" s="15">
        <f>IFERROR(IF(F59&lt;&gt;"",VLOOKUP(F59,[1]Listas!$AC$2:$AD$40,2,0),""),"")</f>
        <v>420004</v>
      </c>
      <c r="H59" s="12">
        <v>162</v>
      </c>
      <c r="I59" s="12" t="s">
        <v>186</v>
      </c>
      <c r="J59" s="12">
        <v>812007839</v>
      </c>
      <c r="K59" s="12" t="s">
        <v>562</v>
      </c>
      <c r="L59" s="16">
        <v>2316200095992</v>
      </c>
      <c r="M59" s="12" t="s">
        <v>183</v>
      </c>
      <c r="N59" s="15">
        <f>IFERROR(IF(M59="","",VLOOKUP(M59,[1]Depto_Mun_Poblado!$A$1:$B$9207,2,0)),"")</f>
        <v>23</v>
      </c>
      <c r="O59" s="12" t="s">
        <v>188</v>
      </c>
      <c r="P59" s="15">
        <f>IFERROR(IF(O59="","",VLOOKUP(CONCATENATE(M59,O59),[1]Depto_Mun_Poblado!$E$1:$F$9207,2,0)),"")</f>
        <v>23162</v>
      </c>
      <c r="Q59" s="12" t="s">
        <v>284</v>
      </c>
      <c r="R59" s="12" t="s">
        <v>615</v>
      </c>
      <c r="S59" s="12" t="s">
        <v>616</v>
      </c>
      <c r="T59" s="12" t="s">
        <v>617</v>
      </c>
      <c r="U59" s="12" t="s">
        <v>618</v>
      </c>
      <c r="V59" s="12" t="s">
        <v>193</v>
      </c>
      <c r="W59" s="12" t="s">
        <v>194</v>
      </c>
      <c r="X59" s="15">
        <f>IFERROR(IF(W59="","",VLOOKUP(W59,'[1]Codigo Pais'!$A$1:$B$232,2,0)),"")</f>
        <v>169</v>
      </c>
      <c r="Y59" s="14" t="s">
        <v>183</v>
      </c>
      <c r="Z59" s="13">
        <f>IFERROR(IF(Y59="EXTRANJERO","00",IF(Y59="","",VLOOKUP(Y59,[1]Depto_Mun_Poblado!$A$1:$B$9207,2,0))),"")</f>
        <v>23</v>
      </c>
      <c r="AA59" s="12" t="s">
        <v>188</v>
      </c>
      <c r="AB59" s="15">
        <f>IFERROR(IF(AA59="EXTRANJERO","00000",IF(AA59="","",VLOOKUP(CONCATENATE(Y59,AA59),[1]Depto_Mun_Poblado!$E$1:$F$9207,2,0))),"")</f>
        <v>23162</v>
      </c>
      <c r="AC59" s="17" t="s">
        <v>619</v>
      </c>
      <c r="AD59" s="18">
        <f t="shared" ca="1" si="1"/>
        <v>19</v>
      </c>
      <c r="AE59" s="18">
        <f t="shared" ca="1" si="2"/>
        <v>11</v>
      </c>
      <c r="AF59" s="12" t="s">
        <v>207</v>
      </c>
      <c r="AG59" s="19">
        <v>1063364682</v>
      </c>
      <c r="AH59" s="17">
        <v>41215</v>
      </c>
      <c r="AI59" s="17" t="s">
        <v>183</v>
      </c>
      <c r="AJ59" s="20">
        <f>IFERROR(IF(AI59="","",VLOOKUP(AI59,[1]Depto_Mun_Poblado!$A$1:$B$9207,2,0)),"")</f>
        <v>23</v>
      </c>
      <c r="AK59" s="17" t="s">
        <v>188</v>
      </c>
      <c r="AL59" s="20">
        <f>IFERROR(IF(AK59="","",VLOOKUP(CONCATENATE(AI59,AK59),[1]Depto_Mun_Poblado!$E$1:$F$9207,2,0)),"")</f>
        <v>23162</v>
      </c>
      <c r="AM59" s="17"/>
      <c r="AN59" s="17"/>
      <c r="AO59" s="17"/>
      <c r="AP59" s="17" t="s">
        <v>194</v>
      </c>
      <c r="AQ59" s="20">
        <f>IFERROR(IF(AP59="","",VLOOKUP(AP59,'[1]Codigo Pais'!$A$1:$B$232,2,0)),"")</f>
        <v>169</v>
      </c>
      <c r="AR59" s="12" t="s">
        <v>183</v>
      </c>
      <c r="AS59" s="13">
        <f>IFERROR(IF(AR59="EXTRANJERO","00",IF(AR59="","",VLOOKUP(AR59,[1]Depto_Mun_Poblado!$A$1:$B$9207,2,0))),"")</f>
        <v>23</v>
      </c>
      <c r="AT59" s="12" t="s">
        <v>188</v>
      </c>
      <c r="AU59" s="15">
        <f>IFERROR(IF(AT59="EXTRANJERO","00000",IF(AT59="","",VLOOKUP(CONCATENATE(AR59,AT59),[1]Depto_Mun_Poblado!$E$1:$F$9207,2,0))),"")</f>
        <v>23162</v>
      </c>
      <c r="AV59" s="12" t="s">
        <v>196</v>
      </c>
      <c r="AW59" s="12" t="s">
        <v>197</v>
      </c>
      <c r="AX59" s="21">
        <f>IFERROR(IF(AW59="","",VLOOKUP(CONCATENATE(AR59,AT59,AW59),[1]Depto_Mun_Poblado!$H$1:$I$9207,2,0)),"")</f>
        <v>23162000</v>
      </c>
      <c r="AY59" s="12" t="s">
        <v>198</v>
      </c>
      <c r="AZ59" s="12"/>
      <c r="BA59" s="12" t="s">
        <v>199</v>
      </c>
      <c r="BB59" s="12"/>
      <c r="BC59" s="12" t="s">
        <v>620</v>
      </c>
      <c r="BD59" s="28">
        <v>3215211475</v>
      </c>
      <c r="BE59" s="23" t="s">
        <v>201</v>
      </c>
      <c r="BF59" s="17">
        <v>41289</v>
      </c>
      <c r="BG59" s="17"/>
      <c r="BH59" s="17"/>
      <c r="BI59" s="17" t="s">
        <v>202</v>
      </c>
      <c r="BJ59" s="24"/>
      <c r="BK59" s="17" t="s">
        <v>203</v>
      </c>
      <c r="BL59" s="12" t="str">
        <f t="shared" ca="1" si="3"/>
        <v>17.3</v>
      </c>
      <c r="BM59" s="12" t="s">
        <v>202</v>
      </c>
      <c r="BN59" s="12" t="s">
        <v>204</v>
      </c>
      <c r="BO59" s="12" t="s">
        <v>204</v>
      </c>
      <c r="BP59" s="17" t="s">
        <v>205</v>
      </c>
      <c r="BQ59" s="12" t="s">
        <v>206</v>
      </c>
      <c r="BR59" s="12" t="s">
        <v>207</v>
      </c>
      <c r="BS59" s="19" t="s">
        <v>621</v>
      </c>
      <c r="BT59" s="12" t="s">
        <v>183</v>
      </c>
      <c r="BU59" s="21">
        <f>IFERROR(IF(BT59="","",IF(BT59="","",VLOOKUP(BT59,[1]Depto_Mun_Poblado!$A$1:$B$9207,2,0))),"")</f>
        <v>23</v>
      </c>
      <c r="BV59" s="12" t="s">
        <v>188</v>
      </c>
      <c r="BW59" s="21">
        <f>IFERROR(IF(BV59="","",IF(BV59="","",VLOOKUP(CONCATENATE(BT59,BV59),[1]Depto_Mun_Poblado!$E$1:$F$9207,2,0))),"")</f>
        <v>23162</v>
      </c>
      <c r="BX59" s="12" t="s">
        <v>209</v>
      </c>
      <c r="BY59" s="12" t="s">
        <v>373</v>
      </c>
      <c r="BZ59" s="12" t="s">
        <v>618</v>
      </c>
      <c r="CA59" s="12" t="s">
        <v>622</v>
      </c>
      <c r="CB59" s="12"/>
      <c r="CC59" s="19"/>
      <c r="CD59" s="12"/>
      <c r="CE59" s="21" t="str">
        <f>IFERROR(IF(CD59="","",IF(CD59="","",VLOOKUP(CD59,[1]Depto_Mun_Poblado!$A$1:$B$9207,2,0))),"")</f>
        <v/>
      </c>
      <c r="CF59" s="12"/>
      <c r="CG59" s="21" t="str">
        <f>IFERROR(IF(CF59="","",IF(CF59="","",VLOOKUP(CONCATENATE(CD59,CF59),[1]Depto_Mun_Poblado!$E$1:$F$9207,2,0))),"")</f>
        <v/>
      </c>
      <c r="CH59" s="12"/>
      <c r="CI59" s="12"/>
      <c r="CJ59" s="12"/>
      <c r="CK59" s="12"/>
      <c r="CL59" s="12" t="s">
        <v>207</v>
      </c>
      <c r="CM59" s="19" t="s">
        <v>621</v>
      </c>
      <c r="CN59" s="12" t="s">
        <v>183</v>
      </c>
      <c r="CO59" s="21">
        <f>IFERROR(IF(CN59="","",IF(CN59="","",VLOOKUP(CN59,[1]Depto_Mun_Poblado!$A$1:$B$9207,2,0))),"")</f>
        <v>23</v>
      </c>
      <c r="CP59" s="12" t="s">
        <v>188</v>
      </c>
      <c r="CQ59" s="21">
        <f>IFERROR(IF(CP59="","",IF(CP59="","",VLOOKUP(CONCATENATE(CN59,CP59),[1]Depto_Mun_Poblado!$E$1:$F$9207,2,0))),"")</f>
        <v>23162</v>
      </c>
      <c r="CR59" s="12" t="s">
        <v>209</v>
      </c>
      <c r="CS59" s="12" t="s">
        <v>373</v>
      </c>
      <c r="CT59" s="12" t="s">
        <v>618</v>
      </c>
      <c r="CU59" s="12" t="s">
        <v>622</v>
      </c>
      <c r="CV59" s="12" t="s">
        <v>212</v>
      </c>
      <c r="CW59" s="12" t="s">
        <v>213</v>
      </c>
      <c r="CX59" s="12"/>
      <c r="CY59" s="21" t="str">
        <f>IFERROR(IF(CX59="","",VLOOKUP(CX59,[1]Listas!$BS$2:$BT$173,2,0)),"")</f>
        <v/>
      </c>
      <c r="CZ59" s="12"/>
      <c r="DA59" s="21" t="str">
        <f>IFERROR(IF(CZ59="","",VLOOKUP(CZ59,[1]COMUNIDAD_IND!$A$2:$B$121,2,0)),"")</f>
        <v/>
      </c>
      <c r="DB59" s="12"/>
      <c r="DC59" s="21" t="str">
        <f>IFERROR(IF(DB59="","",VLOOKUP(DB59,[1]Listas!$AN$1:$AO$758,2,0)),"")</f>
        <v/>
      </c>
      <c r="DD59" s="12"/>
      <c r="DE59" s="21" t="str">
        <f>IFERROR(IF(DD59&lt;&gt;"",VLOOKUP(DD59,[1]Listas!$AR$2:$AS$10,2,0),""),"")</f>
        <v/>
      </c>
      <c r="DF59" s="12" t="s">
        <v>204</v>
      </c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 t="s">
        <v>204</v>
      </c>
      <c r="EL59" s="12"/>
      <c r="EM59" s="12"/>
      <c r="EN59" s="21" t="str">
        <f>IFERROR(IF(EM59="","",IF(EM59="","",VLOOKUP(EM59,[1]Depto_Mun_Poblado!$A$1:$B$9207,2,0))),"")</f>
        <v/>
      </c>
      <c r="EO59" s="12"/>
      <c r="EP59" s="21" t="str">
        <f>IFERROR(IF(EO59="","",IF(EO59="","",VLOOKUP(CONCATENATE(EM59,EO59),[1]Depto_Mun_Poblado!$E$1:$F$9207,2,0))),"")</f>
        <v/>
      </c>
      <c r="EQ59" s="12"/>
      <c r="ER59" s="12"/>
      <c r="ES59" s="12"/>
      <c r="ET59" s="12"/>
      <c r="EU59" s="12"/>
      <c r="EV59" s="12"/>
      <c r="EW59" s="12"/>
      <c r="EX59" s="12"/>
      <c r="EY59" s="12" t="s">
        <v>204</v>
      </c>
      <c r="EZ59" s="12"/>
      <c r="FA59" s="12" t="s">
        <v>204</v>
      </c>
      <c r="FB59" s="17"/>
      <c r="FC59" s="12"/>
      <c r="FD59" s="12"/>
      <c r="FE59" s="12"/>
      <c r="FF59" s="12"/>
      <c r="FG59" s="19"/>
      <c r="FH59" s="12"/>
      <c r="FI59" s="12"/>
      <c r="FJ59" s="12"/>
      <c r="FK59" s="12"/>
      <c r="FL59" s="12"/>
      <c r="FM59" s="15" t="str">
        <f>IFERROR(IF(FL59="","",VLOOKUP(FL59,'[1]Codigo Pais'!$A$1:$B$232,2,0)),"")</f>
        <v/>
      </c>
      <c r="FN59" s="12"/>
      <c r="FO59" s="13" t="str">
        <f>IFERROR(IF(FN59="EXTRANJERO","00",IF(FN59="","",VLOOKUP(FN59,[1]Depto_Mun_Poblado!$A$1:$B$9207,2,0))),"")</f>
        <v/>
      </c>
      <c r="FP59" s="12"/>
      <c r="FQ59" s="15" t="str">
        <f>IFERROR(IF(FP59="EXTRANJERO","00000",IF(FP59="","",VLOOKUP(CONCATENATE(FN59,FP59),[1]Depto_Mun_Poblado!$E$1:$F$9207,2,0))),"")</f>
        <v/>
      </c>
      <c r="FR59" s="17"/>
      <c r="FS59" s="24"/>
      <c r="FT59" s="17"/>
      <c r="FU59" s="25"/>
      <c r="FV59" s="25"/>
      <c r="FW59" s="24"/>
      <c r="FX59" s="24"/>
      <c r="FY59" s="24"/>
      <c r="FZ59" s="24"/>
      <c r="GA59" s="24"/>
    </row>
    <row r="60" spans="1:183">
      <c r="A60" s="11">
        <f t="shared" ca="1" si="0"/>
        <v>41844</v>
      </c>
      <c r="B60" s="26" t="str">
        <f t="shared" ca="1" si="4"/>
        <v>CÓRDOBA</v>
      </c>
      <c r="C60" s="13">
        <f ca="1">IFERROR(IF(B60="","",VLOOKUP(B60,[1]Cod_CZ!$A$4:$B$1278,2,0)),"")</f>
        <v>23</v>
      </c>
      <c r="D60" s="27" t="str">
        <f t="shared" ca="1" si="5"/>
        <v>CZ CERETE</v>
      </c>
      <c r="E60" s="15">
        <f ca="1">IFERROR(IF(D60="","",VLOOKUP(CONCATENATE(B60,D60),[1]Cod_CZ!$G$4:$H$1278,2,0)),"")</f>
        <v>2302</v>
      </c>
      <c r="F60" s="14" t="s">
        <v>185</v>
      </c>
      <c r="G60" s="15">
        <f>IFERROR(IF(F60&lt;&gt;"",VLOOKUP(F60,[1]Listas!$AC$2:$AD$40,2,0),""),"")</f>
        <v>420004</v>
      </c>
      <c r="H60" s="12">
        <v>162</v>
      </c>
      <c r="I60" s="12" t="s">
        <v>186</v>
      </c>
      <c r="J60" s="12">
        <v>812007839</v>
      </c>
      <c r="K60" s="12" t="s">
        <v>562</v>
      </c>
      <c r="L60" s="16">
        <v>2316200095992</v>
      </c>
      <c r="M60" s="12" t="s">
        <v>183</v>
      </c>
      <c r="N60" s="15">
        <f>IFERROR(IF(M60="","",VLOOKUP(M60,[1]Depto_Mun_Poblado!$A$1:$B$9207,2,0)),"")</f>
        <v>23</v>
      </c>
      <c r="O60" s="12" t="s">
        <v>188</v>
      </c>
      <c r="P60" s="15">
        <f>IFERROR(IF(O60="","",VLOOKUP(CONCATENATE(M60,O60),[1]Depto_Mun_Poblado!$E$1:$F$9207,2,0)),"")</f>
        <v>23162</v>
      </c>
      <c r="Q60" s="12" t="s">
        <v>284</v>
      </c>
      <c r="R60" s="12" t="s">
        <v>623</v>
      </c>
      <c r="S60" s="12" t="s">
        <v>272</v>
      </c>
      <c r="T60" s="12" t="s">
        <v>624</v>
      </c>
      <c r="U60" s="12" t="s">
        <v>625</v>
      </c>
      <c r="V60" s="12" t="s">
        <v>193</v>
      </c>
      <c r="W60" s="12" t="s">
        <v>194</v>
      </c>
      <c r="X60" s="15">
        <f>IFERROR(IF(W60="","",VLOOKUP(W60,'[1]Codigo Pais'!$A$1:$B$232,2,0)),"")</f>
        <v>169</v>
      </c>
      <c r="Y60" s="14" t="s">
        <v>183</v>
      </c>
      <c r="Z60" s="13">
        <f>IFERROR(IF(Y60="EXTRANJERO","00",IF(Y60="","",VLOOKUP(Y60,[1]Depto_Mun_Poblado!$A$1:$B$9207,2,0))),"")</f>
        <v>23</v>
      </c>
      <c r="AA60" s="12" t="s">
        <v>188</v>
      </c>
      <c r="AB60" s="15">
        <f>IFERROR(IF(AA60="EXTRANJERO","00000",IF(AA60="","",VLOOKUP(CONCATENATE(Y60,AA60),[1]Depto_Mun_Poblado!$E$1:$F$9207,2,0))),"")</f>
        <v>23162</v>
      </c>
      <c r="AC60" s="17">
        <v>35465</v>
      </c>
      <c r="AD60" s="18">
        <f t="shared" ca="1" si="1"/>
        <v>17</v>
      </c>
      <c r="AE60" s="18">
        <f t="shared" ca="1" si="2"/>
        <v>5</v>
      </c>
      <c r="AF60" s="12" t="s">
        <v>418</v>
      </c>
      <c r="AG60" s="19">
        <v>97031416695</v>
      </c>
      <c r="AH60" s="17">
        <v>38138</v>
      </c>
      <c r="AI60" s="17" t="s">
        <v>183</v>
      </c>
      <c r="AJ60" s="20">
        <f>IFERROR(IF(AI60="","",VLOOKUP(AI60,[1]Depto_Mun_Poblado!$A$1:$B$9207,2,0)),"")</f>
        <v>23</v>
      </c>
      <c r="AK60" s="17" t="s">
        <v>188</v>
      </c>
      <c r="AL60" s="20">
        <f>IFERROR(IF(AK60="","",VLOOKUP(CONCATENATE(AI60,AK60),[1]Depto_Mun_Poblado!$E$1:$F$9207,2,0)),"")</f>
        <v>23162</v>
      </c>
      <c r="AM60" s="17"/>
      <c r="AN60" s="17"/>
      <c r="AO60" s="17"/>
      <c r="AP60" s="17" t="s">
        <v>194</v>
      </c>
      <c r="AQ60" s="20">
        <f>IFERROR(IF(AP60="","",VLOOKUP(AP60,'[1]Codigo Pais'!$A$1:$B$232,2,0)),"")</f>
        <v>169</v>
      </c>
      <c r="AR60" s="12" t="s">
        <v>183</v>
      </c>
      <c r="AS60" s="13">
        <f>IFERROR(IF(AR60="EXTRANJERO","00",IF(AR60="","",VLOOKUP(AR60,[1]Depto_Mun_Poblado!$A$1:$B$9207,2,0))),"")</f>
        <v>23</v>
      </c>
      <c r="AT60" s="12" t="s">
        <v>188</v>
      </c>
      <c r="AU60" s="15">
        <f>IFERROR(IF(AT60="EXTRANJERO","00000",IF(AT60="","",VLOOKUP(CONCATENATE(AR60,AT60),[1]Depto_Mun_Poblado!$E$1:$F$9207,2,0))),"")</f>
        <v>23162</v>
      </c>
      <c r="AV60" s="12" t="s">
        <v>196</v>
      </c>
      <c r="AW60" s="12" t="s">
        <v>197</v>
      </c>
      <c r="AX60" s="21">
        <f>IFERROR(IF(AW60="","",VLOOKUP(CONCATENATE(AR60,AT60,AW60),[1]Depto_Mun_Poblado!$H$1:$I$9207,2,0)),"")</f>
        <v>23162000</v>
      </c>
      <c r="AY60" s="12" t="s">
        <v>198</v>
      </c>
      <c r="AZ60" s="12"/>
      <c r="BA60" s="12" t="s">
        <v>199</v>
      </c>
      <c r="BB60" s="12"/>
      <c r="BC60" s="12" t="s">
        <v>626</v>
      </c>
      <c r="BD60" s="28">
        <v>3106306726</v>
      </c>
      <c r="BE60" s="23" t="s">
        <v>201</v>
      </c>
      <c r="BF60" s="17">
        <v>41289</v>
      </c>
      <c r="BG60" s="17"/>
      <c r="BH60" s="17"/>
      <c r="BI60" s="17" t="s">
        <v>202</v>
      </c>
      <c r="BJ60" s="24"/>
      <c r="BK60" s="17" t="s">
        <v>203</v>
      </c>
      <c r="BL60" s="12" t="str">
        <f t="shared" ca="1" si="3"/>
        <v>17.6</v>
      </c>
      <c r="BM60" s="12" t="s">
        <v>202</v>
      </c>
      <c r="BN60" s="12" t="s">
        <v>204</v>
      </c>
      <c r="BO60" s="12" t="s">
        <v>204</v>
      </c>
      <c r="BP60" s="17" t="s">
        <v>205</v>
      </c>
      <c r="BQ60" s="12" t="s">
        <v>206</v>
      </c>
      <c r="BR60" s="12" t="s">
        <v>207</v>
      </c>
      <c r="BS60" s="19" t="s">
        <v>627</v>
      </c>
      <c r="BT60" s="12" t="s">
        <v>183</v>
      </c>
      <c r="BU60" s="21">
        <f>IFERROR(IF(BT60="","",IF(BT60="","",VLOOKUP(BT60,[1]Depto_Mun_Poblado!$A$1:$B$9207,2,0))),"")</f>
        <v>23</v>
      </c>
      <c r="BV60" s="12" t="s">
        <v>188</v>
      </c>
      <c r="BW60" s="21">
        <f>IFERROR(IF(BV60="","",IF(BV60="","",VLOOKUP(CONCATENATE(BT60,BV60),[1]Depto_Mun_Poblado!$E$1:$F$9207,2,0))),"")</f>
        <v>23162</v>
      </c>
      <c r="BX60" s="12" t="s">
        <v>628</v>
      </c>
      <c r="BY60" s="12" t="s">
        <v>258</v>
      </c>
      <c r="BZ60" s="12" t="s">
        <v>625</v>
      </c>
      <c r="CA60" s="12" t="s">
        <v>416</v>
      </c>
      <c r="CB60" s="12"/>
      <c r="CC60" s="19"/>
      <c r="CD60" s="12"/>
      <c r="CE60" s="21" t="str">
        <f>IFERROR(IF(CD60="","",IF(CD60="","",VLOOKUP(CD60,[1]Depto_Mun_Poblado!$A$1:$B$9207,2,0))),"")</f>
        <v/>
      </c>
      <c r="CF60" s="12"/>
      <c r="CG60" s="21" t="str">
        <f>IFERROR(IF(CF60="","",IF(CF60="","",VLOOKUP(CONCATENATE(CD60,CF60),[1]Depto_Mun_Poblado!$E$1:$F$9207,2,0))),"")</f>
        <v/>
      </c>
      <c r="CH60" s="12"/>
      <c r="CI60" s="12"/>
      <c r="CJ60" s="12"/>
      <c r="CK60" s="12"/>
      <c r="CL60" s="12" t="s">
        <v>207</v>
      </c>
      <c r="CM60" s="19" t="s">
        <v>627</v>
      </c>
      <c r="CN60" s="12" t="s">
        <v>183</v>
      </c>
      <c r="CO60" s="21">
        <f>IFERROR(IF(CN60="","",IF(CN60="","",VLOOKUP(CN60,[1]Depto_Mun_Poblado!$A$1:$B$9207,2,0))),"")</f>
        <v>23</v>
      </c>
      <c r="CP60" s="12" t="s">
        <v>188</v>
      </c>
      <c r="CQ60" s="21">
        <f>IFERROR(IF(CP60="","",IF(CP60="","",VLOOKUP(CONCATENATE(CN60,CP60),[1]Depto_Mun_Poblado!$E$1:$F$9207,2,0))),"")</f>
        <v>23162</v>
      </c>
      <c r="CR60" s="12" t="s">
        <v>628</v>
      </c>
      <c r="CS60" s="12" t="s">
        <v>258</v>
      </c>
      <c r="CT60" s="12" t="s">
        <v>625</v>
      </c>
      <c r="CU60" s="12" t="s">
        <v>416</v>
      </c>
      <c r="CV60" s="12" t="s">
        <v>212</v>
      </c>
      <c r="CW60" s="12" t="s">
        <v>213</v>
      </c>
      <c r="CX60" s="12"/>
      <c r="CY60" s="21" t="str">
        <f>IFERROR(IF(CX60="","",VLOOKUP(CX60,[1]Listas!$BS$2:$BT$173,2,0)),"")</f>
        <v/>
      </c>
      <c r="CZ60" s="12"/>
      <c r="DA60" s="21" t="str">
        <f>IFERROR(IF(CZ60="","",VLOOKUP(CZ60,[1]COMUNIDAD_IND!$A$2:$B$121,2,0)),"")</f>
        <v/>
      </c>
      <c r="DB60" s="12"/>
      <c r="DC60" s="21" t="str">
        <f>IFERROR(IF(DB60="","",VLOOKUP(DB60,[1]Listas!$AN$1:$AO$758,2,0)),"")</f>
        <v/>
      </c>
      <c r="DD60" s="12"/>
      <c r="DE60" s="21" t="str">
        <f>IFERROR(IF(DD60&lt;&gt;"",VLOOKUP(DD60,[1]Listas!$AR$2:$AS$10,2,0),""),"")</f>
        <v/>
      </c>
      <c r="DF60" s="12" t="s">
        <v>204</v>
      </c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 t="s">
        <v>204</v>
      </c>
      <c r="EL60" s="12"/>
      <c r="EM60" s="12"/>
      <c r="EN60" s="21" t="str">
        <f>IFERROR(IF(EM60="","",IF(EM60="","",VLOOKUP(EM60,[1]Depto_Mun_Poblado!$A$1:$B$9207,2,0))),"")</f>
        <v/>
      </c>
      <c r="EO60" s="12"/>
      <c r="EP60" s="21" t="str">
        <f>IFERROR(IF(EO60="","",IF(EO60="","",VLOOKUP(CONCATENATE(EM60,EO60),[1]Depto_Mun_Poblado!$E$1:$F$9207,2,0))),"")</f>
        <v/>
      </c>
      <c r="EQ60" s="12"/>
      <c r="ER60" s="12"/>
      <c r="ES60" s="12"/>
      <c r="ET60" s="12"/>
      <c r="EU60" s="12"/>
      <c r="EV60" s="12"/>
      <c r="EW60" s="12"/>
      <c r="EX60" s="12"/>
      <c r="EY60" s="12" t="s">
        <v>204</v>
      </c>
      <c r="EZ60" s="12"/>
      <c r="FA60" s="12" t="s">
        <v>204</v>
      </c>
      <c r="FB60" s="17"/>
      <c r="FC60" s="12"/>
      <c r="FD60" s="12"/>
      <c r="FE60" s="12"/>
      <c r="FF60" s="12"/>
      <c r="FG60" s="19"/>
      <c r="FH60" s="12"/>
      <c r="FI60" s="12"/>
      <c r="FJ60" s="12"/>
      <c r="FK60" s="12"/>
      <c r="FL60" s="12"/>
      <c r="FM60" s="15" t="str">
        <f>IFERROR(IF(FL60="","",VLOOKUP(FL60,'[1]Codigo Pais'!$A$1:$B$232,2,0)),"")</f>
        <v/>
      </c>
      <c r="FN60" s="12"/>
      <c r="FO60" s="13" t="str">
        <f>IFERROR(IF(FN60="EXTRANJERO","00",IF(FN60="","",VLOOKUP(FN60,[1]Depto_Mun_Poblado!$A$1:$B$9207,2,0))),"")</f>
        <v/>
      </c>
      <c r="FP60" s="12"/>
      <c r="FQ60" s="15" t="str">
        <f>IFERROR(IF(FP60="EXTRANJERO","00000",IF(FP60="","",VLOOKUP(CONCATENATE(FN60,FP60),[1]Depto_Mun_Poblado!$E$1:$F$9207,2,0))),"")</f>
        <v/>
      </c>
      <c r="FR60" s="17"/>
      <c r="FS60" s="24"/>
      <c r="FT60" s="17"/>
      <c r="FU60" s="25"/>
      <c r="FV60" s="25"/>
      <c r="FW60" s="24"/>
      <c r="FX60" s="24"/>
      <c r="FY60" s="24"/>
      <c r="FZ60" s="24"/>
      <c r="GA60" s="24"/>
    </row>
    <row r="61" spans="1:183">
      <c r="A61" s="11">
        <f t="shared" ca="1" si="0"/>
        <v>41844</v>
      </c>
      <c r="B61" s="26" t="str">
        <f t="shared" ca="1" si="4"/>
        <v>CÓRDOBA</v>
      </c>
      <c r="C61" s="13">
        <f ca="1">IFERROR(IF(B61="","",VLOOKUP(B61,[1]Cod_CZ!$A$4:$B$1278,2,0)),"")</f>
        <v>23</v>
      </c>
      <c r="D61" s="27" t="str">
        <f t="shared" ca="1" si="5"/>
        <v>CZ CERETE</v>
      </c>
      <c r="E61" s="15">
        <f ca="1">IFERROR(IF(D61="","",VLOOKUP(CONCATENATE(B61,D61),[1]Cod_CZ!$G$4:$H$1278,2,0)),"")</f>
        <v>2302</v>
      </c>
      <c r="F61" s="14" t="s">
        <v>185</v>
      </c>
      <c r="G61" s="15">
        <f>IFERROR(IF(F61&lt;&gt;"",VLOOKUP(F61,[1]Listas!$AC$2:$AD$40,2,0),""),"")</f>
        <v>420004</v>
      </c>
      <c r="H61" s="12">
        <v>162</v>
      </c>
      <c r="I61" s="12" t="s">
        <v>186</v>
      </c>
      <c r="J61" s="12">
        <v>812007839</v>
      </c>
      <c r="K61" s="12" t="s">
        <v>629</v>
      </c>
      <c r="L61" s="16">
        <v>2316200095994</v>
      </c>
      <c r="M61" s="12" t="s">
        <v>183</v>
      </c>
      <c r="N61" s="15">
        <f>IFERROR(IF(M61="","",VLOOKUP(M61,[1]Depto_Mun_Poblado!$A$1:$B$9207,2,0)),"")</f>
        <v>23</v>
      </c>
      <c r="O61" s="12" t="s">
        <v>188</v>
      </c>
      <c r="P61" s="15">
        <f>IFERROR(IF(O61="","",VLOOKUP(CONCATENATE(M61,O61),[1]Depto_Mun_Poblado!$E$1:$F$9207,2,0)),"")</f>
        <v>23162</v>
      </c>
      <c r="Q61" s="12" t="s">
        <v>189</v>
      </c>
      <c r="R61" s="12" t="s">
        <v>630</v>
      </c>
      <c r="S61" s="12"/>
      <c r="T61" s="12" t="s">
        <v>631</v>
      </c>
      <c r="U61" s="12" t="s">
        <v>632</v>
      </c>
      <c r="V61" s="12" t="s">
        <v>234</v>
      </c>
      <c r="W61" s="12" t="s">
        <v>194</v>
      </c>
      <c r="X61" s="15">
        <f>IFERROR(IF(W61="","",VLOOKUP(W61,'[1]Codigo Pais'!$A$1:$B$232,2,0)),"")</f>
        <v>169</v>
      </c>
      <c r="Y61" s="14" t="s">
        <v>183</v>
      </c>
      <c r="Z61" s="13">
        <f>IFERROR(IF(Y61="EXTRANJERO","00",IF(Y61="","",VLOOKUP(Y61,[1]Depto_Mun_Poblado!$A$1:$B$9207,2,0))),"")</f>
        <v>23</v>
      </c>
      <c r="AA61" s="12" t="s">
        <v>188</v>
      </c>
      <c r="AB61" s="15">
        <f>IFERROR(IF(AA61="EXTRANJERO","00000",IF(AA61="","",VLOOKUP(CONCATENATE(Y61,AA61),[1]Depto_Mun_Poblado!$E$1:$F$9207,2,0))),"")</f>
        <v>23162</v>
      </c>
      <c r="AC61" s="17">
        <v>41065</v>
      </c>
      <c r="AD61" s="18">
        <f t="shared" ca="1" si="1"/>
        <v>2</v>
      </c>
      <c r="AE61" s="18">
        <f t="shared" ca="1" si="2"/>
        <v>1</v>
      </c>
      <c r="AF61" s="12" t="s">
        <v>195</v>
      </c>
      <c r="AG61" s="19">
        <v>1063364103</v>
      </c>
      <c r="AH61" s="17">
        <v>41114</v>
      </c>
      <c r="AI61" s="17" t="s">
        <v>183</v>
      </c>
      <c r="AJ61" s="20">
        <f>IFERROR(IF(AI61="","",VLOOKUP(AI61,[1]Depto_Mun_Poblado!$A$1:$B$9207,2,0)),"")</f>
        <v>23</v>
      </c>
      <c r="AK61" s="17" t="s">
        <v>188</v>
      </c>
      <c r="AL61" s="20">
        <f>IFERROR(IF(AK61="","",VLOOKUP(CONCATENATE(AI61,AK61),[1]Depto_Mun_Poblado!$E$1:$F$9207,2,0)),"")</f>
        <v>23162</v>
      </c>
      <c r="AM61" s="17"/>
      <c r="AN61" s="17">
        <v>41289</v>
      </c>
      <c r="AO61" s="17"/>
      <c r="AP61" s="17" t="s">
        <v>194</v>
      </c>
      <c r="AQ61" s="20">
        <f>IFERROR(IF(AP61="","",VLOOKUP(AP61,'[1]Codigo Pais'!$A$1:$B$232,2,0)),"")</f>
        <v>169</v>
      </c>
      <c r="AR61" s="12" t="s">
        <v>183</v>
      </c>
      <c r="AS61" s="13">
        <f>IFERROR(IF(AR61="EXTRANJERO","00",IF(AR61="","",VLOOKUP(AR61,[1]Depto_Mun_Poblado!$A$1:$B$9207,2,0))),"")</f>
        <v>23</v>
      </c>
      <c r="AT61" s="12" t="s">
        <v>188</v>
      </c>
      <c r="AU61" s="15">
        <f>IFERROR(IF(AT61="EXTRANJERO","00000",IF(AT61="","",VLOOKUP(CONCATENATE(AR61,AT61),[1]Depto_Mun_Poblado!$E$1:$F$9207,2,0))),"")</f>
        <v>23162</v>
      </c>
      <c r="AV61" s="12" t="s">
        <v>196</v>
      </c>
      <c r="AW61" s="12" t="s">
        <v>197</v>
      </c>
      <c r="AX61" s="21">
        <f>IFERROR(IF(AW61="","",VLOOKUP(CONCATENATE(AR61,AT61,AW61),[1]Depto_Mun_Poblado!$H$1:$I$9207,2,0)),"")</f>
        <v>23162000</v>
      </c>
      <c r="AY61" s="12" t="s">
        <v>198</v>
      </c>
      <c r="AZ61" s="12"/>
      <c r="BA61" s="12" t="s">
        <v>199</v>
      </c>
      <c r="BB61" s="12"/>
      <c r="BC61" s="12" t="s">
        <v>633</v>
      </c>
      <c r="BD61" s="28">
        <v>3114043075</v>
      </c>
      <c r="BE61" s="23" t="s">
        <v>201</v>
      </c>
      <c r="BF61" s="17">
        <v>41289</v>
      </c>
      <c r="BG61" s="17"/>
      <c r="BH61" s="17"/>
      <c r="BI61" s="17" t="s">
        <v>202</v>
      </c>
      <c r="BJ61" s="24"/>
      <c r="BK61" s="17" t="s">
        <v>203</v>
      </c>
      <c r="BL61" s="12" t="str">
        <f t="shared" ca="1" si="3"/>
        <v>31.3</v>
      </c>
      <c r="BM61" s="12" t="s">
        <v>202</v>
      </c>
      <c r="BN61" s="12" t="s">
        <v>204</v>
      </c>
      <c r="BO61" s="12" t="s">
        <v>204</v>
      </c>
      <c r="BP61" s="17" t="s">
        <v>205</v>
      </c>
      <c r="BQ61" s="12" t="s">
        <v>206</v>
      </c>
      <c r="BR61" s="12" t="s">
        <v>207</v>
      </c>
      <c r="BS61" s="19" t="s">
        <v>634</v>
      </c>
      <c r="BT61" s="12" t="s">
        <v>183</v>
      </c>
      <c r="BU61" s="21">
        <f>IFERROR(IF(BT61="","",IF(BT61="","",VLOOKUP(BT61,[1]Depto_Mun_Poblado!$A$1:$B$9207,2,0))),"")</f>
        <v>23</v>
      </c>
      <c r="BV61" s="12" t="s">
        <v>188</v>
      </c>
      <c r="BW61" s="21">
        <f>IFERROR(IF(BV61="","",IF(BV61="","",VLOOKUP(CONCATENATE(BT61,BV61),[1]Depto_Mun_Poblado!$E$1:$F$9207,2,0))),"")</f>
        <v>23162</v>
      </c>
      <c r="BX61" s="12" t="s">
        <v>635</v>
      </c>
      <c r="BY61" s="12"/>
      <c r="BZ61" s="12" t="s">
        <v>632</v>
      </c>
      <c r="CA61" s="12" t="s">
        <v>541</v>
      </c>
      <c r="CB61" s="12"/>
      <c r="CC61" s="19"/>
      <c r="CD61" s="12"/>
      <c r="CE61" s="21" t="str">
        <f>IFERROR(IF(CD61="","",IF(CD61="","",VLOOKUP(CD61,[1]Depto_Mun_Poblado!$A$1:$B$9207,2,0))),"")</f>
        <v/>
      </c>
      <c r="CF61" s="12"/>
      <c r="CG61" s="21" t="str">
        <f>IFERROR(IF(CF61="","",IF(CF61="","",VLOOKUP(CONCATENATE(CD61,CF61),[1]Depto_Mun_Poblado!$E$1:$F$9207,2,0))),"")</f>
        <v/>
      </c>
      <c r="CH61" s="12"/>
      <c r="CI61" s="12"/>
      <c r="CJ61" s="12"/>
      <c r="CK61" s="12"/>
      <c r="CL61" s="12" t="s">
        <v>207</v>
      </c>
      <c r="CM61" s="19" t="s">
        <v>634</v>
      </c>
      <c r="CN61" s="12" t="s">
        <v>183</v>
      </c>
      <c r="CO61" s="21">
        <f>IFERROR(IF(CN61="","",IF(CN61="","",VLOOKUP(CN61,[1]Depto_Mun_Poblado!$A$1:$B$9207,2,0))),"")</f>
        <v>23</v>
      </c>
      <c r="CP61" s="12" t="s">
        <v>188</v>
      </c>
      <c r="CQ61" s="21">
        <f>IFERROR(IF(CP61="","",IF(CP61="","",VLOOKUP(CONCATENATE(CN61,CP61),[1]Depto_Mun_Poblado!$E$1:$F$9207,2,0))),"")</f>
        <v>23162</v>
      </c>
      <c r="CR61" s="12" t="s">
        <v>635</v>
      </c>
      <c r="CS61" s="12"/>
      <c r="CT61" s="12" t="s">
        <v>632</v>
      </c>
      <c r="CU61" s="12" t="s">
        <v>541</v>
      </c>
      <c r="CV61" s="12" t="s">
        <v>212</v>
      </c>
      <c r="CW61" s="12" t="s">
        <v>213</v>
      </c>
      <c r="CX61" s="12"/>
      <c r="CY61" s="21" t="str">
        <f>IFERROR(IF(CX61="","",VLOOKUP(CX61,[1]Listas!$BS$2:$BT$173,2,0)),"")</f>
        <v/>
      </c>
      <c r="CZ61" s="12"/>
      <c r="DA61" s="21" t="str">
        <f>IFERROR(IF(CZ61="","",VLOOKUP(CZ61,[1]COMUNIDAD_IND!$A$2:$B$121,2,0)),"")</f>
        <v/>
      </c>
      <c r="DB61" s="12"/>
      <c r="DC61" s="21" t="str">
        <f>IFERROR(IF(DB61="","",VLOOKUP(DB61,[1]Listas!$AN$1:$AO$758,2,0)),"")</f>
        <v/>
      </c>
      <c r="DD61" s="12"/>
      <c r="DE61" s="21" t="str">
        <f>IFERROR(IF(DD61&lt;&gt;"",VLOOKUP(DD61,[1]Listas!$AR$2:$AS$10,2,0),""),"")</f>
        <v/>
      </c>
      <c r="DF61" s="12" t="s">
        <v>204</v>
      </c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 t="s">
        <v>204</v>
      </c>
      <c r="EL61" s="12"/>
      <c r="EM61" s="12"/>
      <c r="EN61" s="21" t="str">
        <f>IFERROR(IF(EM61="","",IF(EM61="","",VLOOKUP(EM61,[1]Depto_Mun_Poblado!$A$1:$B$9207,2,0))),"")</f>
        <v/>
      </c>
      <c r="EO61" s="12"/>
      <c r="EP61" s="21" t="str">
        <f>IFERROR(IF(EO61="","",IF(EO61="","",VLOOKUP(CONCATENATE(EM61,EO61),[1]Depto_Mun_Poblado!$E$1:$F$9207,2,0))),"")</f>
        <v/>
      </c>
      <c r="EQ61" s="12"/>
      <c r="ER61" s="12"/>
      <c r="ES61" s="12"/>
      <c r="ET61" s="12"/>
      <c r="EU61" s="12"/>
      <c r="EV61" s="12"/>
      <c r="EW61" s="12"/>
      <c r="EX61" s="12"/>
      <c r="EY61" s="12" t="s">
        <v>204</v>
      </c>
      <c r="EZ61" s="12"/>
      <c r="FA61" s="12" t="s">
        <v>204</v>
      </c>
      <c r="FB61" s="17"/>
      <c r="FC61" s="12"/>
      <c r="FD61" s="12"/>
      <c r="FE61" s="12"/>
      <c r="FF61" s="12"/>
      <c r="FG61" s="19"/>
      <c r="FH61" s="12"/>
      <c r="FI61" s="12"/>
      <c r="FJ61" s="12"/>
      <c r="FK61" s="12"/>
      <c r="FL61" s="12"/>
      <c r="FM61" s="15" t="str">
        <f>IFERROR(IF(FL61="","",VLOOKUP(FL61,'[1]Codigo Pais'!$A$1:$B$232,2,0)),"")</f>
        <v/>
      </c>
      <c r="FN61" s="12"/>
      <c r="FO61" s="13" t="str">
        <f>IFERROR(IF(FN61="EXTRANJERO","00",IF(FN61="","",VLOOKUP(FN61,[1]Depto_Mun_Poblado!$A$1:$B$9207,2,0))),"")</f>
        <v/>
      </c>
      <c r="FP61" s="12"/>
      <c r="FQ61" s="15" t="str">
        <f>IFERROR(IF(FP61="EXTRANJERO","00000",IF(FP61="","",VLOOKUP(CONCATENATE(FN61,FP61),[1]Depto_Mun_Poblado!$E$1:$F$9207,2,0))),"")</f>
        <v/>
      </c>
      <c r="FR61" s="17"/>
      <c r="FS61" s="24"/>
      <c r="FT61" s="17"/>
      <c r="FU61" s="25"/>
      <c r="FV61" s="25"/>
      <c r="FW61" s="24"/>
      <c r="FX61" s="24"/>
      <c r="FY61" s="24"/>
      <c r="FZ61" s="24"/>
      <c r="GA61" s="24"/>
    </row>
    <row r="62" spans="1:183">
      <c r="A62" s="11">
        <f t="shared" ca="1" si="0"/>
        <v>41844</v>
      </c>
      <c r="B62" s="26" t="str">
        <f t="shared" ca="1" si="4"/>
        <v>CÓRDOBA</v>
      </c>
      <c r="C62" s="13">
        <f ca="1">IFERROR(IF(B62="","",VLOOKUP(B62,[1]Cod_CZ!$A$4:$B$1278,2,0)),"")</f>
        <v>23</v>
      </c>
      <c r="D62" s="27" t="str">
        <f t="shared" ca="1" si="5"/>
        <v>CZ CERETE</v>
      </c>
      <c r="E62" s="15">
        <f ca="1">IFERROR(IF(D62="","",VLOOKUP(CONCATENATE(B62,D62),[1]Cod_CZ!$G$4:$H$1278,2,0)),"")</f>
        <v>2302</v>
      </c>
      <c r="F62" s="14" t="s">
        <v>185</v>
      </c>
      <c r="G62" s="15">
        <f>IFERROR(IF(F62&lt;&gt;"",VLOOKUP(F62,[1]Listas!$AC$2:$AD$40,2,0),""),"")</f>
        <v>420004</v>
      </c>
      <c r="H62" s="12">
        <v>162</v>
      </c>
      <c r="I62" s="12" t="s">
        <v>186</v>
      </c>
      <c r="J62" s="12">
        <v>812007839</v>
      </c>
      <c r="K62" s="12" t="s">
        <v>629</v>
      </c>
      <c r="L62" s="16">
        <v>2316200095994</v>
      </c>
      <c r="M62" s="12" t="s">
        <v>183</v>
      </c>
      <c r="N62" s="15">
        <f>IFERROR(IF(M62="","",VLOOKUP(M62,[1]Depto_Mun_Poblado!$A$1:$B$9207,2,0)),"")</f>
        <v>23</v>
      </c>
      <c r="O62" s="12" t="s">
        <v>188</v>
      </c>
      <c r="P62" s="15">
        <f>IFERROR(IF(O62="","",VLOOKUP(CONCATENATE(M62,O62),[1]Depto_Mun_Poblado!$E$1:$F$9207,2,0)),"")</f>
        <v>23162</v>
      </c>
      <c r="Q62" s="12" t="s">
        <v>189</v>
      </c>
      <c r="R62" s="12" t="s">
        <v>636</v>
      </c>
      <c r="S62" s="12"/>
      <c r="T62" s="12" t="s">
        <v>637</v>
      </c>
      <c r="U62" s="12" t="s">
        <v>638</v>
      </c>
      <c r="V62" s="12" t="s">
        <v>234</v>
      </c>
      <c r="W62" s="12" t="s">
        <v>194</v>
      </c>
      <c r="X62" s="15">
        <f>IFERROR(IF(W62="","",VLOOKUP(W62,'[1]Codigo Pais'!$A$1:$B$232,2,0)),"")</f>
        <v>169</v>
      </c>
      <c r="Y62" s="14" t="s">
        <v>183</v>
      </c>
      <c r="Z62" s="13">
        <f>IFERROR(IF(Y62="EXTRANJERO","00",IF(Y62="","",VLOOKUP(Y62,[1]Depto_Mun_Poblado!$A$1:$B$9207,2,0))),"")</f>
        <v>23</v>
      </c>
      <c r="AA62" s="12" t="s">
        <v>188</v>
      </c>
      <c r="AB62" s="15">
        <f>IFERROR(IF(AA62="EXTRANJERO","00000",IF(AA62="","",VLOOKUP(CONCATENATE(Y62,AA62),[1]Depto_Mun_Poblado!$E$1:$F$9207,2,0))),"")</f>
        <v>23162</v>
      </c>
      <c r="AC62" s="17" t="s">
        <v>639</v>
      </c>
      <c r="AD62" s="18">
        <f t="shared" ca="1" si="1"/>
        <v>2</v>
      </c>
      <c r="AE62" s="18">
        <f t="shared" ca="1" si="2"/>
        <v>5</v>
      </c>
      <c r="AF62" s="12" t="s">
        <v>195</v>
      </c>
      <c r="AG62" s="19">
        <v>1063296119</v>
      </c>
      <c r="AH62" s="17">
        <v>41003</v>
      </c>
      <c r="AI62" s="17" t="s">
        <v>183</v>
      </c>
      <c r="AJ62" s="20">
        <f>IFERROR(IF(AI62="","",VLOOKUP(AI62,[1]Depto_Mun_Poblado!$A$1:$B$9207,2,0)),"")</f>
        <v>23</v>
      </c>
      <c r="AK62" s="17" t="s">
        <v>188</v>
      </c>
      <c r="AL62" s="20">
        <f>IFERROR(IF(AK62="","",VLOOKUP(CONCATENATE(AI62,AK62),[1]Depto_Mun_Poblado!$E$1:$F$9207,2,0)),"")</f>
        <v>23162</v>
      </c>
      <c r="AM62" s="17"/>
      <c r="AN62" s="17">
        <v>41289</v>
      </c>
      <c r="AO62" s="17"/>
      <c r="AP62" s="17" t="s">
        <v>194</v>
      </c>
      <c r="AQ62" s="20">
        <f>IFERROR(IF(AP62="","",VLOOKUP(AP62,'[1]Codigo Pais'!$A$1:$B$232,2,0)),"")</f>
        <v>169</v>
      </c>
      <c r="AR62" s="12" t="s">
        <v>183</v>
      </c>
      <c r="AS62" s="13">
        <f>IFERROR(IF(AR62="EXTRANJERO","00",IF(AR62="","",VLOOKUP(AR62,[1]Depto_Mun_Poblado!$A$1:$B$9207,2,0))),"")</f>
        <v>23</v>
      </c>
      <c r="AT62" s="12" t="s">
        <v>188</v>
      </c>
      <c r="AU62" s="15">
        <f>IFERROR(IF(AT62="EXTRANJERO","00000",IF(AT62="","",VLOOKUP(CONCATENATE(AR62,AT62),[1]Depto_Mun_Poblado!$E$1:$F$9207,2,0))),"")</f>
        <v>23162</v>
      </c>
      <c r="AV62" s="12" t="s">
        <v>196</v>
      </c>
      <c r="AW62" s="12" t="s">
        <v>197</v>
      </c>
      <c r="AX62" s="21">
        <f>IFERROR(IF(AW62="","",VLOOKUP(CONCATENATE(AR62,AT62,AW62),[1]Depto_Mun_Poblado!$H$1:$I$9207,2,0)),"")</f>
        <v>23162000</v>
      </c>
      <c r="AY62" s="12" t="s">
        <v>198</v>
      </c>
      <c r="AZ62" s="12"/>
      <c r="BA62" s="12" t="s">
        <v>199</v>
      </c>
      <c r="BB62" s="12"/>
      <c r="BC62" s="12" t="s">
        <v>640</v>
      </c>
      <c r="BD62" s="28">
        <v>3215977417</v>
      </c>
      <c r="BE62" s="23" t="s">
        <v>201</v>
      </c>
      <c r="BF62" s="17">
        <v>41289</v>
      </c>
      <c r="BG62" s="17"/>
      <c r="BH62" s="17"/>
      <c r="BI62" s="17" t="s">
        <v>202</v>
      </c>
      <c r="BJ62" s="24"/>
      <c r="BK62" s="17" t="s">
        <v>203</v>
      </c>
      <c r="BL62" s="12" t="str">
        <f t="shared" ca="1" si="3"/>
        <v>27.2</v>
      </c>
      <c r="BM62" s="12" t="s">
        <v>202</v>
      </c>
      <c r="BN62" s="12" t="s">
        <v>204</v>
      </c>
      <c r="BO62" s="12" t="s">
        <v>204</v>
      </c>
      <c r="BP62" s="17" t="s">
        <v>205</v>
      </c>
      <c r="BQ62" s="12" t="s">
        <v>206</v>
      </c>
      <c r="BR62" s="12" t="s">
        <v>207</v>
      </c>
      <c r="BS62" s="19" t="s">
        <v>641</v>
      </c>
      <c r="BT62" s="12" t="s">
        <v>183</v>
      </c>
      <c r="BU62" s="21">
        <f>IFERROR(IF(BT62="","",IF(BT62="","",VLOOKUP(BT62,[1]Depto_Mun_Poblado!$A$1:$B$9207,2,0))),"")</f>
        <v>23</v>
      </c>
      <c r="BV62" s="12" t="s">
        <v>188</v>
      </c>
      <c r="BW62" s="21">
        <f>IFERROR(IF(BV62="","",IF(BV62="","",VLOOKUP(CONCATENATE(BT62,BV62),[1]Depto_Mun_Poblado!$E$1:$F$9207,2,0))),"")</f>
        <v>23162</v>
      </c>
      <c r="BX62" s="12" t="s">
        <v>642</v>
      </c>
      <c r="BY62" s="12"/>
      <c r="BZ62" s="12" t="s">
        <v>638</v>
      </c>
      <c r="CA62" s="12" t="s">
        <v>643</v>
      </c>
      <c r="CB62" s="12"/>
      <c r="CC62" s="19"/>
      <c r="CD62" s="12"/>
      <c r="CE62" s="21" t="str">
        <f>IFERROR(IF(CD62="","",IF(CD62="","",VLOOKUP(CD62,[1]Depto_Mun_Poblado!$A$1:$B$9207,2,0))),"")</f>
        <v/>
      </c>
      <c r="CF62" s="12"/>
      <c r="CG62" s="21" t="str">
        <f>IFERROR(IF(CF62="","",IF(CF62="","",VLOOKUP(CONCATENATE(CD62,CF62),[1]Depto_Mun_Poblado!$E$1:$F$9207,2,0))),"")</f>
        <v/>
      </c>
      <c r="CH62" s="12"/>
      <c r="CI62" s="12"/>
      <c r="CJ62" s="12"/>
      <c r="CK62" s="12"/>
      <c r="CL62" s="12" t="s">
        <v>207</v>
      </c>
      <c r="CM62" s="19" t="s">
        <v>641</v>
      </c>
      <c r="CN62" s="12" t="s">
        <v>183</v>
      </c>
      <c r="CO62" s="21">
        <f>IFERROR(IF(CN62="","",IF(CN62="","",VLOOKUP(CN62,[1]Depto_Mun_Poblado!$A$1:$B$9207,2,0))),"")</f>
        <v>23</v>
      </c>
      <c r="CP62" s="12" t="s">
        <v>188</v>
      </c>
      <c r="CQ62" s="21">
        <f>IFERROR(IF(CP62="","",IF(CP62="","",VLOOKUP(CONCATENATE(CN62,CP62),[1]Depto_Mun_Poblado!$E$1:$F$9207,2,0))),"")</f>
        <v>23162</v>
      </c>
      <c r="CR62" s="12" t="s">
        <v>642</v>
      </c>
      <c r="CS62" s="12"/>
      <c r="CT62" s="12" t="s">
        <v>638</v>
      </c>
      <c r="CU62" s="12" t="s">
        <v>643</v>
      </c>
      <c r="CV62" s="12" t="s">
        <v>212</v>
      </c>
      <c r="CW62" s="12" t="s">
        <v>213</v>
      </c>
      <c r="CX62" s="12"/>
      <c r="CY62" s="21" t="str">
        <f>IFERROR(IF(CX62="","",VLOOKUP(CX62,[1]Listas!$BS$2:$BT$173,2,0)),"")</f>
        <v/>
      </c>
      <c r="CZ62" s="12"/>
      <c r="DA62" s="21" t="str">
        <f>IFERROR(IF(CZ62="","",VLOOKUP(CZ62,[1]COMUNIDAD_IND!$A$2:$B$121,2,0)),"")</f>
        <v/>
      </c>
      <c r="DB62" s="12"/>
      <c r="DC62" s="21" t="str">
        <f>IFERROR(IF(DB62="","",VLOOKUP(DB62,[1]Listas!$AN$1:$AO$758,2,0)),"")</f>
        <v/>
      </c>
      <c r="DD62" s="12"/>
      <c r="DE62" s="21" t="str">
        <f>IFERROR(IF(DD62&lt;&gt;"",VLOOKUP(DD62,[1]Listas!$AR$2:$AS$10,2,0),""),"")</f>
        <v/>
      </c>
      <c r="DF62" s="12" t="s">
        <v>204</v>
      </c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 t="s">
        <v>204</v>
      </c>
      <c r="EL62" s="12"/>
      <c r="EM62" s="12"/>
      <c r="EN62" s="21" t="str">
        <f>IFERROR(IF(EM62="","",IF(EM62="","",VLOOKUP(EM62,[1]Depto_Mun_Poblado!$A$1:$B$9207,2,0))),"")</f>
        <v/>
      </c>
      <c r="EO62" s="12"/>
      <c r="EP62" s="21" t="str">
        <f>IFERROR(IF(EO62="","",IF(EO62="","",VLOOKUP(CONCATENATE(EM62,EO62),[1]Depto_Mun_Poblado!$E$1:$F$9207,2,0))),"")</f>
        <v/>
      </c>
      <c r="EQ62" s="12"/>
      <c r="ER62" s="12"/>
      <c r="ES62" s="12"/>
      <c r="ET62" s="12"/>
      <c r="EU62" s="12"/>
      <c r="EV62" s="12"/>
      <c r="EW62" s="12"/>
      <c r="EX62" s="12"/>
      <c r="EY62" s="12" t="s">
        <v>204</v>
      </c>
      <c r="EZ62" s="12"/>
      <c r="FA62" s="12" t="s">
        <v>204</v>
      </c>
      <c r="FB62" s="17"/>
      <c r="FC62" s="12"/>
      <c r="FD62" s="12"/>
      <c r="FE62" s="12"/>
      <c r="FF62" s="12"/>
      <c r="FG62" s="19"/>
      <c r="FH62" s="12"/>
      <c r="FI62" s="12"/>
      <c r="FJ62" s="12"/>
      <c r="FK62" s="12"/>
      <c r="FL62" s="12"/>
      <c r="FM62" s="15" t="str">
        <f>IFERROR(IF(FL62="","",VLOOKUP(FL62,'[1]Codigo Pais'!$A$1:$B$232,2,0)),"")</f>
        <v/>
      </c>
      <c r="FN62" s="12"/>
      <c r="FO62" s="13" t="str">
        <f>IFERROR(IF(FN62="EXTRANJERO","00",IF(FN62="","",VLOOKUP(FN62,[1]Depto_Mun_Poblado!$A$1:$B$9207,2,0))),"")</f>
        <v/>
      </c>
      <c r="FP62" s="12"/>
      <c r="FQ62" s="15" t="str">
        <f>IFERROR(IF(FP62="EXTRANJERO","00000",IF(FP62="","",VLOOKUP(CONCATENATE(FN62,FP62),[1]Depto_Mun_Poblado!$E$1:$F$9207,2,0))),"")</f>
        <v/>
      </c>
      <c r="FR62" s="17"/>
      <c r="FS62" s="24"/>
      <c r="FT62" s="17"/>
      <c r="FU62" s="25"/>
      <c r="FV62" s="25"/>
      <c r="FW62" s="24"/>
      <c r="FX62" s="24"/>
      <c r="FY62" s="24"/>
      <c r="FZ62" s="24"/>
      <c r="GA62" s="24"/>
    </row>
    <row r="63" spans="1:183">
      <c r="A63" s="11">
        <f t="shared" ca="1" si="0"/>
        <v>41844</v>
      </c>
      <c r="B63" s="26" t="str">
        <f t="shared" ca="1" si="4"/>
        <v>CÓRDOBA</v>
      </c>
      <c r="C63" s="13">
        <f ca="1">IFERROR(IF(B63="","",VLOOKUP(B63,[1]Cod_CZ!$A$4:$B$1278,2,0)),"")</f>
        <v>23</v>
      </c>
      <c r="D63" s="27" t="str">
        <f t="shared" ca="1" si="5"/>
        <v>CZ CERETE</v>
      </c>
      <c r="E63" s="15">
        <f ca="1">IFERROR(IF(D63="","",VLOOKUP(CONCATENATE(B63,D63),[1]Cod_CZ!$G$4:$H$1278,2,0)),"")</f>
        <v>2302</v>
      </c>
      <c r="F63" s="14" t="s">
        <v>185</v>
      </c>
      <c r="G63" s="15">
        <f>IFERROR(IF(F63&lt;&gt;"",VLOOKUP(F63,[1]Listas!$AC$2:$AD$40,2,0),""),"")</f>
        <v>420004</v>
      </c>
      <c r="H63" s="12">
        <v>162</v>
      </c>
      <c r="I63" s="12" t="s">
        <v>186</v>
      </c>
      <c r="J63" s="12">
        <v>812007839</v>
      </c>
      <c r="K63" s="12" t="s">
        <v>629</v>
      </c>
      <c r="L63" s="16">
        <v>2316200095994</v>
      </c>
      <c r="M63" s="12" t="s">
        <v>183</v>
      </c>
      <c r="N63" s="15">
        <f>IFERROR(IF(M63="","",VLOOKUP(M63,[1]Depto_Mun_Poblado!$A$1:$B$9207,2,0)),"")</f>
        <v>23</v>
      </c>
      <c r="O63" s="12" t="s">
        <v>188</v>
      </c>
      <c r="P63" s="15">
        <f>IFERROR(IF(O63="","",VLOOKUP(CONCATENATE(M63,O63),[1]Depto_Mun_Poblado!$E$1:$F$9207,2,0)),"")</f>
        <v>23162</v>
      </c>
      <c r="Q63" s="12" t="s">
        <v>189</v>
      </c>
      <c r="R63" s="12" t="s">
        <v>644</v>
      </c>
      <c r="S63" s="12" t="s">
        <v>645</v>
      </c>
      <c r="T63" s="12" t="s">
        <v>515</v>
      </c>
      <c r="U63" s="12" t="s">
        <v>541</v>
      </c>
      <c r="V63" s="12" t="s">
        <v>234</v>
      </c>
      <c r="W63" s="12" t="s">
        <v>194</v>
      </c>
      <c r="X63" s="15">
        <f>IFERROR(IF(W63="","",VLOOKUP(W63,'[1]Codigo Pais'!$A$1:$B$232,2,0)),"")</f>
        <v>169</v>
      </c>
      <c r="Y63" s="14" t="s">
        <v>183</v>
      </c>
      <c r="Z63" s="13">
        <f>IFERROR(IF(Y63="EXTRANJERO","00",IF(Y63="","",VLOOKUP(Y63,[1]Depto_Mun_Poblado!$A$1:$B$9207,2,0))),"")</f>
        <v>23</v>
      </c>
      <c r="AA63" s="12" t="s">
        <v>188</v>
      </c>
      <c r="AB63" s="15">
        <f>IFERROR(IF(AA63="EXTRANJERO","00000",IF(AA63="","",VLOOKUP(CONCATENATE(Y63,AA63),[1]Depto_Mun_Poblado!$E$1:$F$9207,2,0))),"")</f>
        <v>23162</v>
      </c>
      <c r="AC63" s="17" t="s">
        <v>646</v>
      </c>
      <c r="AD63" s="18">
        <f t="shared" ca="1" si="1"/>
        <v>2</v>
      </c>
      <c r="AE63" s="18">
        <f t="shared" ca="1" si="2"/>
        <v>4</v>
      </c>
      <c r="AF63" s="12" t="s">
        <v>195</v>
      </c>
      <c r="AG63" s="19">
        <v>1063296285</v>
      </c>
      <c r="AH63" s="17">
        <v>41044</v>
      </c>
      <c r="AI63" s="17" t="s">
        <v>183</v>
      </c>
      <c r="AJ63" s="20">
        <f>IFERROR(IF(AI63="","",VLOOKUP(AI63,[1]Depto_Mun_Poblado!$A$1:$B$9207,2,0)),"")</f>
        <v>23</v>
      </c>
      <c r="AK63" s="17" t="s">
        <v>188</v>
      </c>
      <c r="AL63" s="20">
        <f>IFERROR(IF(AK63="","",VLOOKUP(CONCATENATE(AI63,AK63),[1]Depto_Mun_Poblado!$E$1:$F$9207,2,0)),"")</f>
        <v>23162</v>
      </c>
      <c r="AM63" s="17"/>
      <c r="AN63" s="17">
        <v>41289</v>
      </c>
      <c r="AO63" s="17"/>
      <c r="AP63" s="17" t="s">
        <v>194</v>
      </c>
      <c r="AQ63" s="20">
        <f>IFERROR(IF(AP63="","",VLOOKUP(AP63,'[1]Codigo Pais'!$A$1:$B$232,2,0)),"")</f>
        <v>169</v>
      </c>
      <c r="AR63" s="12" t="s">
        <v>183</v>
      </c>
      <c r="AS63" s="13">
        <f>IFERROR(IF(AR63="EXTRANJERO","00",IF(AR63="","",VLOOKUP(AR63,[1]Depto_Mun_Poblado!$A$1:$B$9207,2,0))),"")</f>
        <v>23</v>
      </c>
      <c r="AT63" s="12" t="s">
        <v>188</v>
      </c>
      <c r="AU63" s="15">
        <f>IFERROR(IF(AT63="EXTRANJERO","00000",IF(AT63="","",VLOOKUP(CONCATENATE(AR63,AT63),[1]Depto_Mun_Poblado!$E$1:$F$9207,2,0))),"")</f>
        <v>23162</v>
      </c>
      <c r="AV63" s="12" t="s">
        <v>196</v>
      </c>
      <c r="AW63" s="12" t="s">
        <v>197</v>
      </c>
      <c r="AX63" s="21">
        <f>IFERROR(IF(AW63="","",VLOOKUP(CONCATENATE(AR63,AT63,AW63),[1]Depto_Mun_Poblado!$H$1:$I$9207,2,0)),"")</f>
        <v>23162000</v>
      </c>
      <c r="AY63" s="12" t="s">
        <v>198</v>
      </c>
      <c r="AZ63" s="12"/>
      <c r="BA63" s="12" t="s">
        <v>199</v>
      </c>
      <c r="BB63" s="12"/>
      <c r="BC63" s="12" t="s">
        <v>647</v>
      </c>
      <c r="BD63" s="28">
        <v>3205125740</v>
      </c>
      <c r="BE63" s="23" t="s">
        <v>201</v>
      </c>
      <c r="BF63" s="17">
        <v>41289</v>
      </c>
      <c r="BG63" s="17"/>
      <c r="BH63" s="17"/>
      <c r="BI63" s="17" t="s">
        <v>202</v>
      </c>
      <c r="BJ63" s="24"/>
      <c r="BK63" s="17" t="s">
        <v>203</v>
      </c>
      <c r="BL63" s="12" t="str">
        <f t="shared" ca="1" si="3"/>
        <v>31.8</v>
      </c>
      <c r="BM63" s="12" t="s">
        <v>202</v>
      </c>
      <c r="BN63" s="12" t="s">
        <v>204</v>
      </c>
      <c r="BO63" s="12" t="s">
        <v>204</v>
      </c>
      <c r="BP63" s="17" t="s">
        <v>205</v>
      </c>
      <c r="BQ63" s="12" t="s">
        <v>206</v>
      </c>
      <c r="BR63" s="12" t="s">
        <v>207</v>
      </c>
      <c r="BS63" s="19" t="s">
        <v>648</v>
      </c>
      <c r="BT63" s="12" t="s">
        <v>183</v>
      </c>
      <c r="BU63" s="21">
        <f>IFERROR(IF(BT63="","",IF(BT63="","",VLOOKUP(BT63,[1]Depto_Mun_Poblado!$A$1:$B$9207,2,0))),"")</f>
        <v>23</v>
      </c>
      <c r="BV63" s="12" t="s">
        <v>188</v>
      </c>
      <c r="BW63" s="21">
        <f>IFERROR(IF(BV63="","",IF(BV63="","",VLOOKUP(CONCATENATE(BT63,BV63),[1]Depto_Mun_Poblado!$E$1:$F$9207,2,0))),"")</f>
        <v>23162</v>
      </c>
      <c r="BX63" s="12" t="s">
        <v>395</v>
      </c>
      <c r="BY63" s="12" t="s">
        <v>221</v>
      </c>
      <c r="BZ63" s="12" t="s">
        <v>541</v>
      </c>
      <c r="CA63" s="12" t="s">
        <v>649</v>
      </c>
      <c r="CB63" s="12"/>
      <c r="CC63" s="19"/>
      <c r="CD63" s="12"/>
      <c r="CE63" s="21" t="str">
        <f>IFERROR(IF(CD63="","",IF(CD63="","",VLOOKUP(CD63,[1]Depto_Mun_Poblado!$A$1:$B$9207,2,0))),"")</f>
        <v/>
      </c>
      <c r="CF63" s="12"/>
      <c r="CG63" s="21" t="str">
        <f>IFERROR(IF(CF63="","",IF(CF63="","",VLOOKUP(CONCATENATE(CD63,CF63),[1]Depto_Mun_Poblado!$E$1:$F$9207,2,0))),"")</f>
        <v/>
      </c>
      <c r="CH63" s="12"/>
      <c r="CI63" s="12"/>
      <c r="CJ63" s="12"/>
      <c r="CK63" s="12"/>
      <c r="CL63" s="12" t="s">
        <v>207</v>
      </c>
      <c r="CM63" s="19" t="s">
        <v>648</v>
      </c>
      <c r="CN63" s="12" t="s">
        <v>183</v>
      </c>
      <c r="CO63" s="21">
        <f>IFERROR(IF(CN63="","",IF(CN63="","",VLOOKUP(CN63,[1]Depto_Mun_Poblado!$A$1:$B$9207,2,0))),"")</f>
        <v>23</v>
      </c>
      <c r="CP63" s="12" t="s">
        <v>188</v>
      </c>
      <c r="CQ63" s="21">
        <f>IFERROR(IF(CP63="","",IF(CP63="","",VLOOKUP(CONCATENATE(CN63,CP63),[1]Depto_Mun_Poblado!$E$1:$F$9207,2,0))),"")</f>
        <v>23162</v>
      </c>
      <c r="CR63" s="12" t="s">
        <v>395</v>
      </c>
      <c r="CS63" s="12" t="s">
        <v>221</v>
      </c>
      <c r="CT63" s="12" t="s">
        <v>541</v>
      </c>
      <c r="CU63" s="12" t="s">
        <v>649</v>
      </c>
      <c r="CV63" s="12" t="s">
        <v>212</v>
      </c>
      <c r="CW63" s="12" t="s">
        <v>213</v>
      </c>
      <c r="CX63" s="12"/>
      <c r="CY63" s="21" t="str">
        <f>IFERROR(IF(CX63="","",VLOOKUP(CX63,[1]Listas!$BS$2:$BT$173,2,0)),"")</f>
        <v/>
      </c>
      <c r="CZ63" s="12"/>
      <c r="DA63" s="21" t="str">
        <f>IFERROR(IF(CZ63="","",VLOOKUP(CZ63,[1]COMUNIDAD_IND!$A$2:$B$121,2,0)),"")</f>
        <v/>
      </c>
      <c r="DB63" s="12"/>
      <c r="DC63" s="21" t="str">
        <f>IFERROR(IF(DB63="","",VLOOKUP(DB63,[1]Listas!$AN$1:$AO$758,2,0)),"")</f>
        <v/>
      </c>
      <c r="DD63" s="12"/>
      <c r="DE63" s="21" t="str">
        <f>IFERROR(IF(DD63&lt;&gt;"",VLOOKUP(DD63,[1]Listas!$AR$2:$AS$10,2,0),""),"")</f>
        <v/>
      </c>
      <c r="DF63" s="12" t="s">
        <v>204</v>
      </c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 t="s">
        <v>204</v>
      </c>
      <c r="EL63" s="12"/>
      <c r="EM63" s="12"/>
      <c r="EN63" s="21" t="str">
        <f>IFERROR(IF(EM63="","",IF(EM63="","",VLOOKUP(EM63,[1]Depto_Mun_Poblado!$A$1:$B$9207,2,0))),"")</f>
        <v/>
      </c>
      <c r="EO63" s="12"/>
      <c r="EP63" s="21" t="str">
        <f>IFERROR(IF(EO63="","",IF(EO63="","",VLOOKUP(CONCATENATE(EM63,EO63),[1]Depto_Mun_Poblado!$E$1:$F$9207,2,0))),"")</f>
        <v/>
      </c>
      <c r="EQ63" s="12"/>
      <c r="ER63" s="12"/>
      <c r="ES63" s="12"/>
      <c r="ET63" s="12"/>
      <c r="EU63" s="12"/>
      <c r="EV63" s="12"/>
      <c r="EW63" s="12"/>
      <c r="EX63" s="12"/>
      <c r="EY63" s="12" t="s">
        <v>204</v>
      </c>
      <c r="EZ63" s="12"/>
      <c r="FA63" s="12" t="s">
        <v>204</v>
      </c>
      <c r="FB63" s="17"/>
      <c r="FC63" s="12"/>
      <c r="FD63" s="12"/>
      <c r="FE63" s="12"/>
      <c r="FF63" s="12"/>
      <c r="FG63" s="19"/>
      <c r="FH63" s="12"/>
      <c r="FI63" s="12"/>
      <c r="FJ63" s="12"/>
      <c r="FK63" s="12"/>
      <c r="FL63" s="12"/>
      <c r="FM63" s="15" t="str">
        <f>IFERROR(IF(FL63="","",VLOOKUP(FL63,'[1]Codigo Pais'!$A$1:$B$232,2,0)),"")</f>
        <v/>
      </c>
      <c r="FN63" s="12"/>
      <c r="FO63" s="13" t="str">
        <f>IFERROR(IF(FN63="EXTRANJERO","00",IF(FN63="","",VLOOKUP(FN63,[1]Depto_Mun_Poblado!$A$1:$B$9207,2,0))),"")</f>
        <v/>
      </c>
      <c r="FP63" s="12"/>
      <c r="FQ63" s="15" t="str">
        <f>IFERROR(IF(FP63="EXTRANJERO","00000",IF(FP63="","",VLOOKUP(CONCATENATE(FN63,FP63),[1]Depto_Mun_Poblado!$E$1:$F$9207,2,0))),"")</f>
        <v/>
      </c>
      <c r="FR63" s="17"/>
      <c r="FS63" s="24"/>
      <c r="FT63" s="17"/>
      <c r="FU63" s="25"/>
      <c r="FV63" s="25"/>
      <c r="FW63" s="24"/>
      <c r="FX63" s="24"/>
      <c r="FY63" s="24"/>
      <c r="FZ63" s="24"/>
      <c r="GA63" s="24"/>
    </row>
    <row r="64" spans="1:183">
      <c r="A64" s="11">
        <f t="shared" ca="1" si="0"/>
        <v>41844</v>
      </c>
      <c r="B64" s="26" t="str">
        <f t="shared" ca="1" si="4"/>
        <v>CÓRDOBA</v>
      </c>
      <c r="C64" s="13">
        <f ca="1">IFERROR(IF(B64="","",VLOOKUP(B64,[1]Cod_CZ!$A$4:$B$1278,2,0)),"")</f>
        <v>23</v>
      </c>
      <c r="D64" s="27" t="str">
        <f t="shared" ca="1" si="5"/>
        <v>CZ CERETE</v>
      </c>
      <c r="E64" s="15">
        <f ca="1">IFERROR(IF(D64="","",VLOOKUP(CONCATENATE(B64,D64),[1]Cod_CZ!$G$4:$H$1278,2,0)),"")</f>
        <v>2302</v>
      </c>
      <c r="F64" s="14" t="s">
        <v>185</v>
      </c>
      <c r="G64" s="15">
        <f>IFERROR(IF(F64&lt;&gt;"",VLOOKUP(F64,[1]Listas!$AC$2:$AD$40,2,0),""),"")</f>
        <v>420004</v>
      </c>
      <c r="H64" s="12">
        <v>162</v>
      </c>
      <c r="I64" s="12" t="s">
        <v>186</v>
      </c>
      <c r="J64" s="12">
        <v>812007839</v>
      </c>
      <c r="K64" s="12" t="s">
        <v>629</v>
      </c>
      <c r="L64" s="16">
        <v>2316200095994</v>
      </c>
      <c r="M64" s="12" t="s">
        <v>183</v>
      </c>
      <c r="N64" s="15">
        <f>IFERROR(IF(M64="","",VLOOKUP(M64,[1]Depto_Mun_Poblado!$A$1:$B$9207,2,0)),"")</f>
        <v>23</v>
      </c>
      <c r="O64" s="12" t="s">
        <v>188</v>
      </c>
      <c r="P64" s="15">
        <f>IFERROR(IF(O64="","",VLOOKUP(CONCATENATE(M64,O64),[1]Depto_Mun_Poblado!$E$1:$F$9207,2,0)),"")</f>
        <v>23162</v>
      </c>
      <c r="Q64" s="12" t="s">
        <v>189</v>
      </c>
      <c r="R64" s="12" t="s">
        <v>389</v>
      </c>
      <c r="S64" s="12" t="s">
        <v>650</v>
      </c>
      <c r="T64" s="12" t="s">
        <v>374</v>
      </c>
      <c r="U64" s="12" t="s">
        <v>314</v>
      </c>
      <c r="V64" s="12" t="s">
        <v>193</v>
      </c>
      <c r="W64" s="12" t="s">
        <v>194</v>
      </c>
      <c r="X64" s="15">
        <f>IFERROR(IF(W64="","",VLOOKUP(W64,'[1]Codigo Pais'!$A$1:$B$232,2,0)),"")</f>
        <v>169</v>
      </c>
      <c r="Y64" s="14" t="s">
        <v>183</v>
      </c>
      <c r="Z64" s="13">
        <f>IFERROR(IF(Y64="EXTRANJERO","00",IF(Y64="","",VLOOKUP(Y64,[1]Depto_Mun_Poblado!$A$1:$B$9207,2,0))),"")</f>
        <v>23</v>
      </c>
      <c r="AA64" s="12" t="s">
        <v>188</v>
      </c>
      <c r="AB64" s="15">
        <f>IFERROR(IF(AA64="EXTRANJERO","00000",IF(AA64="","",VLOOKUP(CONCATENATE(Y64,AA64),[1]Depto_Mun_Poblado!$E$1:$F$9207,2,0))),"")</f>
        <v>23162</v>
      </c>
      <c r="AC64" s="17">
        <v>40824</v>
      </c>
      <c r="AD64" s="18">
        <f t="shared" ca="1" si="1"/>
        <v>2</v>
      </c>
      <c r="AE64" s="18">
        <f t="shared" ca="1" si="2"/>
        <v>9</v>
      </c>
      <c r="AF64" s="12" t="s">
        <v>195</v>
      </c>
      <c r="AG64" s="19">
        <v>1066606868</v>
      </c>
      <c r="AH64" s="17">
        <v>40836</v>
      </c>
      <c r="AI64" s="17" t="s">
        <v>183</v>
      </c>
      <c r="AJ64" s="20">
        <f>IFERROR(IF(AI64="","",VLOOKUP(AI64,[1]Depto_Mun_Poblado!$A$1:$B$9207,2,0)),"")</f>
        <v>23</v>
      </c>
      <c r="AK64" s="17" t="s">
        <v>188</v>
      </c>
      <c r="AL64" s="20">
        <f>IFERROR(IF(AK64="","",VLOOKUP(CONCATENATE(AI64,AK64),[1]Depto_Mun_Poblado!$E$1:$F$9207,2,0)),"")</f>
        <v>23162</v>
      </c>
      <c r="AM64" s="17"/>
      <c r="AN64" s="17">
        <v>41289</v>
      </c>
      <c r="AO64" s="17"/>
      <c r="AP64" s="17" t="s">
        <v>194</v>
      </c>
      <c r="AQ64" s="20">
        <f>IFERROR(IF(AP64="","",VLOOKUP(AP64,'[1]Codigo Pais'!$A$1:$B$232,2,0)),"")</f>
        <v>169</v>
      </c>
      <c r="AR64" s="12" t="s">
        <v>183</v>
      </c>
      <c r="AS64" s="13">
        <f>IFERROR(IF(AR64="EXTRANJERO","00",IF(AR64="","",VLOOKUP(AR64,[1]Depto_Mun_Poblado!$A$1:$B$9207,2,0))),"")</f>
        <v>23</v>
      </c>
      <c r="AT64" s="12" t="s">
        <v>188</v>
      </c>
      <c r="AU64" s="15">
        <f>IFERROR(IF(AT64="EXTRANJERO","00000",IF(AT64="","",VLOOKUP(CONCATENATE(AR64,AT64),[1]Depto_Mun_Poblado!$E$1:$F$9207,2,0))),"")</f>
        <v>23162</v>
      </c>
      <c r="AV64" s="12" t="s">
        <v>196</v>
      </c>
      <c r="AW64" s="12" t="s">
        <v>197</v>
      </c>
      <c r="AX64" s="21">
        <f>IFERROR(IF(AW64="","",VLOOKUP(CONCATENATE(AR64,AT64,AW64),[1]Depto_Mun_Poblado!$H$1:$I$9207,2,0)),"")</f>
        <v>23162000</v>
      </c>
      <c r="AY64" s="12" t="s">
        <v>198</v>
      </c>
      <c r="AZ64" s="12"/>
      <c r="BA64" s="12" t="s">
        <v>199</v>
      </c>
      <c r="BB64" s="12"/>
      <c r="BC64" s="12" t="s">
        <v>651</v>
      </c>
      <c r="BD64" s="28">
        <v>3135791873</v>
      </c>
      <c r="BE64" s="23" t="s">
        <v>201</v>
      </c>
      <c r="BF64" s="17">
        <v>41289</v>
      </c>
      <c r="BG64" s="17"/>
      <c r="BH64" s="17"/>
      <c r="BI64" s="17" t="s">
        <v>202</v>
      </c>
      <c r="BJ64" s="24"/>
      <c r="BK64" s="17" t="s">
        <v>203</v>
      </c>
      <c r="BL64" s="12" t="str">
        <f t="shared" ca="1" si="3"/>
        <v>18.3</v>
      </c>
      <c r="BM64" s="12" t="s">
        <v>202</v>
      </c>
      <c r="BN64" s="12" t="s">
        <v>204</v>
      </c>
      <c r="BO64" s="12" t="s">
        <v>204</v>
      </c>
      <c r="BP64" s="17" t="s">
        <v>205</v>
      </c>
      <c r="BQ64" s="12" t="s">
        <v>206</v>
      </c>
      <c r="BR64" s="12" t="s">
        <v>207</v>
      </c>
      <c r="BS64" s="19" t="s">
        <v>652</v>
      </c>
      <c r="BT64" s="12" t="s">
        <v>183</v>
      </c>
      <c r="BU64" s="21">
        <f>IFERROR(IF(BT64="","",IF(BT64="","",VLOOKUP(BT64,[1]Depto_Mun_Poblado!$A$1:$B$9207,2,0))),"")</f>
        <v>23</v>
      </c>
      <c r="BV64" s="12" t="s">
        <v>188</v>
      </c>
      <c r="BW64" s="21">
        <f>IFERROR(IF(BV64="","",IF(BV64="","",VLOOKUP(CONCATENATE(BT64,BV64),[1]Depto_Mun_Poblado!$E$1:$F$9207,2,0))),"")</f>
        <v>23162</v>
      </c>
      <c r="BX64" s="12" t="s">
        <v>413</v>
      </c>
      <c r="BY64" s="12" t="s">
        <v>222</v>
      </c>
      <c r="BZ64" s="12" t="s">
        <v>314</v>
      </c>
      <c r="CA64" s="12" t="s">
        <v>653</v>
      </c>
      <c r="CB64" s="12"/>
      <c r="CC64" s="19"/>
      <c r="CD64" s="12"/>
      <c r="CE64" s="21" t="str">
        <f>IFERROR(IF(CD64="","",IF(CD64="","",VLOOKUP(CD64,[1]Depto_Mun_Poblado!$A$1:$B$9207,2,0))),"")</f>
        <v/>
      </c>
      <c r="CF64" s="12"/>
      <c r="CG64" s="21" t="str">
        <f>IFERROR(IF(CF64="","",IF(CF64="","",VLOOKUP(CONCATENATE(CD64,CF64),[1]Depto_Mun_Poblado!$E$1:$F$9207,2,0))),"")</f>
        <v/>
      </c>
      <c r="CH64" s="12"/>
      <c r="CI64" s="12"/>
      <c r="CJ64" s="12"/>
      <c r="CK64" s="12"/>
      <c r="CL64" s="12" t="s">
        <v>207</v>
      </c>
      <c r="CM64" s="19" t="s">
        <v>652</v>
      </c>
      <c r="CN64" s="12" t="s">
        <v>183</v>
      </c>
      <c r="CO64" s="21">
        <f>IFERROR(IF(CN64="","",IF(CN64="","",VLOOKUP(CN64,[1]Depto_Mun_Poblado!$A$1:$B$9207,2,0))),"")</f>
        <v>23</v>
      </c>
      <c r="CP64" s="12" t="s">
        <v>188</v>
      </c>
      <c r="CQ64" s="21">
        <f>IFERROR(IF(CP64="","",IF(CP64="","",VLOOKUP(CONCATENATE(CN64,CP64),[1]Depto_Mun_Poblado!$E$1:$F$9207,2,0))),"")</f>
        <v>23162</v>
      </c>
      <c r="CR64" s="12" t="s">
        <v>413</v>
      </c>
      <c r="CS64" s="12" t="s">
        <v>222</v>
      </c>
      <c r="CT64" s="12" t="s">
        <v>314</v>
      </c>
      <c r="CU64" s="12" t="s">
        <v>653</v>
      </c>
      <c r="CV64" s="12" t="s">
        <v>212</v>
      </c>
      <c r="CW64" s="12" t="s">
        <v>213</v>
      </c>
      <c r="CX64" s="12"/>
      <c r="CY64" s="21" t="str">
        <f>IFERROR(IF(CX64="","",VLOOKUP(CX64,[1]Listas!$BS$2:$BT$173,2,0)),"")</f>
        <v/>
      </c>
      <c r="CZ64" s="12"/>
      <c r="DA64" s="21" t="str">
        <f>IFERROR(IF(CZ64="","",VLOOKUP(CZ64,[1]COMUNIDAD_IND!$A$2:$B$121,2,0)),"")</f>
        <v/>
      </c>
      <c r="DB64" s="12"/>
      <c r="DC64" s="21" t="str">
        <f>IFERROR(IF(DB64="","",VLOOKUP(DB64,[1]Listas!$AN$1:$AO$758,2,0)),"")</f>
        <v/>
      </c>
      <c r="DD64" s="12"/>
      <c r="DE64" s="21" t="str">
        <f>IFERROR(IF(DD64&lt;&gt;"",VLOOKUP(DD64,[1]Listas!$AR$2:$AS$10,2,0),""),"")</f>
        <v/>
      </c>
      <c r="DF64" s="12" t="s">
        <v>204</v>
      </c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 t="s">
        <v>204</v>
      </c>
      <c r="EL64" s="12"/>
      <c r="EM64" s="12"/>
      <c r="EN64" s="21" t="str">
        <f>IFERROR(IF(EM64="","",IF(EM64="","",VLOOKUP(EM64,[1]Depto_Mun_Poblado!$A$1:$B$9207,2,0))),"")</f>
        <v/>
      </c>
      <c r="EO64" s="12"/>
      <c r="EP64" s="21" t="str">
        <f>IFERROR(IF(EO64="","",IF(EO64="","",VLOOKUP(CONCATENATE(EM64,EO64),[1]Depto_Mun_Poblado!$E$1:$F$9207,2,0))),"")</f>
        <v/>
      </c>
      <c r="EQ64" s="12"/>
      <c r="ER64" s="12"/>
      <c r="ES64" s="12"/>
      <c r="ET64" s="12"/>
      <c r="EU64" s="12"/>
      <c r="EV64" s="12"/>
      <c r="EW64" s="12"/>
      <c r="EX64" s="12"/>
      <c r="EY64" s="12" t="s">
        <v>204</v>
      </c>
      <c r="EZ64" s="12"/>
      <c r="FA64" s="12" t="s">
        <v>204</v>
      </c>
      <c r="FB64" s="17"/>
      <c r="FC64" s="12"/>
      <c r="FD64" s="12"/>
      <c r="FE64" s="12"/>
      <c r="FF64" s="12"/>
      <c r="FG64" s="19"/>
      <c r="FH64" s="12"/>
      <c r="FI64" s="12"/>
      <c r="FJ64" s="12"/>
      <c r="FK64" s="12"/>
      <c r="FL64" s="12"/>
      <c r="FM64" s="15" t="str">
        <f>IFERROR(IF(FL64="","",VLOOKUP(FL64,'[1]Codigo Pais'!$A$1:$B$232,2,0)),"")</f>
        <v/>
      </c>
      <c r="FN64" s="12"/>
      <c r="FO64" s="13" t="str">
        <f>IFERROR(IF(FN64="EXTRANJERO","00",IF(FN64="","",VLOOKUP(FN64,[1]Depto_Mun_Poblado!$A$1:$B$9207,2,0))),"")</f>
        <v/>
      </c>
      <c r="FP64" s="12"/>
      <c r="FQ64" s="15" t="str">
        <f>IFERROR(IF(FP64="EXTRANJERO","00000",IF(FP64="","",VLOOKUP(CONCATENATE(FN64,FP64),[1]Depto_Mun_Poblado!$E$1:$F$9207,2,0))),"")</f>
        <v/>
      </c>
      <c r="FR64" s="17"/>
      <c r="FS64" s="24"/>
      <c r="FT64" s="17"/>
      <c r="FU64" s="25"/>
      <c r="FV64" s="25"/>
      <c r="FW64" s="24"/>
      <c r="FX64" s="24"/>
      <c r="FY64" s="24"/>
      <c r="FZ64" s="24"/>
      <c r="GA64" s="24"/>
    </row>
    <row r="65" spans="1:183">
      <c r="A65" s="11">
        <f t="shared" ca="1" si="0"/>
        <v>41844</v>
      </c>
      <c r="B65" s="26" t="str">
        <f t="shared" ca="1" si="4"/>
        <v>CÓRDOBA</v>
      </c>
      <c r="C65" s="13">
        <f ca="1">IFERROR(IF(B65="","",VLOOKUP(B65,[1]Cod_CZ!$A$4:$B$1278,2,0)),"")</f>
        <v>23</v>
      </c>
      <c r="D65" s="27" t="str">
        <f t="shared" ca="1" si="5"/>
        <v>CZ CERETE</v>
      </c>
      <c r="E65" s="15">
        <f ca="1">IFERROR(IF(D65="","",VLOOKUP(CONCATENATE(B65,D65),[1]Cod_CZ!$G$4:$H$1278,2,0)),"")</f>
        <v>2302</v>
      </c>
      <c r="F65" s="14" t="s">
        <v>185</v>
      </c>
      <c r="G65" s="15">
        <f>IFERROR(IF(F65&lt;&gt;"",VLOOKUP(F65,[1]Listas!$AC$2:$AD$40,2,0),""),"")</f>
        <v>420004</v>
      </c>
      <c r="H65" s="12">
        <v>162</v>
      </c>
      <c r="I65" s="12" t="s">
        <v>186</v>
      </c>
      <c r="J65" s="12">
        <v>812007839</v>
      </c>
      <c r="K65" s="12" t="s">
        <v>629</v>
      </c>
      <c r="L65" s="16">
        <v>2316200095994</v>
      </c>
      <c r="M65" s="12" t="s">
        <v>183</v>
      </c>
      <c r="N65" s="15">
        <f>IFERROR(IF(M65="","",VLOOKUP(M65,[1]Depto_Mun_Poblado!$A$1:$B$9207,2,0)),"")</f>
        <v>23</v>
      </c>
      <c r="O65" s="12" t="s">
        <v>188</v>
      </c>
      <c r="P65" s="15">
        <f>IFERROR(IF(O65="","",VLOOKUP(CONCATENATE(M65,O65),[1]Depto_Mun_Poblado!$E$1:$F$9207,2,0)),"")</f>
        <v>23162</v>
      </c>
      <c r="Q65" s="12" t="s">
        <v>189</v>
      </c>
      <c r="R65" s="12" t="s">
        <v>408</v>
      </c>
      <c r="S65" s="12" t="s">
        <v>409</v>
      </c>
      <c r="T65" s="12" t="s">
        <v>654</v>
      </c>
      <c r="U65" s="12" t="s">
        <v>403</v>
      </c>
      <c r="V65" s="12" t="s">
        <v>193</v>
      </c>
      <c r="W65" s="12" t="s">
        <v>194</v>
      </c>
      <c r="X65" s="15">
        <f>IFERROR(IF(W65="","",VLOOKUP(W65,'[1]Codigo Pais'!$A$1:$B$232,2,0)),"")</f>
        <v>169</v>
      </c>
      <c r="Y65" s="14" t="s">
        <v>183</v>
      </c>
      <c r="Z65" s="13">
        <f>IFERROR(IF(Y65="EXTRANJERO","00",IF(Y65="","",VLOOKUP(Y65,[1]Depto_Mun_Poblado!$A$1:$B$9207,2,0))),"")</f>
        <v>23</v>
      </c>
      <c r="AA65" s="12" t="s">
        <v>188</v>
      </c>
      <c r="AB65" s="15">
        <f>IFERROR(IF(AA65="EXTRANJERO","00000",IF(AA65="","",VLOOKUP(CONCATENATE(Y65,AA65),[1]Depto_Mun_Poblado!$E$1:$F$9207,2,0))),"")</f>
        <v>23162</v>
      </c>
      <c r="AC65" s="17">
        <v>40703</v>
      </c>
      <c r="AD65" s="18">
        <f t="shared" ca="1" si="1"/>
        <v>3</v>
      </c>
      <c r="AE65" s="18">
        <f t="shared" ca="1" si="2"/>
        <v>1</v>
      </c>
      <c r="AF65" s="12" t="s">
        <v>195</v>
      </c>
      <c r="AG65" s="19">
        <v>1063790369</v>
      </c>
      <c r="AH65" s="17">
        <v>40745</v>
      </c>
      <c r="AI65" s="17" t="s">
        <v>183</v>
      </c>
      <c r="AJ65" s="20">
        <f>IFERROR(IF(AI65="","",VLOOKUP(AI65,[1]Depto_Mun_Poblado!$A$1:$B$9207,2,0)),"")</f>
        <v>23</v>
      </c>
      <c r="AK65" s="17" t="s">
        <v>188</v>
      </c>
      <c r="AL65" s="20">
        <f>IFERROR(IF(AK65="","",VLOOKUP(CONCATENATE(AI65,AK65),[1]Depto_Mun_Poblado!$E$1:$F$9207,2,0)),"")</f>
        <v>23162</v>
      </c>
      <c r="AM65" s="17"/>
      <c r="AN65" s="17">
        <v>41289</v>
      </c>
      <c r="AO65" s="17"/>
      <c r="AP65" s="17" t="s">
        <v>194</v>
      </c>
      <c r="AQ65" s="20">
        <f>IFERROR(IF(AP65="","",VLOOKUP(AP65,'[1]Codigo Pais'!$A$1:$B$232,2,0)),"")</f>
        <v>169</v>
      </c>
      <c r="AR65" s="12" t="s">
        <v>183</v>
      </c>
      <c r="AS65" s="13">
        <f>IFERROR(IF(AR65="EXTRANJERO","00",IF(AR65="","",VLOOKUP(AR65,[1]Depto_Mun_Poblado!$A$1:$B$9207,2,0))),"")</f>
        <v>23</v>
      </c>
      <c r="AT65" s="12" t="s">
        <v>188</v>
      </c>
      <c r="AU65" s="15">
        <f>IFERROR(IF(AT65="EXTRANJERO","00000",IF(AT65="","",VLOOKUP(CONCATENATE(AR65,AT65),[1]Depto_Mun_Poblado!$E$1:$F$9207,2,0))),"")</f>
        <v>23162</v>
      </c>
      <c r="AV65" s="12" t="s">
        <v>196</v>
      </c>
      <c r="AW65" s="12" t="s">
        <v>197</v>
      </c>
      <c r="AX65" s="21">
        <f>IFERROR(IF(AW65="","",VLOOKUP(CONCATENATE(AR65,AT65,AW65),[1]Depto_Mun_Poblado!$H$1:$I$9207,2,0)),"")</f>
        <v>23162000</v>
      </c>
      <c r="AY65" s="12" t="s">
        <v>198</v>
      </c>
      <c r="AZ65" s="12"/>
      <c r="BA65" s="12" t="s">
        <v>199</v>
      </c>
      <c r="BB65" s="12"/>
      <c r="BC65" s="12" t="s">
        <v>655</v>
      </c>
      <c r="BD65" s="28">
        <v>3216758278</v>
      </c>
      <c r="BE65" s="23" t="s">
        <v>201</v>
      </c>
      <c r="BF65" s="17">
        <v>41289</v>
      </c>
      <c r="BG65" s="17"/>
      <c r="BH65" s="17"/>
      <c r="BI65" s="17" t="s">
        <v>202</v>
      </c>
      <c r="BJ65" s="24"/>
      <c r="BK65" s="17" t="s">
        <v>203</v>
      </c>
      <c r="BL65" s="12" t="str">
        <f t="shared" ca="1" si="3"/>
        <v>40.5</v>
      </c>
      <c r="BM65" s="12" t="s">
        <v>202</v>
      </c>
      <c r="BN65" s="12" t="s">
        <v>204</v>
      </c>
      <c r="BO65" s="12" t="s">
        <v>204</v>
      </c>
      <c r="BP65" s="17" t="s">
        <v>205</v>
      </c>
      <c r="BQ65" s="12" t="s">
        <v>206</v>
      </c>
      <c r="BR65" s="12" t="s">
        <v>207</v>
      </c>
      <c r="BS65" s="19" t="s">
        <v>656</v>
      </c>
      <c r="BT65" s="12" t="s">
        <v>183</v>
      </c>
      <c r="BU65" s="21">
        <f>IFERROR(IF(BT65="","",IF(BT65="","",VLOOKUP(BT65,[1]Depto_Mun_Poblado!$A$1:$B$9207,2,0))),"")</f>
        <v>23</v>
      </c>
      <c r="BV65" s="12" t="s">
        <v>188</v>
      </c>
      <c r="BW65" s="21">
        <f>IFERROR(IF(BV65="","",IF(BV65="","",VLOOKUP(CONCATENATE(BT65,BV65),[1]Depto_Mun_Poblado!$E$1:$F$9207,2,0))),"")</f>
        <v>23162</v>
      </c>
      <c r="BX65" s="12" t="s">
        <v>499</v>
      </c>
      <c r="BY65" s="12" t="s">
        <v>293</v>
      </c>
      <c r="BZ65" s="12" t="s">
        <v>403</v>
      </c>
      <c r="CA65" s="12" t="s">
        <v>288</v>
      </c>
      <c r="CB65" s="12"/>
      <c r="CC65" s="19"/>
      <c r="CD65" s="12"/>
      <c r="CE65" s="21" t="str">
        <f>IFERROR(IF(CD65="","",IF(CD65="","",VLOOKUP(CD65,[1]Depto_Mun_Poblado!$A$1:$B$9207,2,0))),"")</f>
        <v/>
      </c>
      <c r="CF65" s="12"/>
      <c r="CG65" s="21" t="str">
        <f>IFERROR(IF(CF65="","",IF(CF65="","",VLOOKUP(CONCATENATE(CD65,CF65),[1]Depto_Mun_Poblado!$E$1:$F$9207,2,0))),"")</f>
        <v/>
      </c>
      <c r="CH65" s="12"/>
      <c r="CI65" s="12"/>
      <c r="CJ65" s="12"/>
      <c r="CK65" s="12"/>
      <c r="CL65" s="12" t="s">
        <v>207</v>
      </c>
      <c r="CM65" s="19" t="s">
        <v>656</v>
      </c>
      <c r="CN65" s="12" t="s">
        <v>183</v>
      </c>
      <c r="CO65" s="21">
        <f>IFERROR(IF(CN65="","",IF(CN65="","",VLOOKUP(CN65,[1]Depto_Mun_Poblado!$A$1:$B$9207,2,0))),"")</f>
        <v>23</v>
      </c>
      <c r="CP65" s="12" t="s">
        <v>188</v>
      </c>
      <c r="CQ65" s="21">
        <f>IFERROR(IF(CP65="","",IF(CP65="","",VLOOKUP(CONCATENATE(CN65,CP65),[1]Depto_Mun_Poblado!$E$1:$F$9207,2,0))),"")</f>
        <v>23162</v>
      </c>
      <c r="CR65" s="12" t="s">
        <v>499</v>
      </c>
      <c r="CS65" s="12" t="s">
        <v>293</v>
      </c>
      <c r="CT65" s="12" t="s">
        <v>403</v>
      </c>
      <c r="CU65" s="12" t="s">
        <v>288</v>
      </c>
      <c r="CV65" s="12" t="s">
        <v>212</v>
      </c>
      <c r="CW65" s="12" t="s">
        <v>213</v>
      </c>
      <c r="CX65" s="12"/>
      <c r="CY65" s="21" t="str">
        <f>IFERROR(IF(CX65="","",VLOOKUP(CX65,[1]Listas!$BS$2:$BT$173,2,0)),"")</f>
        <v/>
      </c>
      <c r="CZ65" s="12"/>
      <c r="DA65" s="21" t="str">
        <f>IFERROR(IF(CZ65="","",VLOOKUP(CZ65,[1]COMUNIDAD_IND!$A$2:$B$121,2,0)),"")</f>
        <v/>
      </c>
      <c r="DB65" s="12"/>
      <c r="DC65" s="21" t="str">
        <f>IFERROR(IF(DB65="","",VLOOKUP(DB65,[1]Listas!$AN$1:$AO$758,2,0)),"")</f>
        <v/>
      </c>
      <c r="DD65" s="12"/>
      <c r="DE65" s="21" t="str">
        <f>IFERROR(IF(DD65&lt;&gt;"",VLOOKUP(DD65,[1]Listas!$AR$2:$AS$10,2,0),""),"")</f>
        <v/>
      </c>
      <c r="DF65" s="12" t="s">
        <v>204</v>
      </c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 t="s">
        <v>204</v>
      </c>
      <c r="EL65" s="12"/>
      <c r="EM65" s="12"/>
      <c r="EN65" s="21" t="str">
        <f>IFERROR(IF(EM65="","",IF(EM65="","",VLOOKUP(EM65,[1]Depto_Mun_Poblado!$A$1:$B$9207,2,0))),"")</f>
        <v/>
      </c>
      <c r="EO65" s="12"/>
      <c r="EP65" s="21" t="str">
        <f>IFERROR(IF(EO65="","",IF(EO65="","",VLOOKUP(CONCATENATE(EM65,EO65),[1]Depto_Mun_Poblado!$E$1:$F$9207,2,0))),"")</f>
        <v/>
      </c>
      <c r="EQ65" s="12"/>
      <c r="ER65" s="12"/>
      <c r="ES65" s="12"/>
      <c r="ET65" s="12"/>
      <c r="EU65" s="12"/>
      <c r="EV65" s="12"/>
      <c r="EW65" s="12"/>
      <c r="EX65" s="12"/>
      <c r="EY65" s="12" t="s">
        <v>204</v>
      </c>
      <c r="EZ65" s="12"/>
      <c r="FA65" s="12" t="s">
        <v>204</v>
      </c>
      <c r="FB65" s="17"/>
      <c r="FC65" s="12"/>
      <c r="FD65" s="12"/>
      <c r="FE65" s="12"/>
      <c r="FF65" s="12"/>
      <c r="FG65" s="19"/>
      <c r="FH65" s="12"/>
      <c r="FI65" s="12"/>
      <c r="FJ65" s="12"/>
      <c r="FK65" s="12"/>
      <c r="FL65" s="12"/>
      <c r="FM65" s="15" t="str">
        <f>IFERROR(IF(FL65="","",VLOOKUP(FL65,'[1]Codigo Pais'!$A$1:$B$232,2,0)),"")</f>
        <v/>
      </c>
      <c r="FN65" s="12"/>
      <c r="FO65" s="13" t="str">
        <f>IFERROR(IF(FN65="EXTRANJERO","00",IF(FN65="","",VLOOKUP(FN65,[1]Depto_Mun_Poblado!$A$1:$B$9207,2,0))),"")</f>
        <v/>
      </c>
      <c r="FP65" s="12"/>
      <c r="FQ65" s="15" t="str">
        <f>IFERROR(IF(FP65="EXTRANJERO","00000",IF(FP65="","",VLOOKUP(CONCATENATE(FN65,FP65),[1]Depto_Mun_Poblado!$E$1:$F$9207,2,0))),"")</f>
        <v/>
      </c>
      <c r="FR65" s="17"/>
      <c r="FS65" s="24"/>
      <c r="FT65" s="17"/>
      <c r="FU65" s="25"/>
      <c r="FV65" s="25"/>
      <c r="FW65" s="24"/>
      <c r="FX65" s="24"/>
      <c r="FY65" s="24"/>
      <c r="FZ65" s="24"/>
      <c r="GA65" s="24"/>
    </row>
    <row r="66" spans="1:183">
      <c r="A66" s="11">
        <f t="shared" ca="1" si="0"/>
        <v>41844</v>
      </c>
      <c r="B66" s="26" t="str">
        <f t="shared" ca="1" si="4"/>
        <v>CÓRDOBA</v>
      </c>
      <c r="C66" s="13">
        <f ca="1">IFERROR(IF(B66="","",VLOOKUP(B66,[1]Cod_CZ!$A$4:$B$1278,2,0)),"")</f>
        <v>23</v>
      </c>
      <c r="D66" s="27" t="str">
        <f t="shared" ca="1" si="5"/>
        <v>CZ CERETE</v>
      </c>
      <c r="E66" s="15">
        <f ca="1">IFERROR(IF(D66="","",VLOOKUP(CONCATENATE(B66,D66),[1]Cod_CZ!$G$4:$H$1278,2,0)),"")</f>
        <v>2302</v>
      </c>
      <c r="F66" s="14" t="s">
        <v>185</v>
      </c>
      <c r="G66" s="15">
        <f>IFERROR(IF(F66&lt;&gt;"",VLOOKUP(F66,[1]Listas!$AC$2:$AD$40,2,0),""),"")</f>
        <v>420004</v>
      </c>
      <c r="H66" s="12">
        <v>162</v>
      </c>
      <c r="I66" s="12" t="s">
        <v>186</v>
      </c>
      <c r="J66" s="12">
        <v>812007839</v>
      </c>
      <c r="K66" s="12" t="s">
        <v>629</v>
      </c>
      <c r="L66" s="16">
        <v>2316200095994</v>
      </c>
      <c r="M66" s="12" t="s">
        <v>183</v>
      </c>
      <c r="N66" s="15">
        <f>IFERROR(IF(M66="","",VLOOKUP(M66,[1]Depto_Mun_Poblado!$A$1:$B$9207,2,0)),"")</f>
        <v>23</v>
      </c>
      <c r="O66" s="12" t="s">
        <v>188</v>
      </c>
      <c r="P66" s="15">
        <f>IFERROR(IF(O66="","",VLOOKUP(CONCATENATE(M66,O66),[1]Depto_Mun_Poblado!$E$1:$F$9207,2,0)),"")</f>
        <v>23162</v>
      </c>
      <c r="Q66" s="12" t="s">
        <v>189</v>
      </c>
      <c r="R66" s="12" t="s">
        <v>657</v>
      </c>
      <c r="S66" s="12" t="s">
        <v>241</v>
      </c>
      <c r="T66" s="12" t="s">
        <v>658</v>
      </c>
      <c r="U66" s="12" t="s">
        <v>266</v>
      </c>
      <c r="V66" s="12" t="s">
        <v>234</v>
      </c>
      <c r="W66" s="12" t="s">
        <v>194</v>
      </c>
      <c r="X66" s="15">
        <f>IFERROR(IF(W66="","",VLOOKUP(W66,'[1]Codigo Pais'!$A$1:$B$232,2,0)),"")</f>
        <v>169</v>
      </c>
      <c r="Y66" s="14" t="s">
        <v>183</v>
      </c>
      <c r="Z66" s="13">
        <f>IFERROR(IF(Y66="EXTRANJERO","00",IF(Y66="","",VLOOKUP(Y66,[1]Depto_Mun_Poblado!$A$1:$B$9207,2,0))),"")</f>
        <v>23</v>
      </c>
      <c r="AA66" s="12" t="s">
        <v>188</v>
      </c>
      <c r="AB66" s="15">
        <f>IFERROR(IF(AA66="EXTRANJERO","00000",IF(AA66="","",VLOOKUP(CONCATENATE(Y66,AA66),[1]Depto_Mun_Poblado!$E$1:$F$9207,2,0))),"")</f>
        <v>23162</v>
      </c>
      <c r="AC66" s="17" t="s">
        <v>659</v>
      </c>
      <c r="AD66" s="18">
        <f t="shared" ca="1" si="1"/>
        <v>2</v>
      </c>
      <c r="AE66" s="18">
        <f t="shared" ca="1" si="2"/>
        <v>10</v>
      </c>
      <c r="AF66" s="12" t="s">
        <v>195</v>
      </c>
      <c r="AG66" s="19">
        <v>1063790365</v>
      </c>
      <c r="AH66" s="17">
        <v>40859</v>
      </c>
      <c r="AI66" s="17" t="s">
        <v>183</v>
      </c>
      <c r="AJ66" s="20">
        <f>IFERROR(IF(AI66="","",VLOOKUP(AI66,[1]Depto_Mun_Poblado!$A$1:$B$9207,2,0)),"")</f>
        <v>23</v>
      </c>
      <c r="AK66" s="17" t="s">
        <v>188</v>
      </c>
      <c r="AL66" s="20">
        <f>IFERROR(IF(AK66="","",VLOOKUP(CONCATENATE(AI66,AK66),[1]Depto_Mun_Poblado!$E$1:$F$9207,2,0)),"")</f>
        <v>23162</v>
      </c>
      <c r="AM66" s="17"/>
      <c r="AN66" s="17">
        <v>41289</v>
      </c>
      <c r="AO66" s="17"/>
      <c r="AP66" s="17" t="s">
        <v>194</v>
      </c>
      <c r="AQ66" s="20">
        <f>IFERROR(IF(AP66="","",VLOOKUP(AP66,'[1]Codigo Pais'!$A$1:$B$232,2,0)),"")</f>
        <v>169</v>
      </c>
      <c r="AR66" s="12" t="s">
        <v>183</v>
      </c>
      <c r="AS66" s="13">
        <f>IFERROR(IF(AR66="EXTRANJERO","00",IF(AR66="","",VLOOKUP(AR66,[1]Depto_Mun_Poblado!$A$1:$B$9207,2,0))),"")</f>
        <v>23</v>
      </c>
      <c r="AT66" s="12" t="s">
        <v>188</v>
      </c>
      <c r="AU66" s="15">
        <f>IFERROR(IF(AT66="EXTRANJERO","00000",IF(AT66="","",VLOOKUP(CONCATENATE(AR66,AT66),[1]Depto_Mun_Poblado!$E$1:$F$9207,2,0))),"")</f>
        <v>23162</v>
      </c>
      <c r="AV66" s="12" t="s">
        <v>196</v>
      </c>
      <c r="AW66" s="12" t="s">
        <v>197</v>
      </c>
      <c r="AX66" s="21">
        <f>IFERROR(IF(AW66="","",VLOOKUP(CONCATENATE(AR66,AT66,AW66),[1]Depto_Mun_Poblado!$H$1:$I$9207,2,0)),"")</f>
        <v>23162000</v>
      </c>
      <c r="AY66" s="12" t="s">
        <v>198</v>
      </c>
      <c r="AZ66" s="12"/>
      <c r="BA66" s="12" t="s">
        <v>199</v>
      </c>
      <c r="BB66" s="12"/>
      <c r="BC66" s="12" t="s">
        <v>660</v>
      </c>
      <c r="BD66" s="28">
        <v>3215347575</v>
      </c>
      <c r="BE66" s="23" t="s">
        <v>201</v>
      </c>
      <c r="BF66" s="17">
        <v>41289</v>
      </c>
      <c r="BG66" s="17"/>
      <c r="BH66" s="17"/>
      <c r="BI66" s="17" t="s">
        <v>202</v>
      </c>
      <c r="BJ66" s="24"/>
      <c r="BK66" s="17" t="s">
        <v>203</v>
      </c>
      <c r="BL66" s="12" t="str">
        <f t="shared" ca="1" si="3"/>
        <v>33.3</v>
      </c>
      <c r="BM66" s="12" t="s">
        <v>202</v>
      </c>
      <c r="BN66" s="12" t="s">
        <v>204</v>
      </c>
      <c r="BO66" s="12" t="s">
        <v>204</v>
      </c>
      <c r="BP66" s="17" t="s">
        <v>205</v>
      </c>
      <c r="BQ66" s="12" t="s">
        <v>206</v>
      </c>
      <c r="BR66" s="12" t="s">
        <v>207</v>
      </c>
      <c r="BS66" s="19" t="s">
        <v>661</v>
      </c>
      <c r="BT66" s="12" t="s">
        <v>183</v>
      </c>
      <c r="BU66" s="21">
        <f>IFERROR(IF(BT66="","",IF(BT66="","",VLOOKUP(BT66,[1]Depto_Mun_Poblado!$A$1:$B$9207,2,0))),"")</f>
        <v>23</v>
      </c>
      <c r="BV66" s="12" t="s">
        <v>188</v>
      </c>
      <c r="BW66" s="21">
        <f>IFERROR(IF(BV66="","",IF(BV66="","",VLOOKUP(CONCATENATE(BT66,BV66),[1]Depto_Mun_Poblado!$E$1:$F$9207,2,0))),"")</f>
        <v>23162</v>
      </c>
      <c r="BX66" s="12" t="s">
        <v>272</v>
      </c>
      <c r="BY66" s="12" t="s">
        <v>662</v>
      </c>
      <c r="BZ66" s="12" t="s">
        <v>266</v>
      </c>
      <c r="CA66" s="12" t="s">
        <v>663</v>
      </c>
      <c r="CB66" s="12"/>
      <c r="CC66" s="19"/>
      <c r="CD66" s="12"/>
      <c r="CE66" s="21" t="str">
        <f>IFERROR(IF(CD66="","",IF(CD66="","",VLOOKUP(CD66,[1]Depto_Mun_Poblado!$A$1:$B$9207,2,0))),"")</f>
        <v/>
      </c>
      <c r="CF66" s="12"/>
      <c r="CG66" s="21" t="str">
        <f>IFERROR(IF(CF66="","",IF(CF66="","",VLOOKUP(CONCATENATE(CD66,CF66),[1]Depto_Mun_Poblado!$E$1:$F$9207,2,0))),"")</f>
        <v/>
      </c>
      <c r="CH66" s="12"/>
      <c r="CI66" s="12"/>
      <c r="CJ66" s="12"/>
      <c r="CK66" s="12"/>
      <c r="CL66" s="12" t="s">
        <v>207</v>
      </c>
      <c r="CM66" s="19" t="s">
        <v>661</v>
      </c>
      <c r="CN66" s="12" t="s">
        <v>183</v>
      </c>
      <c r="CO66" s="21">
        <f>IFERROR(IF(CN66="","",IF(CN66="","",VLOOKUP(CN66,[1]Depto_Mun_Poblado!$A$1:$B$9207,2,0))),"")</f>
        <v>23</v>
      </c>
      <c r="CP66" s="12" t="s">
        <v>188</v>
      </c>
      <c r="CQ66" s="21">
        <f>IFERROR(IF(CP66="","",IF(CP66="","",VLOOKUP(CONCATENATE(CN66,CP66),[1]Depto_Mun_Poblado!$E$1:$F$9207,2,0))),"")</f>
        <v>23162</v>
      </c>
      <c r="CR66" s="12" t="s">
        <v>272</v>
      </c>
      <c r="CS66" s="12" t="s">
        <v>662</v>
      </c>
      <c r="CT66" s="12" t="s">
        <v>266</v>
      </c>
      <c r="CU66" s="12" t="s">
        <v>663</v>
      </c>
      <c r="CV66" s="12" t="s">
        <v>212</v>
      </c>
      <c r="CW66" s="12" t="s">
        <v>213</v>
      </c>
      <c r="CX66" s="12"/>
      <c r="CY66" s="21" t="str">
        <f>IFERROR(IF(CX66="","",VLOOKUP(CX66,[1]Listas!$BS$2:$BT$173,2,0)),"")</f>
        <v/>
      </c>
      <c r="CZ66" s="12"/>
      <c r="DA66" s="21" t="str">
        <f>IFERROR(IF(CZ66="","",VLOOKUP(CZ66,[1]COMUNIDAD_IND!$A$2:$B$121,2,0)),"")</f>
        <v/>
      </c>
      <c r="DB66" s="12"/>
      <c r="DC66" s="21" t="str">
        <f>IFERROR(IF(DB66="","",VLOOKUP(DB66,[1]Listas!$AN$1:$AO$758,2,0)),"")</f>
        <v/>
      </c>
      <c r="DD66" s="12"/>
      <c r="DE66" s="21" t="str">
        <f>IFERROR(IF(DD66&lt;&gt;"",VLOOKUP(DD66,[1]Listas!$AR$2:$AS$10,2,0),""),"")</f>
        <v/>
      </c>
      <c r="DF66" s="12" t="s">
        <v>204</v>
      </c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 t="s">
        <v>204</v>
      </c>
      <c r="EL66" s="12"/>
      <c r="EM66" s="12"/>
      <c r="EN66" s="21" t="str">
        <f>IFERROR(IF(EM66="","",IF(EM66="","",VLOOKUP(EM66,[1]Depto_Mun_Poblado!$A$1:$B$9207,2,0))),"")</f>
        <v/>
      </c>
      <c r="EO66" s="12"/>
      <c r="EP66" s="21" t="str">
        <f>IFERROR(IF(EO66="","",IF(EO66="","",VLOOKUP(CONCATENATE(EM66,EO66),[1]Depto_Mun_Poblado!$E$1:$F$9207,2,0))),"")</f>
        <v/>
      </c>
      <c r="EQ66" s="12"/>
      <c r="ER66" s="12"/>
      <c r="ES66" s="12"/>
      <c r="ET66" s="12"/>
      <c r="EU66" s="12"/>
      <c r="EV66" s="12"/>
      <c r="EW66" s="12"/>
      <c r="EX66" s="12"/>
      <c r="EY66" s="12" t="s">
        <v>204</v>
      </c>
      <c r="EZ66" s="12"/>
      <c r="FA66" s="12" t="s">
        <v>204</v>
      </c>
      <c r="FB66" s="17"/>
      <c r="FC66" s="12"/>
      <c r="FD66" s="12"/>
      <c r="FE66" s="12"/>
      <c r="FF66" s="12"/>
      <c r="FG66" s="19"/>
      <c r="FH66" s="12"/>
      <c r="FI66" s="12"/>
      <c r="FJ66" s="12"/>
      <c r="FK66" s="12"/>
      <c r="FL66" s="12"/>
      <c r="FM66" s="15" t="str">
        <f>IFERROR(IF(FL66="","",VLOOKUP(FL66,'[1]Codigo Pais'!$A$1:$B$232,2,0)),"")</f>
        <v/>
      </c>
      <c r="FN66" s="12"/>
      <c r="FO66" s="13" t="str">
        <f>IFERROR(IF(FN66="EXTRANJERO","00",IF(FN66="","",VLOOKUP(FN66,[1]Depto_Mun_Poblado!$A$1:$B$9207,2,0))),"")</f>
        <v/>
      </c>
      <c r="FP66" s="12"/>
      <c r="FQ66" s="15" t="str">
        <f>IFERROR(IF(FP66="EXTRANJERO","00000",IF(FP66="","",VLOOKUP(CONCATENATE(FN66,FP66),[1]Depto_Mun_Poblado!$E$1:$F$9207,2,0))),"")</f>
        <v/>
      </c>
      <c r="FR66" s="17"/>
      <c r="FS66" s="24"/>
      <c r="FT66" s="17"/>
      <c r="FU66" s="25"/>
      <c r="FV66" s="25"/>
      <c r="FW66" s="24"/>
      <c r="FX66" s="24"/>
      <c r="FY66" s="24"/>
      <c r="FZ66" s="24"/>
      <c r="GA66" s="24"/>
    </row>
    <row r="67" spans="1:183">
      <c r="A67" s="11">
        <f t="shared" ref="A67:A130" ca="1" si="6">TODAY()</f>
        <v>41844</v>
      </c>
      <c r="B67" s="26" t="str">
        <f t="shared" ca="1" si="4"/>
        <v>CÓRDOBA</v>
      </c>
      <c r="C67" s="13">
        <f ca="1">IFERROR(IF(B67="","",VLOOKUP(B67,[1]Cod_CZ!$A$4:$B$1278,2,0)),"")</f>
        <v>23</v>
      </c>
      <c r="D67" s="27" t="str">
        <f t="shared" ca="1" si="5"/>
        <v>CZ CERETE</v>
      </c>
      <c r="E67" s="15">
        <f ca="1">IFERROR(IF(D67="","",VLOOKUP(CONCATENATE(B67,D67),[1]Cod_CZ!$G$4:$H$1278,2,0)),"")</f>
        <v>2302</v>
      </c>
      <c r="F67" s="14" t="s">
        <v>185</v>
      </c>
      <c r="G67" s="15">
        <f>IFERROR(IF(F67&lt;&gt;"",VLOOKUP(F67,[1]Listas!$AC$2:$AD$40,2,0),""),"")</f>
        <v>420004</v>
      </c>
      <c r="H67" s="12">
        <v>162</v>
      </c>
      <c r="I67" s="12" t="s">
        <v>186</v>
      </c>
      <c r="J67" s="12">
        <v>812007839</v>
      </c>
      <c r="K67" s="12" t="s">
        <v>629</v>
      </c>
      <c r="L67" s="16">
        <v>2316200095994</v>
      </c>
      <c r="M67" s="12" t="s">
        <v>183</v>
      </c>
      <c r="N67" s="15">
        <f>IFERROR(IF(M67="","",VLOOKUP(M67,[1]Depto_Mun_Poblado!$A$1:$B$9207,2,0)),"")</f>
        <v>23</v>
      </c>
      <c r="O67" s="12" t="s">
        <v>188</v>
      </c>
      <c r="P67" s="15">
        <f>IFERROR(IF(O67="","",VLOOKUP(CONCATENATE(M67,O67),[1]Depto_Mun_Poblado!$E$1:$F$9207,2,0)),"")</f>
        <v>23162</v>
      </c>
      <c r="Q67" s="12" t="s">
        <v>284</v>
      </c>
      <c r="R67" s="12" t="s">
        <v>664</v>
      </c>
      <c r="S67" s="12"/>
      <c r="T67" s="12" t="s">
        <v>403</v>
      </c>
      <c r="U67" s="12" t="s">
        <v>521</v>
      </c>
      <c r="V67" s="12" t="s">
        <v>193</v>
      </c>
      <c r="W67" s="12" t="s">
        <v>194</v>
      </c>
      <c r="X67" s="15">
        <f>IFERROR(IF(W67="","",VLOOKUP(W67,'[1]Codigo Pais'!$A$1:$B$232,2,0)),"")</f>
        <v>169</v>
      </c>
      <c r="Y67" s="14" t="s">
        <v>183</v>
      </c>
      <c r="Z67" s="13">
        <f>IFERROR(IF(Y67="EXTRANJERO","00",IF(Y67="","",VLOOKUP(Y67,[1]Depto_Mun_Poblado!$A$1:$B$9207,2,0))),"")</f>
        <v>23</v>
      </c>
      <c r="AA67" s="12" t="s">
        <v>188</v>
      </c>
      <c r="AB67" s="15">
        <f>IFERROR(IF(AA67="EXTRANJERO","00000",IF(AA67="","",VLOOKUP(CONCATENATE(Y67,AA67),[1]Depto_Mun_Poblado!$E$1:$F$9207,2,0))),"")</f>
        <v>23162</v>
      </c>
      <c r="AC67" s="17">
        <v>32452</v>
      </c>
      <c r="AD67" s="18">
        <f t="shared" ref="AD67:AD130" ca="1" si="7">IFERROR(IF(AC67="","",DATEDIF(AC67,A67,"Y")),"")</f>
        <v>25</v>
      </c>
      <c r="AE67" s="18">
        <f t="shared" ref="AE67:AE130" ca="1" si="8">IFERROR(IF(AC67="","",DATEDIF(AC67,A67,"YM")),"")</f>
        <v>8</v>
      </c>
      <c r="AF67" s="12" t="s">
        <v>207</v>
      </c>
      <c r="AG67" s="19">
        <v>1063283690</v>
      </c>
      <c r="AH67" s="17">
        <v>39060</v>
      </c>
      <c r="AI67" s="17" t="s">
        <v>183</v>
      </c>
      <c r="AJ67" s="20">
        <f>IFERROR(IF(AI67="","",VLOOKUP(AI67,[1]Depto_Mun_Poblado!$A$1:$B$9207,2,0)),"")</f>
        <v>23</v>
      </c>
      <c r="AK67" s="17" t="s">
        <v>188</v>
      </c>
      <c r="AL67" s="20">
        <f>IFERROR(IF(AK67="","",VLOOKUP(CONCATENATE(AI67,AK67),[1]Depto_Mun_Poblado!$E$1:$F$9207,2,0)),"")</f>
        <v>23162</v>
      </c>
      <c r="AM67" s="17"/>
      <c r="AN67" s="17"/>
      <c r="AO67" s="17"/>
      <c r="AP67" s="17" t="s">
        <v>194</v>
      </c>
      <c r="AQ67" s="20">
        <f>IFERROR(IF(AP67="","",VLOOKUP(AP67,'[1]Codigo Pais'!$A$1:$B$232,2,0)),"")</f>
        <v>169</v>
      </c>
      <c r="AR67" s="12" t="s">
        <v>183</v>
      </c>
      <c r="AS67" s="13">
        <f>IFERROR(IF(AR67="EXTRANJERO","00",IF(AR67="","",VLOOKUP(AR67,[1]Depto_Mun_Poblado!$A$1:$B$9207,2,0))),"")</f>
        <v>23</v>
      </c>
      <c r="AT67" s="12" t="s">
        <v>188</v>
      </c>
      <c r="AU67" s="15">
        <f>IFERROR(IF(AT67="EXTRANJERO","00000",IF(AT67="","",VLOOKUP(CONCATENATE(AR67,AT67),[1]Depto_Mun_Poblado!$E$1:$F$9207,2,0))),"")</f>
        <v>23162</v>
      </c>
      <c r="AV67" s="12" t="s">
        <v>196</v>
      </c>
      <c r="AW67" s="12" t="s">
        <v>197</v>
      </c>
      <c r="AX67" s="21">
        <f>IFERROR(IF(AW67="","",VLOOKUP(CONCATENATE(AR67,AT67,AW67),[1]Depto_Mun_Poblado!$H$1:$I$9207,2,0)),"")</f>
        <v>23162000</v>
      </c>
      <c r="AY67" s="12" t="s">
        <v>198</v>
      </c>
      <c r="AZ67" s="12"/>
      <c r="BA67" s="12" t="s">
        <v>199</v>
      </c>
      <c r="BB67" s="12"/>
      <c r="BC67" s="12" t="s">
        <v>665</v>
      </c>
      <c r="BD67" s="28">
        <v>3218952120</v>
      </c>
      <c r="BE67" s="23" t="s">
        <v>201</v>
      </c>
      <c r="BF67" s="17">
        <v>41289</v>
      </c>
      <c r="BG67" s="17"/>
      <c r="BH67" s="17"/>
      <c r="BI67" s="17" t="s">
        <v>202</v>
      </c>
      <c r="BJ67" s="24"/>
      <c r="BK67" s="17" t="s">
        <v>203</v>
      </c>
      <c r="BL67" s="12" t="str">
        <f t="shared" ref="BL67:BL130" ca="1" si="9">CONCATENATE(RANDBETWEEN(16,46),".",RANDBETWEEN(0,9))</f>
        <v>32.7</v>
      </c>
      <c r="BM67" s="12" t="s">
        <v>202</v>
      </c>
      <c r="BN67" s="12" t="s">
        <v>204</v>
      </c>
      <c r="BO67" s="12" t="s">
        <v>204</v>
      </c>
      <c r="BP67" s="17" t="s">
        <v>205</v>
      </c>
      <c r="BQ67" s="12" t="s">
        <v>206</v>
      </c>
      <c r="BR67" s="12" t="s">
        <v>207</v>
      </c>
      <c r="BS67" s="19" t="s">
        <v>666</v>
      </c>
      <c r="BT67" s="12" t="s">
        <v>183</v>
      </c>
      <c r="BU67" s="21">
        <f>IFERROR(IF(BT67="","",IF(BT67="","",VLOOKUP(BT67,[1]Depto_Mun_Poblado!$A$1:$B$9207,2,0))),"")</f>
        <v>23</v>
      </c>
      <c r="BV67" s="12" t="s">
        <v>188</v>
      </c>
      <c r="BW67" s="21">
        <f>IFERROR(IF(BV67="","",IF(BV67="","",VLOOKUP(CONCATENATE(BT67,BV67),[1]Depto_Mun_Poblado!$E$1:$F$9207,2,0))),"")</f>
        <v>23162</v>
      </c>
      <c r="BX67" s="12" t="s">
        <v>667</v>
      </c>
      <c r="BY67" s="12" t="s">
        <v>327</v>
      </c>
      <c r="BZ67" s="12" t="s">
        <v>521</v>
      </c>
      <c r="CA67" s="12" t="s">
        <v>379</v>
      </c>
      <c r="CB67" s="12"/>
      <c r="CC67" s="19"/>
      <c r="CD67" s="12"/>
      <c r="CE67" s="21" t="str">
        <f>IFERROR(IF(CD67="","",IF(CD67="","",VLOOKUP(CD67,[1]Depto_Mun_Poblado!$A$1:$B$9207,2,0))),"")</f>
        <v/>
      </c>
      <c r="CF67" s="12"/>
      <c r="CG67" s="21" t="str">
        <f>IFERROR(IF(CF67="","",IF(CF67="","",VLOOKUP(CONCATENATE(CD67,CF67),[1]Depto_Mun_Poblado!$E$1:$F$9207,2,0))),"")</f>
        <v/>
      </c>
      <c r="CH67" s="12"/>
      <c r="CI67" s="12"/>
      <c r="CJ67" s="12"/>
      <c r="CK67" s="12"/>
      <c r="CL67" s="12" t="s">
        <v>207</v>
      </c>
      <c r="CM67" s="19" t="s">
        <v>666</v>
      </c>
      <c r="CN67" s="12" t="s">
        <v>183</v>
      </c>
      <c r="CO67" s="21">
        <f>IFERROR(IF(CN67="","",IF(CN67="","",VLOOKUP(CN67,[1]Depto_Mun_Poblado!$A$1:$B$9207,2,0))),"")</f>
        <v>23</v>
      </c>
      <c r="CP67" s="12" t="s">
        <v>188</v>
      </c>
      <c r="CQ67" s="21">
        <f>IFERROR(IF(CP67="","",IF(CP67="","",VLOOKUP(CONCATENATE(CN67,CP67),[1]Depto_Mun_Poblado!$E$1:$F$9207,2,0))),"")</f>
        <v>23162</v>
      </c>
      <c r="CR67" s="12" t="s">
        <v>667</v>
      </c>
      <c r="CS67" s="12" t="s">
        <v>327</v>
      </c>
      <c r="CT67" s="12" t="s">
        <v>521</v>
      </c>
      <c r="CU67" s="12" t="s">
        <v>379</v>
      </c>
      <c r="CV67" s="12" t="s">
        <v>212</v>
      </c>
      <c r="CW67" s="12" t="s">
        <v>213</v>
      </c>
      <c r="CX67" s="12"/>
      <c r="CY67" s="21" t="str">
        <f>IFERROR(IF(CX67="","",VLOOKUP(CX67,[1]Listas!$BS$2:$BT$173,2,0)),"")</f>
        <v/>
      </c>
      <c r="CZ67" s="12"/>
      <c r="DA67" s="21" t="str">
        <f>IFERROR(IF(CZ67="","",VLOOKUP(CZ67,[1]COMUNIDAD_IND!$A$2:$B$121,2,0)),"")</f>
        <v/>
      </c>
      <c r="DB67" s="12"/>
      <c r="DC67" s="21" t="str">
        <f>IFERROR(IF(DB67="","",VLOOKUP(DB67,[1]Listas!$AN$1:$AO$758,2,0)),"")</f>
        <v/>
      </c>
      <c r="DD67" s="12"/>
      <c r="DE67" s="21" t="str">
        <f>IFERROR(IF(DD67&lt;&gt;"",VLOOKUP(DD67,[1]Listas!$AR$2:$AS$10,2,0),""),"")</f>
        <v/>
      </c>
      <c r="DF67" s="12" t="s">
        <v>204</v>
      </c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 t="s">
        <v>204</v>
      </c>
      <c r="EL67" s="12"/>
      <c r="EM67" s="12"/>
      <c r="EN67" s="21" t="str">
        <f>IFERROR(IF(EM67="","",IF(EM67="","",VLOOKUP(EM67,[1]Depto_Mun_Poblado!$A$1:$B$9207,2,0))),"")</f>
        <v/>
      </c>
      <c r="EO67" s="12"/>
      <c r="EP67" s="21" t="str">
        <f>IFERROR(IF(EO67="","",IF(EO67="","",VLOOKUP(CONCATENATE(EM67,EO67),[1]Depto_Mun_Poblado!$E$1:$F$9207,2,0))),"")</f>
        <v/>
      </c>
      <c r="EQ67" s="12"/>
      <c r="ER67" s="12"/>
      <c r="ES67" s="12"/>
      <c r="ET67" s="12"/>
      <c r="EU67" s="12"/>
      <c r="EV67" s="12"/>
      <c r="EW67" s="12"/>
      <c r="EX67" s="12"/>
      <c r="EY67" s="12" t="s">
        <v>204</v>
      </c>
      <c r="EZ67" s="12"/>
      <c r="FA67" s="12" t="s">
        <v>204</v>
      </c>
      <c r="FB67" s="17"/>
      <c r="FC67" s="12"/>
      <c r="FD67" s="12"/>
      <c r="FE67" s="12"/>
      <c r="FF67" s="12"/>
      <c r="FG67" s="19"/>
      <c r="FH67" s="12"/>
      <c r="FI67" s="12"/>
      <c r="FJ67" s="12"/>
      <c r="FK67" s="12"/>
      <c r="FL67" s="12"/>
      <c r="FM67" s="15" t="str">
        <f>IFERROR(IF(FL67="","",VLOOKUP(FL67,'[1]Codigo Pais'!$A$1:$B$232,2,0)),"")</f>
        <v/>
      </c>
      <c r="FN67" s="12"/>
      <c r="FO67" s="13" t="str">
        <f>IFERROR(IF(FN67="EXTRANJERO","00",IF(FN67="","",VLOOKUP(FN67,[1]Depto_Mun_Poblado!$A$1:$B$9207,2,0))),"")</f>
        <v/>
      </c>
      <c r="FP67" s="12"/>
      <c r="FQ67" s="15" t="str">
        <f>IFERROR(IF(FP67="EXTRANJERO","00000",IF(FP67="","",VLOOKUP(CONCATENATE(FN67,FP67),[1]Depto_Mun_Poblado!$E$1:$F$9207,2,0))),"")</f>
        <v/>
      </c>
      <c r="FR67" s="17"/>
      <c r="FS67" s="24"/>
      <c r="FT67" s="17"/>
      <c r="FU67" s="25"/>
      <c r="FV67" s="25"/>
      <c r="FW67" s="24"/>
      <c r="FX67" s="24"/>
      <c r="FY67" s="24"/>
      <c r="FZ67" s="24"/>
      <c r="GA67" s="24"/>
    </row>
    <row r="68" spans="1:183">
      <c r="A68" s="11">
        <f t="shared" ca="1" si="6"/>
        <v>41844</v>
      </c>
      <c r="B68" s="26" t="str">
        <f t="shared" ref="B68:B131" ca="1" si="10">IF($B$2="","",IF(A68="","",$B$2))</f>
        <v>CÓRDOBA</v>
      </c>
      <c r="C68" s="13">
        <f ca="1">IFERROR(IF(B68="","",VLOOKUP(B68,[1]Cod_CZ!$A$4:$B$1278,2,0)),"")</f>
        <v>23</v>
      </c>
      <c r="D68" s="27" t="str">
        <f t="shared" ref="D68:D131" ca="1" si="11">IF($D$2="","",IF(A68="","",$D$2))</f>
        <v>CZ CERETE</v>
      </c>
      <c r="E68" s="15">
        <f ca="1">IFERROR(IF(D68="","",VLOOKUP(CONCATENATE(B68,D68),[1]Cod_CZ!$G$4:$H$1278,2,0)),"")</f>
        <v>2302</v>
      </c>
      <c r="F68" s="14" t="s">
        <v>185</v>
      </c>
      <c r="G68" s="15">
        <f>IFERROR(IF(F68&lt;&gt;"",VLOOKUP(F68,[1]Listas!$AC$2:$AD$40,2,0),""),"")</f>
        <v>420004</v>
      </c>
      <c r="H68" s="12">
        <v>162</v>
      </c>
      <c r="I68" s="12" t="s">
        <v>186</v>
      </c>
      <c r="J68" s="12">
        <v>812007839</v>
      </c>
      <c r="K68" s="12" t="s">
        <v>629</v>
      </c>
      <c r="L68" s="16">
        <v>2316200095994</v>
      </c>
      <c r="M68" s="12" t="s">
        <v>183</v>
      </c>
      <c r="N68" s="15">
        <f>IFERROR(IF(M68="","",VLOOKUP(M68,[1]Depto_Mun_Poblado!$A$1:$B$9207,2,0)),"")</f>
        <v>23</v>
      </c>
      <c r="O68" s="12" t="s">
        <v>188</v>
      </c>
      <c r="P68" s="15">
        <f>IFERROR(IF(O68="","",VLOOKUP(CONCATENATE(M68,O68),[1]Depto_Mun_Poblado!$E$1:$F$9207,2,0)),"")</f>
        <v>23162</v>
      </c>
      <c r="Q68" s="12" t="s">
        <v>284</v>
      </c>
      <c r="R68" s="12" t="s">
        <v>668</v>
      </c>
      <c r="S68" s="12" t="s">
        <v>272</v>
      </c>
      <c r="T68" s="12" t="s">
        <v>669</v>
      </c>
      <c r="U68" s="12" t="s">
        <v>670</v>
      </c>
      <c r="V68" s="12" t="s">
        <v>193</v>
      </c>
      <c r="W68" s="12" t="s">
        <v>194</v>
      </c>
      <c r="X68" s="15">
        <f>IFERROR(IF(W68="","",VLOOKUP(W68,'[1]Codigo Pais'!$A$1:$B$232,2,0)),"")</f>
        <v>169</v>
      </c>
      <c r="Y68" s="14" t="s">
        <v>183</v>
      </c>
      <c r="Z68" s="13">
        <f>IFERROR(IF(Y68="EXTRANJERO","00",IF(Y68="","",VLOOKUP(Y68,[1]Depto_Mun_Poblado!$A$1:$B$9207,2,0))),"")</f>
        <v>23</v>
      </c>
      <c r="AA68" s="12" t="s">
        <v>188</v>
      </c>
      <c r="AB68" s="15">
        <f>IFERROR(IF(AA68="EXTRANJERO","00000",IF(AA68="","",VLOOKUP(CONCATENATE(Y68,AA68),[1]Depto_Mun_Poblado!$E$1:$F$9207,2,0))),"")</f>
        <v>23162</v>
      </c>
      <c r="AC68" s="17">
        <v>35405</v>
      </c>
      <c r="AD68" s="18">
        <f t="shared" ca="1" si="7"/>
        <v>17</v>
      </c>
      <c r="AE68" s="18">
        <f t="shared" ca="1" si="8"/>
        <v>7</v>
      </c>
      <c r="AF68" s="12" t="s">
        <v>418</v>
      </c>
      <c r="AG68" s="19">
        <v>1003084242</v>
      </c>
      <c r="AH68" s="17">
        <v>38076</v>
      </c>
      <c r="AI68" s="17" t="s">
        <v>183</v>
      </c>
      <c r="AJ68" s="20">
        <f>IFERROR(IF(AI68="","",VLOOKUP(AI68,[1]Depto_Mun_Poblado!$A$1:$B$9207,2,0)),"")</f>
        <v>23</v>
      </c>
      <c r="AK68" s="17" t="s">
        <v>188</v>
      </c>
      <c r="AL68" s="20">
        <f>IFERROR(IF(AK68="","",VLOOKUP(CONCATENATE(AI68,AK68),[1]Depto_Mun_Poblado!$E$1:$F$9207,2,0)),"")</f>
        <v>23162</v>
      </c>
      <c r="AM68" s="17"/>
      <c r="AN68" s="17"/>
      <c r="AO68" s="17"/>
      <c r="AP68" s="17" t="s">
        <v>194</v>
      </c>
      <c r="AQ68" s="20">
        <f>IFERROR(IF(AP68="","",VLOOKUP(AP68,'[1]Codigo Pais'!$A$1:$B$232,2,0)),"")</f>
        <v>169</v>
      </c>
      <c r="AR68" s="12" t="s">
        <v>183</v>
      </c>
      <c r="AS68" s="13">
        <f>IFERROR(IF(AR68="EXTRANJERO","00",IF(AR68="","",VLOOKUP(AR68,[1]Depto_Mun_Poblado!$A$1:$B$9207,2,0))),"")</f>
        <v>23</v>
      </c>
      <c r="AT68" s="12" t="s">
        <v>188</v>
      </c>
      <c r="AU68" s="15">
        <f>IFERROR(IF(AT68="EXTRANJERO","00000",IF(AT68="","",VLOOKUP(CONCATENATE(AR68,AT68),[1]Depto_Mun_Poblado!$E$1:$F$9207,2,0))),"")</f>
        <v>23162</v>
      </c>
      <c r="AV68" s="12" t="s">
        <v>196</v>
      </c>
      <c r="AW68" s="12" t="s">
        <v>197</v>
      </c>
      <c r="AX68" s="21">
        <f>IFERROR(IF(AW68="","",VLOOKUP(CONCATENATE(AR68,AT68,AW68),[1]Depto_Mun_Poblado!$H$1:$I$9207,2,0)),"")</f>
        <v>23162000</v>
      </c>
      <c r="AY68" s="12" t="s">
        <v>198</v>
      </c>
      <c r="AZ68" s="12"/>
      <c r="BA68" s="12" t="s">
        <v>199</v>
      </c>
      <c r="BB68" s="12"/>
      <c r="BC68" s="12" t="s">
        <v>671</v>
      </c>
      <c r="BD68" s="28">
        <v>3107853884</v>
      </c>
      <c r="BE68" s="23" t="s">
        <v>201</v>
      </c>
      <c r="BF68" s="17">
        <v>41289</v>
      </c>
      <c r="BG68" s="17"/>
      <c r="BH68" s="17"/>
      <c r="BI68" s="17" t="s">
        <v>202</v>
      </c>
      <c r="BJ68" s="24"/>
      <c r="BK68" s="17" t="s">
        <v>203</v>
      </c>
      <c r="BL68" s="12" t="str">
        <f t="shared" ca="1" si="9"/>
        <v>46.1</v>
      </c>
      <c r="BM68" s="12" t="s">
        <v>202</v>
      </c>
      <c r="BN68" s="12" t="s">
        <v>204</v>
      </c>
      <c r="BO68" s="12" t="s">
        <v>204</v>
      </c>
      <c r="BP68" s="17" t="s">
        <v>205</v>
      </c>
      <c r="BQ68" s="12" t="s">
        <v>206</v>
      </c>
      <c r="BR68" s="12" t="s">
        <v>207</v>
      </c>
      <c r="BS68" s="19" t="s">
        <v>672</v>
      </c>
      <c r="BT68" s="12" t="s">
        <v>183</v>
      </c>
      <c r="BU68" s="21">
        <f>IFERROR(IF(BT68="","",IF(BT68="","",VLOOKUP(BT68,[1]Depto_Mun_Poblado!$A$1:$B$9207,2,0))),"")</f>
        <v>23</v>
      </c>
      <c r="BV68" s="12" t="s">
        <v>188</v>
      </c>
      <c r="BW68" s="21">
        <f>IFERROR(IF(BV68="","",IF(BV68="","",VLOOKUP(CONCATENATE(BT68,BV68),[1]Depto_Mun_Poblado!$E$1:$F$9207,2,0))),"")</f>
        <v>23162</v>
      </c>
      <c r="BX68" s="12" t="s">
        <v>401</v>
      </c>
      <c r="BY68" s="12" t="s">
        <v>673</v>
      </c>
      <c r="BZ68" s="12" t="s">
        <v>670</v>
      </c>
      <c r="CA68" s="12" t="s">
        <v>674</v>
      </c>
      <c r="CB68" s="12"/>
      <c r="CC68" s="19"/>
      <c r="CD68" s="12"/>
      <c r="CE68" s="21" t="str">
        <f>IFERROR(IF(CD68="","",IF(CD68="","",VLOOKUP(CD68,[1]Depto_Mun_Poblado!$A$1:$B$9207,2,0))),"")</f>
        <v/>
      </c>
      <c r="CF68" s="12"/>
      <c r="CG68" s="21" t="str">
        <f>IFERROR(IF(CF68="","",IF(CF68="","",VLOOKUP(CONCATENATE(CD68,CF68),[1]Depto_Mun_Poblado!$E$1:$F$9207,2,0))),"")</f>
        <v/>
      </c>
      <c r="CH68" s="12"/>
      <c r="CI68" s="12"/>
      <c r="CJ68" s="12"/>
      <c r="CK68" s="12"/>
      <c r="CL68" s="12" t="s">
        <v>207</v>
      </c>
      <c r="CM68" s="19" t="s">
        <v>672</v>
      </c>
      <c r="CN68" s="12" t="s">
        <v>183</v>
      </c>
      <c r="CO68" s="21">
        <f>IFERROR(IF(CN68="","",IF(CN68="","",VLOOKUP(CN68,[1]Depto_Mun_Poblado!$A$1:$B$9207,2,0))),"")</f>
        <v>23</v>
      </c>
      <c r="CP68" s="12" t="s">
        <v>188</v>
      </c>
      <c r="CQ68" s="21">
        <f>IFERROR(IF(CP68="","",IF(CP68="","",VLOOKUP(CONCATENATE(CN68,CP68),[1]Depto_Mun_Poblado!$E$1:$F$9207,2,0))),"")</f>
        <v>23162</v>
      </c>
      <c r="CR68" s="12" t="s">
        <v>401</v>
      </c>
      <c r="CS68" s="12" t="s">
        <v>673</v>
      </c>
      <c r="CT68" s="12" t="s">
        <v>670</v>
      </c>
      <c r="CU68" s="12" t="s">
        <v>674</v>
      </c>
      <c r="CV68" s="12" t="s">
        <v>212</v>
      </c>
      <c r="CW68" s="12" t="s">
        <v>213</v>
      </c>
      <c r="CX68" s="12"/>
      <c r="CY68" s="21" t="str">
        <f>IFERROR(IF(CX68="","",VLOOKUP(CX68,[1]Listas!$BS$2:$BT$173,2,0)),"")</f>
        <v/>
      </c>
      <c r="CZ68" s="12"/>
      <c r="DA68" s="21" t="str">
        <f>IFERROR(IF(CZ68="","",VLOOKUP(CZ68,[1]COMUNIDAD_IND!$A$2:$B$121,2,0)),"")</f>
        <v/>
      </c>
      <c r="DB68" s="12"/>
      <c r="DC68" s="21" t="str">
        <f>IFERROR(IF(DB68="","",VLOOKUP(DB68,[1]Listas!$AN$1:$AO$758,2,0)),"")</f>
        <v/>
      </c>
      <c r="DD68" s="12"/>
      <c r="DE68" s="21" t="str">
        <f>IFERROR(IF(DD68&lt;&gt;"",VLOOKUP(DD68,[1]Listas!$AR$2:$AS$10,2,0),""),"")</f>
        <v/>
      </c>
      <c r="DF68" s="12" t="s">
        <v>204</v>
      </c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 t="s">
        <v>204</v>
      </c>
      <c r="EL68" s="12"/>
      <c r="EM68" s="12"/>
      <c r="EN68" s="21" t="str">
        <f>IFERROR(IF(EM68="","",IF(EM68="","",VLOOKUP(EM68,[1]Depto_Mun_Poblado!$A$1:$B$9207,2,0))),"")</f>
        <v/>
      </c>
      <c r="EO68" s="12"/>
      <c r="EP68" s="21" t="str">
        <f>IFERROR(IF(EO68="","",IF(EO68="","",VLOOKUP(CONCATENATE(EM68,EO68),[1]Depto_Mun_Poblado!$E$1:$F$9207,2,0))),"")</f>
        <v/>
      </c>
      <c r="EQ68" s="12"/>
      <c r="ER68" s="12"/>
      <c r="ES68" s="12"/>
      <c r="ET68" s="12"/>
      <c r="EU68" s="12"/>
      <c r="EV68" s="12"/>
      <c r="EW68" s="12"/>
      <c r="EX68" s="12"/>
      <c r="EY68" s="12" t="s">
        <v>204</v>
      </c>
      <c r="EZ68" s="12"/>
      <c r="FA68" s="12" t="s">
        <v>204</v>
      </c>
      <c r="FB68" s="17"/>
      <c r="FC68" s="12"/>
      <c r="FD68" s="12"/>
      <c r="FE68" s="12"/>
      <c r="FF68" s="12"/>
      <c r="FG68" s="19"/>
      <c r="FH68" s="12"/>
      <c r="FI68" s="12"/>
      <c r="FJ68" s="12"/>
      <c r="FK68" s="12"/>
      <c r="FL68" s="12"/>
      <c r="FM68" s="15" t="str">
        <f>IFERROR(IF(FL68="","",VLOOKUP(FL68,'[1]Codigo Pais'!$A$1:$B$232,2,0)),"")</f>
        <v/>
      </c>
      <c r="FN68" s="12"/>
      <c r="FO68" s="13" t="str">
        <f>IFERROR(IF(FN68="EXTRANJERO","00",IF(FN68="","",VLOOKUP(FN68,[1]Depto_Mun_Poblado!$A$1:$B$9207,2,0))),"")</f>
        <v/>
      </c>
      <c r="FP68" s="12"/>
      <c r="FQ68" s="15" t="str">
        <f>IFERROR(IF(FP68="EXTRANJERO","00000",IF(FP68="","",VLOOKUP(CONCATENATE(FN68,FP68),[1]Depto_Mun_Poblado!$E$1:$F$9207,2,0))),"")</f>
        <v/>
      </c>
      <c r="FR68" s="17"/>
      <c r="FS68" s="24"/>
      <c r="FT68" s="17"/>
      <c r="FU68" s="25"/>
      <c r="FV68" s="25"/>
      <c r="FW68" s="24"/>
      <c r="FX68" s="24"/>
      <c r="FY68" s="24"/>
      <c r="FZ68" s="24"/>
      <c r="GA68" s="24"/>
    </row>
    <row r="69" spans="1:183">
      <c r="A69" s="11">
        <f t="shared" ca="1" si="6"/>
        <v>41844</v>
      </c>
      <c r="B69" s="26" t="str">
        <f t="shared" ca="1" si="10"/>
        <v>CÓRDOBA</v>
      </c>
      <c r="C69" s="13">
        <f ca="1">IFERROR(IF(B69="","",VLOOKUP(B69,[1]Cod_CZ!$A$4:$B$1278,2,0)),"")</f>
        <v>23</v>
      </c>
      <c r="D69" s="27" t="str">
        <f t="shared" ca="1" si="11"/>
        <v>CZ CERETE</v>
      </c>
      <c r="E69" s="15">
        <f ca="1">IFERROR(IF(D69="","",VLOOKUP(CONCATENATE(B69,D69),[1]Cod_CZ!$G$4:$H$1278,2,0)),"")</f>
        <v>2302</v>
      </c>
      <c r="F69" s="14" t="s">
        <v>185</v>
      </c>
      <c r="G69" s="15">
        <f>IFERROR(IF(F69&lt;&gt;"",VLOOKUP(F69,[1]Listas!$AC$2:$AD$40,2,0),""),"")</f>
        <v>420004</v>
      </c>
      <c r="H69" s="12">
        <v>162</v>
      </c>
      <c r="I69" s="12" t="s">
        <v>186</v>
      </c>
      <c r="J69" s="12">
        <v>812007839</v>
      </c>
      <c r="K69" s="12" t="s">
        <v>629</v>
      </c>
      <c r="L69" s="16">
        <v>2316200095994</v>
      </c>
      <c r="M69" s="12" t="s">
        <v>183</v>
      </c>
      <c r="N69" s="15">
        <f>IFERROR(IF(M69="","",VLOOKUP(M69,[1]Depto_Mun_Poblado!$A$1:$B$9207,2,0)),"")</f>
        <v>23</v>
      </c>
      <c r="O69" s="12" t="s">
        <v>188</v>
      </c>
      <c r="P69" s="15">
        <f>IFERROR(IF(O69="","",VLOOKUP(CONCATENATE(M69,O69),[1]Depto_Mun_Poblado!$E$1:$F$9207,2,0)),"")</f>
        <v>23162</v>
      </c>
      <c r="Q69" s="12" t="s">
        <v>284</v>
      </c>
      <c r="R69" s="12" t="s">
        <v>675</v>
      </c>
      <c r="S69" s="12" t="s">
        <v>676</v>
      </c>
      <c r="T69" s="12" t="s">
        <v>654</v>
      </c>
      <c r="U69" s="12" t="s">
        <v>677</v>
      </c>
      <c r="V69" s="12" t="s">
        <v>193</v>
      </c>
      <c r="W69" s="12" t="s">
        <v>194</v>
      </c>
      <c r="X69" s="15">
        <f>IFERROR(IF(W69="","",VLOOKUP(W69,'[1]Codigo Pais'!$A$1:$B$232,2,0)),"")</f>
        <v>169</v>
      </c>
      <c r="Y69" s="14" t="s">
        <v>183</v>
      </c>
      <c r="Z69" s="13">
        <f>IFERROR(IF(Y69="EXTRANJERO","00",IF(Y69="","",VLOOKUP(Y69,[1]Depto_Mun_Poblado!$A$1:$B$9207,2,0))),"")</f>
        <v>23</v>
      </c>
      <c r="AA69" s="12" t="s">
        <v>188</v>
      </c>
      <c r="AB69" s="15">
        <f>IFERROR(IF(AA69="EXTRANJERO","00000",IF(AA69="","",VLOOKUP(CONCATENATE(Y69,AA69),[1]Depto_Mun_Poblado!$E$1:$F$9207,2,0))),"")</f>
        <v>23162</v>
      </c>
      <c r="AC69" s="17" t="s">
        <v>678</v>
      </c>
      <c r="AD69" s="18">
        <f t="shared" ca="1" si="7"/>
        <v>26</v>
      </c>
      <c r="AE69" s="18">
        <f t="shared" ca="1" si="8"/>
        <v>7</v>
      </c>
      <c r="AF69" s="12" t="s">
        <v>207</v>
      </c>
      <c r="AG69" s="19">
        <v>1063280796</v>
      </c>
      <c r="AH69" s="17">
        <v>38738</v>
      </c>
      <c r="AI69" s="17" t="s">
        <v>183</v>
      </c>
      <c r="AJ69" s="20">
        <f>IFERROR(IF(AI69="","",VLOOKUP(AI69,[1]Depto_Mun_Poblado!$A$1:$B$9207,2,0)),"")</f>
        <v>23</v>
      </c>
      <c r="AK69" s="17" t="s">
        <v>188</v>
      </c>
      <c r="AL69" s="20">
        <f>IFERROR(IF(AK69="","",VLOOKUP(CONCATENATE(AI69,AK69),[1]Depto_Mun_Poblado!$E$1:$F$9207,2,0)),"")</f>
        <v>23162</v>
      </c>
      <c r="AM69" s="17"/>
      <c r="AN69" s="17"/>
      <c r="AO69" s="17"/>
      <c r="AP69" s="17" t="s">
        <v>194</v>
      </c>
      <c r="AQ69" s="20">
        <f>IFERROR(IF(AP69="","",VLOOKUP(AP69,'[1]Codigo Pais'!$A$1:$B$232,2,0)),"")</f>
        <v>169</v>
      </c>
      <c r="AR69" s="12" t="s">
        <v>183</v>
      </c>
      <c r="AS69" s="13">
        <f>IFERROR(IF(AR69="EXTRANJERO","00",IF(AR69="","",VLOOKUP(AR69,[1]Depto_Mun_Poblado!$A$1:$B$9207,2,0))),"")</f>
        <v>23</v>
      </c>
      <c r="AT69" s="12" t="s">
        <v>188</v>
      </c>
      <c r="AU69" s="15">
        <f>IFERROR(IF(AT69="EXTRANJERO","00000",IF(AT69="","",VLOOKUP(CONCATENATE(AR69,AT69),[1]Depto_Mun_Poblado!$E$1:$F$9207,2,0))),"")</f>
        <v>23162</v>
      </c>
      <c r="AV69" s="12" t="s">
        <v>196</v>
      </c>
      <c r="AW69" s="12" t="s">
        <v>197</v>
      </c>
      <c r="AX69" s="21">
        <f>IFERROR(IF(AW69="","",VLOOKUP(CONCATENATE(AR69,AT69,AW69),[1]Depto_Mun_Poblado!$H$1:$I$9207,2,0)),"")</f>
        <v>23162000</v>
      </c>
      <c r="AY69" s="12" t="s">
        <v>198</v>
      </c>
      <c r="AZ69" s="12"/>
      <c r="BA69" s="12" t="s">
        <v>199</v>
      </c>
      <c r="BB69" s="12"/>
      <c r="BC69" s="12" t="s">
        <v>679</v>
      </c>
      <c r="BD69" s="28">
        <v>3145875780</v>
      </c>
      <c r="BE69" s="23" t="s">
        <v>201</v>
      </c>
      <c r="BF69" s="17">
        <v>41289</v>
      </c>
      <c r="BG69" s="17"/>
      <c r="BH69" s="17"/>
      <c r="BI69" s="17" t="s">
        <v>202</v>
      </c>
      <c r="BJ69" s="24"/>
      <c r="BK69" s="17" t="s">
        <v>203</v>
      </c>
      <c r="BL69" s="12" t="str">
        <f t="shared" ca="1" si="9"/>
        <v>18.4</v>
      </c>
      <c r="BM69" s="12" t="s">
        <v>202</v>
      </c>
      <c r="BN69" s="12" t="s">
        <v>204</v>
      </c>
      <c r="BO69" s="12" t="s">
        <v>204</v>
      </c>
      <c r="BP69" s="17" t="s">
        <v>205</v>
      </c>
      <c r="BQ69" s="12" t="s">
        <v>206</v>
      </c>
      <c r="BR69" s="12" t="s">
        <v>207</v>
      </c>
      <c r="BS69" s="19" t="s">
        <v>680</v>
      </c>
      <c r="BT69" s="12" t="s">
        <v>183</v>
      </c>
      <c r="BU69" s="21">
        <f>IFERROR(IF(BT69="","",IF(BT69="","",VLOOKUP(BT69,[1]Depto_Mun_Poblado!$A$1:$B$9207,2,0))),"")</f>
        <v>23</v>
      </c>
      <c r="BV69" s="12" t="s">
        <v>188</v>
      </c>
      <c r="BW69" s="21">
        <f>IFERROR(IF(BV69="","",IF(BV69="","",VLOOKUP(CONCATENATE(BT69,BV69),[1]Depto_Mun_Poblado!$E$1:$F$9207,2,0))),"")</f>
        <v>23162</v>
      </c>
      <c r="BX69" s="12" t="s">
        <v>311</v>
      </c>
      <c r="BY69" s="12" t="s">
        <v>387</v>
      </c>
      <c r="BZ69" s="12" t="s">
        <v>677</v>
      </c>
      <c r="CA69" s="12" t="s">
        <v>321</v>
      </c>
      <c r="CB69" s="12"/>
      <c r="CC69" s="19"/>
      <c r="CD69" s="12"/>
      <c r="CE69" s="21" t="str">
        <f>IFERROR(IF(CD69="","",IF(CD69="","",VLOOKUP(CD69,[1]Depto_Mun_Poblado!$A$1:$B$9207,2,0))),"")</f>
        <v/>
      </c>
      <c r="CF69" s="12"/>
      <c r="CG69" s="21" t="str">
        <f>IFERROR(IF(CF69="","",IF(CF69="","",VLOOKUP(CONCATENATE(CD69,CF69),[1]Depto_Mun_Poblado!$E$1:$F$9207,2,0))),"")</f>
        <v/>
      </c>
      <c r="CH69" s="12"/>
      <c r="CI69" s="12"/>
      <c r="CJ69" s="12"/>
      <c r="CK69" s="12"/>
      <c r="CL69" s="12" t="s">
        <v>207</v>
      </c>
      <c r="CM69" s="19" t="s">
        <v>680</v>
      </c>
      <c r="CN69" s="12" t="s">
        <v>183</v>
      </c>
      <c r="CO69" s="21">
        <f>IFERROR(IF(CN69="","",IF(CN69="","",VLOOKUP(CN69,[1]Depto_Mun_Poblado!$A$1:$B$9207,2,0))),"")</f>
        <v>23</v>
      </c>
      <c r="CP69" s="12" t="s">
        <v>188</v>
      </c>
      <c r="CQ69" s="21">
        <f>IFERROR(IF(CP69="","",IF(CP69="","",VLOOKUP(CONCATENATE(CN69,CP69),[1]Depto_Mun_Poblado!$E$1:$F$9207,2,0))),"")</f>
        <v>23162</v>
      </c>
      <c r="CR69" s="12" t="s">
        <v>311</v>
      </c>
      <c r="CS69" s="12" t="s">
        <v>387</v>
      </c>
      <c r="CT69" s="12" t="s">
        <v>677</v>
      </c>
      <c r="CU69" s="12" t="s">
        <v>321</v>
      </c>
      <c r="CV69" s="12" t="s">
        <v>212</v>
      </c>
      <c r="CW69" s="12" t="s">
        <v>213</v>
      </c>
      <c r="CX69" s="12"/>
      <c r="CY69" s="21" t="str">
        <f>IFERROR(IF(CX69="","",VLOOKUP(CX69,[1]Listas!$BS$2:$BT$173,2,0)),"")</f>
        <v/>
      </c>
      <c r="CZ69" s="12"/>
      <c r="DA69" s="21" t="str">
        <f>IFERROR(IF(CZ69="","",VLOOKUP(CZ69,[1]COMUNIDAD_IND!$A$2:$B$121,2,0)),"")</f>
        <v/>
      </c>
      <c r="DB69" s="12"/>
      <c r="DC69" s="21" t="str">
        <f>IFERROR(IF(DB69="","",VLOOKUP(DB69,[1]Listas!$AN$1:$AO$758,2,0)),"")</f>
        <v/>
      </c>
      <c r="DD69" s="12"/>
      <c r="DE69" s="21" t="str">
        <f>IFERROR(IF(DD69&lt;&gt;"",VLOOKUP(DD69,[1]Listas!$AR$2:$AS$10,2,0),""),"")</f>
        <v/>
      </c>
      <c r="DF69" s="12" t="s">
        <v>204</v>
      </c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 t="s">
        <v>204</v>
      </c>
      <c r="EL69" s="12"/>
      <c r="EM69" s="12"/>
      <c r="EN69" s="21" t="str">
        <f>IFERROR(IF(EM69="","",IF(EM69="","",VLOOKUP(EM69,[1]Depto_Mun_Poblado!$A$1:$B$9207,2,0))),"")</f>
        <v/>
      </c>
      <c r="EO69" s="12"/>
      <c r="EP69" s="21" t="str">
        <f>IFERROR(IF(EO69="","",IF(EO69="","",VLOOKUP(CONCATENATE(EM69,EO69),[1]Depto_Mun_Poblado!$E$1:$F$9207,2,0))),"")</f>
        <v/>
      </c>
      <c r="EQ69" s="12"/>
      <c r="ER69" s="12"/>
      <c r="ES69" s="12"/>
      <c r="ET69" s="12"/>
      <c r="EU69" s="12"/>
      <c r="EV69" s="12"/>
      <c r="EW69" s="12"/>
      <c r="EX69" s="12"/>
      <c r="EY69" s="12" t="s">
        <v>204</v>
      </c>
      <c r="EZ69" s="12"/>
      <c r="FA69" s="12" t="s">
        <v>204</v>
      </c>
      <c r="FB69" s="17"/>
      <c r="FC69" s="12"/>
      <c r="FD69" s="12"/>
      <c r="FE69" s="12"/>
      <c r="FF69" s="12"/>
      <c r="FG69" s="19"/>
      <c r="FH69" s="12"/>
      <c r="FI69" s="12"/>
      <c r="FJ69" s="12"/>
      <c r="FK69" s="12"/>
      <c r="FL69" s="12"/>
      <c r="FM69" s="15" t="str">
        <f>IFERROR(IF(FL69="","",VLOOKUP(FL69,'[1]Codigo Pais'!$A$1:$B$232,2,0)),"")</f>
        <v/>
      </c>
      <c r="FN69" s="12"/>
      <c r="FO69" s="13" t="str">
        <f>IFERROR(IF(FN69="EXTRANJERO","00",IF(FN69="","",VLOOKUP(FN69,[1]Depto_Mun_Poblado!$A$1:$B$9207,2,0))),"")</f>
        <v/>
      </c>
      <c r="FP69" s="12"/>
      <c r="FQ69" s="15" t="str">
        <f>IFERROR(IF(FP69="EXTRANJERO","00000",IF(FP69="","",VLOOKUP(CONCATENATE(FN69,FP69),[1]Depto_Mun_Poblado!$E$1:$F$9207,2,0))),"")</f>
        <v/>
      </c>
      <c r="FR69" s="17"/>
      <c r="FS69" s="24"/>
      <c r="FT69" s="17"/>
      <c r="FU69" s="25"/>
      <c r="FV69" s="25"/>
      <c r="FW69" s="24"/>
      <c r="FX69" s="24"/>
      <c r="FY69" s="24"/>
      <c r="FZ69" s="24"/>
      <c r="GA69" s="24"/>
    </row>
    <row r="70" spans="1:183">
      <c r="A70" s="11">
        <f t="shared" ca="1" si="6"/>
        <v>41844</v>
      </c>
      <c r="B70" s="26" t="str">
        <f t="shared" ca="1" si="10"/>
        <v>CÓRDOBA</v>
      </c>
      <c r="C70" s="13">
        <f ca="1">IFERROR(IF(B70="","",VLOOKUP(B70,[1]Cod_CZ!$A$4:$B$1278,2,0)),"")</f>
        <v>23</v>
      </c>
      <c r="D70" s="27" t="str">
        <f t="shared" ca="1" si="11"/>
        <v>CZ CERETE</v>
      </c>
      <c r="E70" s="15">
        <f ca="1">IFERROR(IF(D70="","",VLOOKUP(CONCATENATE(B70,D70),[1]Cod_CZ!$G$4:$H$1278,2,0)),"")</f>
        <v>2302</v>
      </c>
      <c r="F70" s="14" t="s">
        <v>185</v>
      </c>
      <c r="G70" s="15">
        <f>IFERROR(IF(F70&lt;&gt;"",VLOOKUP(F70,[1]Listas!$AC$2:$AD$40,2,0),""),"")</f>
        <v>420004</v>
      </c>
      <c r="H70" s="12">
        <v>162</v>
      </c>
      <c r="I70" s="12" t="s">
        <v>186</v>
      </c>
      <c r="J70" s="12">
        <v>812007839</v>
      </c>
      <c r="K70" s="12" t="s">
        <v>629</v>
      </c>
      <c r="L70" s="16">
        <v>2316200095994</v>
      </c>
      <c r="M70" s="12" t="s">
        <v>183</v>
      </c>
      <c r="N70" s="15">
        <f>IFERROR(IF(M70="","",VLOOKUP(M70,[1]Depto_Mun_Poblado!$A$1:$B$9207,2,0)),"")</f>
        <v>23</v>
      </c>
      <c r="O70" s="12" t="s">
        <v>188</v>
      </c>
      <c r="P70" s="15">
        <f>IFERROR(IF(O70="","",VLOOKUP(CONCATENATE(M70,O70),[1]Depto_Mun_Poblado!$E$1:$F$9207,2,0)),"")</f>
        <v>23162</v>
      </c>
      <c r="Q70" s="12" t="s">
        <v>284</v>
      </c>
      <c r="R70" s="12" t="s">
        <v>681</v>
      </c>
      <c r="S70" s="12" t="s">
        <v>682</v>
      </c>
      <c r="T70" s="12" t="s">
        <v>374</v>
      </c>
      <c r="U70" s="12" t="s">
        <v>294</v>
      </c>
      <c r="V70" s="12" t="s">
        <v>193</v>
      </c>
      <c r="W70" s="12" t="s">
        <v>194</v>
      </c>
      <c r="X70" s="15">
        <f>IFERROR(IF(W70="","",VLOOKUP(W70,'[1]Codigo Pais'!$A$1:$B$232,2,0)),"")</f>
        <v>169</v>
      </c>
      <c r="Y70" s="14" t="s">
        <v>183</v>
      </c>
      <c r="Z70" s="13">
        <f>IFERROR(IF(Y70="EXTRANJERO","00",IF(Y70="","",VLOOKUP(Y70,[1]Depto_Mun_Poblado!$A$1:$B$9207,2,0))),"")</f>
        <v>23</v>
      </c>
      <c r="AA70" s="12" t="s">
        <v>188</v>
      </c>
      <c r="AB70" s="15">
        <f>IFERROR(IF(AA70="EXTRANJERO","00000",IF(AA70="","",VLOOKUP(CONCATENATE(Y70,AA70),[1]Depto_Mun_Poblado!$E$1:$F$9207,2,0))),"")</f>
        <v>23162</v>
      </c>
      <c r="AC70" s="17" t="s">
        <v>683</v>
      </c>
      <c r="AD70" s="18">
        <f t="shared" ca="1" si="7"/>
        <v>24</v>
      </c>
      <c r="AE70" s="18">
        <f t="shared" ca="1" si="8"/>
        <v>9</v>
      </c>
      <c r="AF70" s="12" t="s">
        <v>207</v>
      </c>
      <c r="AG70" s="19">
        <v>1148435284</v>
      </c>
      <c r="AH70" s="17">
        <v>39477</v>
      </c>
      <c r="AI70" s="17" t="s">
        <v>183</v>
      </c>
      <c r="AJ70" s="20">
        <f>IFERROR(IF(AI70="","",VLOOKUP(AI70,[1]Depto_Mun_Poblado!$A$1:$B$9207,2,0)),"")</f>
        <v>23</v>
      </c>
      <c r="AK70" s="17" t="s">
        <v>188</v>
      </c>
      <c r="AL70" s="20">
        <f>IFERROR(IF(AK70="","",VLOOKUP(CONCATENATE(AI70,AK70),[1]Depto_Mun_Poblado!$E$1:$F$9207,2,0)),"")</f>
        <v>23162</v>
      </c>
      <c r="AM70" s="17"/>
      <c r="AN70" s="17"/>
      <c r="AO70" s="17"/>
      <c r="AP70" s="17" t="s">
        <v>194</v>
      </c>
      <c r="AQ70" s="20">
        <f>IFERROR(IF(AP70="","",VLOOKUP(AP70,'[1]Codigo Pais'!$A$1:$B$232,2,0)),"")</f>
        <v>169</v>
      </c>
      <c r="AR70" s="12" t="s">
        <v>183</v>
      </c>
      <c r="AS70" s="13">
        <f>IFERROR(IF(AR70="EXTRANJERO","00",IF(AR70="","",VLOOKUP(AR70,[1]Depto_Mun_Poblado!$A$1:$B$9207,2,0))),"")</f>
        <v>23</v>
      </c>
      <c r="AT70" s="12" t="s">
        <v>188</v>
      </c>
      <c r="AU70" s="15">
        <f>IFERROR(IF(AT70="EXTRANJERO","00000",IF(AT70="","",VLOOKUP(CONCATENATE(AR70,AT70),[1]Depto_Mun_Poblado!$E$1:$F$9207,2,0))),"")</f>
        <v>23162</v>
      </c>
      <c r="AV70" s="12" t="s">
        <v>196</v>
      </c>
      <c r="AW70" s="12" t="s">
        <v>197</v>
      </c>
      <c r="AX70" s="21">
        <f>IFERROR(IF(AW70="","",VLOOKUP(CONCATENATE(AR70,AT70,AW70),[1]Depto_Mun_Poblado!$H$1:$I$9207,2,0)),"")</f>
        <v>23162000</v>
      </c>
      <c r="AY70" s="12" t="s">
        <v>198</v>
      </c>
      <c r="AZ70" s="12"/>
      <c r="BA70" s="12" t="s">
        <v>199</v>
      </c>
      <c r="BB70" s="12"/>
      <c r="BC70" s="12" t="s">
        <v>684</v>
      </c>
      <c r="BD70" s="28">
        <v>3116748758</v>
      </c>
      <c r="BE70" s="23" t="s">
        <v>201</v>
      </c>
      <c r="BF70" s="17">
        <v>41289</v>
      </c>
      <c r="BG70" s="17"/>
      <c r="BH70" s="17"/>
      <c r="BI70" s="17" t="s">
        <v>202</v>
      </c>
      <c r="BJ70" s="24"/>
      <c r="BK70" s="17" t="s">
        <v>203</v>
      </c>
      <c r="BL70" s="12" t="str">
        <f t="shared" ca="1" si="9"/>
        <v>40.2</v>
      </c>
      <c r="BM70" s="12" t="s">
        <v>202</v>
      </c>
      <c r="BN70" s="12" t="s">
        <v>204</v>
      </c>
      <c r="BO70" s="12" t="s">
        <v>204</v>
      </c>
      <c r="BP70" s="17" t="s">
        <v>205</v>
      </c>
      <c r="BQ70" s="12" t="s">
        <v>206</v>
      </c>
      <c r="BR70" s="12" t="s">
        <v>207</v>
      </c>
      <c r="BS70" s="19" t="s">
        <v>685</v>
      </c>
      <c r="BT70" s="12" t="s">
        <v>183</v>
      </c>
      <c r="BU70" s="21">
        <f>IFERROR(IF(BT70="","",IF(BT70="","",VLOOKUP(BT70,[1]Depto_Mun_Poblado!$A$1:$B$9207,2,0))),"")</f>
        <v>23</v>
      </c>
      <c r="BV70" s="12" t="s">
        <v>188</v>
      </c>
      <c r="BW70" s="21">
        <f>IFERROR(IF(BV70="","",IF(BV70="","",VLOOKUP(CONCATENATE(BT70,BV70),[1]Depto_Mun_Poblado!$E$1:$F$9207,2,0))),"")</f>
        <v>23162</v>
      </c>
      <c r="BX70" s="12" t="s">
        <v>686</v>
      </c>
      <c r="BY70" s="12" t="s">
        <v>302</v>
      </c>
      <c r="BZ70" s="12" t="s">
        <v>294</v>
      </c>
      <c r="CA70" s="12" t="s">
        <v>687</v>
      </c>
      <c r="CB70" s="12"/>
      <c r="CC70" s="19"/>
      <c r="CD70" s="12"/>
      <c r="CE70" s="21" t="str">
        <f>IFERROR(IF(CD70="","",IF(CD70="","",VLOOKUP(CD70,[1]Depto_Mun_Poblado!$A$1:$B$9207,2,0))),"")</f>
        <v/>
      </c>
      <c r="CF70" s="12"/>
      <c r="CG70" s="21" t="str">
        <f>IFERROR(IF(CF70="","",IF(CF70="","",VLOOKUP(CONCATENATE(CD70,CF70),[1]Depto_Mun_Poblado!$E$1:$F$9207,2,0))),"")</f>
        <v/>
      </c>
      <c r="CH70" s="12"/>
      <c r="CI70" s="12"/>
      <c r="CJ70" s="12"/>
      <c r="CK70" s="12"/>
      <c r="CL70" s="12" t="s">
        <v>207</v>
      </c>
      <c r="CM70" s="19" t="s">
        <v>685</v>
      </c>
      <c r="CN70" s="12" t="s">
        <v>183</v>
      </c>
      <c r="CO70" s="21">
        <f>IFERROR(IF(CN70="","",IF(CN70="","",VLOOKUP(CN70,[1]Depto_Mun_Poblado!$A$1:$B$9207,2,0))),"")</f>
        <v>23</v>
      </c>
      <c r="CP70" s="12" t="s">
        <v>188</v>
      </c>
      <c r="CQ70" s="21">
        <f>IFERROR(IF(CP70="","",IF(CP70="","",VLOOKUP(CONCATENATE(CN70,CP70),[1]Depto_Mun_Poblado!$E$1:$F$9207,2,0))),"")</f>
        <v>23162</v>
      </c>
      <c r="CR70" s="12" t="s">
        <v>686</v>
      </c>
      <c r="CS70" s="12" t="s">
        <v>302</v>
      </c>
      <c r="CT70" s="12" t="s">
        <v>294</v>
      </c>
      <c r="CU70" s="12" t="s">
        <v>687</v>
      </c>
      <c r="CV70" s="12" t="s">
        <v>212</v>
      </c>
      <c r="CW70" s="12" t="s">
        <v>213</v>
      </c>
      <c r="CX70" s="12"/>
      <c r="CY70" s="21" t="str">
        <f>IFERROR(IF(CX70="","",VLOOKUP(CX70,[1]Listas!$BS$2:$BT$173,2,0)),"")</f>
        <v/>
      </c>
      <c r="CZ70" s="12"/>
      <c r="DA70" s="21" t="str">
        <f>IFERROR(IF(CZ70="","",VLOOKUP(CZ70,[1]COMUNIDAD_IND!$A$2:$B$121,2,0)),"")</f>
        <v/>
      </c>
      <c r="DB70" s="12"/>
      <c r="DC70" s="21" t="str">
        <f>IFERROR(IF(DB70="","",VLOOKUP(DB70,[1]Listas!$AN$1:$AO$758,2,0)),"")</f>
        <v/>
      </c>
      <c r="DD70" s="12"/>
      <c r="DE70" s="21" t="str">
        <f>IFERROR(IF(DD70&lt;&gt;"",VLOOKUP(DD70,[1]Listas!$AR$2:$AS$10,2,0),""),"")</f>
        <v/>
      </c>
      <c r="DF70" s="12" t="s">
        <v>204</v>
      </c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 t="s">
        <v>204</v>
      </c>
      <c r="EL70" s="12"/>
      <c r="EM70" s="12"/>
      <c r="EN70" s="21" t="str">
        <f>IFERROR(IF(EM70="","",IF(EM70="","",VLOOKUP(EM70,[1]Depto_Mun_Poblado!$A$1:$B$9207,2,0))),"")</f>
        <v/>
      </c>
      <c r="EO70" s="12"/>
      <c r="EP70" s="21" t="str">
        <f>IFERROR(IF(EO70="","",IF(EO70="","",VLOOKUP(CONCATENATE(EM70,EO70),[1]Depto_Mun_Poblado!$E$1:$F$9207,2,0))),"")</f>
        <v/>
      </c>
      <c r="EQ70" s="12"/>
      <c r="ER70" s="12"/>
      <c r="ES70" s="12"/>
      <c r="ET70" s="12"/>
      <c r="EU70" s="12"/>
      <c r="EV70" s="12"/>
      <c r="EW70" s="12"/>
      <c r="EX70" s="12"/>
      <c r="EY70" s="12" t="s">
        <v>204</v>
      </c>
      <c r="EZ70" s="12"/>
      <c r="FA70" s="12" t="s">
        <v>204</v>
      </c>
      <c r="FB70" s="17"/>
      <c r="FC70" s="12"/>
      <c r="FD70" s="12"/>
      <c r="FE70" s="12"/>
      <c r="FF70" s="12"/>
      <c r="FG70" s="19"/>
      <c r="FH70" s="12"/>
      <c r="FI70" s="12"/>
      <c r="FJ70" s="12"/>
      <c r="FK70" s="12"/>
      <c r="FL70" s="12"/>
      <c r="FM70" s="15" t="str">
        <f>IFERROR(IF(FL70="","",VLOOKUP(FL70,'[1]Codigo Pais'!$A$1:$B$232,2,0)),"")</f>
        <v/>
      </c>
      <c r="FN70" s="12"/>
      <c r="FO70" s="13" t="str">
        <f>IFERROR(IF(FN70="EXTRANJERO","00",IF(FN70="","",VLOOKUP(FN70,[1]Depto_Mun_Poblado!$A$1:$B$9207,2,0))),"")</f>
        <v/>
      </c>
      <c r="FP70" s="12"/>
      <c r="FQ70" s="15" t="str">
        <f>IFERROR(IF(FP70="EXTRANJERO","00000",IF(FP70="","",VLOOKUP(CONCATENATE(FN70,FP70),[1]Depto_Mun_Poblado!$E$1:$F$9207,2,0))),"")</f>
        <v/>
      </c>
      <c r="FR70" s="17"/>
      <c r="FS70" s="24"/>
      <c r="FT70" s="17"/>
      <c r="FU70" s="25"/>
      <c r="FV70" s="25"/>
      <c r="FW70" s="24"/>
      <c r="FX70" s="24"/>
      <c r="FY70" s="24"/>
      <c r="FZ70" s="24"/>
      <c r="GA70" s="24"/>
    </row>
    <row r="71" spans="1:183">
      <c r="A71" s="11">
        <f t="shared" ca="1" si="6"/>
        <v>41844</v>
      </c>
      <c r="B71" s="26" t="str">
        <f t="shared" ca="1" si="10"/>
        <v>CÓRDOBA</v>
      </c>
      <c r="C71" s="13">
        <f ca="1">IFERROR(IF(B71="","",VLOOKUP(B71,[1]Cod_CZ!$A$4:$B$1278,2,0)),"")</f>
        <v>23</v>
      </c>
      <c r="D71" s="27" t="str">
        <f t="shared" ca="1" si="11"/>
        <v>CZ CERETE</v>
      </c>
      <c r="E71" s="15">
        <f ca="1">IFERROR(IF(D71="","",VLOOKUP(CONCATENATE(B71,D71),[1]Cod_CZ!$G$4:$H$1278,2,0)),"")</f>
        <v>2302</v>
      </c>
      <c r="F71" s="14" t="s">
        <v>185</v>
      </c>
      <c r="G71" s="15">
        <f>IFERROR(IF(F71&lt;&gt;"",VLOOKUP(F71,[1]Listas!$AC$2:$AD$40,2,0),""),"")</f>
        <v>420004</v>
      </c>
      <c r="H71" s="12">
        <v>162</v>
      </c>
      <c r="I71" s="12" t="s">
        <v>186</v>
      </c>
      <c r="J71" s="12">
        <v>812007839</v>
      </c>
      <c r="K71" s="12" t="s">
        <v>629</v>
      </c>
      <c r="L71" s="16">
        <v>2316200095994</v>
      </c>
      <c r="M71" s="12" t="s">
        <v>183</v>
      </c>
      <c r="N71" s="15">
        <f>IFERROR(IF(M71="","",VLOOKUP(M71,[1]Depto_Mun_Poblado!$A$1:$B$9207,2,0)),"")</f>
        <v>23</v>
      </c>
      <c r="O71" s="12" t="s">
        <v>188</v>
      </c>
      <c r="P71" s="15">
        <f>IFERROR(IF(O71="","",VLOOKUP(CONCATENATE(M71,O71),[1]Depto_Mun_Poblado!$E$1:$F$9207,2,0)),"")</f>
        <v>23162</v>
      </c>
      <c r="Q71" s="12" t="s">
        <v>284</v>
      </c>
      <c r="R71" s="12" t="s">
        <v>688</v>
      </c>
      <c r="S71" s="12"/>
      <c r="T71" s="12" t="s">
        <v>689</v>
      </c>
      <c r="U71" s="12" t="s">
        <v>423</v>
      </c>
      <c r="V71" s="12" t="s">
        <v>193</v>
      </c>
      <c r="W71" s="12" t="s">
        <v>194</v>
      </c>
      <c r="X71" s="15">
        <f>IFERROR(IF(W71="","",VLOOKUP(W71,'[1]Codigo Pais'!$A$1:$B$232,2,0)),"")</f>
        <v>169</v>
      </c>
      <c r="Y71" s="14" t="s">
        <v>183</v>
      </c>
      <c r="Z71" s="13">
        <f>IFERROR(IF(Y71="EXTRANJERO","00",IF(Y71="","",VLOOKUP(Y71,[1]Depto_Mun_Poblado!$A$1:$B$9207,2,0))),"")</f>
        <v>23</v>
      </c>
      <c r="AA71" s="12" t="s">
        <v>188</v>
      </c>
      <c r="AB71" s="15">
        <f>IFERROR(IF(AA71="EXTRANJERO","00000",IF(AA71="","",VLOOKUP(CONCATENATE(Y71,AA71),[1]Depto_Mun_Poblado!$E$1:$F$9207,2,0))),"")</f>
        <v>23162</v>
      </c>
      <c r="AC71" s="17">
        <v>34676</v>
      </c>
      <c r="AD71" s="18">
        <f t="shared" ca="1" si="7"/>
        <v>19</v>
      </c>
      <c r="AE71" s="18">
        <f t="shared" ca="1" si="8"/>
        <v>7</v>
      </c>
      <c r="AF71" s="12" t="s">
        <v>207</v>
      </c>
      <c r="AG71" s="19">
        <v>1003081060</v>
      </c>
      <c r="AH71" s="17">
        <v>41307</v>
      </c>
      <c r="AI71" s="17" t="s">
        <v>183</v>
      </c>
      <c r="AJ71" s="20">
        <f>IFERROR(IF(AI71="","",VLOOKUP(AI71,[1]Depto_Mun_Poblado!$A$1:$B$9207,2,0)),"")</f>
        <v>23</v>
      </c>
      <c r="AK71" s="17" t="s">
        <v>188</v>
      </c>
      <c r="AL71" s="20">
        <f>IFERROR(IF(AK71="","",VLOOKUP(CONCATENATE(AI71,AK71),[1]Depto_Mun_Poblado!$E$1:$F$9207,2,0)),"")</f>
        <v>23162</v>
      </c>
      <c r="AM71" s="17"/>
      <c r="AN71" s="17"/>
      <c r="AO71" s="17"/>
      <c r="AP71" s="17" t="s">
        <v>194</v>
      </c>
      <c r="AQ71" s="20">
        <f>IFERROR(IF(AP71="","",VLOOKUP(AP71,'[1]Codigo Pais'!$A$1:$B$232,2,0)),"")</f>
        <v>169</v>
      </c>
      <c r="AR71" s="12" t="s">
        <v>183</v>
      </c>
      <c r="AS71" s="13">
        <f>IFERROR(IF(AR71="EXTRANJERO","00",IF(AR71="","",VLOOKUP(AR71,[1]Depto_Mun_Poblado!$A$1:$B$9207,2,0))),"")</f>
        <v>23</v>
      </c>
      <c r="AT71" s="12" t="s">
        <v>188</v>
      </c>
      <c r="AU71" s="15">
        <f>IFERROR(IF(AT71="EXTRANJERO","00000",IF(AT71="","",VLOOKUP(CONCATENATE(AR71,AT71),[1]Depto_Mun_Poblado!$E$1:$F$9207,2,0))),"")</f>
        <v>23162</v>
      </c>
      <c r="AV71" s="12" t="s">
        <v>196</v>
      </c>
      <c r="AW71" s="12" t="s">
        <v>197</v>
      </c>
      <c r="AX71" s="21">
        <f>IFERROR(IF(AW71="","",VLOOKUP(CONCATENATE(AR71,AT71,AW71),[1]Depto_Mun_Poblado!$H$1:$I$9207,2,0)),"")</f>
        <v>23162000</v>
      </c>
      <c r="AY71" s="12" t="s">
        <v>198</v>
      </c>
      <c r="AZ71" s="12"/>
      <c r="BA71" s="12" t="s">
        <v>199</v>
      </c>
      <c r="BB71" s="12"/>
      <c r="BC71" s="12" t="s">
        <v>690</v>
      </c>
      <c r="BD71" s="28">
        <v>3218255764</v>
      </c>
      <c r="BE71" s="23" t="s">
        <v>201</v>
      </c>
      <c r="BF71" s="17">
        <v>41289</v>
      </c>
      <c r="BG71" s="17"/>
      <c r="BH71" s="17"/>
      <c r="BI71" s="17" t="s">
        <v>202</v>
      </c>
      <c r="BJ71" s="24"/>
      <c r="BK71" s="17" t="s">
        <v>203</v>
      </c>
      <c r="BL71" s="12" t="str">
        <f t="shared" ca="1" si="9"/>
        <v>19.0</v>
      </c>
      <c r="BM71" s="12" t="s">
        <v>202</v>
      </c>
      <c r="BN71" s="12" t="s">
        <v>204</v>
      </c>
      <c r="BO71" s="12" t="s">
        <v>204</v>
      </c>
      <c r="BP71" s="17" t="s">
        <v>205</v>
      </c>
      <c r="BQ71" s="12" t="s">
        <v>206</v>
      </c>
      <c r="BR71" s="12" t="s">
        <v>207</v>
      </c>
      <c r="BS71" s="19" t="s">
        <v>691</v>
      </c>
      <c r="BT71" s="12" t="s">
        <v>183</v>
      </c>
      <c r="BU71" s="21">
        <f>IFERROR(IF(BT71="","",IF(BT71="","",VLOOKUP(BT71,[1]Depto_Mun_Poblado!$A$1:$B$9207,2,0))),"")</f>
        <v>23</v>
      </c>
      <c r="BV71" s="12" t="s">
        <v>188</v>
      </c>
      <c r="BW71" s="21">
        <f>IFERROR(IF(BV71="","",IF(BV71="","",VLOOKUP(CONCATENATE(BT71,BV71),[1]Depto_Mun_Poblado!$E$1:$F$9207,2,0))),"")</f>
        <v>23162</v>
      </c>
      <c r="BX71" s="12" t="s">
        <v>692</v>
      </c>
      <c r="BY71" s="12" t="s">
        <v>373</v>
      </c>
      <c r="BZ71" s="12" t="s">
        <v>423</v>
      </c>
      <c r="CA71" s="12" t="s">
        <v>693</v>
      </c>
      <c r="CB71" s="12"/>
      <c r="CC71" s="19"/>
      <c r="CD71" s="12"/>
      <c r="CE71" s="21" t="str">
        <f>IFERROR(IF(CD71="","",IF(CD71="","",VLOOKUP(CD71,[1]Depto_Mun_Poblado!$A$1:$B$9207,2,0))),"")</f>
        <v/>
      </c>
      <c r="CF71" s="12"/>
      <c r="CG71" s="21" t="str">
        <f>IFERROR(IF(CF71="","",IF(CF71="","",VLOOKUP(CONCATENATE(CD71,CF71),[1]Depto_Mun_Poblado!$E$1:$F$9207,2,0))),"")</f>
        <v/>
      </c>
      <c r="CH71" s="12"/>
      <c r="CI71" s="12"/>
      <c r="CJ71" s="12"/>
      <c r="CK71" s="12"/>
      <c r="CL71" s="12" t="s">
        <v>207</v>
      </c>
      <c r="CM71" s="19" t="s">
        <v>691</v>
      </c>
      <c r="CN71" s="12" t="s">
        <v>183</v>
      </c>
      <c r="CO71" s="21">
        <f>IFERROR(IF(CN71="","",IF(CN71="","",VLOOKUP(CN71,[1]Depto_Mun_Poblado!$A$1:$B$9207,2,0))),"")</f>
        <v>23</v>
      </c>
      <c r="CP71" s="12" t="s">
        <v>188</v>
      </c>
      <c r="CQ71" s="21">
        <f>IFERROR(IF(CP71="","",IF(CP71="","",VLOOKUP(CONCATENATE(CN71,CP71),[1]Depto_Mun_Poblado!$E$1:$F$9207,2,0))),"")</f>
        <v>23162</v>
      </c>
      <c r="CR71" s="12" t="s">
        <v>692</v>
      </c>
      <c r="CS71" s="12" t="s">
        <v>373</v>
      </c>
      <c r="CT71" s="12" t="s">
        <v>423</v>
      </c>
      <c r="CU71" s="12" t="s">
        <v>693</v>
      </c>
      <c r="CV71" s="12" t="s">
        <v>212</v>
      </c>
      <c r="CW71" s="12" t="s">
        <v>213</v>
      </c>
      <c r="CX71" s="12"/>
      <c r="CY71" s="21" t="str">
        <f>IFERROR(IF(CX71="","",VLOOKUP(CX71,[1]Listas!$BS$2:$BT$173,2,0)),"")</f>
        <v/>
      </c>
      <c r="CZ71" s="12"/>
      <c r="DA71" s="21" t="str">
        <f>IFERROR(IF(CZ71="","",VLOOKUP(CZ71,[1]COMUNIDAD_IND!$A$2:$B$121,2,0)),"")</f>
        <v/>
      </c>
      <c r="DB71" s="12"/>
      <c r="DC71" s="21" t="str">
        <f>IFERROR(IF(DB71="","",VLOOKUP(DB71,[1]Listas!$AN$1:$AO$758,2,0)),"")</f>
        <v/>
      </c>
      <c r="DD71" s="12"/>
      <c r="DE71" s="21" t="str">
        <f>IFERROR(IF(DD71&lt;&gt;"",VLOOKUP(DD71,[1]Listas!$AR$2:$AS$10,2,0),""),"")</f>
        <v/>
      </c>
      <c r="DF71" s="12" t="s">
        <v>204</v>
      </c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  <c r="DV71" s="12"/>
      <c r="DW71" s="12"/>
      <c r="DX71" s="12"/>
      <c r="DY71" s="12"/>
      <c r="DZ71" s="12"/>
      <c r="EA71" s="12"/>
      <c r="EB71" s="12"/>
      <c r="EC71" s="12"/>
      <c r="ED71" s="12"/>
      <c r="EE71" s="12"/>
      <c r="EF71" s="12"/>
      <c r="EG71" s="12"/>
      <c r="EH71" s="12"/>
      <c r="EI71" s="12"/>
      <c r="EJ71" s="12"/>
      <c r="EK71" s="12" t="s">
        <v>204</v>
      </c>
      <c r="EL71" s="12"/>
      <c r="EM71" s="12"/>
      <c r="EN71" s="21" t="str">
        <f>IFERROR(IF(EM71="","",IF(EM71="","",VLOOKUP(EM71,[1]Depto_Mun_Poblado!$A$1:$B$9207,2,0))),"")</f>
        <v/>
      </c>
      <c r="EO71" s="12"/>
      <c r="EP71" s="21" t="str">
        <f>IFERROR(IF(EO71="","",IF(EO71="","",VLOOKUP(CONCATENATE(EM71,EO71),[1]Depto_Mun_Poblado!$E$1:$F$9207,2,0))),"")</f>
        <v/>
      </c>
      <c r="EQ71" s="12"/>
      <c r="ER71" s="12"/>
      <c r="ES71" s="12"/>
      <c r="ET71" s="12"/>
      <c r="EU71" s="12"/>
      <c r="EV71" s="12"/>
      <c r="EW71" s="12"/>
      <c r="EX71" s="12"/>
      <c r="EY71" s="12" t="s">
        <v>204</v>
      </c>
      <c r="EZ71" s="12"/>
      <c r="FA71" s="12" t="s">
        <v>204</v>
      </c>
      <c r="FB71" s="17"/>
      <c r="FC71" s="12"/>
      <c r="FD71" s="12"/>
      <c r="FE71" s="12"/>
      <c r="FF71" s="12"/>
      <c r="FG71" s="19"/>
      <c r="FH71" s="12"/>
      <c r="FI71" s="12"/>
      <c r="FJ71" s="12"/>
      <c r="FK71" s="12"/>
      <c r="FL71" s="12"/>
      <c r="FM71" s="15" t="str">
        <f>IFERROR(IF(FL71="","",VLOOKUP(FL71,'[1]Codigo Pais'!$A$1:$B$232,2,0)),"")</f>
        <v/>
      </c>
      <c r="FN71" s="12"/>
      <c r="FO71" s="13" t="str">
        <f>IFERROR(IF(FN71="EXTRANJERO","00",IF(FN71="","",VLOOKUP(FN71,[1]Depto_Mun_Poblado!$A$1:$B$9207,2,0))),"")</f>
        <v/>
      </c>
      <c r="FP71" s="12"/>
      <c r="FQ71" s="15" t="str">
        <f>IFERROR(IF(FP71="EXTRANJERO","00000",IF(FP71="","",VLOOKUP(CONCATENATE(FN71,FP71),[1]Depto_Mun_Poblado!$E$1:$F$9207,2,0))),"")</f>
        <v/>
      </c>
      <c r="FR71" s="17"/>
      <c r="FS71" s="24"/>
      <c r="FT71" s="17"/>
      <c r="FU71" s="25"/>
      <c r="FV71" s="25"/>
      <c r="FW71" s="24"/>
      <c r="FX71" s="24"/>
      <c r="FY71" s="24"/>
      <c r="FZ71" s="24"/>
      <c r="GA71" s="24"/>
    </row>
    <row r="72" spans="1:183">
      <c r="A72" s="11">
        <f t="shared" ca="1" si="6"/>
        <v>41844</v>
      </c>
      <c r="B72" s="26" t="str">
        <f t="shared" ca="1" si="10"/>
        <v>CÓRDOBA</v>
      </c>
      <c r="C72" s="13">
        <f ca="1">IFERROR(IF(B72="","",VLOOKUP(B72,[1]Cod_CZ!$A$4:$B$1278,2,0)),"")</f>
        <v>23</v>
      </c>
      <c r="D72" s="27" t="str">
        <f t="shared" ca="1" si="11"/>
        <v>CZ CERETE</v>
      </c>
      <c r="E72" s="15">
        <f ca="1">IFERROR(IF(D72="","",VLOOKUP(CONCATENATE(B72,D72),[1]Cod_CZ!$G$4:$H$1278,2,0)),"")</f>
        <v>2302</v>
      </c>
      <c r="F72" s="14" t="s">
        <v>185</v>
      </c>
      <c r="G72" s="15">
        <f>IFERROR(IF(F72&lt;&gt;"",VLOOKUP(F72,[1]Listas!$AC$2:$AD$40,2,0),""),"")</f>
        <v>420004</v>
      </c>
      <c r="H72" s="12">
        <v>162</v>
      </c>
      <c r="I72" s="12" t="s">
        <v>186</v>
      </c>
      <c r="J72" s="12">
        <v>812007839</v>
      </c>
      <c r="K72" s="12" t="s">
        <v>629</v>
      </c>
      <c r="L72" s="16">
        <v>2316200095994</v>
      </c>
      <c r="M72" s="12" t="s">
        <v>183</v>
      </c>
      <c r="N72" s="15">
        <f>IFERROR(IF(M72="","",VLOOKUP(M72,[1]Depto_Mun_Poblado!$A$1:$B$9207,2,0)),"")</f>
        <v>23</v>
      </c>
      <c r="O72" s="12" t="s">
        <v>188</v>
      </c>
      <c r="P72" s="15">
        <f>IFERROR(IF(O72="","",VLOOKUP(CONCATENATE(M72,O72),[1]Depto_Mun_Poblado!$E$1:$F$9207,2,0)),"")</f>
        <v>23162</v>
      </c>
      <c r="Q72" s="12" t="s">
        <v>284</v>
      </c>
      <c r="R72" s="12" t="s">
        <v>694</v>
      </c>
      <c r="S72" s="12" t="s">
        <v>695</v>
      </c>
      <c r="T72" s="12" t="s">
        <v>287</v>
      </c>
      <c r="U72" s="12"/>
      <c r="V72" s="12" t="s">
        <v>193</v>
      </c>
      <c r="W72" s="12" t="s">
        <v>194</v>
      </c>
      <c r="X72" s="15">
        <f>IFERROR(IF(W72="","",VLOOKUP(W72,'[1]Codigo Pais'!$A$1:$B$232,2,0)),"")</f>
        <v>169</v>
      </c>
      <c r="Y72" s="14" t="s">
        <v>183</v>
      </c>
      <c r="Z72" s="13">
        <f>IFERROR(IF(Y72="EXTRANJERO","00",IF(Y72="","",VLOOKUP(Y72,[1]Depto_Mun_Poblado!$A$1:$B$9207,2,0))),"")</f>
        <v>23</v>
      </c>
      <c r="AA72" s="12" t="s">
        <v>188</v>
      </c>
      <c r="AB72" s="15">
        <f>IFERROR(IF(AA72="EXTRANJERO","00000",IF(AA72="","",VLOOKUP(CONCATENATE(Y72,AA72),[1]Depto_Mun_Poblado!$E$1:$F$9207,2,0))),"")</f>
        <v>23162</v>
      </c>
      <c r="AC72" s="17" t="s">
        <v>696</v>
      </c>
      <c r="AD72" s="18">
        <f t="shared" ca="1" si="7"/>
        <v>27</v>
      </c>
      <c r="AE72" s="18">
        <f t="shared" ca="1" si="8"/>
        <v>0</v>
      </c>
      <c r="AF72" s="12" t="s">
        <v>207</v>
      </c>
      <c r="AG72" s="19">
        <v>1063283685</v>
      </c>
      <c r="AH72" s="17">
        <v>38616</v>
      </c>
      <c r="AI72" s="17" t="s">
        <v>183</v>
      </c>
      <c r="AJ72" s="20">
        <f>IFERROR(IF(AI72="","",VLOOKUP(AI72,[1]Depto_Mun_Poblado!$A$1:$B$9207,2,0)),"")</f>
        <v>23</v>
      </c>
      <c r="AK72" s="17" t="s">
        <v>188</v>
      </c>
      <c r="AL72" s="20">
        <f>IFERROR(IF(AK72="","",VLOOKUP(CONCATENATE(AI72,AK72),[1]Depto_Mun_Poblado!$E$1:$F$9207,2,0)),"")</f>
        <v>23162</v>
      </c>
      <c r="AM72" s="17"/>
      <c r="AN72" s="17"/>
      <c r="AO72" s="17"/>
      <c r="AP72" s="17" t="s">
        <v>194</v>
      </c>
      <c r="AQ72" s="20">
        <f>IFERROR(IF(AP72="","",VLOOKUP(AP72,'[1]Codigo Pais'!$A$1:$B$232,2,0)),"")</f>
        <v>169</v>
      </c>
      <c r="AR72" s="12" t="s">
        <v>183</v>
      </c>
      <c r="AS72" s="13">
        <f>IFERROR(IF(AR72="EXTRANJERO","00",IF(AR72="","",VLOOKUP(AR72,[1]Depto_Mun_Poblado!$A$1:$B$9207,2,0))),"")</f>
        <v>23</v>
      </c>
      <c r="AT72" s="12" t="s">
        <v>188</v>
      </c>
      <c r="AU72" s="15">
        <f>IFERROR(IF(AT72="EXTRANJERO","00000",IF(AT72="","",VLOOKUP(CONCATENATE(AR72,AT72),[1]Depto_Mun_Poblado!$E$1:$F$9207,2,0))),"")</f>
        <v>23162</v>
      </c>
      <c r="AV72" s="12" t="s">
        <v>196</v>
      </c>
      <c r="AW72" s="12" t="s">
        <v>197</v>
      </c>
      <c r="AX72" s="21">
        <f>IFERROR(IF(AW72="","",VLOOKUP(CONCATENATE(AR72,AT72,AW72),[1]Depto_Mun_Poblado!$H$1:$I$9207,2,0)),"")</f>
        <v>23162000</v>
      </c>
      <c r="AY72" s="12" t="s">
        <v>198</v>
      </c>
      <c r="AZ72" s="12"/>
      <c r="BA72" s="12" t="s">
        <v>199</v>
      </c>
      <c r="BB72" s="12"/>
      <c r="BC72" s="12" t="s">
        <v>697</v>
      </c>
      <c r="BD72" s="28">
        <v>3135614257</v>
      </c>
      <c r="BE72" s="23" t="s">
        <v>201</v>
      </c>
      <c r="BF72" s="17">
        <v>41289</v>
      </c>
      <c r="BG72" s="17"/>
      <c r="BH72" s="17"/>
      <c r="BI72" s="17" t="s">
        <v>202</v>
      </c>
      <c r="BJ72" s="24"/>
      <c r="BK72" s="17" t="s">
        <v>203</v>
      </c>
      <c r="BL72" s="12" t="str">
        <f t="shared" ca="1" si="9"/>
        <v>33.1</v>
      </c>
      <c r="BM72" s="12" t="s">
        <v>202</v>
      </c>
      <c r="BN72" s="12" t="s">
        <v>204</v>
      </c>
      <c r="BO72" s="12" t="s">
        <v>204</v>
      </c>
      <c r="BP72" s="17" t="s">
        <v>205</v>
      </c>
      <c r="BQ72" s="12" t="s">
        <v>206</v>
      </c>
      <c r="BR72" s="12" t="s">
        <v>207</v>
      </c>
      <c r="BS72" s="19" t="s">
        <v>698</v>
      </c>
      <c r="BT72" s="12" t="s">
        <v>183</v>
      </c>
      <c r="BU72" s="21">
        <f>IFERROR(IF(BT72="","",IF(BT72="","",VLOOKUP(BT72,[1]Depto_Mun_Poblado!$A$1:$B$9207,2,0))),"")</f>
        <v>23</v>
      </c>
      <c r="BV72" s="12" t="s">
        <v>188</v>
      </c>
      <c r="BW72" s="21">
        <f>IFERROR(IF(BV72="","",IF(BV72="","",VLOOKUP(CONCATENATE(BT72,BV72),[1]Depto_Mun_Poblado!$E$1:$F$9207,2,0))),"")</f>
        <v>23162</v>
      </c>
      <c r="BX72" s="12" t="s">
        <v>699</v>
      </c>
      <c r="BY72" s="12" t="s">
        <v>547</v>
      </c>
      <c r="BZ72" s="12" t="s">
        <v>354</v>
      </c>
      <c r="CA72" s="12" t="s">
        <v>700</v>
      </c>
      <c r="CB72" s="12"/>
      <c r="CC72" s="19"/>
      <c r="CD72" s="12"/>
      <c r="CE72" s="21" t="str">
        <f>IFERROR(IF(CD72="","",IF(CD72="","",VLOOKUP(CD72,[1]Depto_Mun_Poblado!$A$1:$B$9207,2,0))),"")</f>
        <v/>
      </c>
      <c r="CF72" s="12"/>
      <c r="CG72" s="21" t="str">
        <f>IFERROR(IF(CF72="","",IF(CF72="","",VLOOKUP(CONCATENATE(CD72,CF72),[1]Depto_Mun_Poblado!$E$1:$F$9207,2,0))),"")</f>
        <v/>
      </c>
      <c r="CH72" s="12"/>
      <c r="CI72" s="12"/>
      <c r="CJ72" s="12"/>
      <c r="CK72" s="12"/>
      <c r="CL72" s="12" t="s">
        <v>207</v>
      </c>
      <c r="CM72" s="19" t="s">
        <v>698</v>
      </c>
      <c r="CN72" s="12" t="s">
        <v>183</v>
      </c>
      <c r="CO72" s="21">
        <f>IFERROR(IF(CN72="","",IF(CN72="","",VLOOKUP(CN72,[1]Depto_Mun_Poblado!$A$1:$B$9207,2,0))),"")</f>
        <v>23</v>
      </c>
      <c r="CP72" s="12" t="s">
        <v>188</v>
      </c>
      <c r="CQ72" s="21">
        <f>IFERROR(IF(CP72="","",IF(CP72="","",VLOOKUP(CONCATENATE(CN72,CP72),[1]Depto_Mun_Poblado!$E$1:$F$9207,2,0))),"")</f>
        <v>23162</v>
      </c>
      <c r="CR72" s="12" t="s">
        <v>699</v>
      </c>
      <c r="CS72" s="12" t="s">
        <v>547</v>
      </c>
      <c r="CT72" s="12" t="s">
        <v>354</v>
      </c>
      <c r="CU72" s="12" t="s">
        <v>700</v>
      </c>
      <c r="CV72" s="12" t="s">
        <v>212</v>
      </c>
      <c r="CW72" s="12" t="s">
        <v>213</v>
      </c>
      <c r="CX72" s="12"/>
      <c r="CY72" s="21" t="str">
        <f>IFERROR(IF(CX72="","",VLOOKUP(CX72,[1]Listas!$BS$2:$BT$173,2,0)),"")</f>
        <v/>
      </c>
      <c r="CZ72" s="12"/>
      <c r="DA72" s="21" t="str">
        <f>IFERROR(IF(CZ72="","",VLOOKUP(CZ72,[1]COMUNIDAD_IND!$A$2:$B$121,2,0)),"")</f>
        <v/>
      </c>
      <c r="DB72" s="12"/>
      <c r="DC72" s="21" t="str">
        <f>IFERROR(IF(DB72="","",VLOOKUP(DB72,[1]Listas!$AN$1:$AO$758,2,0)),"")</f>
        <v/>
      </c>
      <c r="DD72" s="12"/>
      <c r="DE72" s="21" t="str">
        <f>IFERROR(IF(DD72&lt;&gt;"",VLOOKUP(DD72,[1]Listas!$AR$2:$AS$10,2,0),""),"")</f>
        <v/>
      </c>
      <c r="DF72" s="12" t="s">
        <v>204</v>
      </c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  <c r="DT72" s="12"/>
      <c r="DU72" s="12"/>
      <c r="DV72" s="12"/>
      <c r="DW72" s="12"/>
      <c r="DX72" s="12"/>
      <c r="DY72" s="12"/>
      <c r="DZ72" s="12"/>
      <c r="EA72" s="12"/>
      <c r="EB72" s="12"/>
      <c r="EC72" s="12"/>
      <c r="ED72" s="12"/>
      <c r="EE72" s="12"/>
      <c r="EF72" s="12"/>
      <c r="EG72" s="12"/>
      <c r="EH72" s="12"/>
      <c r="EI72" s="12"/>
      <c r="EJ72" s="12"/>
      <c r="EK72" s="12" t="s">
        <v>204</v>
      </c>
      <c r="EL72" s="12"/>
      <c r="EM72" s="12"/>
      <c r="EN72" s="21" t="str">
        <f>IFERROR(IF(EM72="","",IF(EM72="","",VLOOKUP(EM72,[1]Depto_Mun_Poblado!$A$1:$B$9207,2,0))),"")</f>
        <v/>
      </c>
      <c r="EO72" s="12"/>
      <c r="EP72" s="21" t="str">
        <f>IFERROR(IF(EO72="","",IF(EO72="","",VLOOKUP(CONCATENATE(EM72,EO72),[1]Depto_Mun_Poblado!$E$1:$F$9207,2,0))),"")</f>
        <v/>
      </c>
      <c r="EQ72" s="12"/>
      <c r="ER72" s="12"/>
      <c r="ES72" s="12"/>
      <c r="ET72" s="12"/>
      <c r="EU72" s="12"/>
      <c r="EV72" s="12"/>
      <c r="EW72" s="12"/>
      <c r="EX72" s="12"/>
      <c r="EY72" s="12" t="s">
        <v>204</v>
      </c>
      <c r="EZ72" s="12"/>
      <c r="FA72" s="12" t="s">
        <v>204</v>
      </c>
      <c r="FB72" s="17"/>
      <c r="FC72" s="12"/>
      <c r="FD72" s="12"/>
      <c r="FE72" s="12"/>
      <c r="FF72" s="12"/>
      <c r="FG72" s="19"/>
      <c r="FH72" s="12"/>
      <c r="FI72" s="12"/>
      <c r="FJ72" s="12"/>
      <c r="FK72" s="12"/>
      <c r="FL72" s="12"/>
      <c r="FM72" s="15" t="str">
        <f>IFERROR(IF(FL72="","",VLOOKUP(FL72,'[1]Codigo Pais'!$A$1:$B$232,2,0)),"")</f>
        <v/>
      </c>
      <c r="FN72" s="12"/>
      <c r="FO72" s="13" t="str">
        <f>IFERROR(IF(FN72="EXTRANJERO","00",IF(FN72="","",VLOOKUP(FN72,[1]Depto_Mun_Poblado!$A$1:$B$9207,2,0))),"")</f>
        <v/>
      </c>
      <c r="FP72" s="12"/>
      <c r="FQ72" s="15" t="str">
        <f>IFERROR(IF(FP72="EXTRANJERO","00000",IF(FP72="","",VLOOKUP(CONCATENATE(FN72,FP72),[1]Depto_Mun_Poblado!$E$1:$F$9207,2,0))),"")</f>
        <v/>
      </c>
      <c r="FR72" s="17"/>
      <c r="FS72" s="24"/>
      <c r="FT72" s="17"/>
      <c r="FU72" s="25"/>
      <c r="FV72" s="25"/>
      <c r="FW72" s="24"/>
      <c r="FX72" s="24"/>
      <c r="FY72" s="24"/>
      <c r="FZ72" s="24"/>
      <c r="GA72" s="24"/>
    </row>
    <row r="73" spans="1:183">
      <c r="A73" s="11">
        <f t="shared" ca="1" si="6"/>
        <v>41844</v>
      </c>
      <c r="B73" s="26" t="str">
        <f t="shared" ca="1" si="10"/>
        <v>CÓRDOBA</v>
      </c>
      <c r="C73" s="13">
        <f ca="1">IFERROR(IF(B73="","",VLOOKUP(B73,[1]Cod_CZ!$A$4:$B$1278,2,0)),"")</f>
        <v>23</v>
      </c>
      <c r="D73" s="27" t="str">
        <f t="shared" ca="1" si="11"/>
        <v>CZ CERETE</v>
      </c>
      <c r="E73" s="15">
        <f ca="1">IFERROR(IF(D73="","",VLOOKUP(CONCATENATE(B73,D73),[1]Cod_CZ!$G$4:$H$1278,2,0)),"")</f>
        <v>2302</v>
      </c>
      <c r="F73" s="14" t="s">
        <v>185</v>
      </c>
      <c r="G73" s="15">
        <f>IFERROR(IF(F73&lt;&gt;"",VLOOKUP(F73,[1]Listas!$AC$2:$AD$40,2,0),""),"")</f>
        <v>420004</v>
      </c>
      <c r="H73" s="12">
        <v>162</v>
      </c>
      <c r="I73" s="12" t="s">
        <v>186</v>
      </c>
      <c r="J73" s="12">
        <v>812007839</v>
      </c>
      <c r="K73" s="12" t="s">
        <v>701</v>
      </c>
      <c r="L73" s="16">
        <v>2316200095949</v>
      </c>
      <c r="M73" s="12" t="s">
        <v>183</v>
      </c>
      <c r="N73" s="15">
        <f>IFERROR(IF(M73="","",VLOOKUP(M73,[1]Depto_Mun_Poblado!$A$1:$B$9207,2,0)),"")</f>
        <v>23</v>
      </c>
      <c r="O73" s="12" t="s">
        <v>188</v>
      </c>
      <c r="P73" s="15">
        <f>IFERROR(IF(O73="","",VLOOKUP(CONCATENATE(M73,O73),[1]Depto_Mun_Poblado!$E$1:$F$9207,2,0)),"")</f>
        <v>23162</v>
      </c>
      <c r="Q73" s="12" t="s">
        <v>189</v>
      </c>
      <c r="R73" s="12" t="s">
        <v>702</v>
      </c>
      <c r="S73" s="12" t="s">
        <v>241</v>
      </c>
      <c r="T73" s="12" t="s">
        <v>703</v>
      </c>
      <c r="U73" s="12" t="s">
        <v>321</v>
      </c>
      <c r="V73" s="12" t="s">
        <v>234</v>
      </c>
      <c r="W73" s="12" t="s">
        <v>194</v>
      </c>
      <c r="X73" s="15">
        <f>IFERROR(IF(W73="","",VLOOKUP(W73,'[1]Codigo Pais'!$A$1:$B$232,2,0)),"")</f>
        <v>169</v>
      </c>
      <c r="Y73" s="14" t="s">
        <v>183</v>
      </c>
      <c r="Z73" s="13">
        <f>IFERROR(IF(Y73="EXTRANJERO","00",IF(Y73="","",VLOOKUP(Y73,[1]Depto_Mun_Poblado!$A$1:$B$9207,2,0))),"")</f>
        <v>23</v>
      </c>
      <c r="AA73" s="12" t="s">
        <v>188</v>
      </c>
      <c r="AB73" s="15">
        <f>IFERROR(IF(AA73="EXTRANJERO","00000",IF(AA73="","",VLOOKUP(CONCATENATE(Y73,AA73),[1]Depto_Mun_Poblado!$E$1:$F$9207,2,0))),"")</f>
        <v>23162</v>
      </c>
      <c r="AC73" s="17" t="s">
        <v>704</v>
      </c>
      <c r="AD73" s="18">
        <f t="shared" ca="1" si="7"/>
        <v>2</v>
      </c>
      <c r="AE73" s="18">
        <f t="shared" ca="1" si="8"/>
        <v>9</v>
      </c>
      <c r="AF73" s="12" t="s">
        <v>195</v>
      </c>
      <c r="AG73" s="19" t="s">
        <v>705</v>
      </c>
      <c r="AH73" s="17">
        <v>40946</v>
      </c>
      <c r="AI73" s="17" t="s">
        <v>183</v>
      </c>
      <c r="AJ73" s="20">
        <f>IFERROR(IF(AI73="","",VLOOKUP(AI73,[1]Depto_Mun_Poblado!$A$1:$B$9207,2,0)),"")</f>
        <v>23</v>
      </c>
      <c r="AK73" s="17" t="s">
        <v>188</v>
      </c>
      <c r="AL73" s="20">
        <f>IFERROR(IF(AK73="","",VLOOKUP(CONCATENATE(AI73,AK73),[1]Depto_Mun_Poblado!$E$1:$F$9207,2,0)),"")</f>
        <v>23162</v>
      </c>
      <c r="AM73" s="17"/>
      <c r="AN73" s="17">
        <v>41289</v>
      </c>
      <c r="AO73" s="17"/>
      <c r="AP73" s="17" t="s">
        <v>194</v>
      </c>
      <c r="AQ73" s="20">
        <f>IFERROR(IF(AP73="","",VLOOKUP(AP73,'[1]Codigo Pais'!$A$1:$B$232,2,0)),"")</f>
        <v>169</v>
      </c>
      <c r="AR73" s="12" t="s">
        <v>183</v>
      </c>
      <c r="AS73" s="13">
        <f>IFERROR(IF(AR73="EXTRANJERO","00",IF(AR73="","",VLOOKUP(AR73,[1]Depto_Mun_Poblado!$A$1:$B$9207,2,0))),"")</f>
        <v>23</v>
      </c>
      <c r="AT73" s="12" t="s">
        <v>188</v>
      </c>
      <c r="AU73" s="15">
        <f>IFERROR(IF(AT73="EXTRANJERO","00000",IF(AT73="","",VLOOKUP(CONCATENATE(AR73,AT73),[1]Depto_Mun_Poblado!$E$1:$F$9207,2,0))),"")</f>
        <v>23162</v>
      </c>
      <c r="AV73" s="12" t="s">
        <v>196</v>
      </c>
      <c r="AW73" s="12" t="s">
        <v>197</v>
      </c>
      <c r="AX73" s="21">
        <f>IFERROR(IF(AW73="","",VLOOKUP(CONCATENATE(AR73,AT73,AW73),[1]Depto_Mun_Poblado!$H$1:$I$9207,2,0)),"")</f>
        <v>23162000</v>
      </c>
      <c r="AY73" s="12" t="s">
        <v>198</v>
      </c>
      <c r="AZ73" s="12"/>
      <c r="BA73" s="12" t="s">
        <v>199</v>
      </c>
      <c r="BB73" s="12"/>
      <c r="BC73" s="12" t="s">
        <v>706</v>
      </c>
      <c r="BD73" s="28">
        <v>3106338826</v>
      </c>
      <c r="BE73" s="23" t="s">
        <v>201</v>
      </c>
      <c r="BF73" s="17">
        <v>41289</v>
      </c>
      <c r="BG73" s="17"/>
      <c r="BH73" s="17"/>
      <c r="BI73" s="17" t="s">
        <v>202</v>
      </c>
      <c r="BJ73" s="24"/>
      <c r="BK73" s="17" t="s">
        <v>203</v>
      </c>
      <c r="BL73" s="12" t="str">
        <f t="shared" ca="1" si="9"/>
        <v>35.6</v>
      </c>
      <c r="BM73" s="12" t="s">
        <v>202</v>
      </c>
      <c r="BN73" s="12" t="s">
        <v>204</v>
      </c>
      <c r="BO73" s="12" t="s">
        <v>204</v>
      </c>
      <c r="BP73" s="17" t="s">
        <v>205</v>
      </c>
      <c r="BQ73" s="12" t="s">
        <v>206</v>
      </c>
      <c r="BR73" s="12" t="s">
        <v>207</v>
      </c>
      <c r="BS73" s="19" t="s">
        <v>707</v>
      </c>
      <c r="BT73" s="12" t="s">
        <v>183</v>
      </c>
      <c r="BU73" s="21">
        <f>IFERROR(IF(BT73="","",IF(BT73="","",VLOOKUP(BT73,[1]Depto_Mun_Poblado!$A$1:$B$9207,2,0))),"")</f>
        <v>23</v>
      </c>
      <c r="BV73" s="12" t="s">
        <v>188</v>
      </c>
      <c r="BW73" s="21">
        <f>IFERROR(IF(BV73="","",IF(BV73="","",VLOOKUP(CONCATENATE(BT73,BV73),[1]Depto_Mun_Poblado!$E$1:$F$9207,2,0))),"")</f>
        <v>23162</v>
      </c>
      <c r="BX73" s="12" t="s">
        <v>327</v>
      </c>
      <c r="BY73" s="12" t="s">
        <v>708</v>
      </c>
      <c r="BZ73" s="12" t="s">
        <v>321</v>
      </c>
      <c r="CA73" s="12" t="s">
        <v>268</v>
      </c>
      <c r="CB73" s="12"/>
      <c r="CC73" s="19"/>
      <c r="CD73" s="12"/>
      <c r="CE73" s="21" t="str">
        <f>IFERROR(IF(CD73="","",IF(CD73="","",VLOOKUP(CD73,[1]Depto_Mun_Poblado!$A$1:$B$9207,2,0))),"")</f>
        <v/>
      </c>
      <c r="CF73" s="12"/>
      <c r="CG73" s="21" t="str">
        <f>IFERROR(IF(CF73="","",IF(CF73="","",VLOOKUP(CONCATENATE(CD73,CF73),[1]Depto_Mun_Poblado!$E$1:$F$9207,2,0))),"")</f>
        <v/>
      </c>
      <c r="CH73" s="12"/>
      <c r="CI73" s="12"/>
      <c r="CJ73" s="12"/>
      <c r="CK73" s="12"/>
      <c r="CL73" s="12" t="s">
        <v>207</v>
      </c>
      <c r="CM73" s="19" t="s">
        <v>707</v>
      </c>
      <c r="CN73" s="12" t="s">
        <v>183</v>
      </c>
      <c r="CO73" s="21">
        <f>IFERROR(IF(CN73="","",IF(CN73="","",VLOOKUP(CN73,[1]Depto_Mun_Poblado!$A$1:$B$9207,2,0))),"")</f>
        <v>23</v>
      </c>
      <c r="CP73" s="12" t="s">
        <v>188</v>
      </c>
      <c r="CQ73" s="21">
        <f>IFERROR(IF(CP73="","",IF(CP73="","",VLOOKUP(CONCATENATE(CN73,CP73),[1]Depto_Mun_Poblado!$E$1:$F$9207,2,0))),"")</f>
        <v>23162</v>
      </c>
      <c r="CR73" s="12" t="s">
        <v>327</v>
      </c>
      <c r="CS73" s="12" t="s">
        <v>708</v>
      </c>
      <c r="CT73" s="12" t="s">
        <v>321</v>
      </c>
      <c r="CU73" s="12" t="s">
        <v>268</v>
      </c>
      <c r="CV73" s="12" t="s">
        <v>212</v>
      </c>
      <c r="CW73" s="12" t="s">
        <v>213</v>
      </c>
      <c r="CX73" s="12"/>
      <c r="CY73" s="21" t="str">
        <f>IFERROR(IF(CX73="","",VLOOKUP(CX73,[1]Listas!$BS$2:$BT$173,2,0)),"")</f>
        <v/>
      </c>
      <c r="CZ73" s="12"/>
      <c r="DA73" s="21" t="str">
        <f>IFERROR(IF(CZ73="","",VLOOKUP(CZ73,[1]COMUNIDAD_IND!$A$2:$B$121,2,0)),"")</f>
        <v/>
      </c>
      <c r="DB73" s="12"/>
      <c r="DC73" s="21" t="str">
        <f>IFERROR(IF(DB73="","",VLOOKUP(DB73,[1]Listas!$AN$1:$AO$758,2,0)),"")</f>
        <v/>
      </c>
      <c r="DD73" s="12"/>
      <c r="DE73" s="21" t="str">
        <f>IFERROR(IF(DD73&lt;&gt;"",VLOOKUP(DD73,[1]Listas!$AR$2:$AS$10,2,0),""),"")</f>
        <v/>
      </c>
      <c r="DF73" s="12" t="s">
        <v>204</v>
      </c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  <c r="DT73" s="12"/>
      <c r="DU73" s="12"/>
      <c r="DV73" s="12"/>
      <c r="DW73" s="12"/>
      <c r="DX73" s="12"/>
      <c r="DY73" s="12"/>
      <c r="DZ73" s="12"/>
      <c r="EA73" s="12"/>
      <c r="EB73" s="12"/>
      <c r="EC73" s="12"/>
      <c r="ED73" s="12"/>
      <c r="EE73" s="12"/>
      <c r="EF73" s="12"/>
      <c r="EG73" s="12"/>
      <c r="EH73" s="12"/>
      <c r="EI73" s="12"/>
      <c r="EJ73" s="12"/>
      <c r="EK73" s="12" t="s">
        <v>204</v>
      </c>
      <c r="EL73" s="12"/>
      <c r="EM73" s="12"/>
      <c r="EN73" s="21" t="str">
        <f>IFERROR(IF(EM73="","",IF(EM73="","",VLOOKUP(EM73,[1]Depto_Mun_Poblado!$A$1:$B$9207,2,0))),"")</f>
        <v/>
      </c>
      <c r="EO73" s="12"/>
      <c r="EP73" s="21" t="str">
        <f>IFERROR(IF(EO73="","",IF(EO73="","",VLOOKUP(CONCATENATE(EM73,EO73),[1]Depto_Mun_Poblado!$E$1:$F$9207,2,0))),"")</f>
        <v/>
      </c>
      <c r="EQ73" s="12"/>
      <c r="ER73" s="12"/>
      <c r="ES73" s="12"/>
      <c r="ET73" s="12"/>
      <c r="EU73" s="12"/>
      <c r="EV73" s="12"/>
      <c r="EW73" s="12"/>
      <c r="EX73" s="12"/>
      <c r="EY73" s="12" t="s">
        <v>204</v>
      </c>
      <c r="EZ73" s="12"/>
      <c r="FA73" s="12" t="s">
        <v>204</v>
      </c>
      <c r="FB73" s="17"/>
      <c r="FC73" s="12"/>
      <c r="FD73" s="12"/>
      <c r="FE73" s="12"/>
      <c r="FF73" s="12"/>
      <c r="FG73" s="19"/>
      <c r="FH73" s="12"/>
      <c r="FI73" s="12"/>
      <c r="FJ73" s="12"/>
      <c r="FK73" s="12"/>
      <c r="FL73" s="12"/>
      <c r="FM73" s="15" t="str">
        <f>IFERROR(IF(FL73="","",VLOOKUP(FL73,'[1]Codigo Pais'!$A$1:$B$232,2,0)),"")</f>
        <v/>
      </c>
      <c r="FN73" s="12"/>
      <c r="FO73" s="13" t="str">
        <f>IFERROR(IF(FN73="EXTRANJERO","00",IF(FN73="","",VLOOKUP(FN73,[1]Depto_Mun_Poblado!$A$1:$B$9207,2,0))),"")</f>
        <v/>
      </c>
      <c r="FP73" s="12"/>
      <c r="FQ73" s="15" t="str">
        <f>IFERROR(IF(FP73="EXTRANJERO","00000",IF(FP73="","",VLOOKUP(CONCATENATE(FN73,FP73),[1]Depto_Mun_Poblado!$E$1:$F$9207,2,0))),"")</f>
        <v/>
      </c>
      <c r="FR73" s="17"/>
      <c r="FS73" s="24"/>
      <c r="FT73" s="17"/>
      <c r="FU73" s="25"/>
      <c r="FV73" s="25"/>
      <c r="FW73" s="24"/>
      <c r="FX73" s="24"/>
      <c r="FY73" s="24"/>
      <c r="FZ73" s="24"/>
      <c r="GA73" s="24"/>
    </row>
    <row r="74" spans="1:183">
      <c r="A74" s="11">
        <f t="shared" ca="1" si="6"/>
        <v>41844</v>
      </c>
      <c r="B74" s="26" t="str">
        <f t="shared" ca="1" si="10"/>
        <v>CÓRDOBA</v>
      </c>
      <c r="C74" s="13">
        <f ca="1">IFERROR(IF(B74="","",VLOOKUP(B74,[1]Cod_CZ!$A$4:$B$1278,2,0)),"")</f>
        <v>23</v>
      </c>
      <c r="D74" s="27" t="str">
        <f t="shared" ca="1" si="11"/>
        <v>CZ CERETE</v>
      </c>
      <c r="E74" s="15">
        <f ca="1">IFERROR(IF(D74="","",VLOOKUP(CONCATENATE(B74,D74),[1]Cod_CZ!$G$4:$H$1278,2,0)),"")</f>
        <v>2302</v>
      </c>
      <c r="F74" s="14" t="s">
        <v>185</v>
      </c>
      <c r="G74" s="15">
        <f>IFERROR(IF(F74&lt;&gt;"",VLOOKUP(F74,[1]Listas!$AC$2:$AD$40,2,0),""),"")</f>
        <v>420004</v>
      </c>
      <c r="H74" s="12">
        <v>162</v>
      </c>
      <c r="I74" s="12" t="s">
        <v>186</v>
      </c>
      <c r="J74" s="12">
        <v>812007839</v>
      </c>
      <c r="K74" s="12" t="s">
        <v>701</v>
      </c>
      <c r="L74" s="16">
        <v>2316200095949</v>
      </c>
      <c r="M74" s="12" t="s">
        <v>183</v>
      </c>
      <c r="N74" s="15">
        <f>IFERROR(IF(M74="","",VLOOKUP(M74,[1]Depto_Mun_Poblado!$A$1:$B$9207,2,0)),"")</f>
        <v>23</v>
      </c>
      <c r="O74" s="12" t="s">
        <v>188</v>
      </c>
      <c r="P74" s="15">
        <f>IFERROR(IF(O74="","",VLOOKUP(CONCATENATE(M74,O74),[1]Depto_Mun_Poblado!$E$1:$F$9207,2,0)),"")</f>
        <v>23162</v>
      </c>
      <c r="Q74" s="12" t="s">
        <v>189</v>
      </c>
      <c r="R74" s="12" t="s">
        <v>709</v>
      </c>
      <c r="S74" s="12" t="s">
        <v>251</v>
      </c>
      <c r="T74" s="12" t="s">
        <v>710</v>
      </c>
      <c r="U74" s="12" t="s">
        <v>321</v>
      </c>
      <c r="V74" s="12" t="s">
        <v>234</v>
      </c>
      <c r="W74" s="12" t="s">
        <v>194</v>
      </c>
      <c r="X74" s="15">
        <f>IFERROR(IF(W74="","",VLOOKUP(W74,'[1]Codigo Pais'!$A$1:$B$232,2,0)),"")</f>
        <v>169</v>
      </c>
      <c r="Y74" s="14" t="s">
        <v>183</v>
      </c>
      <c r="Z74" s="13">
        <f>IFERROR(IF(Y74="EXTRANJERO","00",IF(Y74="","",VLOOKUP(Y74,[1]Depto_Mun_Poblado!$A$1:$B$9207,2,0))),"")</f>
        <v>23</v>
      </c>
      <c r="AA74" s="12" t="s">
        <v>188</v>
      </c>
      <c r="AB74" s="15">
        <f>IFERROR(IF(AA74="EXTRANJERO","00000",IF(AA74="","",VLOOKUP(CONCATENATE(Y74,AA74),[1]Depto_Mun_Poblado!$E$1:$F$9207,2,0))),"")</f>
        <v>23162</v>
      </c>
      <c r="AC74" s="17" t="s">
        <v>711</v>
      </c>
      <c r="AD74" s="18">
        <f t="shared" ca="1" si="7"/>
        <v>2</v>
      </c>
      <c r="AE74" s="18">
        <f t="shared" ca="1" si="8"/>
        <v>6</v>
      </c>
      <c r="AF74" s="12" t="s">
        <v>195</v>
      </c>
      <c r="AG74" s="19">
        <v>1065003309</v>
      </c>
      <c r="AH74" s="17">
        <v>40938</v>
      </c>
      <c r="AI74" s="17" t="s">
        <v>183</v>
      </c>
      <c r="AJ74" s="20">
        <f>IFERROR(IF(AI74="","",VLOOKUP(AI74,[1]Depto_Mun_Poblado!$A$1:$B$9207,2,0)),"")</f>
        <v>23</v>
      </c>
      <c r="AK74" s="17" t="s">
        <v>188</v>
      </c>
      <c r="AL74" s="20">
        <f>IFERROR(IF(AK74="","",VLOOKUP(CONCATENATE(AI74,AK74),[1]Depto_Mun_Poblado!$E$1:$F$9207,2,0)),"")</f>
        <v>23162</v>
      </c>
      <c r="AM74" s="17"/>
      <c r="AN74" s="17">
        <v>41289</v>
      </c>
      <c r="AO74" s="17"/>
      <c r="AP74" s="17" t="s">
        <v>194</v>
      </c>
      <c r="AQ74" s="20">
        <f>IFERROR(IF(AP74="","",VLOOKUP(AP74,'[1]Codigo Pais'!$A$1:$B$232,2,0)),"")</f>
        <v>169</v>
      </c>
      <c r="AR74" s="12" t="s">
        <v>183</v>
      </c>
      <c r="AS74" s="13">
        <f>IFERROR(IF(AR74="EXTRANJERO","00",IF(AR74="","",VLOOKUP(AR74,[1]Depto_Mun_Poblado!$A$1:$B$9207,2,0))),"")</f>
        <v>23</v>
      </c>
      <c r="AT74" s="12" t="s">
        <v>188</v>
      </c>
      <c r="AU74" s="15">
        <f>IFERROR(IF(AT74="EXTRANJERO","00000",IF(AT74="","",VLOOKUP(CONCATENATE(AR74,AT74),[1]Depto_Mun_Poblado!$E$1:$F$9207,2,0))),"")</f>
        <v>23162</v>
      </c>
      <c r="AV74" s="12" t="s">
        <v>196</v>
      </c>
      <c r="AW74" s="12" t="s">
        <v>197</v>
      </c>
      <c r="AX74" s="21">
        <f>IFERROR(IF(AW74="","",VLOOKUP(CONCATENATE(AR74,AT74,AW74),[1]Depto_Mun_Poblado!$H$1:$I$9207,2,0)),"")</f>
        <v>23162000</v>
      </c>
      <c r="AY74" s="12" t="s">
        <v>198</v>
      </c>
      <c r="AZ74" s="12"/>
      <c r="BA74" s="12" t="s">
        <v>199</v>
      </c>
      <c r="BB74" s="12"/>
      <c r="BC74" s="12" t="s">
        <v>712</v>
      </c>
      <c r="BD74" s="28">
        <v>3107115827</v>
      </c>
      <c r="BE74" s="23" t="s">
        <v>201</v>
      </c>
      <c r="BF74" s="17">
        <v>41289</v>
      </c>
      <c r="BG74" s="17"/>
      <c r="BH74" s="17"/>
      <c r="BI74" s="17" t="s">
        <v>202</v>
      </c>
      <c r="BJ74" s="24"/>
      <c r="BK74" s="17" t="s">
        <v>203</v>
      </c>
      <c r="BL74" s="12" t="str">
        <f t="shared" ca="1" si="9"/>
        <v>23.2</v>
      </c>
      <c r="BM74" s="12" t="s">
        <v>202</v>
      </c>
      <c r="BN74" s="12" t="s">
        <v>204</v>
      </c>
      <c r="BO74" s="12" t="s">
        <v>204</v>
      </c>
      <c r="BP74" s="17" t="s">
        <v>205</v>
      </c>
      <c r="BQ74" s="12" t="s">
        <v>206</v>
      </c>
      <c r="BR74" s="12" t="s">
        <v>207</v>
      </c>
      <c r="BS74" s="19" t="s">
        <v>713</v>
      </c>
      <c r="BT74" s="12" t="s">
        <v>183</v>
      </c>
      <c r="BU74" s="21">
        <f>IFERROR(IF(BT74="","",IF(BT74="","",VLOOKUP(BT74,[1]Depto_Mun_Poblado!$A$1:$B$9207,2,0))),"")</f>
        <v>23</v>
      </c>
      <c r="BV74" s="12" t="s">
        <v>188</v>
      </c>
      <c r="BW74" s="21">
        <f>IFERROR(IF(BV74="","",IF(BV74="","",VLOOKUP(CONCATENATE(BT74,BV74),[1]Depto_Mun_Poblado!$E$1:$F$9207,2,0))),"")</f>
        <v>23162</v>
      </c>
      <c r="BX74" s="12" t="s">
        <v>615</v>
      </c>
      <c r="BY74" s="12" t="s">
        <v>714</v>
      </c>
      <c r="BZ74" s="12" t="s">
        <v>321</v>
      </c>
      <c r="CA74" s="12" t="s">
        <v>715</v>
      </c>
      <c r="CB74" s="12"/>
      <c r="CC74" s="19"/>
      <c r="CD74" s="12"/>
      <c r="CE74" s="21" t="str">
        <f>IFERROR(IF(CD74="","",IF(CD74="","",VLOOKUP(CD74,[1]Depto_Mun_Poblado!$A$1:$B$9207,2,0))),"")</f>
        <v/>
      </c>
      <c r="CF74" s="12"/>
      <c r="CG74" s="21" t="str">
        <f>IFERROR(IF(CF74="","",IF(CF74="","",VLOOKUP(CONCATENATE(CD74,CF74),[1]Depto_Mun_Poblado!$E$1:$F$9207,2,0))),"")</f>
        <v/>
      </c>
      <c r="CH74" s="12"/>
      <c r="CI74" s="12"/>
      <c r="CJ74" s="12"/>
      <c r="CK74" s="12"/>
      <c r="CL74" s="12" t="s">
        <v>207</v>
      </c>
      <c r="CM74" s="19" t="s">
        <v>713</v>
      </c>
      <c r="CN74" s="12" t="s">
        <v>183</v>
      </c>
      <c r="CO74" s="21">
        <f>IFERROR(IF(CN74="","",IF(CN74="","",VLOOKUP(CN74,[1]Depto_Mun_Poblado!$A$1:$B$9207,2,0))),"")</f>
        <v>23</v>
      </c>
      <c r="CP74" s="12" t="s">
        <v>188</v>
      </c>
      <c r="CQ74" s="21">
        <f>IFERROR(IF(CP74="","",IF(CP74="","",VLOOKUP(CONCATENATE(CN74,CP74),[1]Depto_Mun_Poblado!$E$1:$F$9207,2,0))),"")</f>
        <v>23162</v>
      </c>
      <c r="CR74" s="12" t="s">
        <v>615</v>
      </c>
      <c r="CS74" s="12" t="s">
        <v>714</v>
      </c>
      <c r="CT74" s="12" t="s">
        <v>321</v>
      </c>
      <c r="CU74" s="12" t="s">
        <v>715</v>
      </c>
      <c r="CV74" s="12" t="s">
        <v>212</v>
      </c>
      <c r="CW74" s="12" t="s">
        <v>213</v>
      </c>
      <c r="CX74" s="12"/>
      <c r="CY74" s="21" t="str">
        <f>IFERROR(IF(CX74="","",VLOOKUP(CX74,[1]Listas!$BS$2:$BT$173,2,0)),"")</f>
        <v/>
      </c>
      <c r="CZ74" s="12"/>
      <c r="DA74" s="21" t="str">
        <f>IFERROR(IF(CZ74="","",VLOOKUP(CZ74,[1]COMUNIDAD_IND!$A$2:$B$121,2,0)),"")</f>
        <v/>
      </c>
      <c r="DB74" s="12"/>
      <c r="DC74" s="21" t="str">
        <f>IFERROR(IF(DB74="","",VLOOKUP(DB74,[1]Listas!$AN$1:$AO$758,2,0)),"")</f>
        <v/>
      </c>
      <c r="DD74" s="12"/>
      <c r="DE74" s="21" t="str">
        <f>IFERROR(IF(DD74&lt;&gt;"",VLOOKUP(DD74,[1]Listas!$AR$2:$AS$10,2,0),""),"")</f>
        <v/>
      </c>
      <c r="DF74" s="12" t="s">
        <v>204</v>
      </c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T74" s="12"/>
      <c r="DU74" s="12"/>
      <c r="DV74" s="12"/>
      <c r="DW74" s="12"/>
      <c r="DX74" s="12"/>
      <c r="DY74" s="12"/>
      <c r="DZ74" s="12"/>
      <c r="EA74" s="12"/>
      <c r="EB74" s="12"/>
      <c r="EC74" s="12"/>
      <c r="ED74" s="12"/>
      <c r="EE74" s="12"/>
      <c r="EF74" s="12"/>
      <c r="EG74" s="12"/>
      <c r="EH74" s="12"/>
      <c r="EI74" s="12"/>
      <c r="EJ74" s="12"/>
      <c r="EK74" s="12" t="s">
        <v>204</v>
      </c>
      <c r="EL74" s="12"/>
      <c r="EM74" s="12"/>
      <c r="EN74" s="21" t="str">
        <f>IFERROR(IF(EM74="","",IF(EM74="","",VLOOKUP(EM74,[1]Depto_Mun_Poblado!$A$1:$B$9207,2,0))),"")</f>
        <v/>
      </c>
      <c r="EO74" s="12"/>
      <c r="EP74" s="21" t="str">
        <f>IFERROR(IF(EO74="","",IF(EO74="","",VLOOKUP(CONCATENATE(EM74,EO74),[1]Depto_Mun_Poblado!$E$1:$F$9207,2,0))),"")</f>
        <v/>
      </c>
      <c r="EQ74" s="12"/>
      <c r="ER74" s="12"/>
      <c r="ES74" s="12"/>
      <c r="ET74" s="12"/>
      <c r="EU74" s="12"/>
      <c r="EV74" s="12"/>
      <c r="EW74" s="12"/>
      <c r="EX74" s="12"/>
      <c r="EY74" s="12" t="s">
        <v>204</v>
      </c>
      <c r="EZ74" s="12"/>
      <c r="FA74" s="12" t="s">
        <v>204</v>
      </c>
      <c r="FB74" s="17"/>
      <c r="FC74" s="12"/>
      <c r="FD74" s="12"/>
      <c r="FE74" s="12"/>
      <c r="FF74" s="12"/>
      <c r="FG74" s="19"/>
      <c r="FH74" s="12"/>
      <c r="FI74" s="12"/>
      <c r="FJ74" s="12"/>
      <c r="FK74" s="12"/>
      <c r="FL74" s="12"/>
      <c r="FM74" s="15" t="str">
        <f>IFERROR(IF(FL74="","",VLOOKUP(FL74,'[1]Codigo Pais'!$A$1:$B$232,2,0)),"")</f>
        <v/>
      </c>
      <c r="FN74" s="12"/>
      <c r="FO74" s="13" t="str">
        <f>IFERROR(IF(FN74="EXTRANJERO","00",IF(FN74="","",VLOOKUP(FN74,[1]Depto_Mun_Poblado!$A$1:$B$9207,2,0))),"")</f>
        <v/>
      </c>
      <c r="FP74" s="12"/>
      <c r="FQ74" s="15" t="str">
        <f>IFERROR(IF(FP74="EXTRANJERO","00000",IF(FP74="","",VLOOKUP(CONCATENATE(FN74,FP74),[1]Depto_Mun_Poblado!$E$1:$F$9207,2,0))),"")</f>
        <v/>
      </c>
      <c r="FR74" s="17"/>
      <c r="FS74" s="24"/>
      <c r="FT74" s="17"/>
      <c r="FU74" s="25"/>
      <c r="FV74" s="25"/>
      <c r="FW74" s="24"/>
      <c r="FX74" s="24"/>
      <c r="FY74" s="24"/>
      <c r="FZ74" s="24"/>
      <c r="GA74" s="24"/>
    </row>
    <row r="75" spans="1:183">
      <c r="A75" s="11">
        <f t="shared" ca="1" si="6"/>
        <v>41844</v>
      </c>
      <c r="B75" s="26" t="str">
        <f t="shared" ca="1" si="10"/>
        <v>CÓRDOBA</v>
      </c>
      <c r="C75" s="13">
        <f ca="1">IFERROR(IF(B75="","",VLOOKUP(B75,[1]Cod_CZ!$A$4:$B$1278,2,0)),"")</f>
        <v>23</v>
      </c>
      <c r="D75" s="27" t="str">
        <f t="shared" ca="1" si="11"/>
        <v>CZ CERETE</v>
      </c>
      <c r="E75" s="15">
        <f ca="1">IFERROR(IF(D75="","",VLOOKUP(CONCATENATE(B75,D75),[1]Cod_CZ!$G$4:$H$1278,2,0)),"")</f>
        <v>2302</v>
      </c>
      <c r="F75" s="14" t="s">
        <v>185</v>
      </c>
      <c r="G75" s="15">
        <f>IFERROR(IF(F75&lt;&gt;"",VLOOKUP(F75,[1]Listas!$AC$2:$AD$40,2,0),""),"")</f>
        <v>420004</v>
      </c>
      <c r="H75" s="12">
        <v>162</v>
      </c>
      <c r="I75" s="12" t="s">
        <v>186</v>
      </c>
      <c r="J75" s="12">
        <v>812007839</v>
      </c>
      <c r="K75" s="12" t="s">
        <v>701</v>
      </c>
      <c r="L75" s="16">
        <v>2316200095949</v>
      </c>
      <c r="M75" s="12" t="s">
        <v>183</v>
      </c>
      <c r="N75" s="15">
        <f>IFERROR(IF(M75="","",VLOOKUP(M75,[1]Depto_Mun_Poblado!$A$1:$B$9207,2,0)),"")</f>
        <v>23</v>
      </c>
      <c r="O75" s="12" t="s">
        <v>188</v>
      </c>
      <c r="P75" s="15">
        <f>IFERROR(IF(O75="","",VLOOKUP(CONCATENATE(M75,O75),[1]Depto_Mun_Poblado!$E$1:$F$9207,2,0)),"")</f>
        <v>23162</v>
      </c>
      <c r="Q75" s="12" t="s">
        <v>189</v>
      </c>
      <c r="R75" s="12" t="s">
        <v>716</v>
      </c>
      <c r="S75" s="12" t="s">
        <v>241</v>
      </c>
      <c r="T75" s="12" t="s">
        <v>717</v>
      </c>
      <c r="U75" s="12" t="s">
        <v>718</v>
      </c>
      <c r="V75" s="12" t="s">
        <v>234</v>
      </c>
      <c r="W75" s="12" t="s">
        <v>194</v>
      </c>
      <c r="X75" s="15">
        <f>IFERROR(IF(W75="","",VLOOKUP(W75,'[1]Codigo Pais'!$A$1:$B$232,2,0)),"")</f>
        <v>169</v>
      </c>
      <c r="Y75" s="14" t="s">
        <v>183</v>
      </c>
      <c r="Z75" s="13">
        <f>IFERROR(IF(Y75="EXTRANJERO","00",IF(Y75="","",VLOOKUP(Y75,[1]Depto_Mun_Poblado!$A$1:$B$9207,2,0))),"")</f>
        <v>23</v>
      </c>
      <c r="AA75" s="12" t="s">
        <v>188</v>
      </c>
      <c r="AB75" s="15">
        <f>IFERROR(IF(AA75="EXTRANJERO","00000",IF(AA75="","",VLOOKUP(CONCATENATE(Y75,AA75),[1]Depto_Mun_Poblado!$E$1:$F$9207,2,0))),"")</f>
        <v>23162</v>
      </c>
      <c r="AC75" s="17" t="s">
        <v>719</v>
      </c>
      <c r="AD75" s="18">
        <f t="shared" ca="1" si="7"/>
        <v>2</v>
      </c>
      <c r="AE75" s="18">
        <f t="shared" ca="1" si="8"/>
        <v>1</v>
      </c>
      <c r="AF75" s="12" t="s">
        <v>195</v>
      </c>
      <c r="AG75" s="19">
        <v>1073824982</v>
      </c>
      <c r="AH75" s="17">
        <v>41169</v>
      </c>
      <c r="AI75" s="17" t="s">
        <v>183</v>
      </c>
      <c r="AJ75" s="20">
        <f>IFERROR(IF(AI75="","",VLOOKUP(AI75,[1]Depto_Mun_Poblado!$A$1:$B$9207,2,0)),"")</f>
        <v>23</v>
      </c>
      <c r="AK75" s="17" t="s">
        <v>188</v>
      </c>
      <c r="AL75" s="20">
        <f>IFERROR(IF(AK75="","",VLOOKUP(CONCATENATE(AI75,AK75),[1]Depto_Mun_Poblado!$E$1:$F$9207,2,0)),"")</f>
        <v>23162</v>
      </c>
      <c r="AM75" s="17"/>
      <c r="AN75" s="17">
        <v>41289</v>
      </c>
      <c r="AO75" s="17"/>
      <c r="AP75" s="17" t="s">
        <v>194</v>
      </c>
      <c r="AQ75" s="20">
        <f>IFERROR(IF(AP75="","",VLOOKUP(AP75,'[1]Codigo Pais'!$A$1:$B$232,2,0)),"")</f>
        <v>169</v>
      </c>
      <c r="AR75" s="12" t="s">
        <v>183</v>
      </c>
      <c r="AS75" s="13">
        <f>IFERROR(IF(AR75="EXTRANJERO","00",IF(AR75="","",VLOOKUP(AR75,[1]Depto_Mun_Poblado!$A$1:$B$9207,2,0))),"")</f>
        <v>23</v>
      </c>
      <c r="AT75" s="12" t="s">
        <v>188</v>
      </c>
      <c r="AU75" s="15">
        <f>IFERROR(IF(AT75="EXTRANJERO","00000",IF(AT75="","",VLOOKUP(CONCATENATE(AR75,AT75),[1]Depto_Mun_Poblado!$E$1:$F$9207,2,0))),"")</f>
        <v>23162</v>
      </c>
      <c r="AV75" s="12" t="s">
        <v>196</v>
      </c>
      <c r="AW75" s="12" t="s">
        <v>197</v>
      </c>
      <c r="AX75" s="21">
        <f>IFERROR(IF(AW75="","",VLOOKUP(CONCATENATE(AR75,AT75,AW75),[1]Depto_Mun_Poblado!$H$1:$I$9207,2,0)),"")</f>
        <v>23162000</v>
      </c>
      <c r="AY75" s="12" t="s">
        <v>198</v>
      </c>
      <c r="AZ75" s="12"/>
      <c r="BA75" s="12" t="s">
        <v>199</v>
      </c>
      <c r="BB75" s="12"/>
      <c r="BC75" s="12" t="s">
        <v>720</v>
      </c>
      <c r="BD75" s="28">
        <v>3147806673</v>
      </c>
      <c r="BE75" s="23" t="s">
        <v>201</v>
      </c>
      <c r="BF75" s="17">
        <v>41289</v>
      </c>
      <c r="BG75" s="17"/>
      <c r="BH75" s="17"/>
      <c r="BI75" s="17" t="s">
        <v>202</v>
      </c>
      <c r="BJ75" s="24"/>
      <c r="BK75" s="17" t="s">
        <v>203</v>
      </c>
      <c r="BL75" s="12" t="str">
        <f t="shared" ca="1" si="9"/>
        <v>33.0</v>
      </c>
      <c r="BM75" s="12" t="s">
        <v>202</v>
      </c>
      <c r="BN75" s="12" t="s">
        <v>204</v>
      </c>
      <c r="BO75" s="12" t="s">
        <v>204</v>
      </c>
      <c r="BP75" s="17" t="s">
        <v>205</v>
      </c>
      <c r="BQ75" s="12" t="s">
        <v>206</v>
      </c>
      <c r="BR75" s="12" t="s">
        <v>207</v>
      </c>
      <c r="BS75" s="19" t="s">
        <v>721</v>
      </c>
      <c r="BT75" s="12" t="s">
        <v>183</v>
      </c>
      <c r="BU75" s="21">
        <f>IFERROR(IF(BT75="","",IF(BT75="","",VLOOKUP(BT75,[1]Depto_Mun_Poblado!$A$1:$B$9207,2,0))),"")</f>
        <v>23</v>
      </c>
      <c r="BV75" s="12" t="s">
        <v>188</v>
      </c>
      <c r="BW75" s="21">
        <f>IFERROR(IF(BV75="","",IF(BV75="","",VLOOKUP(CONCATENATE(BT75,BV75),[1]Depto_Mun_Poblado!$E$1:$F$9207,2,0))),"")</f>
        <v>23162</v>
      </c>
      <c r="BX75" s="12" t="s">
        <v>722</v>
      </c>
      <c r="BY75" s="12" t="s">
        <v>723</v>
      </c>
      <c r="BZ75" s="12" t="s">
        <v>718</v>
      </c>
      <c r="CA75" s="12" t="s">
        <v>297</v>
      </c>
      <c r="CB75" s="12"/>
      <c r="CC75" s="19"/>
      <c r="CD75" s="12"/>
      <c r="CE75" s="21" t="str">
        <f>IFERROR(IF(CD75="","",IF(CD75="","",VLOOKUP(CD75,[1]Depto_Mun_Poblado!$A$1:$B$9207,2,0))),"")</f>
        <v/>
      </c>
      <c r="CF75" s="12"/>
      <c r="CG75" s="21" t="str">
        <f>IFERROR(IF(CF75="","",IF(CF75="","",VLOOKUP(CONCATENATE(CD75,CF75),[1]Depto_Mun_Poblado!$E$1:$F$9207,2,0))),"")</f>
        <v/>
      </c>
      <c r="CH75" s="12"/>
      <c r="CI75" s="12"/>
      <c r="CJ75" s="12"/>
      <c r="CK75" s="12"/>
      <c r="CL75" s="12" t="s">
        <v>207</v>
      </c>
      <c r="CM75" s="19" t="s">
        <v>721</v>
      </c>
      <c r="CN75" s="12" t="s">
        <v>183</v>
      </c>
      <c r="CO75" s="21">
        <f>IFERROR(IF(CN75="","",IF(CN75="","",VLOOKUP(CN75,[1]Depto_Mun_Poblado!$A$1:$B$9207,2,0))),"")</f>
        <v>23</v>
      </c>
      <c r="CP75" s="12" t="s">
        <v>188</v>
      </c>
      <c r="CQ75" s="21">
        <f>IFERROR(IF(CP75="","",IF(CP75="","",VLOOKUP(CONCATENATE(CN75,CP75),[1]Depto_Mun_Poblado!$E$1:$F$9207,2,0))),"")</f>
        <v>23162</v>
      </c>
      <c r="CR75" s="12" t="s">
        <v>722</v>
      </c>
      <c r="CS75" s="12" t="s">
        <v>723</v>
      </c>
      <c r="CT75" s="12" t="s">
        <v>718</v>
      </c>
      <c r="CU75" s="12" t="s">
        <v>297</v>
      </c>
      <c r="CV75" s="12" t="s">
        <v>212</v>
      </c>
      <c r="CW75" s="12" t="s">
        <v>213</v>
      </c>
      <c r="CX75" s="12"/>
      <c r="CY75" s="21" t="str">
        <f>IFERROR(IF(CX75="","",VLOOKUP(CX75,[1]Listas!$BS$2:$BT$173,2,0)),"")</f>
        <v/>
      </c>
      <c r="CZ75" s="12"/>
      <c r="DA75" s="21" t="str">
        <f>IFERROR(IF(CZ75="","",VLOOKUP(CZ75,[1]COMUNIDAD_IND!$A$2:$B$121,2,0)),"")</f>
        <v/>
      </c>
      <c r="DB75" s="12"/>
      <c r="DC75" s="21" t="str">
        <f>IFERROR(IF(DB75="","",VLOOKUP(DB75,[1]Listas!$AN$1:$AO$758,2,0)),"")</f>
        <v/>
      </c>
      <c r="DD75" s="12"/>
      <c r="DE75" s="21" t="str">
        <f>IFERROR(IF(DD75&lt;&gt;"",VLOOKUP(DD75,[1]Listas!$AR$2:$AS$10,2,0),""),"")</f>
        <v/>
      </c>
      <c r="DF75" s="12" t="s">
        <v>204</v>
      </c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  <c r="DV75" s="12"/>
      <c r="DW75" s="12"/>
      <c r="DX75" s="12"/>
      <c r="DY75" s="12"/>
      <c r="DZ75" s="12"/>
      <c r="EA75" s="12"/>
      <c r="EB75" s="12"/>
      <c r="EC75" s="12"/>
      <c r="ED75" s="12"/>
      <c r="EE75" s="12"/>
      <c r="EF75" s="12"/>
      <c r="EG75" s="12"/>
      <c r="EH75" s="12"/>
      <c r="EI75" s="12"/>
      <c r="EJ75" s="12"/>
      <c r="EK75" s="12" t="s">
        <v>204</v>
      </c>
      <c r="EL75" s="12"/>
      <c r="EM75" s="12"/>
      <c r="EN75" s="21" t="str">
        <f>IFERROR(IF(EM75="","",IF(EM75="","",VLOOKUP(EM75,[1]Depto_Mun_Poblado!$A$1:$B$9207,2,0))),"")</f>
        <v/>
      </c>
      <c r="EO75" s="12"/>
      <c r="EP75" s="21" t="str">
        <f>IFERROR(IF(EO75="","",IF(EO75="","",VLOOKUP(CONCATENATE(EM75,EO75),[1]Depto_Mun_Poblado!$E$1:$F$9207,2,0))),"")</f>
        <v/>
      </c>
      <c r="EQ75" s="12"/>
      <c r="ER75" s="12"/>
      <c r="ES75" s="12"/>
      <c r="ET75" s="12"/>
      <c r="EU75" s="12"/>
      <c r="EV75" s="12"/>
      <c r="EW75" s="12"/>
      <c r="EX75" s="12"/>
      <c r="EY75" s="12" t="s">
        <v>204</v>
      </c>
      <c r="EZ75" s="12"/>
      <c r="FA75" s="12" t="s">
        <v>204</v>
      </c>
      <c r="FB75" s="17"/>
      <c r="FC75" s="12"/>
      <c r="FD75" s="12"/>
      <c r="FE75" s="12"/>
      <c r="FF75" s="12"/>
      <c r="FG75" s="19"/>
      <c r="FH75" s="12"/>
      <c r="FI75" s="12"/>
      <c r="FJ75" s="12"/>
      <c r="FK75" s="12"/>
      <c r="FL75" s="12"/>
      <c r="FM75" s="15" t="str">
        <f>IFERROR(IF(FL75="","",VLOOKUP(FL75,'[1]Codigo Pais'!$A$1:$B$232,2,0)),"")</f>
        <v/>
      </c>
      <c r="FN75" s="12"/>
      <c r="FO75" s="13" t="str">
        <f>IFERROR(IF(FN75="EXTRANJERO","00",IF(FN75="","",VLOOKUP(FN75,[1]Depto_Mun_Poblado!$A$1:$B$9207,2,0))),"")</f>
        <v/>
      </c>
      <c r="FP75" s="12"/>
      <c r="FQ75" s="15" t="str">
        <f>IFERROR(IF(FP75="EXTRANJERO","00000",IF(FP75="","",VLOOKUP(CONCATENATE(FN75,FP75),[1]Depto_Mun_Poblado!$E$1:$F$9207,2,0))),"")</f>
        <v/>
      </c>
      <c r="FR75" s="17"/>
      <c r="FS75" s="24"/>
      <c r="FT75" s="17"/>
      <c r="FU75" s="25"/>
      <c r="FV75" s="25"/>
      <c r="FW75" s="24"/>
      <c r="FX75" s="24"/>
      <c r="FY75" s="24"/>
      <c r="FZ75" s="24"/>
      <c r="GA75" s="24"/>
    </row>
    <row r="76" spans="1:183">
      <c r="A76" s="11">
        <f t="shared" ca="1" si="6"/>
        <v>41844</v>
      </c>
      <c r="B76" s="26" t="str">
        <f t="shared" ca="1" si="10"/>
        <v>CÓRDOBA</v>
      </c>
      <c r="C76" s="13">
        <f ca="1">IFERROR(IF(B76="","",VLOOKUP(B76,[1]Cod_CZ!$A$4:$B$1278,2,0)),"")</f>
        <v>23</v>
      </c>
      <c r="D76" s="27" t="str">
        <f t="shared" ca="1" si="11"/>
        <v>CZ CERETE</v>
      </c>
      <c r="E76" s="15">
        <f ca="1">IFERROR(IF(D76="","",VLOOKUP(CONCATENATE(B76,D76),[1]Cod_CZ!$G$4:$H$1278,2,0)),"")</f>
        <v>2302</v>
      </c>
      <c r="F76" s="14" t="s">
        <v>185</v>
      </c>
      <c r="G76" s="15">
        <f>IFERROR(IF(F76&lt;&gt;"",VLOOKUP(F76,[1]Listas!$AC$2:$AD$40,2,0),""),"")</f>
        <v>420004</v>
      </c>
      <c r="H76" s="12">
        <v>162</v>
      </c>
      <c r="I76" s="12" t="s">
        <v>186</v>
      </c>
      <c r="J76" s="12">
        <v>812007839</v>
      </c>
      <c r="K76" s="12" t="s">
        <v>701</v>
      </c>
      <c r="L76" s="16">
        <v>2316200095949</v>
      </c>
      <c r="M76" s="12" t="s">
        <v>183</v>
      </c>
      <c r="N76" s="15">
        <f>IFERROR(IF(M76="","",VLOOKUP(M76,[1]Depto_Mun_Poblado!$A$1:$B$9207,2,0)),"")</f>
        <v>23</v>
      </c>
      <c r="O76" s="12" t="s">
        <v>188</v>
      </c>
      <c r="P76" s="15">
        <f>IFERROR(IF(O76="","",VLOOKUP(CONCATENATE(M76,O76),[1]Depto_Mun_Poblado!$E$1:$F$9207,2,0)),"")</f>
        <v>23162</v>
      </c>
      <c r="Q76" s="12" t="s">
        <v>189</v>
      </c>
      <c r="R76" s="12" t="s">
        <v>508</v>
      </c>
      <c r="S76" s="12" t="s">
        <v>210</v>
      </c>
      <c r="T76" s="12" t="s">
        <v>217</v>
      </c>
      <c r="U76" s="12" t="s">
        <v>410</v>
      </c>
      <c r="V76" s="12" t="s">
        <v>193</v>
      </c>
      <c r="W76" s="12" t="s">
        <v>194</v>
      </c>
      <c r="X76" s="15">
        <f>IFERROR(IF(W76="","",VLOOKUP(W76,'[1]Codigo Pais'!$A$1:$B$232,2,0)),"")</f>
        <v>169</v>
      </c>
      <c r="Y76" s="14" t="s">
        <v>183</v>
      </c>
      <c r="Z76" s="13">
        <f>IFERROR(IF(Y76="EXTRANJERO","00",IF(Y76="","",VLOOKUP(Y76,[1]Depto_Mun_Poblado!$A$1:$B$9207,2,0))),"")</f>
        <v>23</v>
      </c>
      <c r="AA76" s="12" t="s">
        <v>188</v>
      </c>
      <c r="AB76" s="15">
        <f>IFERROR(IF(AA76="EXTRANJERO","00000",IF(AA76="","",VLOOKUP(CONCATENATE(Y76,AA76),[1]Depto_Mun_Poblado!$E$1:$F$9207,2,0))),"")</f>
        <v>23162</v>
      </c>
      <c r="AC76" s="17">
        <v>41216</v>
      </c>
      <c r="AD76" s="18">
        <f t="shared" ca="1" si="7"/>
        <v>1</v>
      </c>
      <c r="AE76" s="18">
        <f t="shared" ca="1" si="8"/>
        <v>8</v>
      </c>
      <c r="AF76" s="12" t="s">
        <v>195</v>
      </c>
      <c r="AG76" s="19">
        <v>1065003701</v>
      </c>
      <c r="AH76" s="17">
        <v>41251</v>
      </c>
      <c r="AI76" s="17" t="s">
        <v>183</v>
      </c>
      <c r="AJ76" s="20">
        <f>IFERROR(IF(AI76="","",VLOOKUP(AI76,[1]Depto_Mun_Poblado!$A$1:$B$9207,2,0)),"")</f>
        <v>23</v>
      </c>
      <c r="AK76" s="17" t="s">
        <v>188</v>
      </c>
      <c r="AL76" s="20">
        <f>IFERROR(IF(AK76="","",VLOOKUP(CONCATENATE(AI76,AK76),[1]Depto_Mun_Poblado!$E$1:$F$9207,2,0)),"")</f>
        <v>23162</v>
      </c>
      <c r="AM76" s="17"/>
      <c r="AN76" s="17">
        <v>41289</v>
      </c>
      <c r="AO76" s="17"/>
      <c r="AP76" s="17" t="s">
        <v>194</v>
      </c>
      <c r="AQ76" s="20">
        <f>IFERROR(IF(AP76="","",VLOOKUP(AP76,'[1]Codigo Pais'!$A$1:$B$232,2,0)),"")</f>
        <v>169</v>
      </c>
      <c r="AR76" s="12" t="s">
        <v>183</v>
      </c>
      <c r="AS76" s="13">
        <f>IFERROR(IF(AR76="EXTRANJERO","00",IF(AR76="","",VLOOKUP(AR76,[1]Depto_Mun_Poblado!$A$1:$B$9207,2,0))),"")</f>
        <v>23</v>
      </c>
      <c r="AT76" s="12" t="s">
        <v>188</v>
      </c>
      <c r="AU76" s="15">
        <f>IFERROR(IF(AT76="EXTRANJERO","00000",IF(AT76="","",VLOOKUP(CONCATENATE(AR76,AT76),[1]Depto_Mun_Poblado!$E$1:$F$9207,2,0))),"")</f>
        <v>23162</v>
      </c>
      <c r="AV76" s="12" t="s">
        <v>196</v>
      </c>
      <c r="AW76" s="12" t="s">
        <v>197</v>
      </c>
      <c r="AX76" s="21">
        <f>IFERROR(IF(AW76="","",VLOOKUP(CONCATENATE(AR76,AT76,AW76),[1]Depto_Mun_Poblado!$H$1:$I$9207,2,0)),"")</f>
        <v>23162000</v>
      </c>
      <c r="AY76" s="12" t="s">
        <v>198</v>
      </c>
      <c r="AZ76" s="12"/>
      <c r="BA76" s="12" t="s">
        <v>199</v>
      </c>
      <c r="BB76" s="12"/>
      <c r="BC76" s="12" t="s">
        <v>724</v>
      </c>
      <c r="BD76" s="22">
        <v>3145705780</v>
      </c>
      <c r="BE76" s="23" t="s">
        <v>201</v>
      </c>
      <c r="BF76" s="17">
        <v>41289</v>
      </c>
      <c r="BG76" s="17"/>
      <c r="BH76" s="17"/>
      <c r="BI76" s="17" t="s">
        <v>202</v>
      </c>
      <c r="BJ76" s="24"/>
      <c r="BK76" s="17" t="s">
        <v>203</v>
      </c>
      <c r="BL76" s="12" t="str">
        <f t="shared" ca="1" si="9"/>
        <v>39.4</v>
      </c>
      <c r="BM76" s="12" t="s">
        <v>202</v>
      </c>
      <c r="BN76" s="12" t="s">
        <v>204</v>
      </c>
      <c r="BO76" s="12" t="s">
        <v>204</v>
      </c>
      <c r="BP76" s="17" t="s">
        <v>205</v>
      </c>
      <c r="BQ76" s="12" t="s">
        <v>206</v>
      </c>
      <c r="BR76" s="12" t="s">
        <v>207</v>
      </c>
      <c r="BS76" s="19" t="s">
        <v>725</v>
      </c>
      <c r="BT76" s="12" t="s">
        <v>183</v>
      </c>
      <c r="BU76" s="21">
        <f>IFERROR(IF(BT76="","",IF(BT76="","",VLOOKUP(BT76,[1]Depto_Mun_Poblado!$A$1:$B$9207,2,0))),"")</f>
        <v>23</v>
      </c>
      <c r="BV76" s="12" t="s">
        <v>188</v>
      </c>
      <c r="BW76" s="21">
        <f>IFERROR(IF(BV76="","",IF(BV76="","",VLOOKUP(CONCATENATE(BT76,BV76),[1]Depto_Mun_Poblado!$E$1:$F$9207,2,0))),"")</f>
        <v>23162</v>
      </c>
      <c r="BX76" s="12" t="s">
        <v>327</v>
      </c>
      <c r="BY76" s="12" t="s">
        <v>349</v>
      </c>
      <c r="BZ76" s="12" t="s">
        <v>410</v>
      </c>
      <c r="CA76" s="12" t="s">
        <v>268</v>
      </c>
      <c r="CB76" s="12"/>
      <c r="CC76" s="19"/>
      <c r="CD76" s="12"/>
      <c r="CE76" s="21" t="str">
        <f>IFERROR(IF(CD76="","",IF(CD76="","",VLOOKUP(CD76,[1]Depto_Mun_Poblado!$A$1:$B$9207,2,0))),"")</f>
        <v/>
      </c>
      <c r="CF76" s="12"/>
      <c r="CG76" s="21" t="str">
        <f>IFERROR(IF(CF76="","",IF(CF76="","",VLOOKUP(CONCATENATE(CD76,CF76),[1]Depto_Mun_Poblado!$E$1:$F$9207,2,0))),"")</f>
        <v/>
      </c>
      <c r="CH76" s="12"/>
      <c r="CI76" s="12"/>
      <c r="CJ76" s="12"/>
      <c r="CK76" s="12"/>
      <c r="CL76" s="12" t="s">
        <v>207</v>
      </c>
      <c r="CM76" s="19" t="s">
        <v>725</v>
      </c>
      <c r="CN76" s="12" t="s">
        <v>183</v>
      </c>
      <c r="CO76" s="21">
        <f>IFERROR(IF(CN76="","",IF(CN76="","",VLOOKUP(CN76,[1]Depto_Mun_Poblado!$A$1:$B$9207,2,0))),"")</f>
        <v>23</v>
      </c>
      <c r="CP76" s="12" t="s">
        <v>188</v>
      </c>
      <c r="CQ76" s="21">
        <f>IFERROR(IF(CP76="","",IF(CP76="","",VLOOKUP(CONCATENATE(CN76,CP76),[1]Depto_Mun_Poblado!$E$1:$F$9207,2,0))),"")</f>
        <v>23162</v>
      </c>
      <c r="CR76" s="12" t="s">
        <v>327</v>
      </c>
      <c r="CS76" s="12" t="s">
        <v>349</v>
      </c>
      <c r="CT76" s="12" t="s">
        <v>410</v>
      </c>
      <c r="CU76" s="12" t="s">
        <v>268</v>
      </c>
      <c r="CV76" s="12" t="s">
        <v>212</v>
      </c>
      <c r="CW76" s="12" t="s">
        <v>213</v>
      </c>
      <c r="CX76" s="12"/>
      <c r="CY76" s="21" t="str">
        <f>IFERROR(IF(CX76="","",VLOOKUP(CX76,[1]Listas!$BS$2:$BT$173,2,0)),"")</f>
        <v/>
      </c>
      <c r="CZ76" s="12"/>
      <c r="DA76" s="21" t="str">
        <f>IFERROR(IF(CZ76="","",VLOOKUP(CZ76,[1]COMUNIDAD_IND!$A$2:$B$121,2,0)),"")</f>
        <v/>
      </c>
      <c r="DB76" s="12"/>
      <c r="DC76" s="21" t="str">
        <f>IFERROR(IF(DB76="","",VLOOKUP(DB76,[1]Listas!$AN$1:$AO$758,2,0)),"")</f>
        <v/>
      </c>
      <c r="DD76" s="12"/>
      <c r="DE76" s="21" t="str">
        <f>IFERROR(IF(DD76&lt;&gt;"",VLOOKUP(DD76,[1]Listas!$AR$2:$AS$10,2,0),""),"")</f>
        <v/>
      </c>
      <c r="DF76" s="12" t="s">
        <v>204</v>
      </c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  <c r="DV76" s="12"/>
      <c r="DW76" s="12"/>
      <c r="DX76" s="12"/>
      <c r="DY76" s="12"/>
      <c r="DZ76" s="12"/>
      <c r="EA76" s="12"/>
      <c r="EB76" s="12"/>
      <c r="EC76" s="12"/>
      <c r="ED76" s="12"/>
      <c r="EE76" s="12"/>
      <c r="EF76" s="12"/>
      <c r="EG76" s="12"/>
      <c r="EH76" s="12"/>
      <c r="EI76" s="12"/>
      <c r="EJ76" s="12"/>
      <c r="EK76" s="12" t="s">
        <v>204</v>
      </c>
      <c r="EL76" s="12"/>
      <c r="EM76" s="12"/>
      <c r="EN76" s="21" t="str">
        <f>IFERROR(IF(EM76="","",IF(EM76="","",VLOOKUP(EM76,[1]Depto_Mun_Poblado!$A$1:$B$9207,2,0))),"")</f>
        <v/>
      </c>
      <c r="EO76" s="12"/>
      <c r="EP76" s="21" t="str">
        <f>IFERROR(IF(EO76="","",IF(EO76="","",VLOOKUP(CONCATENATE(EM76,EO76),[1]Depto_Mun_Poblado!$E$1:$F$9207,2,0))),"")</f>
        <v/>
      </c>
      <c r="EQ76" s="12"/>
      <c r="ER76" s="12"/>
      <c r="ES76" s="12"/>
      <c r="ET76" s="12"/>
      <c r="EU76" s="12"/>
      <c r="EV76" s="12"/>
      <c r="EW76" s="12"/>
      <c r="EX76" s="12"/>
      <c r="EY76" s="12" t="s">
        <v>204</v>
      </c>
      <c r="EZ76" s="12"/>
      <c r="FA76" s="12" t="s">
        <v>204</v>
      </c>
      <c r="FB76" s="17"/>
      <c r="FC76" s="12"/>
      <c r="FD76" s="12"/>
      <c r="FE76" s="12"/>
      <c r="FF76" s="12"/>
      <c r="FG76" s="19"/>
      <c r="FH76" s="12"/>
      <c r="FI76" s="12"/>
      <c r="FJ76" s="12"/>
      <c r="FK76" s="12"/>
      <c r="FL76" s="12"/>
      <c r="FM76" s="15" t="str">
        <f>IFERROR(IF(FL76="","",VLOOKUP(FL76,'[1]Codigo Pais'!$A$1:$B$232,2,0)),"")</f>
        <v/>
      </c>
      <c r="FN76" s="12"/>
      <c r="FO76" s="13" t="str">
        <f>IFERROR(IF(FN76="EXTRANJERO","00",IF(FN76="","",VLOOKUP(FN76,[1]Depto_Mun_Poblado!$A$1:$B$9207,2,0))),"")</f>
        <v/>
      </c>
      <c r="FP76" s="12"/>
      <c r="FQ76" s="15" t="str">
        <f>IFERROR(IF(FP76="EXTRANJERO","00000",IF(FP76="","",VLOOKUP(CONCATENATE(FN76,FP76),[1]Depto_Mun_Poblado!$E$1:$F$9207,2,0))),"")</f>
        <v/>
      </c>
      <c r="FR76" s="17"/>
      <c r="FS76" s="24"/>
      <c r="FT76" s="17"/>
      <c r="FU76" s="25"/>
      <c r="FV76" s="25"/>
      <c r="FW76" s="24"/>
      <c r="FX76" s="24"/>
      <c r="FY76" s="24"/>
      <c r="FZ76" s="24"/>
      <c r="GA76" s="24"/>
    </row>
    <row r="77" spans="1:183">
      <c r="A77" s="11">
        <f t="shared" ca="1" si="6"/>
        <v>41844</v>
      </c>
      <c r="B77" s="26" t="str">
        <f t="shared" ca="1" si="10"/>
        <v>CÓRDOBA</v>
      </c>
      <c r="C77" s="13">
        <f ca="1">IFERROR(IF(B77="","",VLOOKUP(B77,[1]Cod_CZ!$A$4:$B$1278,2,0)),"")</f>
        <v>23</v>
      </c>
      <c r="D77" s="27" t="str">
        <f t="shared" ca="1" si="11"/>
        <v>CZ CERETE</v>
      </c>
      <c r="E77" s="15">
        <f ca="1">IFERROR(IF(D77="","",VLOOKUP(CONCATENATE(B77,D77),[1]Cod_CZ!$G$4:$H$1278,2,0)),"")</f>
        <v>2302</v>
      </c>
      <c r="F77" s="14" t="s">
        <v>185</v>
      </c>
      <c r="G77" s="15">
        <f>IFERROR(IF(F77&lt;&gt;"",VLOOKUP(F77,[1]Listas!$AC$2:$AD$40,2,0),""),"")</f>
        <v>420004</v>
      </c>
      <c r="H77" s="12">
        <v>162</v>
      </c>
      <c r="I77" s="12" t="s">
        <v>186</v>
      </c>
      <c r="J77" s="12">
        <v>812007839</v>
      </c>
      <c r="K77" s="12" t="s">
        <v>701</v>
      </c>
      <c r="L77" s="16">
        <v>2316200095949</v>
      </c>
      <c r="M77" s="12" t="s">
        <v>183</v>
      </c>
      <c r="N77" s="15">
        <f>IFERROR(IF(M77="","",VLOOKUP(M77,[1]Depto_Mun_Poblado!$A$1:$B$9207,2,0)),"")</f>
        <v>23</v>
      </c>
      <c r="O77" s="12" t="s">
        <v>188</v>
      </c>
      <c r="P77" s="15">
        <f>IFERROR(IF(O77="","",VLOOKUP(CONCATENATE(M77,O77),[1]Depto_Mun_Poblado!$E$1:$F$9207,2,0)),"")</f>
        <v>23162</v>
      </c>
      <c r="Q77" s="12" t="s">
        <v>189</v>
      </c>
      <c r="R77" s="12" t="s">
        <v>327</v>
      </c>
      <c r="S77" s="12" t="s">
        <v>726</v>
      </c>
      <c r="T77" s="12" t="s">
        <v>727</v>
      </c>
      <c r="U77" s="12" t="s">
        <v>283</v>
      </c>
      <c r="V77" s="12" t="s">
        <v>193</v>
      </c>
      <c r="W77" s="12" t="s">
        <v>194</v>
      </c>
      <c r="X77" s="15">
        <f>IFERROR(IF(W77="","",VLOOKUP(W77,'[1]Codigo Pais'!$A$1:$B$232,2,0)),"")</f>
        <v>169</v>
      </c>
      <c r="Y77" s="14" t="s">
        <v>183</v>
      </c>
      <c r="Z77" s="13">
        <f>IFERROR(IF(Y77="EXTRANJERO","00",IF(Y77="","",VLOOKUP(Y77,[1]Depto_Mun_Poblado!$A$1:$B$9207,2,0))),"")</f>
        <v>23</v>
      </c>
      <c r="AA77" s="12" t="s">
        <v>188</v>
      </c>
      <c r="AB77" s="15">
        <f>IFERROR(IF(AA77="EXTRANJERO","00000",IF(AA77="","",VLOOKUP(CONCATENATE(Y77,AA77),[1]Depto_Mun_Poblado!$E$1:$F$9207,2,0))),"")</f>
        <v>23162</v>
      </c>
      <c r="AC77" s="17">
        <v>40765</v>
      </c>
      <c r="AD77" s="18">
        <f t="shared" ca="1" si="7"/>
        <v>2</v>
      </c>
      <c r="AE77" s="18">
        <f t="shared" ca="1" si="8"/>
        <v>11</v>
      </c>
      <c r="AF77" s="12" t="s">
        <v>195</v>
      </c>
      <c r="AG77" s="19">
        <v>1062608524</v>
      </c>
      <c r="AH77" s="17">
        <v>40858</v>
      </c>
      <c r="AI77" s="17" t="s">
        <v>183</v>
      </c>
      <c r="AJ77" s="20">
        <f>IFERROR(IF(AI77="","",VLOOKUP(AI77,[1]Depto_Mun_Poblado!$A$1:$B$9207,2,0)),"")</f>
        <v>23</v>
      </c>
      <c r="AK77" s="17" t="s">
        <v>188</v>
      </c>
      <c r="AL77" s="20">
        <f>IFERROR(IF(AK77="","",VLOOKUP(CONCATENATE(AI77,AK77),[1]Depto_Mun_Poblado!$E$1:$F$9207,2,0)),"")</f>
        <v>23162</v>
      </c>
      <c r="AM77" s="17"/>
      <c r="AN77" s="17">
        <v>41289</v>
      </c>
      <c r="AO77" s="17"/>
      <c r="AP77" s="17" t="s">
        <v>194</v>
      </c>
      <c r="AQ77" s="20">
        <f>IFERROR(IF(AP77="","",VLOOKUP(AP77,'[1]Codigo Pais'!$A$1:$B$232,2,0)),"")</f>
        <v>169</v>
      </c>
      <c r="AR77" s="12" t="s">
        <v>183</v>
      </c>
      <c r="AS77" s="13">
        <f>IFERROR(IF(AR77="EXTRANJERO","00",IF(AR77="","",VLOOKUP(AR77,[1]Depto_Mun_Poblado!$A$1:$B$9207,2,0))),"")</f>
        <v>23</v>
      </c>
      <c r="AT77" s="12" t="s">
        <v>188</v>
      </c>
      <c r="AU77" s="15">
        <f>IFERROR(IF(AT77="EXTRANJERO","00000",IF(AT77="","",VLOOKUP(CONCATENATE(AR77,AT77),[1]Depto_Mun_Poblado!$E$1:$F$9207,2,0))),"")</f>
        <v>23162</v>
      </c>
      <c r="AV77" s="12" t="s">
        <v>196</v>
      </c>
      <c r="AW77" s="12" t="s">
        <v>197</v>
      </c>
      <c r="AX77" s="21">
        <f>IFERROR(IF(AW77="","",VLOOKUP(CONCATENATE(AR77,AT77,AW77),[1]Depto_Mun_Poblado!$H$1:$I$9207,2,0)),"")</f>
        <v>23162000</v>
      </c>
      <c r="AY77" s="12" t="s">
        <v>198</v>
      </c>
      <c r="AZ77" s="12"/>
      <c r="BA77" s="12" t="s">
        <v>199</v>
      </c>
      <c r="BB77" s="12"/>
      <c r="BC77" s="12" t="s">
        <v>728</v>
      </c>
      <c r="BD77" s="22">
        <v>3145874665</v>
      </c>
      <c r="BE77" s="23" t="s">
        <v>201</v>
      </c>
      <c r="BF77" s="17">
        <v>41289</v>
      </c>
      <c r="BG77" s="17"/>
      <c r="BH77" s="17"/>
      <c r="BI77" s="17" t="s">
        <v>202</v>
      </c>
      <c r="BJ77" s="24"/>
      <c r="BK77" s="17" t="s">
        <v>203</v>
      </c>
      <c r="BL77" s="12" t="str">
        <f t="shared" ca="1" si="9"/>
        <v>22.4</v>
      </c>
      <c r="BM77" s="12" t="s">
        <v>202</v>
      </c>
      <c r="BN77" s="12" t="s">
        <v>204</v>
      </c>
      <c r="BO77" s="12" t="s">
        <v>204</v>
      </c>
      <c r="BP77" s="17" t="s">
        <v>205</v>
      </c>
      <c r="BQ77" s="12" t="s">
        <v>206</v>
      </c>
      <c r="BR77" s="12" t="s">
        <v>207</v>
      </c>
      <c r="BS77" s="19" t="s">
        <v>729</v>
      </c>
      <c r="BT77" s="12" t="s">
        <v>183</v>
      </c>
      <c r="BU77" s="21">
        <f>IFERROR(IF(BT77="","",IF(BT77="","",VLOOKUP(BT77,[1]Depto_Mun_Poblado!$A$1:$B$9207,2,0))),"")</f>
        <v>23</v>
      </c>
      <c r="BV77" s="12" t="s">
        <v>188</v>
      </c>
      <c r="BW77" s="21">
        <f>IFERROR(IF(BV77="","",IF(BV77="","",VLOOKUP(CONCATENATE(BT77,BV77),[1]Depto_Mun_Poblado!$E$1:$F$9207,2,0))),"")</f>
        <v>23162</v>
      </c>
      <c r="BX77" s="12" t="s">
        <v>730</v>
      </c>
      <c r="BY77" s="12"/>
      <c r="BZ77" s="12" t="s">
        <v>283</v>
      </c>
      <c r="CA77" s="12"/>
      <c r="CB77" s="12"/>
      <c r="CC77" s="19"/>
      <c r="CD77" s="12"/>
      <c r="CE77" s="21" t="str">
        <f>IFERROR(IF(CD77="","",IF(CD77="","",VLOOKUP(CD77,[1]Depto_Mun_Poblado!$A$1:$B$9207,2,0))),"")</f>
        <v/>
      </c>
      <c r="CF77" s="12"/>
      <c r="CG77" s="21" t="str">
        <f>IFERROR(IF(CF77="","",IF(CF77="","",VLOOKUP(CONCATENATE(CD77,CF77),[1]Depto_Mun_Poblado!$E$1:$F$9207,2,0))),"")</f>
        <v/>
      </c>
      <c r="CH77" s="12"/>
      <c r="CI77" s="12"/>
      <c r="CJ77" s="12"/>
      <c r="CK77" s="12"/>
      <c r="CL77" s="12" t="s">
        <v>207</v>
      </c>
      <c r="CM77" s="19" t="s">
        <v>729</v>
      </c>
      <c r="CN77" s="12" t="s">
        <v>183</v>
      </c>
      <c r="CO77" s="21">
        <f>IFERROR(IF(CN77="","",IF(CN77="","",VLOOKUP(CN77,[1]Depto_Mun_Poblado!$A$1:$B$9207,2,0))),"")</f>
        <v>23</v>
      </c>
      <c r="CP77" s="12" t="s">
        <v>188</v>
      </c>
      <c r="CQ77" s="21">
        <f>IFERROR(IF(CP77="","",IF(CP77="","",VLOOKUP(CONCATENATE(CN77,CP77),[1]Depto_Mun_Poblado!$E$1:$F$9207,2,0))),"")</f>
        <v>23162</v>
      </c>
      <c r="CR77" s="12" t="s">
        <v>730</v>
      </c>
      <c r="CS77" s="12"/>
      <c r="CT77" s="12" t="s">
        <v>283</v>
      </c>
      <c r="CU77" s="12"/>
      <c r="CV77" s="12" t="s">
        <v>212</v>
      </c>
      <c r="CW77" s="12" t="s">
        <v>213</v>
      </c>
      <c r="CX77" s="12"/>
      <c r="CY77" s="21" t="str">
        <f>IFERROR(IF(CX77="","",VLOOKUP(CX77,[1]Listas!$BS$2:$BT$173,2,0)),"")</f>
        <v/>
      </c>
      <c r="CZ77" s="12"/>
      <c r="DA77" s="21" t="str">
        <f>IFERROR(IF(CZ77="","",VLOOKUP(CZ77,[1]COMUNIDAD_IND!$A$2:$B$121,2,0)),"")</f>
        <v/>
      </c>
      <c r="DB77" s="12"/>
      <c r="DC77" s="21" t="str">
        <f>IFERROR(IF(DB77="","",VLOOKUP(DB77,[1]Listas!$AN$1:$AO$758,2,0)),"")</f>
        <v/>
      </c>
      <c r="DD77" s="12"/>
      <c r="DE77" s="21" t="str">
        <f>IFERROR(IF(DD77&lt;&gt;"",VLOOKUP(DD77,[1]Listas!$AR$2:$AS$10,2,0),""),"")</f>
        <v/>
      </c>
      <c r="DF77" s="12" t="s">
        <v>204</v>
      </c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  <c r="DT77" s="12"/>
      <c r="DU77" s="12"/>
      <c r="DV77" s="12"/>
      <c r="DW77" s="12"/>
      <c r="DX77" s="12"/>
      <c r="DY77" s="12"/>
      <c r="DZ77" s="12"/>
      <c r="EA77" s="12"/>
      <c r="EB77" s="12"/>
      <c r="EC77" s="12"/>
      <c r="ED77" s="12"/>
      <c r="EE77" s="12"/>
      <c r="EF77" s="12"/>
      <c r="EG77" s="12"/>
      <c r="EH77" s="12"/>
      <c r="EI77" s="12"/>
      <c r="EJ77" s="12"/>
      <c r="EK77" s="12" t="s">
        <v>204</v>
      </c>
      <c r="EL77" s="12"/>
      <c r="EM77" s="12"/>
      <c r="EN77" s="21" t="str">
        <f>IFERROR(IF(EM77="","",IF(EM77="","",VLOOKUP(EM77,[1]Depto_Mun_Poblado!$A$1:$B$9207,2,0))),"")</f>
        <v/>
      </c>
      <c r="EO77" s="12"/>
      <c r="EP77" s="21" t="str">
        <f>IFERROR(IF(EO77="","",IF(EO77="","",VLOOKUP(CONCATENATE(EM77,EO77),[1]Depto_Mun_Poblado!$E$1:$F$9207,2,0))),"")</f>
        <v/>
      </c>
      <c r="EQ77" s="12"/>
      <c r="ER77" s="12"/>
      <c r="ES77" s="12"/>
      <c r="ET77" s="12"/>
      <c r="EU77" s="12"/>
      <c r="EV77" s="12"/>
      <c r="EW77" s="12"/>
      <c r="EX77" s="12"/>
      <c r="EY77" s="12" t="s">
        <v>204</v>
      </c>
      <c r="EZ77" s="12"/>
      <c r="FA77" s="12" t="s">
        <v>204</v>
      </c>
      <c r="FB77" s="17"/>
      <c r="FC77" s="12"/>
      <c r="FD77" s="12"/>
      <c r="FE77" s="12"/>
      <c r="FF77" s="12"/>
      <c r="FG77" s="19"/>
      <c r="FH77" s="12"/>
      <c r="FI77" s="12"/>
      <c r="FJ77" s="12"/>
      <c r="FK77" s="12"/>
      <c r="FL77" s="12"/>
      <c r="FM77" s="15" t="str">
        <f>IFERROR(IF(FL77="","",VLOOKUP(FL77,'[1]Codigo Pais'!$A$1:$B$232,2,0)),"")</f>
        <v/>
      </c>
      <c r="FN77" s="12"/>
      <c r="FO77" s="13" t="str">
        <f>IFERROR(IF(FN77="EXTRANJERO","00",IF(FN77="","",VLOOKUP(FN77,[1]Depto_Mun_Poblado!$A$1:$B$9207,2,0))),"")</f>
        <v/>
      </c>
      <c r="FP77" s="12"/>
      <c r="FQ77" s="15" t="str">
        <f>IFERROR(IF(FP77="EXTRANJERO","00000",IF(FP77="","",VLOOKUP(CONCATENATE(FN77,FP77),[1]Depto_Mun_Poblado!$E$1:$F$9207,2,0))),"")</f>
        <v/>
      </c>
      <c r="FR77" s="17"/>
      <c r="FS77" s="24"/>
      <c r="FT77" s="17"/>
      <c r="FU77" s="25"/>
      <c r="FV77" s="25"/>
      <c r="FW77" s="24"/>
      <c r="FX77" s="24"/>
      <c r="FY77" s="24"/>
      <c r="FZ77" s="24"/>
      <c r="GA77" s="24"/>
    </row>
    <row r="78" spans="1:183">
      <c r="A78" s="11">
        <f t="shared" ca="1" si="6"/>
        <v>41844</v>
      </c>
      <c r="B78" s="26" t="str">
        <f t="shared" ca="1" si="10"/>
        <v>CÓRDOBA</v>
      </c>
      <c r="C78" s="13">
        <f ca="1">IFERROR(IF(B78="","",VLOOKUP(B78,[1]Cod_CZ!$A$4:$B$1278,2,0)),"")</f>
        <v>23</v>
      </c>
      <c r="D78" s="27" t="str">
        <f t="shared" ca="1" si="11"/>
        <v>CZ CERETE</v>
      </c>
      <c r="E78" s="15">
        <f ca="1">IFERROR(IF(D78="","",VLOOKUP(CONCATENATE(B78,D78),[1]Cod_CZ!$G$4:$H$1278,2,0)),"")</f>
        <v>2302</v>
      </c>
      <c r="F78" s="14" t="s">
        <v>185</v>
      </c>
      <c r="G78" s="15">
        <f>IFERROR(IF(F78&lt;&gt;"",VLOOKUP(F78,[1]Listas!$AC$2:$AD$40,2,0),""),"")</f>
        <v>420004</v>
      </c>
      <c r="H78" s="12">
        <v>162</v>
      </c>
      <c r="I78" s="12" t="s">
        <v>186</v>
      </c>
      <c r="J78" s="12">
        <v>812007839</v>
      </c>
      <c r="K78" s="12" t="s">
        <v>701</v>
      </c>
      <c r="L78" s="16">
        <v>2316200095949</v>
      </c>
      <c r="M78" s="12" t="s">
        <v>183</v>
      </c>
      <c r="N78" s="15">
        <f>IFERROR(IF(M78="","",VLOOKUP(M78,[1]Depto_Mun_Poblado!$A$1:$B$9207,2,0)),"")</f>
        <v>23</v>
      </c>
      <c r="O78" s="12" t="s">
        <v>188</v>
      </c>
      <c r="P78" s="15">
        <f>IFERROR(IF(O78="","",VLOOKUP(CONCATENATE(M78,O78),[1]Depto_Mun_Poblado!$E$1:$F$9207,2,0)),"")</f>
        <v>23162</v>
      </c>
      <c r="Q78" s="12" t="s">
        <v>189</v>
      </c>
      <c r="R78" s="12" t="s">
        <v>731</v>
      </c>
      <c r="S78" s="12" t="s">
        <v>732</v>
      </c>
      <c r="T78" s="12" t="s">
        <v>479</v>
      </c>
      <c r="U78" s="12" t="s">
        <v>314</v>
      </c>
      <c r="V78" s="12" t="s">
        <v>193</v>
      </c>
      <c r="W78" s="12" t="s">
        <v>194</v>
      </c>
      <c r="X78" s="15">
        <f>IFERROR(IF(W78="","",VLOOKUP(W78,'[1]Codigo Pais'!$A$1:$B$232,2,0)),"")</f>
        <v>169</v>
      </c>
      <c r="Y78" s="14" t="s">
        <v>183</v>
      </c>
      <c r="Z78" s="13">
        <f>IFERROR(IF(Y78="EXTRANJERO","00",IF(Y78="","",VLOOKUP(Y78,[1]Depto_Mun_Poblado!$A$1:$B$9207,2,0))),"")</f>
        <v>23</v>
      </c>
      <c r="AA78" s="12" t="s">
        <v>188</v>
      </c>
      <c r="AB78" s="15">
        <f>IFERROR(IF(AA78="EXTRANJERO","00000",IF(AA78="","",VLOOKUP(CONCATENATE(Y78,AA78),[1]Depto_Mun_Poblado!$E$1:$F$9207,2,0))),"")</f>
        <v>23162</v>
      </c>
      <c r="AC78" s="17" t="s">
        <v>733</v>
      </c>
      <c r="AD78" s="18">
        <f t="shared" ca="1" si="7"/>
        <v>2</v>
      </c>
      <c r="AE78" s="18">
        <f t="shared" ca="1" si="8"/>
        <v>10</v>
      </c>
      <c r="AF78" s="12" t="s">
        <v>195</v>
      </c>
      <c r="AG78" s="19" t="s">
        <v>734</v>
      </c>
      <c r="AH78" s="17">
        <v>40908</v>
      </c>
      <c r="AI78" s="17" t="s">
        <v>183</v>
      </c>
      <c r="AJ78" s="20">
        <f>IFERROR(IF(AI78="","",VLOOKUP(AI78,[1]Depto_Mun_Poblado!$A$1:$B$9207,2,0)),"")</f>
        <v>23</v>
      </c>
      <c r="AK78" s="17" t="s">
        <v>188</v>
      </c>
      <c r="AL78" s="20">
        <f>IFERROR(IF(AK78="","",VLOOKUP(CONCATENATE(AI78,AK78),[1]Depto_Mun_Poblado!$E$1:$F$9207,2,0)),"")</f>
        <v>23162</v>
      </c>
      <c r="AM78" s="17"/>
      <c r="AN78" s="17">
        <v>41289</v>
      </c>
      <c r="AO78" s="17"/>
      <c r="AP78" s="17" t="s">
        <v>194</v>
      </c>
      <c r="AQ78" s="20">
        <f>IFERROR(IF(AP78="","",VLOOKUP(AP78,'[1]Codigo Pais'!$A$1:$B$232,2,0)),"")</f>
        <v>169</v>
      </c>
      <c r="AR78" s="12" t="s">
        <v>183</v>
      </c>
      <c r="AS78" s="13">
        <f>IFERROR(IF(AR78="EXTRANJERO","00",IF(AR78="","",VLOOKUP(AR78,[1]Depto_Mun_Poblado!$A$1:$B$9207,2,0))),"")</f>
        <v>23</v>
      </c>
      <c r="AT78" s="12" t="s">
        <v>188</v>
      </c>
      <c r="AU78" s="15">
        <f>IFERROR(IF(AT78="EXTRANJERO","00000",IF(AT78="","",VLOOKUP(CONCATENATE(AR78,AT78),[1]Depto_Mun_Poblado!$E$1:$F$9207,2,0))),"")</f>
        <v>23162</v>
      </c>
      <c r="AV78" s="12" t="s">
        <v>196</v>
      </c>
      <c r="AW78" s="12" t="s">
        <v>197</v>
      </c>
      <c r="AX78" s="21">
        <f>IFERROR(IF(AW78="","",VLOOKUP(CONCATENATE(AR78,AT78,AW78),[1]Depto_Mun_Poblado!$H$1:$I$9207,2,0)),"")</f>
        <v>23162000</v>
      </c>
      <c r="AY78" s="12" t="s">
        <v>198</v>
      </c>
      <c r="AZ78" s="12"/>
      <c r="BA78" s="12" t="s">
        <v>199</v>
      </c>
      <c r="BB78" s="12"/>
      <c r="BC78" s="12" t="s">
        <v>735</v>
      </c>
      <c r="BD78" s="22">
        <v>3108970720</v>
      </c>
      <c r="BE78" s="23" t="s">
        <v>201</v>
      </c>
      <c r="BF78" s="17">
        <v>41289</v>
      </c>
      <c r="BG78" s="17"/>
      <c r="BH78" s="17"/>
      <c r="BI78" s="17" t="s">
        <v>202</v>
      </c>
      <c r="BJ78" s="24"/>
      <c r="BK78" s="17" t="s">
        <v>203</v>
      </c>
      <c r="BL78" s="12" t="str">
        <f t="shared" ca="1" si="9"/>
        <v>41.6</v>
      </c>
      <c r="BM78" s="12" t="s">
        <v>202</v>
      </c>
      <c r="BN78" s="12" t="s">
        <v>204</v>
      </c>
      <c r="BO78" s="12" t="s">
        <v>204</v>
      </c>
      <c r="BP78" s="17" t="s">
        <v>205</v>
      </c>
      <c r="BQ78" s="12" t="s">
        <v>206</v>
      </c>
      <c r="BR78" s="12" t="s">
        <v>207</v>
      </c>
      <c r="BS78" s="19" t="s">
        <v>736</v>
      </c>
      <c r="BT78" s="12" t="s">
        <v>183</v>
      </c>
      <c r="BU78" s="21">
        <f>IFERROR(IF(BT78="","",IF(BT78="","",VLOOKUP(BT78,[1]Depto_Mun_Poblado!$A$1:$B$9207,2,0))),"")</f>
        <v>23</v>
      </c>
      <c r="BV78" s="12" t="s">
        <v>188</v>
      </c>
      <c r="BW78" s="21">
        <f>IFERROR(IF(BV78="","",IF(BV78="","",VLOOKUP(CONCATENATE(BT78,BV78),[1]Depto_Mun_Poblado!$E$1:$F$9207,2,0))),"")</f>
        <v>23162</v>
      </c>
      <c r="BX78" s="12" t="s">
        <v>737</v>
      </c>
      <c r="BY78" s="12"/>
      <c r="BZ78" s="12" t="s">
        <v>314</v>
      </c>
      <c r="CA78" s="12"/>
      <c r="CB78" s="12"/>
      <c r="CC78" s="19"/>
      <c r="CD78" s="12"/>
      <c r="CE78" s="21" t="str">
        <f>IFERROR(IF(CD78="","",IF(CD78="","",VLOOKUP(CD78,[1]Depto_Mun_Poblado!$A$1:$B$9207,2,0))),"")</f>
        <v/>
      </c>
      <c r="CF78" s="12"/>
      <c r="CG78" s="21" t="str">
        <f>IFERROR(IF(CF78="","",IF(CF78="","",VLOOKUP(CONCATENATE(CD78,CF78),[1]Depto_Mun_Poblado!$E$1:$F$9207,2,0))),"")</f>
        <v/>
      </c>
      <c r="CH78" s="12"/>
      <c r="CI78" s="12"/>
      <c r="CJ78" s="12"/>
      <c r="CK78" s="12"/>
      <c r="CL78" s="12" t="s">
        <v>207</v>
      </c>
      <c r="CM78" s="19" t="s">
        <v>736</v>
      </c>
      <c r="CN78" s="12" t="s">
        <v>183</v>
      </c>
      <c r="CO78" s="21">
        <f>IFERROR(IF(CN78="","",IF(CN78="","",VLOOKUP(CN78,[1]Depto_Mun_Poblado!$A$1:$B$9207,2,0))),"")</f>
        <v>23</v>
      </c>
      <c r="CP78" s="12" t="s">
        <v>188</v>
      </c>
      <c r="CQ78" s="21">
        <f>IFERROR(IF(CP78="","",IF(CP78="","",VLOOKUP(CONCATENATE(CN78,CP78),[1]Depto_Mun_Poblado!$E$1:$F$9207,2,0))),"")</f>
        <v>23162</v>
      </c>
      <c r="CR78" s="12" t="s">
        <v>737</v>
      </c>
      <c r="CS78" s="12"/>
      <c r="CT78" s="12" t="s">
        <v>314</v>
      </c>
      <c r="CU78" s="12"/>
      <c r="CV78" s="12" t="s">
        <v>212</v>
      </c>
      <c r="CW78" s="12" t="s">
        <v>213</v>
      </c>
      <c r="CX78" s="12"/>
      <c r="CY78" s="21" t="str">
        <f>IFERROR(IF(CX78="","",VLOOKUP(CX78,[1]Listas!$BS$2:$BT$173,2,0)),"")</f>
        <v/>
      </c>
      <c r="CZ78" s="12"/>
      <c r="DA78" s="21" t="str">
        <f>IFERROR(IF(CZ78="","",VLOOKUP(CZ78,[1]COMUNIDAD_IND!$A$2:$B$121,2,0)),"")</f>
        <v/>
      </c>
      <c r="DB78" s="12"/>
      <c r="DC78" s="21" t="str">
        <f>IFERROR(IF(DB78="","",VLOOKUP(DB78,[1]Listas!$AN$1:$AO$758,2,0)),"")</f>
        <v/>
      </c>
      <c r="DD78" s="12"/>
      <c r="DE78" s="21" t="str">
        <f>IFERROR(IF(DD78&lt;&gt;"",VLOOKUP(DD78,[1]Listas!$AR$2:$AS$10,2,0),""),"")</f>
        <v/>
      </c>
      <c r="DF78" s="12" t="s">
        <v>204</v>
      </c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  <c r="DT78" s="12"/>
      <c r="DU78" s="12"/>
      <c r="DV78" s="12"/>
      <c r="DW78" s="12"/>
      <c r="DX78" s="12"/>
      <c r="DY78" s="12"/>
      <c r="DZ78" s="12"/>
      <c r="EA78" s="12"/>
      <c r="EB78" s="12"/>
      <c r="EC78" s="12"/>
      <c r="ED78" s="12"/>
      <c r="EE78" s="12"/>
      <c r="EF78" s="12"/>
      <c r="EG78" s="12"/>
      <c r="EH78" s="12"/>
      <c r="EI78" s="12"/>
      <c r="EJ78" s="12"/>
      <c r="EK78" s="12" t="s">
        <v>204</v>
      </c>
      <c r="EL78" s="12"/>
      <c r="EM78" s="12"/>
      <c r="EN78" s="21" t="str">
        <f>IFERROR(IF(EM78="","",IF(EM78="","",VLOOKUP(EM78,[1]Depto_Mun_Poblado!$A$1:$B$9207,2,0))),"")</f>
        <v/>
      </c>
      <c r="EO78" s="12"/>
      <c r="EP78" s="21" t="str">
        <f>IFERROR(IF(EO78="","",IF(EO78="","",VLOOKUP(CONCATENATE(EM78,EO78),[1]Depto_Mun_Poblado!$E$1:$F$9207,2,0))),"")</f>
        <v/>
      </c>
      <c r="EQ78" s="12"/>
      <c r="ER78" s="12"/>
      <c r="ES78" s="12"/>
      <c r="ET78" s="12"/>
      <c r="EU78" s="12"/>
      <c r="EV78" s="12"/>
      <c r="EW78" s="12"/>
      <c r="EX78" s="12"/>
      <c r="EY78" s="12" t="s">
        <v>204</v>
      </c>
      <c r="EZ78" s="12"/>
      <c r="FA78" s="12" t="s">
        <v>204</v>
      </c>
      <c r="FB78" s="17"/>
      <c r="FC78" s="12"/>
      <c r="FD78" s="12"/>
      <c r="FE78" s="12"/>
      <c r="FF78" s="12"/>
      <c r="FG78" s="19"/>
      <c r="FH78" s="12"/>
      <c r="FI78" s="12"/>
      <c r="FJ78" s="12"/>
      <c r="FK78" s="12"/>
      <c r="FL78" s="12"/>
      <c r="FM78" s="15" t="str">
        <f>IFERROR(IF(FL78="","",VLOOKUP(FL78,'[1]Codigo Pais'!$A$1:$B$232,2,0)),"")</f>
        <v/>
      </c>
      <c r="FN78" s="12"/>
      <c r="FO78" s="13" t="str">
        <f>IFERROR(IF(FN78="EXTRANJERO","00",IF(FN78="","",VLOOKUP(FN78,[1]Depto_Mun_Poblado!$A$1:$B$9207,2,0))),"")</f>
        <v/>
      </c>
      <c r="FP78" s="12"/>
      <c r="FQ78" s="15" t="str">
        <f>IFERROR(IF(FP78="EXTRANJERO","00000",IF(FP78="","",VLOOKUP(CONCATENATE(FN78,FP78),[1]Depto_Mun_Poblado!$E$1:$F$9207,2,0))),"")</f>
        <v/>
      </c>
      <c r="FR78" s="17"/>
      <c r="FS78" s="24"/>
      <c r="FT78" s="17"/>
      <c r="FU78" s="25"/>
      <c r="FV78" s="25"/>
      <c r="FW78" s="24"/>
      <c r="FX78" s="24"/>
      <c r="FY78" s="24"/>
      <c r="FZ78" s="24"/>
      <c r="GA78" s="24"/>
    </row>
    <row r="79" spans="1:183">
      <c r="A79" s="11">
        <f t="shared" ca="1" si="6"/>
        <v>41844</v>
      </c>
      <c r="B79" s="26" t="str">
        <f t="shared" ca="1" si="10"/>
        <v>CÓRDOBA</v>
      </c>
      <c r="C79" s="13">
        <f ca="1">IFERROR(IF(B79="","",VLOOKUP(B79,[1]Cod_CZ!$A$4:$B$1278,2,0)),"")</f>
        <v>23</v>
      </c>
      <c r="D79" s="27" t="str">
        <f t="shared" ca="1" si="11"/>
        <v>CZ CERETE</v>
      </c>
      <c r="E79" s="15">
        <f ca="1">IFERROR(IF(D79="","",VLOOKUP(CONCATENATE(B79,D79),[1]Cod_CZ!$G$4:$H$1278,2,0)),"")</f>
        <v>2302</v>
      </c>
      <c r="F79" s="14" t="s">
        <v>185</v>
      </c>
      <c r="G79" s="15">
        <f>IFERROR(IF(F79&lt;&gt;"",VLOOKUP(F79,[1]Listas!$AC$2:$AD$40,2,0),""),"")</f>
        <v>420004</v>
      </c>
      <c r="H79" s="12">
        <v>162</v>
      </c>
      <c r="I79" s="12" t="s">
        <v>186</v>
      </c>
      <c r="J79" s="12">
        <v>812007839</v>
      </c>
      <c r="K79" s="12" t="s">
        <v>701</v>
      </c>
      <c r="L79" s="16">
        <v>2316200095949</v>
      </c>
      <c r="M79" s="12" t="s">
        <v>183</v>
      </c>
      <c r="N79" s="15">
        <f>IFERROR(IF(M79="","",VLOOKUP(M79,[1]Depto_Mun_Poblado!$A$1:$B$9207,2,0)),"")</f>
        <v>23</v>
      </c>
      <c r="O79" s="12" t="s">
        <v>188</v>
      </c>
      <c r="P79" s="15">
        <f>IFERROR(IF(O79="","",VLOOKUP(CONCATENATE(M79,O79),[1]Depto_Mun_Poblado!$E$1:$F$9207,2,0)),"")</f>
        <v>23162</v>
      </c>
      <c r="Q79" s="12" t="s">
        <v>284</v>
      </c>
      <c r="R79" s="12" t="s">
        <v>738</v>
      </c>
      <c r="S79" s="12" t="s">
        <v>258</v>
      </c>
      <c r="T79" s="12" t="s">
        <v>739</v>
      </c>
      <c r="U79" s="12" t="s">
        <v>217</v>
      </c>
      <c r="V79" s="12" t="s">
        <v>193</v>
      </c>
      <c r="W79" s="12" t="s">
        <v>194</v>
      </c>
      <c r="X79" s="15">
        <f>IFERROR(IF(W79="","",VLOOKUP(W79,'[1]Codigo Pais'!$A$1:$B$232,2,0)),"")</f>
        <v>169</v>
      </c>
      <c r="Y79" s="14" t="s">
        <v>183</v>
      </c>
      <c r="Z79" s="13">
        <f>IFERROR(IF(Y79="EXTRANJERO","00",IF(Y79="","",VLOOKUP(Y79,[1]Depto_Mun_Poblado!$A$1:$B$9207,2,0))),"")</f>
        <v>23</v>
      </c>
      <c r="AA79" s="12" t="s">
        <v>188</v>
      </c>
      <c r="AB79" s="15">
        <f>IFERROR(IF(AA79="EXTRANJERO","00000",IF(AA79="","",VLOOKUP(CONCATENATE(Y79,AA79),[1]Depto_Mun_Poblado!$E$1:$F$9207,2,0))),"")</f>
        <v>23162</v>
      </c>
      <c r="AC79" s="17" t="s">
        <v>740</v>
      </c>
      <c r="AD79" s="18">
        <f t="shared" ca="1" si="7"/>
        <v>23</v>
      </c>
      <c r="AE79" s="18">
        <f t="shared" ca="1" si="8"/>
        <v>3</v>
      </c>
      <c r="AF79" s="12" t="s">
        <v>207</v>
      </c>
      <c r="AG79" s="19">
        <v>1064994998</v>
      </c>
      <c r="AH79" s="17">
        <v>40013</v>
      </c>
      <c r="AI79" s="17" t="s">
        <v>183</v>
      </c>
      <c r="AJ79" s="20">
        <f>IFERROR(IF(AI79="","",VLOOKUP(AI79,[1]Depto_Mun_Poblado!$A$1:$B$9207,2,0)),"")</f>
        <v>23</v>
      </c>
      <c r="AK79" s="17" t="s">
        <v>188</v>
      </c>
      <c r="AL79" s="20">
        <f>IFERROR(IF(AK79="","",VLOOKUP(CONCATENATE(AI79,AK79),[1]Depto_Mun_Poblado!$E$1:$F$9207,2,0)),"")</f>
        <v>23162</v>
      </c>
      <c r="AM79" s="17"/>
      <c r="AN79" s="17"/>
      <c r="AO79" s="17"/>
      <c r="AP79" s="17" t="s">
        <v>194</v>
      </c>
      <c r="AQ79" s="20">
        <f>IFERROR(IF(AP79="","",VLOOKUP(AP79,'[1]Codigo Pais'!$A$1:$B$232,2,0)),"")</f>
        <v>169</v>
      </c>
      <c r="AR79" s="12" t="s">
        <v>183</v>
      </c>
      <c r="AS79" s="13">
        <f>IFERROR(IF(AR79="EXTRANJERO","00",IF(AR79="","",VLOOKUP(AR79,[1]Depto_Mun_Poblado!$A$1:$B$9207,2,0))),"")</f>
        <v>23</v>
      </c>
      <c r="AT79" s="12" t="s">
        <v>188</v>
      </c>
      <c r="AU79" s="15">
        <f>IFERROR(IF(AT79="EXTRANJERO","00000",IF(AT79="","",VLOOKUP(CONCATENATE(AR79,AT79),[1]Depto_Mun_Poblado!$E$1:$F$9207,2,0))),"")</f>
        <v>23162</v>
      </c>
      <c r="AV79" s="12" t="s">
        <v>196</v>
      </c>
      <c r="AW79" s="12" t="s">
        <v>197</v>
      </c>
      <c r="AX79" s="21">
        <f>IFERROR(IF(AW79="","",VLOOKUP(CONCATENATE(AR79,AT79,AW79),[1]Depto_Mun_Poblado!$H$1:$I$9207,2,0)),"")</f>
        <v>23162000</v>
      </c>
      <c r="AY79" s="12" t="s">
        <v>198</v>
      </c>
      <c r="AZ79" s="12"/>
      <c r="BA79" s="12" t="s">
        <v>199</v>
      </c>
      <c r="BB79" s="12"/>
      <c r="BC79" s="12" t="s">
        <v>741</v>
      </c>
      <c r="BD79" s="22">
        <v>3106391729</v>
      </c>
      <c r="BE79" s="23" t="s">
        <v>201</v>
      </c>
      <c r="BF79" s="17">
        <v>41289</v>
      </c>
      <c r="BG79" s="17"/>
      <c r="BH79" s="17"/>
      <c r="BI79" s="17" t="s">
        <v>202</v>
      </c>
      <c r="BJ79" s="24"/>
      <c r="BK79" s="17" t="s">
        <v>203</v>
      </c>
      <c r="BL79" s="12" t="str">
        <f t="shared" ca="1" si="9"/>
        <v>44.6</v>
      </c>
      <c r="BM79" s="12" t="s">
        <v>202</v>
      </c>
      <c r="BN79" s="12" t="s">
        <v>204</v>
      </c>
      <c r="BO79" s="12" t="s">
        <v>204</v>
      </c>
      <c r="BP79" s="17" t="s">
        <v>205</v>
      </c>
      <c r="BQ79" s="12" t="s">
        <v>206</v>
      </c>
      <c r="BR79" s="12" t="s">
        <v>207</v>
      </c>
      <c r="BS79" s="19" t="s">
        <v>742</v>
      </c>
      <c r="BT79" s="12" t="s">
        <v>183</v>
      </c>
      <c r="BU79" s="21">
        <f>IFERROR(IF(BT79="","",IF(BT79="","",VLOOKUP(BT79,[1]Depto_Mun_Poblado!$A$1:$B$9207,2,0))),"")</f>
        <v>23</v>
      </c>
      <c r="BV79" s="12" t="s">
        <v>188</v>
      </c>
      <c r="BW79" s="21">
        <f>IFERROR(IF(BV79="","",IF(BV79="","",VLOOKUP(CONCATENATE(BT79,BV79),[1]Depto_Mun_Poblado!$E$1:$F$9207,2,0))),"")</f>
        <v>23162</v>
      </c>
      <c r="BX79" s="12" t="s">
        <v>378</v>
      </c>
      <c r="BY79" s="12"/>
      <c r="BZ79" s="12" t="s">
        <v>217</v>
      </c>
      <c r="CA79" s="12"/>
      <c r="CB79" s="12"/>
      <c r="CC79" s="19"/>
      <c r="CD79" s="12"/>
      <c r="CE79" s="21" t="str">
        <f>IFERROR(IF(CD79="","",IF(CD79="","",VLOOKUP(CD79,[1]Depto_Mun_Poblado!$A$1:$B$9207,2,0))),"")</f>
        <v/>
      </c>
      <c r="CF79" s="12"/>
      <c r="CG79" s="21" t="str">
        <f>IFERROR(IF(CF79="","",IF(CF79="","",VLOOKUP(CONCATENATE(CD79,CF79),[1]Depto_Mun_Poblado!$E$1:$F$9207,2,0))),"")</f>
        <v/>
      </c>
      <c r="CH79" s="12"/>
      <c r="CI79" s="12"/>
      <c r="CJ79" s="12"/>
      <c r="CK79" s="12"/>
      <c r="CL79" s="12" t="s">
        <v>207</v>
      </c>
      <c r="CM79" s="19" t="s">
        <v>742</v>
      </c>
      <c r="CN79" s="12" t="s">
        <v>183</v>
      </c>
      <c r="CO79" s="21">
        <f>IFERROR(IF(CN79="","",IF(CN79="","",VLOOKUP(CN79,[1]Depto_Mun_Poblado!$A$1:$B$9207,2,0))),"")</f>
        <v>23</v>
      </c>
      <c r="CP79" s="12" t="s">
        <v>188</v>
      </c>
      <c r="CQ79" s="21">
        <f>IFERROR(IF(CP79="","",IF(CP79="","",VLOOKUP(CONCATENATE(CN79,CP79),[1]Depto_Mun_Poblado!$E$1:$F$9207,2,0))),"")</f>
        <v>23162</v>
      </c>
      <c r="CR79" s="12" t="s">
        <v>378</v>
      </c>
      <c r="CS79" s="12"/>
      <c r="CT79" s="12" t="s">
        <v>217</v>
      </c>
      <c r="CU79" s="12"/>
      <c r="CV79" s="12" t="s">
        <v>212</v>
      </c>
      <c r="CW79" s="12" t="s">
        <v>213</v>
      </c>
      <c r="CX79" s="12"/>
      <c r="CY79" s="21" t="str">
        <f>IFERROR(IF(CX79="","",VLOOKUP(CX79,[1]Listas!$BS$2:$BT$173,2,0)),"")</f>
        <v/>
      </c>
      <c r="CZ79" s="12"/>
      <c r="DA79" s="21" t="str">
        <f>IFERROR(IF(CZ79="","",VLOOKUP(CZ79,[1]COMUNIDAD_IND!$A$2:$B$121,2,0)),"")</f>
        <v/>
      </c>
      <c r="DB79" s="12"/>
      <c r="DC79" s="21" t="str">
        <f>IFERROR(IF(DB79="","",VLOOKUP(DB79,[1]Listas!$AN$1:$AO$758,2,0)),"")</f>
        <v/>
      </c>
      <c r="DD79" s="12"/>
      <c r="DE79" s="21" t="str">
        <f>IFERROR(IF(DD79&lt;&gt;"",VLOOKUP(DD79,[1]Listas!$AR$2:$AS$10,2,0),""),"")</f>
        <v/>
      </c>
      <c r="DF79" s="12" t="s">
        <v>204</v>
      </c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  <c r="DT79" s="12"/>
      <c r="DU79" s="12"/>
      <c r="DV79" s="12"/>
      <c r="DW79" s="12"/>
      <c r="DX79" s="12"/>
      <c r="DY79" s="12"/>
      <c r="DZ79" s="12"/>
      <c r="EA79" s="12"/>
      <c r="EB79" s="12"/>
      <c r="EC79" s="12"/>
      <c r="ED79" s="12"/>
      <c r="EE79" s="12"/>
      <c r="EF79" s="12"/>
      <c r="EG79" s="12"/>
      <c r="EH79" s="12"/>
      <c r="EI79" s="12"/>
      <c r="EJ79" s="12"/>
      <c r="EK79" s="12" t="s">
        <v>204</v>
      </c>
      <c r="EL79" s="12"/>
      <c r="EM79" s="12"/>
      <c r="EN79" s="21" t="str">
        <f>IFERROR(IF(EM79="","",IF(EM79="","",VLOOKUP(EM79,[1]Depto_Mun_Poblado!$A$1:$B$9207,2,0))),"")</f>
        <v/>
      </c>
      <c r="EO79" s="12"/>
      <c r="EP79" s="21" t="str">
        <f>IFERROR(IF(EO79="","",IF(EO79="","",VLOOKUP(CONCATENATE(EM79,EO79),[1]Depto_Mun_Poblado!$E$1:$F$9207,2,0))),"")</f>
        <v/>
      </c>
      <c r="EQ79" s="12"/>
      <c r="ER79" s="12"/>
      <c r="ES79" s="12"/>
      <c r="ET79" s="12"/>
      <c r="EU79" s="12"/>
      <c r="EV79" s="12"/>
      <c r="EW79" s="12"/>
      <c r="EX79" s="12"/>
      <c r="EY79" s="12" t="s">
        <v>204</v>
      </c>
      <c r="EZ79" s="12"/>
      <c r="FA79" s="12" t="s">
        <v>204</v>
      </c>
      <c r="FB79" s="17"/>
      <c r="FC79" s="12"/>
      <c r="FD79" s="12"/>
      <c r="FE79" s="12"/>
      <c r="FF79" s="12"/>
      <c r="FG79" s="19"/>
      <c r="FH79" s="12"/>
      <c r="FI79" s="12"/>
      <c r="FJ79" s="12"/>
      <c r="FK79" s="12"/>
      <c r="FL79" s="12"/>
      <c r="FM79" s="15" t="str">
        <f>IFERROR(IF(FL79="","",VLOOKUP(FL79,'[1]Codigo Pais'!$A$1:$B$232,2,0)),"")</f>
        <v/>
      </c>
      <c r="FN79" s="12"/>
      <c r="FO79" s="13" t="str">
        <f>IFERROR(IF(FN79="EXTRANJERO","00",IF(FN79="","",VLOOKUP(FN79,[1]Depto_Mun_Poblado!$A$1:$B$9207,2,0))),"")</f>
        <v/>
      </c>
      <c r="FP79" s="12"/>
      <c r="FQ79" s="15" t="str">
        <f>IFERROR(IF(FP79="EXTRANJERO","00000",IF(FP79="","",VLOOKUP(CONCATENATE(FN79,FP79),[1]Depto_Mun_Poblado!$E$1:$F$9207,2,0))),"")</f>
        <v/>
      </c>
      <c r="FR79" s="17"/>
      <c r="FS79" s="24"/>
      <c r="FT79" s="17"/>
      <c r="FU79" s="25"/>
      <c r="FV79" s="25"/>
      <c r="FW79" s="24"/>
      <c r="FX79" s="24"/>
      <c r="FY79" s="24"/>
      <c r="FZ79" s="24"/>
      <c r="GA79" s="24"/>
    </row>
    <row r="80" spans="1:183">
      <c r="A80" s="11">
        <f t="shared" ca="1" si="6"/>
        <v>41844</v>
      </c>
      <c r="B80" s="26" t="str">
        <f t="shared" ca="1" si="10"/>
        <v>CÓRDOBA</v>
      </c>
      <c r="C80" s="13">
        <f ca="1">IFERROR(IF(B80="","",VLOOKUP(B80,[1]Cod_CZ!$A$4:$B$1278,2,0)),"")</f>
        <v>23</v>
      </c>
      <c r="D80" s="27" t="str">
        <f t="shared" ca="1" si="11"/>
        <v>CZ CERETE</v>
      </c>
      <c r="E80" s="15">
        <f ca="1">IFERROR(IF(D80="","",VLOOKUP(CONCATENATE(B80,D80),[1]Cod_CZ!$G$4:$H$1278,2,0)),"")</f>
        <v>2302</v>
      </c>
      <c r="F80" s="14" t="s">
        <v>185</v>
      </c>
      <c r="G80" s="15">
        <f>IFERROR(IF(F80&lt;&gt;"",VLOOKUP(F80,[1]Listas!$AC$2:$AD$40,2,0),""),"")</f>
        <v>420004</v>
      </c>
      <c r="H80" s="12">
        <v>162</v>
      </c>
      <c r="I80" s="12" t="s">
        <v>186</v>
      </c>
      <c r="J80" s="12">
        <v>812007839</v>
      </c>
      <c r="K80" s="12" t="s">
        <v>701</v>
      </c>
      <c r="L80" s="16">
        <v>2316200095949</v>
      </c>
      <c r="M80" s="12" t="s">
        <v>183</v>
      </c>
      <c r="N80" s="15">
        <f>IFERROR(IF(M80="","",VLOOKUP(M80,[1]Depto_Mun_Poblado!$A$1:$B$9207,2,0)),"")</f>
        <v>23</v>
      </c>
      <c r="O80" s="12" t="s">
        <v>188</v>
      </c>
      <c r="P80" s="15">
        <f>IFERROR(IF(O80="","",VLOOKUP(CONCATENATE(M80,O80),[1]Depto_Mun_Poblado!$E$1:$F$9207,2,0)),"")</f>
        <v>23162</v>
      </c>
      <c r="Q80" s="12" t="s">
        <v>284</v>
      </c>
      <c r="R80" s="12" t="s">
        <v>539</v>
      </c>
      <c r="S80" s="12" t="s">
        <v>743</v>
      </c>
      <c r="T80" s="12" t="s">
        <v>744</v>
      </c>
      <c r="U80" s="12" t="s">
        <v>745</v>
      </c>
      <c r="V80" s="12" t="s">
        <v>193</v>
      </c>
      <c r="W80" s="12" t="s">
        <v>194</v>
      </c>
      <c r="X80" s="15">
        <f>IFERROR(IF(W80="","",VLOOKUP(W80,'[1]Codigo Pais'!$A$1:$B$232,2,0)),"")</f>
        <v>169</v>
      </c>
      <c r="Y80" s="14" t="s">
        <v>183</v>
      </c>
      <c r="Z80" s="13">
        <f>IFERROR(IF(Y80="EXTRANJERO","00",IF(Y80="","",VLOOKUP(Y80,[1]Depto_Mun_Poblado!$A$1:$B$9207,2,0))),"")</f>
        <v>23</v>
      </c>
      <c r="AA80" s="12" t="s">
        <v>188</v>
      </c>
      <c r="AB80" s="15">
        <f>IFERROR(IF(AA80="EXTRANJERO","00000",IF(AA80="","",VLOOKUP(CONCATENATE(Y80,AA80),[1]Depto_Mun_Poblado!$E$1:$F$9207,2,0))),"")</f>
        <v>23162</v>
      </c>
      <c r="AC80" s="17" t="s">
        <v>746</v>
      </c>
      <c r="AD80" s="18">
        <f t="shared" ca="1" si="7"/>
        <v>39</v>
      </c>
      <c r="AE80" s="18">
        <f t="shared" ca="1" si="8"/>
        <v>10</v>
      </c>
      <c r="AF80" s="12" t="s">
        <v>207</v>
      </c>
      <c r="AG80" s="19">
        <v>35117385</v>
      </c>
      <c r="AH80" s="17">
        <v>33897</v>
      </c>
      <c r="AI80" s="17" t="s">
        <v>183</v>
      </c>
      <c r="AJ80" s="20">
        <f>IFERROR(IF(AI80="","",VLOOKUP(AI80,[1]Depto_Mun_Poblado!$A$1:$B$9207,2,0)),"")</f>
        <v>23</v>
      </c>
      <c r="AK80" s="17" t="s">
        <v>188</v>
      </c>
      <c r="AL80" s="20">
        <f>IFERROR(IF(AK80="","",VLOOKUP(CONCATENATE(AI80,AK80),[1]Depto_Mun_Poblado!$E$1:$F$9207,2,0)),"")</f>
        <v>23162</v>
      </c>
      <c r="AM80" s="17"/>
      <c r="AN80" s="17"/>
      <c r="AO80" s="17"/>
      <c r="AP80" s="17" t="s">
        <v>194</v>
      </c>
      <c r="AQ80" s="20">
        <f>IFERROR(IF(AP80="","",VLOOKUP(AP80,'[1]Codigo Pais'!$A$1:$B$232,2,0)),"")</f>
        <v>169</v>
      </c>
      <c r="AR80" s="12" t="s">
        <v>183</v>
      </c>
      <c r="AS80" s="13">
        <f>IFERROR(IF(AR80="EXTRANJERO","00",IF(AR80="","",VLOOKUP(AR80,[1]Depto_Mun_Poblado!$A$1:$B$9207,2,0))),"")</f>
        <v>23</v>
      </c>
      <c r="AT80" s="12" t="s">
        <v>188</v>
      </c>
      <c r="AU80" s="15">
        <f>IFERROR(IF(AT80="EXTRANJERO","00000",IF(AT80="","",VLOOKUP(CONCATENATE(AR80,AT80),[1]Depto_Mun_Poblado!$E$1:$F$9207,2,0))),"")</f>
        <v>23162</v>
      </c>
      <c r="AV80" s="12" t="s">
        <v>196</v>
      </c>
      <c r="AW80" s="12" t="s">
        <v>197</v>
      </c>
      <c r="AX80" s="21">
        <f>IFERROR(IF(AW80="","",VLOOKUP(CONCATENATE(AR80,AT80,AW80),[1]Depto_Mun_Poblado!$H$1:$I$9207,2,0)),"")</f>
        <v>23162000</v>
      </c>
      <c r="AY80" s="12" t="s">
        <v>198</v>
      </c>
      <c r="AZ80" s="12"/>
      <c r="BA80" s="12" t="s">
        <v>199</v>
      </c>
      <c r="BB80" s="12"/>
      <c r="BC80" s="12" t="s">
        <v>747</v>
      </c>
      <c r="BD80" s="22">
        <v>3205279624</v>
      </c>
      <c r="BE80" s="23" t="s">
        <v>201</v>
      </c>
      <c r="BF80" s="17">
        <v>41289</v>
      </c>
      <c r="BG80" s="17"/>
      <c r="BH80" s="17"/>
      <c r="BI80" s="17" t="s">
        <v>202</v>
      </c>
      <c r="BJ80" s="24"/>
      <c r="BK80" s="17" t="s">
        <v>203</v>
      </c>
      <c r="BL80" s="12" t="str">
        <f t="shared" ca="1" si="9"/>
        <v>18.4</v>
      </c>
      <c r="BM80" s="12" t="s">
        <v>202</v>
      </c>
      <c r="BN80" s="12" t="s">
        <v>204</v>
      </c>
      <c r="BO80" s="12" t="s">
        <v>204</v>
      </c>
      <c r="BP80" s="17" t="s">
        <v>205</v>
      </c>
      <c r="BQ80" s="12" t="s">
        <v>206</v>
      </c>
      <c r="BR80" s="12" t="s">
        <v>207</v>
      </c>
      <c r="BS80" s="19" t="s">
        <v>748</v>
      </c>
      <c r="BT80" s="12" t="s">
        <v>183</v>
      </c>
      <c r="BU80" s="21">
        <f>IFERROR(IF(BT80="","",IF(BT80="","",VLOOKUP(BT80,[1]Depto_Mun_Poblado!$A$1:$B$9207,2,0))),"")</f>
        <v>23</v>
      </c>
      <c r="BV80" s="12" t="s">
        <v>188</v>
      </c>
      <c r="BW80" s="21">
        <f>IFERROR(IF(BV80="","",IF(BV80="","",VLOOKUP(CONCATENATE(BT80,BV80),[1]Depto_Mun_Poblado!$E$1:$F$9207,2,0))),"")</f>
        <v>23162</v>
      </c>
      <c r="BX80" s="12" t="s">
        <v>408</v>
      </c>
      <c r="BY80" s="12"/>
      <c r="BZ80" s="12" t="s">
        <v>745</v>
      </c>
      <c r="CA80" s="12"/>
      <c r="CB80" s="12"/>
      <c r="CC80" s="19"/>
      <c r="CD80" s="12"/>
      <c r="CE80" s="21" t="str">
        <f>IFERROR(IF(CD80="","",IF(CD80="","",VLOOKUP(CD80,[1]Depto_Mun_Poblado!$A$1:$B$9207,2,0))),"")</f>
        <v/>
      </c>
      <c r="CF80" s="12"/>
      <c r="CG80" s="21" t="str">
        <f>IFERROR(IF(CF80="","",IF(CF80="","",VLOOKUP(CONCATENATE(CD80,CF80),[1]Depto_Mun_Poblado!$E$1:$F$9207,2,0))),"")</f>
        <v/>
      </c>
      <c r="CH80" s="12"/>
      <c r="CI80" s="12"/>
      <c r="CJ80" s="12"/>
      <c r="CK80" s="12"/>
      <c r="CL80" s="12" t="s">
        <v>207</v>
      </c>
      <c r="CM80" s="19" t="s">
        <v>748</v>
      </c>
      <c r="CN80" s="12" t="s">
        <v>183</v>
      </c>
      <c r="CO80" s="21">
        <f>IFERROR(IF(CN80="","",IF(CN80="","",VLOOKUP(CN80,[1]Depto_Mun_Poblado!$A$1:$B$9207,2,0))),"")</f>
        <v>23</v>
      </c>
      <c r="CP80" s="12" t="s">
        <v>188</v>
      </c>
      <c r="CQ80" s="21">
        <f>IFERROR(IF(CP80="","",IF(CP80="","",VLOOKUP(CONCATENATE(CN80,CP80),[1]Depto_Mun_Poblado!$E$1:$F$9207,2,0))),"")</f>
        <v>23162</v>
      </c>
      <c r="CR80" s="12" t="s">
        <v>408</v>
      </c>
      <c r="CS80" s="12"/>
      <c r="CT80" s="12" t="s">
        <v>745</v>
      </c>
      <c r="CU80" s="12"/>
      <c r="CV80" s="12" t="s">
        <v>212</v>
      </c>
      <c r="CW80" s="12" t="s">
        <v>213</v>
      </c>
      <c r="CX80" s="12"/>
      <c r="CY80" s="21" t="str">
        <f>IFERROR(IF(CX80="","",VLOOKUP(CX80,[1]Listas!$BS$2:$BT$173,2,0)),"")</f>
        <v/>
      </c>
      <c r="CZ80" s="12"/>
      <c r="DA80" s="21" t="str">
        <f>IFERROR(IF(CZ80="","",VLOOKUP(CZ80,[1]COMUNIDAD_IND!$A$2:$B$121,2,0)),"")</f>
        <v/>
      </c>
      <c r="DB80" s="12"/>
      <c r="DC80" s="21" t="str">
        <f>IFERROR(IF(DB80="","",VLOOKUP(DB80,[1]Listas!$AN$1:$AO$758,2,0)),"")</f>
        <v/>
      </c>
      <c r="DD80" s="12"/>
      <c r="DE80" s="21" t="str">
        <f>IFERROR(IF(DD80&lt;&gt;"",VLOOKUP(DD80,[1]Listas!$AR$2:$AS$10,2,0),""),"")</f>
        <v/>
      </c>
      <c r="DF80" s="12" t="s">
        <v>204</v>
      </c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  <c r="DT80" s="12"/>
      <c r="DU80" s="12"/>
      <c r="DV80" s="12"/>
      <c r="DW80" s="12"/>
      <c r="DX80" s="12"/>
      <c r="DY80" s="12"/>
      <c r="DZ80" s="12"/>
      <c r="EA80" s="12"/>
      <c r="EB80" s="12"/>
      <c r="EC80" s="12"/>
      <c r="ED80" s="12"/>
      <c r="EE80" s="12"/>
      <c r="EF80" s="12"/>
      <c r="EG80" s="12"/>
      <c r="EH80" s="12"/>
      <c r="EI80" s="12"/>
      <c r="EJ80" s="12"/>
      <c r="EK80" s="12" t="s">
        <v>204</v>
      </c>
      <c r="EL80" s="12"/>
      <c r="EM80" s="12"/>
      <c r="EN80" s="21" t="str">
        <f>IFERROR(IF(EM80="","",IF(EM80="","",VLOOKUP(EM80,[1]Depto_Mun_Poblado!$A$1:$B$9207,2,0))),"")</f>
        <v/>
      </c>
      <c r="EO80" s="12"/>
      <c r="EP80" s="21" t="str">
        <f>IFERROR(IF(EO80="","",IF(EO80="","",VLOOKUP(CONCATENATE(EM80,EO80),[1]Depto_Mun_Poblado!$E$1:$F$9207,2,0))),"")</f>
        <v/>
      </c>
      <c r="EQ80" s="12"/>
      <c r="ER80" s="12"/>
      <c r="ES80" s="12"/>
      <c r="ET80" s="12"/>
      <c r="EU80" s="12"/>
      <c r="EV80" s="12"/>
      <c r="EW80" s="12"/>
      <c r="EX80" s="12"/>
      <c r="EY80" s="12" t="s">
        <v>204</v>
      </c>
      <c r="EZ80" s="12"/>
      <c r="FA80" s="12" t="s">
        <v>204</v>
      </c>
      <c r="FB80" s="17"/>
      <c r="FC80" s="12"/>
      <c r="FD80" s="12"/>
      <c r="FE80" s="12"/>
      <c r="FF80" s="12"/>
      <c r="FG80" s="19"/>
      <c r="FH80" s="12"/>
      <c r="FI80" s="12"/>
      <c r="FJ80" s="12"/>
      <c r="FK80" s="12"/>
      <c r="FL80" s="12"/>
      <c r="FM80" s="15" t="str">
        <f>IFERROR(IF(FL80="","",VLOOKUP(FL80,'[1]Codigo Pais'!$A$1:$B$232,2,0)),"")</f>
        <v/>
      </c>
      <c r="FN80" s="12"/>
      <c r="FO80" s="13" t="str">
        <f>IFERROR(IF(FN80="EXTRANJERO","00",IF(FN80="","",VLOOKUP(FN80,[1]Depto_Mun_Poblado!$A$1:$B$9207,2,0))),"")</f>
        <v/>
      </c>
      <c r="FP80" s="12"/>
      <c r="FQ80" s="15" t="str">
        <f>IFERROR(IF(FP80="EXTRANJERO","00000",IF(FP80="","",VLOOKUP(CONCATENATE(FN80,FP80),[1]Depto_Mun_Poblado!$E$1:$F$9207,2,0))),"")</f>
        <v/>
      </c>
      <c r="FR80" s="17"/>
      <c r="FS80" s="24"/>
      <c r="FT80" s="17"/>
      <c r="FU80" s="25"/>
      <c r="FV80" s="25"/>
      <c r="FW80" s="24"/>
      <c r="FX80" s="24"/>
      <c r="FY80" s="24"/>
      <c r="FZ80" s="24"/>
      <c r="GA80" s="24"/>
    </row>
    <row r="81" spans="1:183">
      <c r="A81" s="11">
        <f t="shared" ca="1" si="6"/>
        <v>41844</v>
      </c>
      <c r="B81" s="26" t="str">
        <f t="shared" ca="1" si="10"/>
        <v>CÓRDOBA</v>
      </c>
      <c r="C81" s="13">
        <f ca="1">IFERROR(IF(B81="","",VLOOKUP(B81,[1]Cod_CZ!$A$4:$B$1278,2,0)),"")</f>
        <v>23</v>
      </c>
      <c r="D81" s="27" t="str">
        <f t="shared" ca="1" si="11"/>
        <v>CZ CERETE</v>
      </c>
      <c r="E81" s="15">
        <f ca="1">IFERROR(IF(D81="","",VLOOKUP(CONCATENATE(B81,D81),[1]Cod_CZ!$G$4:$H$1278,2,0)),"")</f>
        <v>2302</v>
      </c>
      <c r="F81" s="14" t="s">
        <v>185</v>
      </c>
      <c r="G81" s="15">
        <f>IFERROR(IF(F81&lt;&gt;"",VLOOKUP(F81,[1]Listas!$AC$2:$AD$40,2,0),""),"")</f>
        <v>420004</v>
      </c>
      <c r="H81" s="12">
        <v>162</v>
      </c>
      <c r="I81" s="12" t="s">
        <v>186</v>
      </c>
      <c r="J81" s="12">
        <v>812007839</v>
      </c>
      <c r="K81" s="12" t="s">
        <v>701</v>
      </c>
      <c r="L81" s="16">
        <v>2316200095949</v>
      </c>
      <c r="M81" s="12" t="s">
        <v>183</v>
      </c>
      <c r="N81" s="15">
        <f>IFERROR(IF(M81="","",VLOOKUP(M81,[1]Depto_Mun_Poblado!$A$1:$B$9207,2,0)),"")</f>
        <v>23</v>
      </c>
      <c r="O81" s="12" t="s">
        <v>188</v>
      </c>
      <c r="P81" s="15">
        <f>IFERROR(IF(O81="","",VLOOKUP(CONCATENATE(M81,O81),[1]Depto_Mun_Poblado!$E$1:$F$9207,2,0)),"")</f>
        <v>23162</v>
      </c>
      <c r="Q81" s="12" t="s">
        <v>284</v>
      </c>
      <c r="R81" s="12" t="s">
        <v>469</v>
      </c>
      <c r="S81" s="12" t="s">
        <v>222</v>
      </c>
      <c r="T81" s="12" t="s">
        <v>476</v>
      </c>
      <c r="U81" s="12" t="s">
        <v>367</v>
      </c>
      <c r="V81" s="12" t="s">
        <v>193</v>
      </c>
      <c r="W81" s="12" t="s">
        <v>194</v>
      </c>
      <c r="X81" s="15">
        <f>IFERROR(IF(W81="","",VLOOKUP(W81,'[1]Codigo Pais'!$A$1:$B$232,2,0)),"")</f>
        <v>169</v>
      </c>
      <c r="Y81" s="14" t="s">
        <v>183</v>
      </c>
      <c r="Z81" s="13">
        <f>IFERROR(IF(Y81="EXTRANJERO","00",IF(Y81="","",VLOOKUP(Y81,[1]Depto_Mun_Poblado!$A$1:$B$9207,2,0))),"")</f>
        <v>23</v>
      </c>
      <c r="AA81" s="12" t="s">
        <v>188</v>
      </c>
      <c r="AB81" s="15">
        <f>IFERROR(IF(AA81="EXTRANJERO","00000",IF(AA81="","",VLOOKUP(CONCATENATE(Y81,AA81),[1]Depto_Mun_Poblado!$E$1:$F$9207,2,0))),"")</f>
        <v>23162</v>
      </c>
      <c r="AC81" s="17" t="s">
        <v>749</v>
      </c>
      <c r="AD81" s="18">
        <f t="shared" ca="1" si="7"/>
        <v>22</v>
      </c>
      <c r="AE81" s="18">
        <f t="shared" ca="1" si="8"/>
        <v>5</v>
      </c>
      <c r="AF81" s="12" t="s">
        <v>207</v>
      </c>
      <c r="AG81" s="19">
        <v>1064997464</v>
      </c>
      <c r="AH81" s="17">
        <v>40252</v>
      </c>
      <c r="AI81" s="17" t="s">
        <v>183</v>
      </c>
      <c r="AJ81" s="20">
        <f>IFERROR(IF(AI81="","",VLOOKUP(AI81,[1]Depto_Mun_Poblado!$A$1:$B$9207,2,0)),"")</f>
        <v>23</v>
      </c>
      <c r="AK81" s="17" t="s">
        <v>188</v>
      </c>
      <c r="AL81" s="20">
        <f>IFERROR(IF(AK81="","",VLOOKUP(CONCATENATE(AI81,AK81),[1]Depto_Mun_Poblado!$E$1:$F$9207,2,0)),"")</f>
        <v>23162</v>
      </c>
      <c r="AM81" s="17"/>
      <c r="AN81" s="17"/>
      <c r="AO81" s="17"/>
      <c r="AP81" s="17" t="s">
        <v>194</v>
      </c>
      <c r="AQ81" s="20">
        <f>IFERROR(IF(AP81="","",VLOOKUP(AP81,'[1]Codigo Pais'!$A$1:$B$232,2,0)),"")</f>
        <v>169</v>
      </c>
      <c r="AR81" s="12" t="s">
        <v>183</v>
      </c>
      <c r="AS81" s="13">
        <f>IFERROR(IF(AR81="EXTRANJERO","00",IF(AR81="","",VLOOKUP(AR81,[1]Depto_Mun_Poblado!$A$1:$B$9207,2,0))),"")</f>
        <v>23</v>
      </c>
      <c r="AT81" s="12" t="s">
        <v>188</v>
      </c>
      <c r="AU81" s="15">
        <f>IFERROR(IF(AT81="EXTRANJERO","00000",IF(AT81="","",VLOOKUP(CONCATENATE(AR81,AT81),[1]Depto_Mun_Poblado!$E$1:$F$9207,2,0))),"")</f>
        <v>23162</v>
      </c>
      <c r="AV81" s="12" t="s">
        <v>196</v>
      </c>
      <c r="AW81" s="12" t="s">
        <v>197</v>
      </c>
      <c r="AX81" s="21">
        <f>IFERROR(IF(AW81="","",VLOOKUP(CONCATENATE(AR81,AT81,AW81),[1]Depto_Mun_Poblado!$H$1:$I$9207,2,0)),"")</f>
        <v>23162000</v>
      </c>
      <c r="AY81" s="12" t="s">
        <v>198</v>
      </c>
      <c r="AZ81" s="12"/>
      <c r="BA81" s="12" t="s">
        <v>199</v>
      </c>
      <c r="BB81" s="12"/>
      <c r="BC81" s="12" t="s">
        <v>750</v>
      </c>
      <c r="BD81" s="22">
        <v>3216167745</v>
      </c>
      <c r="BE81" s="23" t="s">
        <v>201</v>
      </c>
      <c r="BF81" s="17">
        <v>41289</v>
      </c>
      <c r="BG81" s="17"/>
      <c r="BH81" s="17"/>
      <c r="BI81" s="17" t="s">
        <v>202</v>
      </c>
      <c r="BJ81" s="24"/>
      <c r="BK81" s="17" t="s">
        <v>203</v>
      </c>
      <c r="BL81" s="12" t="str">
        <f t="shared" ca="1" si="9"/>
        <v>20.1</v>
      </c>
      <c r="BM81" s="12" t="s">
        <v>202</v>
      </c>
      <c r="BN81" s="12" t="s">
        <v>204</v>
      </c>
      <c r="BO81" s="12" t="s">
        <v>204</v>
      </c>
      <c r="BP81" s="17" t="s">
        <v>205</v>
      </c>
      <c r="BQ81" s="12" t="s">
        <v>206</v>
      </c>
      <c r="BR81" s="12" t="s">
        <v>207</v>
      </c>
      <c r="BS81" s="19" t="s">
        <v>751</v>
      </c>
      <c r="BT81" s="12" t="s">
        <v>183</v>
      </c>
      <c r="BU81" s="21">
        <f>IFERROR(IF(BT81="","",IF(BT81="","",VLOOKUP(BT81,[1]Depto_Mun_Poblado!$A$1:$B$9207,2,0))),"")</f>
        <v>23</v>
      </c>
      <c r="BV81" s="12" t="s">
        <v>188</v>
      </c>
      <c r="BW81" s="21">
        <f>IFERROR(IF(BV81="","",IF(BV81="","",VLOOKUP(CONCATENATE(BT81,BV81),[1]Depto_Mun_Poblado!$E$1:$F$9207,2,0))),"")</f>
        <v>23162</v>
      </c>
      <c r="BX81" s="12" t="s">
        <v>752</v>
      </c>
      <c r="BY81" s="12"/>
      <c r="BZ81" s="12" t="s">
        <v>367</v>
      </c>
      <c r="CA81" s="12"/>
      <c r="CB81" s="12"/>
      <c r="CC81" s="19"/>
      <c r="CD81" s="12"/>
      <c r="CE81" s="21" t="str">
        <f>IFERROR(IF(CD81="","",IF(CD81="","",VLOOKUP(CD81,[1]Depto_Mun_Poblado!$A$1:$B$9207,2,0))),"")</f>
        <v/>
      </c>
      <c r="CF81" s="12"/>
      <c r="CG81" s="21" t="str">
        <f>IFERROR(IF(CF81="","",IF(CF81="","",VLOOKUP(CONCATENATE(CD81,CF81),[1]Depto_Mun_Poblado!$E$1:$F$9207,2,0))),"")</f>
        <v/>
      </c>
      <c r="CH81" s="12"/>
      <c r="CI81" s="12"/>
      <c r="CJ81" s="12"/>
      <c r="CK81" s="12"/>
      <c r="CL81" s="12" t="s">
        <v>207</v>
      </c>
      <c r="CM81" s="19" t="s">
        <v>751</v>
      </c>
      <c r="CN81" s="12" t="s">
        <v>183</v>
      </c>
      <c r="CO81" s="21">
        <f>IFERROR(IF(CN81="","",IF(CN81="","",VLOOKUP(CN81,[1]Depto_Mun_Poblado!$A$1:$B$9207,2,0))),"")</f>
        <v>23</v>
      </c>
      <c r="CP81" s="12" t="s">
        <v>188</v>
      </c>
      <c r="CQ81" s="21">
        <f>IFERROR(IF(CP81="","",IF(CP81="","",VLOOKUP(CONCATENATE(CN81,CP81),[1]Depto_Mun_Poblado!$E$1:$F$9207,2,0))),"")</f>
        <v>23162</v>
      </c>
      <c r="CR81" s="12" t="s">
        <v>752</v>
      </c>
      <c r="CS81" s="12"/>
      <c r="CT81" s="12" t="s">
        <v>367</v>
      </c>
      <c r="CU81" s="12"/>
      <c r="CV81" s="12" t="s">
        <v>212</v>
      </c>
      <c r="CW81" s="12" t="s">
        <v>213</v>
      </c>
      <c r="CX81" s="12"/>
      <c r="CY81" s="21" t="str">
        <f>IFERROR(IF(CX81="","",VLOOKUP(CX81,[1]Listas!$BS$2:$BT$173,2,0)),"")</f>
        <v/>
      </c>
      <c r="CZ81" s="12"/>
      <c r="DA81" s="21" t="str">
        <f>IFERROR(IF(CZ81="","",VLOOKUP(CZ81,[1]COMUNIDAD_IND!$A$2:$B$121,2,0)),"")</f>
        <v/>
      </c>
      <c r="DB81" s="12"/>
      <c r="DC81" s="21" t="str">
        <f>IFERROR(IF(DB81="","",VLOOKUP(DB81,[1]Listas!$AN$1:$AO$758,2,0)),"")</f>
        <v/>
      </c>
      <c r="DD81" s="12"/>
      <c r="DE81" s="21" t="str">
        <f>IFERROR(IF(DD81&lt;&gt;"",VLOOKUP(DD81,[1]Listas!$AR$2:$AS$10,2,0),""),"")</f>
        <v/>
      </c>
      <c r="DF81" s="12" t="s">
        <v>204</v>
      </c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  <c r="DV81" s="12"/>
      <c r="DW81" s="12"/>
      <c r="DX81" s="12"/>
      <c r="DY81" s="12"/>
      <c r="DZ81" s="12"/>
      <c r="EA81" s="12"/>
      <c r="EB81" s="12"/>
      <c r="EC81" s="12"/>
      <c r="ED81" s="12"/>
      <c r="EE81" s="12"/>
      <c r="EF81" s="12"/>
      <c r="EG81" s="12"/>
      <c r="EH81" s="12"/>
      <c r="EI81" s="12"/>
      <c r="EJ81" s="12"/>
      <c r="EK81" s="12" t="s">
        <v>204</v>
      </c>
      <c r="EL81" s="12"/>
      <c r="EM81" s="12"/>
      <c r="EN81" s="21" t="str">
        <f>IFERROR(IF(EM81="","",IF(EM81="","",VLOOKUP(EM81,[1]Depto_Mun_Poblado!$A$1:$B$9207,2,0))),"")</f>
        <v/>
      </c>
      <c r="EO81" s="12"/>
      <c r="EP81" s="21" t="str">
        <f>IFERROR(IF(EO81="","",IF(EO81="","",VLOOKUP(CONCATENATE(EM81,EO81),[1]Depto_Mun_Poblado!$E$1:$F$9207,2,0))),"")</f>
        <v/>
      </c>
      <c r="EQ81" s="12"/>
      <c r="ER81" s="12"/>
      <c r="ES81" s="12"/>
      <c r="ET81" s="12"/>
      <c r="EU81" s="12"/>
      <c r="EV81" s="12"/>
      <c r="EW81" s="12"/>
      <c r="EX81" s="12"/>
      <c r="EY81" s="12" t="s">
        <v>204</v>
      </c>
      <c r="EZ81" s="12"/>
      <c r="FA81" s="12" t="s">
        <v>204</v>
      </c>
      <c r="FB81" s="17"/>
      <c r="FC81" s="12"/>
      <c r="FD81" s="12"/>
      <c r="FE81" s="12"/>
      <c r="FF81" s="12"/>
      <c r="FG81" s="19"/>
      <c r="FH81" s="12"/>
      <c r="FI81" s="12"/>
      <c r="FJ81" s="12"/>
      <c r="FK81" s="12"/>
      <c r="FL81" s="12"/>
      <c r="FM81" s="15" t="str">
        <f>IFERROR(IF(FL81="","",VLOOKUP(FL81,'[1]Codigo Pais'!$A$1:$B$232,2,0)),"")</f>
        <v/>
      </c>
      <c r="FN81" s="12"/>
      <c r="FO81" s="13" t="str">
        <f>IFERROR(IF(FN81="EXTRANJERO","00",IF(FN81="","",VLOOKUP(FN81,[1]Depto_Mun_Poblado!$A$1:$B$9207,2,0))),"")</f>
        <v/>
      </c>
      <c r="FP81" s="12"/>
      <c r="FQ81" s="15" t="str">
        <f>IFERROR(IF(FP81="EXTRANJERO","00000",IF(FP81="","",VLOOKUP(CONCATENATE(FN81,FP81),[1]Depto_Mun_Poblado!$E$1:$F$9207,2,0))),"")</f>
        <v/>
      </c>
      <c r="FR81" s="17"/>
      <c r="FS81" s="24"/>
      <c r="FT81" s="17"/>
      <c r="FU81" s="25"/>
      <c r="FV81" s="25"/>
      <c r="FW81" s="24"/>
      <c r="FX81" s="24"/>
      <c r="FY81" s="24"/>
      <c r="FZ81" s="24"/>
      <c r="GA81" s="24"/>
    </row>
    <row r="82" spans="1:183">
      <c r="A82" s="11">
        <f t="shared" ca="1" si="6"/>
        <v>41844</v>
      </c>
      <c r="B82" s="26" t="str">
        <f t="shared" ca="1" si="10"/>
        <v>CÓRDOBA</v>
      </c>
      <c r="C82" s="13">
        <f ca="1">IFERROR(IF(B82="","",VLOOKUP(B82,[1]Cod_CZ!$A$4:$B$1278,2,0)),"")</f>
        <v>23</v>
      </c>
      <c r="D82" s="27" t="str">
        <f t="shared" ca="1" si="11"/>
        <v>CZ CERETE</v>
      </c>
      <c r="E82" s="15">
        <f ca="1">IFERROR(IF(D82="","",VLOOKUP(CONCATENATE(B82,D82),[1]Cod_CZ!$G$4:$H$1278,2,0)),"")</f>
        <v>2302</v>
      </c>
      <c r="F82" s="14" t="s">
        <v>185</v>
      </c>
      <c r="G82" s="15">
        <f>IFERROR(IF(F82&lt;&gt;"",VLOOKUP(F82,[1]Listas!$AC$2:$AD$40,2,0),""),"")</f>
        <v>420004</v>
      </c>
      <c r="H82" s="12">
        <v>162</v>
      </c>
      <c r="I82" s="12" t="s">
        <v>186</v>
      </c>
      <c r="J82" s="12">
        <v>812007839</v>
      </c>
      <c r="K82" s="12" t="s">
        <v>701</v>
      </c>
      <c r="L82" s="16">
        <v>2316200095949</v>
      </c>
      <c r="M82" s="12" t="s">
        <v>183</v>
      </c>
      <c r="N82" s="15">
        <f>IFERROR(IF(M82="","",VLOOKUP(M82,[1]Depto_Mun_Poblado!$A$1:$B$9207,2,0)),"")</f>
        <v>23</v>
      </c>
      <c r="O82" s="12" t="s">
        <v>188</v>
      </c>
      <c r="P82" s="15">
        <f>IFERROR(IF(O82="","",VLOOKUP(CONCATENATE(M82,O82),[1]Depto_Mun_Poblado!$E$1:$F$9207,2,0)),"")</f>
        <v>23162</v>
      </c>
      <c r="Q82" s="12" t="s">
        <v>284</v>
      </c>
      <c r="R82" s="12" t="s">
        <v>753</v>
      </c>
      <c r="S82" s="12" t="s">
        <v>673</v>
      </c>
      <c r="T82" s="12" t="s">
        <v>754</v>
      </c>
      <c r="U82" s="12" t="s">
        <v>465</v>
      </c>
      <c r="V82" s="12" t="s">
        <v>193</v>
      </c>
      <c r="W82" s="12" t="s">
        <v>194</v>
      </c>
      <c r="X82" s="15">
        <f>IFERROR(IF(W82="","",VLOOKUP(W82,'[1]Codigo Pais'!$A$1:$B$232,2,0)),"")</f>
        <v>169</v>
      </c>
      <c r="Y82" s="14" t="s">
        <v>183</v>
      </c>
      <c r="Z82" s="13">
        <f>IFERROR(IF(Y82="EXTRANJERO","00",IF(Y82="","",VLOOKUP(Y82,[1]Depto_Mun_Poblado!$A$1:$B$9207,2,0))),"")</f>
        <v>23</v>
      </c>
      <c r="AA82" s="12" t="s">
        <v>188</v>
      </c>
      <c r="AB82" s="15">
        <f>IFERROR(IF(AA82="EXTRANJERO","00000",IF(AA82="","",VLOOKUP(CONCATENATE(Y82,AA82),[1]Depto_Mun_Poblado!$E$1:$F$9207,2,0))),"")</f>
        <v>23162</v>
      </c>
      <c r="AC82" s="17" t="s">
        <v>755</v>
      </c>
      <c r="AD82" s="18">
        <f t="shared" ca="1" si="7"/>
        <v>26</v>
      </c>
      <c r="AE82" s="18">
        <f t="shared" ca="1" si="8"/>
        <v>4</v>
      </c>
      <c r="AF82" s="12" t="s">
        <v>207</v>
      </c>
      <c r="AG82" s="19">
        <v>1003190451</v>
      </c>
      <c r="AH82" s="17">
        <v>38848</v>
      </c>
      <c r="AI82" s="17" t="s">
        <v>183</v>
      </c>
      <c r="AJ82" s="20">
        <f>IFERROR(IF(AI82="","",VLOOKUP(AI82,[1]Depto_Mun_Poblado!$A$1:$B$9207,2,0)),"")</f>
        <v>23</v>
      </c>
      <c r="AK82" s="17" t="s">
        <v>188</v>
      </c>
      <c r="AL82" s="20">
        <f>IFERROR(IF(AK82="","",VLOOKUP(CONCATENATE(AI82,AK82),[1]Depto_Mun_Poblado!$E$1:$F$9207,2,0)),"")</f>
        <v>23162</v>
      </c>
      <c r="AM82" s="17"/>
      <c r="AN82" s="17"/>
      <c r="AO82" s="17"/>
      <c r="AP82" s="17" t="s">
        <v>194</v>
      </c>
      <c r="AQ82" s="20">
        <f>IFERROR(IF(AP82="","",VLOOKUP(AP82,'[1]Codigo Pais'!$A$1:$B$232,2,0)),"")</f>
        <v>169</v>
      </c>
      <c r="AR82" s="12" t="s">
        <v>183</v>
      </c>
      <c r="AS82" s="13">
        <f>IFERROR(IF(AR82="EXTRANJERO","00",IF(AR82="","",VLOOKUP(AR82,[1]Depto_Mun_Poblado!$A$1:$B$9207,2,0))),"")</f>
        <v>23</v>
      </c>
      <c r="AT82" s="12" t="s">
        <v>188</v>
      </c>
      <c r="AU82" s="15">
        <f>IFERROR(IF(AT82="EXTRANJERO","00000",IF(AT82="","",VLOOKUP(CONCATENATE(AR82,AT82),[1]Depto_Mun_Poblado!$E$1:$F$9207,2,0))),"")</f>
        <v>23162</v>
      </c>
      <c r="AV82" s="12" t="s">
        <v>196</v>
      </c>
      <c r="AW82" s="12" t="s">
        <v>197</v>
      </c>
      <c r="AX82" s="21">
        <f>IFERROR(IF(AW82="","",VLOOKUP(CONCATENATE(AR82,AT82,AW82),[1]Depto_Mun_Poblado!$H$1:$I$9207,2,0)),"")</f>
        <v>23162000</v>
      </c>
      <c r="AY82" s="12" t="s">
        <v>198</v>
      </c>
      <c r="AZ82" s="12"/>
      <c r="BA82" s="12" t="s">
        <v>199</v>
      </c>
      <c r="BB82" s="12"/>
      <c r="BC82" s="12" t="s">
        <v>756</v>
      </c>
      <c r="BD82" s="22">
        <v>3107006587</v>
      </c>
      <c r="BE82" s="23" t="s">
        <v>201</v>
      </c>
      <c r="BF82" s="17">
        <v>41289</v>
      </c>
      <c r="BG82" s="17"/>
      <c r="BH82" s="17"/>
      <c r="BI82" s="17" t="s">
        <v>202</v>
      </c>
      <c r="BJ82" s="24"/>
      <c r="BK82" s="17" t="s">
        <v>203</v>
      </c>
      <c r="BL82" s="12" t="str">
        <f t="shared" ca="1" si="9"/>
        <v>22.3</v>
      </c>
      <c r="BM82" s="12" t="s">
        <v>202</v>
      </c>
      <c r="BN82" s="12" t="s">
        <v>204</v>
      </c>
      <c r="BO82" s="12" t="s">
        <v>204</v>
      </c>
      <c r="BP82" s="17" t="s">
        <v>205</v>
      </c>
      <c r="BQ82" s="12" t="s">
        <v>206</v>
      </c>
      <c r="BR82" s="12" t="s">
        <v>207</v>
      </c>
      <c r="BS82" s="19" t="s">
        <v>757</v>
      </c>
      <c r="BT82" s="12" t="s">
        <v>183</v>
      </c>
      <c r="BU82" s="21">
        <f>IFERROR(IF(BT82="","",IF(BT82="","",VLOOKUP(BT82,[1]Depto_Mun_Poblado!$A$1:$B$9207,2,0))),"")</f>
        <v>23</v>
      </c>
      <c r="BV82" s="12" t="s">
        <v>188</v>
      </c>
      <c r="BW82" s="21">
        <f>IFERROR(IF(BV82="","",IF(BV82="","",VLOOKUP(CONCATENATE(BT82,BV82),[1]Depto_Mun_Poblado!$E$1:$F$9207,2,0))),"")</f>
        <v>23162</v>
      </c>
      <c r="BX82" s="12" t="s">
        <v>758</v>
      </c>
      <c r="BY82" s="12" t="s">
        <v>673</v>
      </c>
      <c r="BZ82" s="12" t="s">
        <v>465</v>
      </c>
      <c r="CA82" s="12" t="s">
        <v>759</v>
      </c>
      <c r="CB82" s="12"/>
      <c r="CC82" s="19"/>
      <c r="CD82" s="12"/>
      <c r="CE82" s="21" t="str">
        <f>IFERROR(IF(CD82="","",IF(CD82="","",VLOOKUP(CD82,[1]Depto_Mun_Poblado!$A$1:$B$9207,2,0))),"")</f>
        <v/>
      </c>
      <c r="CF82" s="12"/>
      <c r="CG82" s="21" t="str">
        <f>IFERROR(IF(CF82="","",IF(CF82="","",VLOOKUP(CONCATENATE(CD82,CF82),[1]Depto_Mun_Poblado!$E$1:$F$9207,2,0))),"")</f>
        <v/>
      </c>
      <c r="CH82" s="12"/>
      <c r="CI82" s="12"/>
      <c r="CJ82" s="12"/>
      <c r="CK82" s="12"/>
      <c r="CL82" s="12" t="s">
        <v>207</v>
      </c>
      <c r="CM82" s="19" t="s">
        <v>757</v>
      </c>
      <c r="CN82" s="12" t="s">
        <v>183</v>
      </c>
      <c r="CO82" s="21">
        <f>IFERROR(IF(CN82="","",IF(CN82="","",VLOOKUP(CN82,[1]Depto_Mun_Poblado!$A$1:$B$9207,2,0))),"")</f>
        <v>23</v>
      </c>
      <c r="CP82" s="12" t="s">
        <v>188</v>
      </c>
      <c r="CQ82" s="21">
        <f>IFERROR(IF(CP82="","",IF(CP82="","",VLOOKUP(CONCATENATE(CN82,CP82),[1]Depto_Mun_Poblado!$E$1:$F$9207,2,0))),"")</f>
        <v>23162</v>
      </c>
      <c r="CR82" s="12" t="s">
        <v>758</v>
      </c>
      <c r="CS82" s="12" t="s">
        <v>673</v>
      </c>
      <c r="CT82" s="12" t="s">
        <v>465</v>
      </c>
      <c r="CU82" s="12" t="s">
        <v>759</v>
      </c>
      <c r="CV82" s="12" t="s">
        <v>212</v>
      </c>
      <c r="CW82" s="12" t="s">
        <v>213</v>
      </c>
      <c r="CX82" s="12"/>
      <c r="CY82" s="21" t="str">
        <f>IFERROR(IF(CX82="","",VLOOKUP(CX82,[1]Listas!$BS$2:$BT$173,2,0)),"")</f>
        <v/>
      </c>
      <c r="CZ82" s="12"/>
      <c r="DA82" s="21" t="str">
        <f>IFERROR(IF(CZ82="","",VLOOKUP(CZ82,[1]COMUNIDAD_IND!$A$2:$B$121,2,0)),"")</f>
        <v/>
      </c>
      <c r="DB82" s="12"/>
      <c r="DC82" s="21" t="str">
        <f>IFERROR(IF(DB82="","",VLOOKUP(DB82,[1]Listas!$AN$1:$AO$758,2,0)),"")</f>
        <v/>
      </c>
      <c r="DD82" s="12"/>
      <c r="DE82" s="21" t="str">
        <f>IFERROR(IF(DD82&lt;&gt;"",VLOOKUP(DD82,[1]Listas!$AR$2:$AS$10,2,0),""),"")</f>
        <v/>
      </c>
      <c r="DF82" s="12" t="s">
        <v>204</v>
      </c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  <c r="DT82" s="12"/>
      <c r="DU82" s="12"/>
      <c r="DV82" s="12"/>
      <c r="DW82" s="12"/>
      <c r="DX82" s="12"/>
      <c r="DY82" s="12"/>
      <c r="DZ82" s="12"/>
      <c r="EA82" s="12"/>
      <c r="EB82" s="12"/>
      <c r="EC82" s="12"/>
      <c r="ED82" s="12"/>
      <c r="EE82" s="12"/>
      <c r="EF82" s="12"/>
      <c r="EG82" s="12"/>
      <c r="EH82" s="12"/>
      <c r="EI82" s="12"/>
      <c r="EJ82" s="12"/>
      <c r="EK82" s="12" t="s">
        <v>204</v>
      </c>
      <c r="EL82" s="12"/>
      <c r="EM82" s="12"/>
      <c r="EN82" s="21" t="str">
        <f>IFERROR(IF(EM82="","",IF(EM82="","",VLOOKUP(EM82,[1]Depto_Mun_Poblado!$A$1:$B$9207,2,0))),"")</f>
        <v/>
      </c>
      <c r="EO82" s="12"/>
      <c r="EP82" s="21" t="str">
        <f>IFERROR(IF(EO82="","",IF(EO82="","",VLOOKUP(CONCATENATE(EM82,EO82),[1]Depto_Mun_Poblado!$E$1:$F$9207,2,0))),"")</f>
        <v/>
      </c>
      <c r="EQ82" s="12"/>
      <c r="ER82" s="12"/>
      <c r="ES82" s="12"/>
      <c r="ET82" s="12"/>
      <c r="EU82" s="12"/>
      <c r="EV82" s="12"/>
      <c r="EW82" s="12"/>
      <c r="EX82" s="12"/>
      <c r="EY82" s="12" t="s">
        <v>204</v>
      </c>
      <c r="EZ82" s="12"/>
      <c r="FA82" s="12" t="s">
        <v>204</v>
      </c>
      <c r="FB82" s="17"/>
      <c r="FC82" s="12"/>
      <c r="FD82" s="12"/>
      <c r="FE82" s="12"/>
      <c r="FF82" s="12"/>
      <c r="FG82" s="19"/>
      <c r="FH82" s="12"/>
      <c r="FI82" s="12"/>
      <c r="FJ82" s="12"/>
      <c r="FK82" s="12"/>
      <c r="FL82" s="12"/>
      <c r="FM82" s="15" t="str">
        <f>IFERROR(IF(FL82="","",VLOOKUP(FL82,'[1]Codigo Pais'!$A$1:$B$232,2,0)),"")</f>
        <v/>
      </c>
      <c r="FN82" s="12"/>
      <c r="FO82" s="13" t="str">
        <f>IFERROR(IF(FN82="EXTRANJERO","00",IF(FN82="","",VLOOKUP(FN82,[1]Depto_Mun_Poblado!$A$1:$B$9207,2,0))),"")</f>
        <v/>
      </c>
      <c r="FP82" s="12"/>
      <c r="FQ82" s="15" t="str">
        <f>IFERROR(IF(FP82="EXTRANJERO","00000",IF(FP82="","",VLOOKUP(CONCATENATE(FN82,FP82),[1]Depto_Mun_Poblado!$E$1:$F$9207,2,0))),"")</f>
        <v/>
      </c>
      <c r="FR82" s="17"/>
      <c r="FS82" s="24"/>
      <c r="FT82" s="17"/>
      <c r="FU82" s="25"/>
      <c r="FV82" s="25"/>
      <c r="FW82" s="24"/>
      <c r="FX82" s="24"/>
      <c r="FY82" s="24"/>
      <c r="FZ82" s="24"/>
      <c r="GA82" s="24"/>
    </row>
    <row r="83" spans="1:183">
      <c r="A83" s="11">
        <f t="shared" ca="1" si="6"/>
        <v>41844</v>
      </c>
      <c r="B83" s="26" t="str">
        <f t="shared" ca="1" si="10"/>
        <v>CÓRDOBA</v>
      </c>
      <c r="C83" s="13">
        <f ca="1">IFERROR(IF(B83="","",VLOOKUP(B83,[1]Cod_CZ!$A$4:$B$1278,2,0)),"")</f>
        <v>23</v>
      </c>
      <c r="D83" s="27" t="str">
        <f t="shared" ca="1" si="11"/>
        <v>CZ CERETE</v>
      </c>
      <c r="E83" s="15">
        <f ca="1">IFERROR(IF(D83="","",VLOOKUP(CONCATENATE(B83,D83),[1]Cod_CZ!$G$4:$H$1278,2,0)),"")</f>
        <v>2302</v>
      </c>
      <c r="F83" s="14" t="s">
        <v>185</v>
      </c>
      <c r="G83" s="15">
        <f>IFERROR(IF(F83&lt;&gt;"",VLOOKUP(F83,[1]Listas!$AC$2:$AD$40,2,0),""),"")</f>
        <v>420004</v>
      </c>
      <c r="H83" s="12">
        <v>162</v>
      </c>
      <c r="I83" s="12" t="s">
        <v>186</v>
      </c>
      <c r="J83" s="12">
        <v>812007839</v>
      </c>
      <c r="K83" s="12" t="s">
        <v>701</v>
      </c>
      <c r="L83" s="16">
        <v>2316200095949</v>
      </c>
      <c r="M83" s="12" t="s">
        <v>183</v>
      </c>
      <c r="N83" s="15">
        <f>IFERROR(IF(M83="","",VLOOKUP(M83,[1]Depto_Mun_Poblado!$A$1:$B$9207,2,0)),"")</f>
        <v>23</v>
      </c>
      <c r="O83" s="12" t="s">
        <v>188</v>
      </c>
      <c r="P83" s="15">
        <f>IFERROR(IF(O83="","",VLOOKUP(CONCATENATE(M83,O83),[1]Depto_Mun_Poblado!$E$1:$F$9207,2,0)),"")</f>
        <v>23162</v>
      </c>
      <c r="Q83" s="12" t="s">
        <v>284</v>
      </c>
      <c r="R83" s="12" t="s">
        <v>760</v>
      </c>
      <c r="S83" s="12"/>
      <c r="T83" s="12" t="s">
        <v>314</v>
      </c>
      <c r="U83" s="12" t="s">
        <v>372</v>
      </c>
      <c r="V83" s="12" t="s">
        <v>193</v>
      </c>
      <c r="W83" s="12" t="s">
        <v>194</v>
      </c>
      <c r="X83" s="15">
        <f>IFERROR(IF(W83="","",VLOOKUP(W83,'[1]Codigo Pais'!$A$1:$B$232,2,0)),"")</f>
        <v>169</v>
      </c>
      <c r="Y83" s="14" t="s">
        <v>183</v>
      </c>
      <c r="Z83" s="13">
        <f>IFERROR(IF(Y83="EXTRANJERO","00",IF(Y83="","",VLOOKUP(Y83,[1]Depto_Mun_Poblado!$A$1:$B$9207,2,0))),"")</f>
        <v>23</v>
      </c>
      <c r="AA83" s="12" t="s">
        <v>188</v>
      </c>
      <c r="AB83" s="15">
        <f>IFERROR(IF(AA83="EXTRANJERO","00000",IF(AA83="","",VLOOKUP(CONCATENATE(Y83,AA83),[1]Depto_Mun_Poblado!$E$1:$F$9207,2,0))),"")</f>
        <v>23162</v>
      </c>
      <c r="AC83" s="17">
        <v>32820</v>
      </c>
      <c r="AD83" s="18">
        <f t="shared" ca="1" si="7"/>
        <v>24</v>
      </c>
      <c r="AE83" s="18">
        <f t="shared" ca="1" si="8"/>
        <v>8</v>
      </c>
      <c r="AF83" s="12" t="s">
        <v>207</v>
      </c>
      <c r="AG83" s="19">
        <v>1064991118</v>
      </c>
      <c r="AH83" s="17">
        <v>39441</v>
      </c>
      <c r="AI83" s="17" t="s">
        <v>183</v>
      </c>
      <c r="AJ83" s="20">
        <f>IFERROR(IF(AI83="","",VLOOKUP(AI83,[1]Depto_Mun_Poblado!$A$1:$B$9207,2,0)),"")</f>
        <v>23</v>
      </c>
      <c r="AK83" s="17" t="s">
        <v>188</v>
      </c>
      <c r="AL83" s="20">
        <f>IFERROR(IF(AK83="","",VLOOKUP(CONCATENATE(AI83,AK83),[1]Depto_Mun_Poblado!$E$1:$F$9207,2,0)),"")</f>
        <v>23162</v>
      </c>
      <c r="AM83" s="17"/>
      <c r="AN83" s="17"/>
      <c r="AO83" s="17"/>
      <c r="AP83" s="17" t="s">
        <v>194</v>
      </c>
      <c r="AQ83" s="20">
        <f>IFERROR(IF(AP83="","",VLOOKUP(AP83,'[1]Codigo Pais'!$A$1:$B$232,2,0)),"")</f>
        <v>169</v>
      </c>
      <c r="AR83" s="12" t="s">
        <v>183</v>
      </c>
      <c r="AS83" s="13">
        <f>IFERROR(IF(AR83="EXTRANJERO","00",IF(AR83="","",VLOOKUP(AR83,[1]Depto_Mun_Poblado!$A$1:$B$9207,2,0))),"")</f>
        <v>23</v>
      </c>
      <c r="AT83" s="12" t="s">
        <v>188</v>
      </c>
      <c r="AU83" s="15">
        <f>IFERROR(IF(AT83="EXTRANJERO","00000",IF(AT83="","",VLOOKUP(CONCATENATE(AR83,AT83),[1]Depto_Mun_Poblado!$E$1:$F$9207,2,0))),"")</f>
        <v>23162</v>
      </c>
      <c r="AV83" s="12" t="s">
        <v>196</v>
      </c>
      <c r="AW83" s="12" t="s">
        <v>197</v>
      </c>
      <c r="AX83" s="21">
        <f>IFERROR(IF(AW83="","",VLOOKUP(CONCATENATE(AR83,AT83,AW83),[1]Depto_Mun_Poblado!$H$1:$I$9207,2,0)),"")</f>
        <v>23162000</v>
      </c>
      <c r="AY83" s="12" t="s">
        <v>198</v>
      </c>
      <c r="AZ83" s="12"/>
      <c r="BA83" s="12" t="s">
        <v>199</v>
      </c>
      <c r="BB83" s="12"/>
      <c r="BC83" s="12" t="s">
        <v>761</v>
      </c>
      <c r="BD83" s="28">
        <v>3215211475</v>
      </c>
      <c r="BE83" s="23" t="s">
        <v>201</v>
      </c>
      <c r="BF83" s="17">
        <v>41289</v>
      </c>
      <c r="BG83" s="17"/>
      <c r="BH83" s="17"/>
      <c r="BI83" s="17" t="s">
        <v>202</v>
      </c>
      <c r="BJ83" s="24"/>
      <c r="BK83" s="17" t="s">
        <v>203</v>
      </c>
      <c r="BL83" s="12" t="str">
        <f t="shared" ca="1" si="9"/>
        <v>16.6</v>
      </c>
      <c r="BM83" s="12" t="s">
        <v>202</v>
      </c>
      <c r="BN83" s="12" t="s">
        <v>204</v>
      </c>
      <c r="BO83" s="12" t="s">
        <v>204</v>
      </c>
      <c r="BP83" s="17" t="s">
        <v>205</v>
      </c>
      <c r="BQ83" s="12" t="s">
        <v>206</v>
      </c>
      <c r="BR83" s="12" t="s">
        <v>207</v>
      </c>
      <c r="BS83" s="19" t="s">
        <v>762</v>
      </c>
      <c r="BT83" s="12" t="s">
        <v>183</v>
      </c>
      <c r="BU83" s="21">
        <f>IFERROR(IF(BT83="","",IF(BT83="","",VLOOKUP(BT83,[1]Depto_Mun_Poblado!$A$1:$B$9207,2,0))),"")</f>
        <v>23</v>
      </c>
      <c r="BV83" s="12" t="s">
        <v>188</v>
      </c>
      <c r="BW83" s="21">
        <f>IFERROR(IF(BV83="","",IF(BV83="","",VLOOKUP(CONCATENATE(BT83,BV83),[1]Depto_Mun_Poblado!$E$1:$F$9207,2,0))),"")</f>
        <v>23162</v>
      </c>
      <c r="BX83" s="12" t="s">
        <v>763</v>
      </c>
      <c r="BY83" s="12"/>
      <c r="BZ83" s="12" t="s">
        <v>372</v>
      </c>
      <c r="CA83" s="12"/>
      <c r="CB83" s="12"/>
      <c r="CC83" s="19"/>
      <c r="CD83" s="12"/>
      <c r="CE83" s="21" t="str">
        <f>IFERROR(IF(CD83="","",IF(CD83="","",VLOOKUP(CD83,[1]Depto_Mun_Poblado!$A$1:$B$9207,2,0))),"")</f>
        <v/>
      </c>
      <c r="CF83" s="12"/>
      <c r="CG83" s="21" t="str">
        <f>IFERROR(IF(CF83="","",IF(CF83="","",VLOOKUP(CONCATENATE(CD83,CF83),[1]Depto_Mun_Poblado!$E$1:$F$9207,2,0))),"")</f>
        <v/>
      </c>
      <c r="CH83" s="12"/>
      <c r="CI83" s="12"/>
      <c r="CJ83" s="12"/>
      <c r="CK83" s="12"/>
      <c r="CL83" s="12" t="s">
        <v>207</v>
      </c>
      <c r="CM83" s="19" t="s">
        <v>762</v>
      </c>
      <c r="CN83" s="12" t="s">
        <v>183</v>
      </c>
      <c r="CO83" s="21">
        <f>IFERROR(IF(CN83="","",IF(CN83="","",VLOOKUP(CN83,[1]Depto_Mun_Poblado!$A$1:$B$9207,2,0))),"")</f>
        <v>23</v>
      </c>
      <c r="CP83" s="12" t="s">
        <v>188</v>
      </c>
      <c r="CQ83" s="21">
        <f>IFERROR(IF(CP83="","",IF(CP83="","",VLOOKUP(CONCATENATE(CN83,CP83),[1]Depto_Mun_Poblado!$E$1:$F$9207,2,0))),"")</f>
        <v>23162</v>
      </c>
      <c r="CR83" s="12" t="s">
        <v>763</v>
      </c>
      <c r="CS83" s="12"/>
      <c r="CT83" s="12" t="s">
        <v>372</v>
      </c>
      <c r="CU83" s="12"/>
      <c r="CV83" s="12" t="s">
        <v>212</v>
      </c>
      <c r="CW83" s="12" t="s">
        <v>213</v>
      </c>
      <c r="CX83" s="12"/>
      <c r="CY83" s="21" t="str">
        <f>IFERROR(IF(CX83="","",VLOOKUP(CX83,[1]Listas!$BS$2:$BT$173,2,0)),"")</f>
        <v/>
      </c>
      <c r="CZ83" s="12"/>
      <c r="DA83" s="21" t="str">
        <f>IFERROR(IF(CZ83="","",VLOOKUP(CZ83,[1]COMUNIDAD_IND!$A$2:$B$121,2,0)),"")</f>
        <v/>
      </c>
      <c r="DB83" s="12"/>
      <c r="DC83" s="21" t="str">
        <f>IFERROR(IF(DB83="","",VLOOKUP(DB83,[1]Listas!$AN$1:$AO$758,2,0)),"")</f>
        <v/>
      </c>
      <c r="DD83" s="12"/>
      <c r="DE83" s="21" t="str">
        <f>IFERROR(IF(DD83&lt;&gt;"",VLOOKUP(DD83,[1]Listas!$AR$2:$AS$10,2,0),""),"")</f>
        <v/>
      </c>
      <c r="DF83" s="12" t="s">
        <v>204</v>
      </c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  <c r="DT83" s="12"/>
      <c r="DU83" s="12"/>
      <c r="DV83" s="12"/>
      <c r="DW83" s="12"/>
      <c r="DX83" s="12"/>
      <c r="DY83" s="12"/>
      <c r="DZ83" s="12"/>
      <c r="EA83" s="12"/>
      <c r="EB83" s="12"/>
      <c r="EC83" s="12"/>
      <c r="ED83" s="12"/>
      <c r="EE83" s="12"/>
      <c r="EF83" s="12"/>
      <c r="EG83" s="12"/>
      <c r="EH83" s="12"/>
      <c r="EI83" s="12"/>
      <c r="EJ83" s="12"/>
      <c r="EK83" s="12" t="s">
        <v>204</v>
      </c>
      <c r="EL83" s="12"/>
      <c r="EM83" s="12"/>
      <c r="EN83" s="21" t="str">
        <f>IFERROR(IF(EM83="","",IF(EM83="","",VLOOKUP(EM83,[1]Depto_Mun_Poblado!$A$1:$B$9207,2,0))),"")</f>
        <v/>
      </c>
      <c r="EO83" s="12"/>
      <c r="EP83" s="21" t="str">
        <f>IFERROR(IF(EO83="","",IF(EO83="","",VLOOKUP(CONCATENATE(EM83,EO83),[1]Depto_Mun_Poblado!$E$1:$F$9207,2,0))),"")</f>
        <v/>
      </c>
      <c r="EQ83" s="12"/>
      <c r="ER83" s="12"/>
      <c r="ES83" s="12"/>
      <c r="ET83" s="12"/>
      <c r="EU83" s="12"/>
      <c r="EV83" s="12"/>
      <c r="EW83" s="12"/>
      <c r="EX83" s="12"/>
      <c r="EY83" s="12" t="s">
        <v>204</v>
      </c>
      <c r="EZ83" s="12"/>
      <c r="FA83" s="12" t="s">
        <v>204</v>
      </c>
      <c r="FB83" s="17"/>
      <c r="FC83" s="12"/>
      <c r="FD83" s="12"/>
      <c r="FE83" s="12"/>
      <c r="FF83" s="12"/>
      <c r="FG83" s="19"/>
      <c r="FH83" s="12"/>
      <c r="FI83" s="12"/>
      <c r="FJ83" s="12"/>
      <c r="FK83" s="12"/>
      <c r="FL83" s="12"/>
      <c r="FM83" s="15" t="str">
        <f>IFERROR(IF(FL83="","",VLOOKUP(FL83,'[1]Codigo Pais'!$A$1:$B$232,2,0)),"")</f>
        <v/>
      </c>
      <c r="FN83" s="12"/>
      <c r="FO83" s="13" t="str">
        <f>IFERROR(IF(FN83="EXTRANJERO","00",IF(FN83="","",VLOOKUP(FN83,[1]Depto_Mun_Poblado!$A$1:$B$9207,2,0))),"")</f>
        <v/>
      </c>
      <c r="FP83" s="12"/>
      <c r="FQ83" s="15" t="str">
        <f>IFERROR(IF(FP83="EXTRANJERO","00000",IF(FP83="","",VLOOKUP(CONCATENATE(FN83,FP83),[1]Depto_Mun_Poblado!$E$1:$F$9207,2,0))),"")</f>
        <v/>
      </c>
      <c r="FR83" s="17"/>
      <c r="FS83" s="24"/>
      <c r="FT83" s="17"/>
      <c r="FU83" s="25"/>
      <c r="FV83" s="25"/>
      <c r="FW83" s="24"/>
      <c r="FX83" s="24"/>
      <c r="FY83" s="24"/>
      <c r="FZ83" s="24"/>
      <c r="GA83" s="24"/>
    </row>
    <row r="84" spans="1:183">
      <c r="A84" s="11">
        <f t="shared" ca="1" si="6"/>
        <v>41844</v>
      </c>
      <c r="B84" s="26" t="str">
        <f t="shared" ca="1" si="10"/>
        <v>CÓRDOBA</v>
      </c>
      <c r="C84" s="13">
        <f ca="1">IFERROR(IF(B84="","",VLOOKUP(B84,[1]Cod_CZ!$A$4:$B$1278,2,0)),"")</f>
        <v>23</v>
      </c>
      <c r="D84" s="27" t="str">
        <f t="shared" ca="1" si="11"/>
        <v>CZ CERETE</v>
      </c>
      <c r="E84" s="15">
        <f ca="1">IFERROR(IF(D84="","",VLOOKUP(CONCATENATE(B84,D84),[1]Cod_CZ!$G$4:$H$1278,2,0)),"")</f>
        <v>2302</v>
      </c>
      <c r="F84" s="14" t="s">
        <v>185</v>
      </c>
      <c r="G84" s="15">
        <f>IFERROR(IF(F84&lt;&gt;"",VLOOKUP(F84,[1]Listas!$AC$2:$AD$40,2,0),""),"")</f>
        <v>420004</v>
      </c>
      <c r="H84" s="12">
        <v>162</v>
      </c>
      <c r="I84" s="12" t="s">
        <v>186</v>
      </c>
      <c r="J84" s="12">
        <v>812007839</v>
      </c>
      <c r="K84" s="12" t="s">
        <v>764</v>
      </c>
      <c r="L84" s="16">
        <v>2316200095996</v>
      </c>
      <c r="M84" s="12" t="s">
        <v>183</v>
      </c>
      <c r="N84" s="15">
        <f>IFERROR(IF(M84="","",VLOOKUP(M84,[1]Depto_Mun_Poblado!$A$1:$B$9207,2,0)),"")</f>
        <v>23</v>
      </c>
      <c r="O84" s="12" t="s">
        <v>188</v>
      </c>
      <c r="P84" s="15">
        <f>IFERROR(IF(O84="","",VLOOKUP(CONCATENATE(M84,O84),[1]Depto_Mun_Poblado!$E$1:$F$9207,2,0)),"")</f>
        <v>23162</v>
      </c>
      <c r="Q84" s="12" t="s">
        <v>189</v>
      </c>
      <c r="R84" s="12" t="s">
        <v>636</v>
      </c>
      <c r="S84" s="12"/>
      <c r="T84" s="12" t="s">
        <v>274</v>
      </c>
      <c r="U84" s="12" t="s">
        <v>638</v>
      </c>
      <c r="V84" s="12" t="s">
        <v>234</v>
      </c>
      <c r="W84" s="12" t="s">
        <v>194</v>
      </c>
      <c r="X84" s="15">
        <f>IFERROR(IF(W84="","",VLOOKUP(W84,'[1]Codigo Pais'!$A$1:$B$232,2,0)),"")</f>
        <v>169</v>
      </c>
      <c r="Y84" s="14" t="s">
        <v>183</v>
      </c>
      <c r="Z84" s="13">
        <f>IFERROR(IF(Y84="EXTRANJERO","00",IF(Y84="","",VLOOKUP(Y84,[1]Depto_Mun_Poblado!$A$1:$B$9207,2,0))),"")</f>
        <v>23</v>
      </c>
      <c r="AA84" s="12" t="s">
        <v>188</v>
      </c>
      <c r="AB84" s="15">
        <f>IFERROR(IF(AA84="EXTRANJERO","00000",IF(AA84="","",VLOOKUP(CONCATENATE(Y84,AA84),[1]Depto_Mun_Poblado!$E$1:$F$9207,2,0))),"")</f>
        <v>23162</v>
      </c>
      <c r="AC84" s="17" t="s">
        <v>765</v>
      </c>
      <c r="AD84" s="18">
        <f t="shared" ca="1" si="7"/>
        <v>2</v>
      </c>
      <c r="AE84" s="18">
        <f t="shared" ca="1" si="8"/>
        <v>8</v>
      </c>
      <c r="AF84" s="12" t="s">
        <v>195</v>
      </c>
      <c r="AG84" s="19">
        <v>1063790470</v>
      </c>
      <c r="AH84" s="17">
        <v>40880</v>
      </c>
      <c r="AI84" s="17" t="s">
        <v>183</v>
      </c>
      <c r="AJ84" s="20">
        <f>IFERROR(IF(AI84="","",VLOOKUP(AI84,[1]Depto_Mun_Poblado!$A$1:$B$9207,2,0)),"")</f>
        <v>23</v>
      </c>
      <c r="AK84" s="17" t="s">
        <v>188</v>
      </c>
      <c r="AL84" s="20">
        <f>IFERROR(IF(AK84="","",VLOOKUP(CONCATENATE(AI84,AK84),[1]Depto_Mun_Poblado!$E$1:$F$9207,2,0)),"")</f>
        <v>23162</v>
      </c>
      <c r="AM84" s="17"/>
      <c r="AN84" s="17">
        <v>41289</v>
      </c>
      <c r="AO84" s="17"/>
      <c r="AP84" s="17" t="s">
        <v>194</v>
      </c>
      <c r="AQ84" s="20">
        <f>IFERROR(IF(AP84="","",VLOOKUP(AP84,'[1]Codigo Pais'!$A$1:$B$232,2,0)),"")</f>
        <v>169</v>
      </c>
      <c r="AR84" s="12" t="s">
        <v>183</v>
      </c>
      <c r="AS84" s="13">
        <f>IFERROR(IF(AR84="EXTRANJERO","00",IF(AR84="","",VLOOKUP(AR84,[1]Depto_Mun_Poblado!$A$1:$B$9207,2,0))),"")</f>
        <v>23</v>
      </c>
      <c r="AT84" s="12" t="s">
        <v>188</v>
      </c>
      <c r="AU84" s="15">
        <f>IFERROR(IF(AT84="EXTRANJERO","00000",IF(AT84="","",VLOOKUP(CONCATENATE(AR84,AT84),[1]Depto_Mun_Poblado!$E$1:$F$9207,2,0))),"")</f>
        <v>23162</v>
      </c>
      <c r="AV84" s="12" t="s">
        <v>196</v>
      </c>
      <c r="AW84" s="12" t="s">
        <v>197</v>
      </c>
      <c r="AX84" s="21">
        <f>IFERROR(IF(AW84="","",VLOOKUP(CONCATENATE(AR84,AT84,AW84),[1]Depto_Mun_Poblado!$H$1:$I$9207,2,0)),"")</f>
        <v>23162000</v>
      </c>
      <c r="AY84" s="12" t="s">
        <v>198</v>
      </c>
      <c r="AZ84" s="12"/>
      <c r="BA84" s="12" t="s">
        <v>199</v>
      </c>
      <c r="BB84" s="12"/>
      <c r="BC84" s="12" t="s">
        <v>766</v>
      </c>
      <c r="BD84" s="28">
        <v>3106306726</v>
      </c>
      <c r="BE84" s="23" t="s">
        <v>201</v>
      </c>
      <c r="BF84" s="17">
        <v>41289</v>
      </c>
      <c r="BG84" s="17"/>
      <c r="BH84" s="17"/>
      <c r="BI84" s="17" t="s">
        <v>202</v>
      </c>
      <c r="BJ84" s="24"/>
      <c r="BK84" s="17" t="s">
        <v>203</v>
      </c>
      <c r="BL84" s="12" t="str">
        <f t="shared" ca="1" si="9"/>
        <v>25.2</v>
      </c>
      <c r="BM84" s="12" t="s">
        <v>202</v>
      </c>
      <c r="BN84" s="12" t="s">
        <v>204</v>
      </c>
      <c r="BO84" s="12" t="s">
        <v>204</v>
      </c>
      <c r="BP84" s="17" t="s">
        <v>205</v>
      </c>
      <c r="BQ84" s="12" t="s">
        <v>206</v>
      </c>
      <c r="BR84" s="12" t="s">
        <v>207</v>
      </c>
      <c r="BS84" s="19" t="s">
        <v>767</v>
      </c>
      <c r="BT84" s="12" t="s">
        <v>183</v>
      </c>
      <c r="BU84" s="21">
        <f>IFERROR(IF(BT84="","",IF(BT84="","",VLOOKUP(BT84,[1]Depto_Mun_Poblado!$A$1:$B$9207,2,0))),"")</f>
        <v>23</v>
      </c>
      <c r="BV84" s="12" t="s">
        <v>188</v>
      </c>
      <c r="BW84" s="21">
        <f>IFERROR(IF(BV84="","",IF(BV84="","",VLOOKUP(CONCATENATE(BT84,BV84),[1]Depto_Mun_Poblado!$E$1:$F$9207,2,0))),"")</f>
        <v>23162</v>
      </c>
      <c r="BX84" s="12" t="s">
        <v>768</v>
      </c>
      <c r="BY84" s="12"/>
      <c r="BZ84" s="12" t="s">
        <v>638</v>
      </c>
      <c r="CA84" s="12"/>
      <c r="CB84" s="12"/>
      <c r="CC84" s="19"/>
      <c r="CD84" s="12"/>
      <c r="CE84" s="21" t="str">
        <f>IFERROR(IF(CD84="","",IF(CD84="","",VLOOKUP(CD84,[1]Depto_Mun_Poblado!$A$1:$B$9207,2,0))),"")</f>
        <v/>
      </c>
      <c r="CF84" s="12"/>
      <c r="CG84" s="21" t="str">
        <f>IFERROR(IF(CF84="","",IF(CF84="","",VLOOKUP(CONCATENATE(CD84,CF84),[1]Depto_Mun_Poblado!$E$1:$F$9207,2,0))),"")</f>
        <v/>
      </c>
      <c r="CH84" s="12"/>
      <c r="CI84" s="12"/>
      <c r="CJ84" s="12"/>
      <c r="CK84" s="12"/>
      <c r="CL84" s="12" t="s">
        <v>207</v>
      </c>
      <c r="CM84" s="19" t="s">
        <v>767</v>
      </c>
      <c r="CN84" s="12" t="s">
        <v>183</v>
      </c>
      <c r="CO84" s="21">
        <f>IFERROR(IF(CN84="","",IF(CN84="","",VLOOKUP(CN84,[1]Depto_Mun_Poblado!$A$1:$B$9207,2,0))),"")</f>
        <v>23</v>
      </c>
      <c r="CP84" s="12" t="s">
        <v>188</v>
      </c>
      <c r="CQ84" s="21">
        <f>IFERROR(IF(CP84="","",IF(CP84="","",VLOOKUP(CONCATENATE(CN84,CP84),[1]Depto_Mun_Poblado!$E$1:$F$9207,2,0))),"")</f>
        <v>23162</v>
      </c>
      <c r="CR84" s="12" t="s">
        <v>768</v>
      </c>
      <c r="CS84" s="12"/>
      <c r="CT84" s="12" t="s">
        <v>638</v>
      </c>
      <c r="CU84" s="12"/>
      <c r="CV84" s="12" t="s">
        <v>212</v>
      </c>
      <c r="CW84" s="12" t="s">
        <v>213</v>
      </c>
      <c r="CX84" s="12"/>
      <c r="CY84" s="21" t="str">
        <f>IFERROR(IF(CX84="","",VLOOKUP(CX84,[1]Listas!$BS$2:$BT$173,2,0)),"")</f>
        <v/>
      </c>
      <c r="CZ84" s="12"/>
      <c r="DA84" s="21" t="str">
        <f>IFERROR(IF(CZ84="","",VLOOKUP(CZ84,[1]COMUNIDAD_IND!$A$2:$B$121,2,0)),"")</f>
        <v/>
      </c>
      <c r="DB84" s="12"/>
      <c r="DC84" s="21" t="str">
        <f>IFERROR(IF(DB84="","",VLOOKUP(DB84,[1]Listas!$AN$1:$AO$758,2,0)),"")</f>
        <v/>
      </c>
      <c r="DD84" s="12"/>
      <c r="DE84" s="21" t="str">
        <f>IFERROR(IF(DD84&lt;&gt;"",VLOOKUP(DD84,[1]Listas!$AR$2:$AS$10,2,0),""),"")</f>
        <v/>
      </c>
      <c r="DF84" s="12" t="s">
        <v>204</v>
      </c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  <c r="DT84" s="12"/>
      <c r="DU84" s="12"/>
      <c r="DV84" s="12"/>
      <c r="DW84" s="12"/>
      <c r="DX84" s="12"/>
      <c r="DY84" s="12"/>
      <c r="DZ84" s="12"/>
      <c r="EA84" s="12"/>
      <c r="EB84" s="12"/>
      <c r="EC84" s="12"/>
      <c r="ED84" s="12"/>
      <c r="EE84" s="12"/>
      <c r="EF84" s="12"/>
      <c r="EG84" s="12"/>
      <c r="EH84" s="12"/>
      <c r="EI84" s="12"/>
      <c r="EJ84" s="12"/>
      <c r="EK84" s="12" t="s">
        <v>204</v>
      </c>
      <c r="EL84" s="12"/>
      <c r="EM84" s="12"/>
      <c r="EN84" s="21" t="str">
        <f>IFERROR(IF(EM84="","",IF(EM84="","",VLOOKUP(EM84,[1]Depto_Mun_Poblado!$A$1:$B$9207,2,0))),"")</f>
        <v/>
      </c>
      <c r="EO84" s="12"/>
      <c r="EP84" s="21" t="str">
        <f>IFERROR(IF(EO84="","",IF(EO84="","",VLOOKUP(CONCATENATE(EM84,EO84),[1]Depto_Mun_Poblado!$E$1:$F$9207,2,0))),"")</f>
        <v/>
      </c>
      <c r="EQ84" s="12"/>
      <c r="ER84" s="12"/>
      <c r="ES84" s="12"/>
      <c r="ET84" s="12"/>
      <c r="EU84" s="12"/>
      <c r="EV84" s="12"/>
      <c r="EW84" s="12"/>
      <c r="EX84" s="12"/>
      <c r="EY84" s="12" t="s">
        <v>204</v>
      </c>
      <c r="EZ84" s="12"/>
      <c r="FA84" s="12" t="s">
        <v>204</v>
      </c>
      <c r="FB84" s="17"/>
      <c r="FC84" s="12"/>
      <c r="FD84" s="12"/>
      <c r="FE84" s="12"/>
      <c r="FF84" s="12"/>
      <c r="FG84" s="19"/>
      <c r="FH84" s="12"/>
      <c r="FI84" s="12"/>
      <c r="FJ84" s="12"/>
      <c r="FK84" s="12"/>
      <c r="FL84" s="12"/>
      <c r="FM84" s="15" t="str">
        <f>IFERROR(IF(FL84="","",VLOOKUP(FL84,'[1]Codigo Pais'!$A$1:$B$232,2,0)),"")</f>
        <v/>
      </c>
      <c r="FN84" s="12"/>
      <c r="FO84" s="13" t="str">
        <f>IFERROR(IF(FN84="EXTRANJERO","00",IF(FN84="","",VLOOKUP(FN84,[1]Depto_Mun_Poblado!$A$1:$B$9207,2,0))),"")</f>
        <v/>
      </c>
      <c r="FP84" s="12"/>
      <c r="FQ84" s="15" t="str">
        <f>IFERROR(IF(FP84="EXTRANJERO","00000",IF(FP84="","",VLOOKUP(CONCATENATE(FN84,FP84),[1]Depto_Mun_Poblado!$E$1:$F$9207,2,0))),"")</f>
        <v/>
      </c>
      <c r="FR84" s="17"/>
      <c r="FS84" s="24"/>
      <c r="FT84" s="17"/>
      <c r="FU84" s="25"/>
      <c r="FV84" s="25"/>
      <c r="FW84" s="24"/>
      <c r="FX84" s="24"/>
      <c r="FY84" s="24"/>
      <c r="FZ84" s="24"/>
      <c r="GA84" s="24"/>
    </row>
    <row r="85" spans="1:183">
      <c r="A85" s="11">
        <f t="shared" ca="1" si="6"/>
        <v>41844</v>
      </c>
      <c r="B85" s="26" t="str">
        <f t="shared" ca="1" si="10"/>
        <v>CÓRDOBA</v>
      </c>
      <c r="C85" s="13">
        <f ca="1">IFERROR(IF(B85="","",VLOOKUP(B85,[1]Cod_CZ!$A$4:$B$1278,2,0)),"")</f>
        <v>23</v>
      </c>
      <c r="D85" s="27" t="str">
        <f t="shared" ca="1" si="11"/>
        <v>CZ CERETE</v>
      </c>
      <c r="E85" s="15">
        <f ca="1">IFERROR(IF(D85="","",VLOOKUP(CONCATENATE(B85,D85),[1]Cod_CZ!$G$4:$H$1278,2,0)),"")</f>
        <v>2302</v>
      </c>
      <c r="F85" s="14" t="s">
        <v>185</v>
      </c>
      <c r="G85" s="15">
        <f>IFERROR(IF(F85&lt;&gt;"",VLOOKUP(F85,[1]Listas!$AC$2:$AD$40,2,0),""),"")</f>
        <v>420004</v>
      </c>
      <c r="H85" s="12">
        <v>162</v>
      </c>
      <c r="I85" s="12" t="s">
        <v>186</v>
      </c>
      <c r="J85" s="12">
        <v>812007839</v>
      </c>
      <c r="K85" s="12" t="s">
        <v>764</v>
      </c>
      <c r="L85" s="16">
        <v>2316200095996</v>
      </c>
      <c r="M85" s="12" t="s">
        <v>183</v>
      </c>
      <c r="N85" s="15">
        <f>IFERROR(IF(M85="","",VLOOKUP(M85,[1]Depto_Mun_Poblado!$A$1:$B$9207,2,0)),"")</f>
        <v>23</v>
      </c>
      <c r="O85" s="12" t="s">
        <v>188</v>
      </c>
      <c r="P85" s="15">
        <f>IFERROR(IF(O85="","",VLOOKUP(CONCATENATE(M85,O85),[1]Depto_Mun_Poblado!$E$1:$F$9207,2,0)),"")</f>
        <v>23162</v>
      </c>
      <c r="Q85" s="12" t="s">
        <v>189</v>
      </c>
      <c r="R85" s="12" t="s">
        <v>591</v>
      </c>
      <c r="S85" s="12" t="s">
        <v>769</v>
      </c>
      <c r="T85" s="12" t="s">
        <v>770</v>
      </c>
      <c r="U85" s="12" t="s">
        <v>391</v>
      </c>
      <c r="V85" s="12" t="s">
        <v>234</v>
      </c>
      <c r="W85" s="12" t="s">
        <v>194</v>
      </c>
      <c r="X85" s="15">
        <f>IFERROR(IF(W85="","",VLOOKUP(W85,'[1]Codigo Pais'!$A$1:$B$232,2,0)),"")</f>
        <v>169</v>
      </c>
      <c r="Y85" s="14" t="s">
        <v>183</v>
      </c>
      <c r="Z85" s="13">
        <f>IFERROR(IF(Y85="EXTRANJERO","00",IF(Y85="","",VLOOKUP(Y85,[1]Depto_Mun_Poblado!$A$1:$B$9207,2,0))),"")</f>
        <v>23</v>
      </c>
      <c r="AA85" s="12" t="s">
        <v>188</v>
      </c>
      <c r="AB85" s="15">
        <f>IFERROR(IF(AA85="EXTRANJERO","00000",IF(AA85="","",VLOOKUP(CONCATENATE(Y85,AA85),[1]Depto_Mun_Poblado!$E$1:$F$9207,2,0))),"")</f>
        <v>23162</v>
      </c>
      <c r="AC85" s="17" t="s">
        <v>771</v>
      </c>
      <c r="AD85" s="18">
        <f t="shared" ca="1" si="7"/>
        <v>2</v>
      </c>
      <c r="AE85" s="18">
        <f t="shared" ca="1" si="8"/>
        <v>6</v>
      </c>
      <c r="AF85" s="12" t="s">
        <v>195</v>
      </c>
      <c r="AG85" s="19">
        <v>1062973631</v>
      </c>
      <c r="AH85" s="17">
        <v>41016</v>
      </c>
      <c r="AI85" s="17" t="s">
        <v>183</v>
      </c>
      <c r="AJ85" s="20">
        <f>IFERROR(IF(AI85="","",VLOOKUP(AI85,[1]Depto_Mun_Poblado!$A$1:$B$9207,2,0)),"")</f>
        <v>23</v>
      </c>
      <c r="AK85" s="17" t="s">
        <v>188</v>
      </c>
      <c r="AL85" s="20">
        <f>IFERROR(IF(AK85="","",VLOOKUP(CONCATENATE(AI85,AK85),[1]Depto_Mun_Poblado!$E$1:$F$9207,2,0)),"")</f>
        <v>23162</v>
      </c>
      <c r="AM85" s="17"/>
      <c r="AN85" s="17">
        <v>41289</v>
      </c>
      <c r="AO85" s="17"/>
      <c r="AP85" s="17" t="s">
        <v>194</v>
      </c>
      <c r="AQ85" s="20">
        <f>IFERROR(IF(AP85="","",VLOOKUP(AP85,'[1]Codigo Pais'!$A$1:$B$232,2,0)),"")</f>
        <v>169</v>
      </c>
      <c r="AR85" s="12" t="s">
        <v>183</v>
      </c>
      <c r="AS85" s="13">
        <f>IFERROR(IF(AR85="EXTRANJERO","00",IF(AR85="","",VLOOKUP(AR85,[1]Depto_Mun_Poblado!$A$1:$B$9207,2,0))),"")</f>
        <v>23</v>
      </c>
      <c r="AT85" s="12" t="s">
        <v>188</v>
      </c>
      <c r="AU85" s="15">
        <f>IFERROR(IF(AT85="EXTRANJERO","00000",IF(AT85="","",VLOOKUP(CONCATENATE(AR85,AT85),[1]Depto_Mun_Poblado!$E$1:$F$9207,2,0))),"")</f>
        <v>23162</v>
      </c>
      <c r="AV85" s="12" t="s">
        <v>196</v>
      </c>
      <c r="AW85" s="12" t="s">
        <v>197</v>
      </c>
      <c r="AX85" s="21">
        <f>IFERROR(IF(AW85="","",VLOOKUP(CONCATENATE(AR85,AT85,AW85),[1]Depto_Mun_Poblado!$H$1:$I$9207,2,0)),"")</f>
        <v>23162000</v>
      </c>
      <c r="AY85" s="12" t="s">
        <v>198</v>
      </c>
      <c r="AZ85" s="12"/>
      <c r="BA85" s="12" t="s">
        <v>199</v>
      </c>
      <c r="BB85" s="12"/>
      <c r="BC85" s="12" t="s">
        <v>772</v>
      </c>
      <c r="BD85" s="28">
        <v>3114043075</v>
      </c>
      <c r="BE85" s="23" t="s">
        <v>201</v>
      </c>
      <c r="BF85" s="17">
        <v>41289</v>
      </c>
      <c r="BG85" s="17"/>
      <c r="BH85" s="17"/>
      <c r="BI85" s="17" t="s">
        <v>202</v>
      </c>
      <c r="BJ85" s="24"/>
      <c r="BK85" s="17" t="s">
        <v>203</v>
      </c>
      <c r="BL85" s="12" t="str">
        <f t="shared" ca="1" si="9"/>
        <v>39.0</v>
      </c>
      <c r="BM85" s="12" t="s">
        <v>202</v>
      </c>
      <c r="BN85" s="12" t="s">
        <v>204</v>
      </c>
      <c r="BO85" s="12" t="s">
        <v>204</v>
      </c>
      <c r="BP85" s="17" t="s">
        <v>205</v>
      </c>
      <c r="BQ85" s="12" t="s">
        <v>206</v>
      </c>
      <c r="BR85" s="12" t="s">
        <v>207</v>
      </c>
      <c r="BS85" s="19" t="s">
        <v>773</v>
      </c>
      <c r="BT85" s="12" t="s">
        <v>183</v>
      </c>
      <c r="BU85" s="21">
        <f>IFERROR(IF(BT85="","",IF(BT85="","",VLOOKUP(BT85,[1]Depto_Mun_Poblado!$A$1:$B$9207,2,0))),"")</f>
        <v>23</v>
      </c>
      <c r="BV85" s="12" t="s">
        <v>188</v>
      </c>
      <c r="BW85" s="21">
        <f>IFERROR(IF(BV85="","",IF(BV85="","",VLOOKUP(CONCATENATE(BT85,BV85),[1]Depto_Mun_Poblado!$E$1:$F$9207,2,0))),"")</f>
        <v>23162</v>
      </c>
      <c r="BX85" s="12" t="s">
        <v>774</v>
      </c>
      <c r="BY85" s="12"/>
      <c r="BZ85" s="12" t="s">
        <v>391</v>
      </c>
      <c r="CA85" s="12"/>
      <c r="CB85" s="12"/>
      <c r="CC85" s="19"/>
      <c r="CD85" s="12"/>
      <c r="CE85" s="21" t="str">
        <f>IFERROR(IF(CD85="","",IF(CD85="","",VLOOKUP(CD85,[1]Depto_Mun_Poblado!$A$1:$B$9207,2,0))),"")</f>
        <v/>
      </c>
      <c r="CF85" s="12"/>
      <c r="CG85" s="21" t="str">
        <f>IFERROR(IF(CF85="","",IF(CF85="","",VLOOKUP(CONCATENATE(CD85,CF85),[1]Depto_Mun_Poblado!$E$1:$F$9207,2,0))),"")</f>
        <v/>
      </c>
      <c r="CH85" s="12"/>
      <c r="CI85" s="12"/>
      <c r="CJ85" s="12"/>
      <c r="CK85" s="12"/>
      <c r="CL85" s="12" t="s">
        <v>207</v>
      </c>
      <c r="CM85" s="19" t="s">
        <v>773</v>
      </c>
      <c r="CN85" s="12" t="s">
        <v>183</v>
      </c>
      <c r="CO85" s="21">
        <f>IFERROR(IF(CN85="","",IF(CN85="","",VLOOKUP(CN85,[1]Depto_Mun_Poblado!$A$1:$B$9207,2,0))),"")</f>
        <v>23</v>
      </c>
      <c r="CP85" s="12" t="s">
        <v>188</v>
      </c>
      <c r="CQ85" s="21">
        <f>IFERROR(IF(CP85="","",IF(CP85="","",VLOOKUP(CONCATENATE(CN85,CP85),[1]Depto_Mun_Poblado!$E$1:$F$9207,2,0))),"")</f>
        <v>23162</v>
      </c>
      <c r="CR85" s="12" t="s">
        <v>774</v>
      </c>
      <c r="CS85" s="12"/>
      <c r="CT85" s="12" t="s">
        <v>391</v>
      </c>
      <c r="CU85" s="12"/>
      <c r="CV85" s="12" t="s">
        <v>212</v>
      </c>
      <c r="CW85" s="12" t="s">
        <v>213</v>
      </c>
      <c r="CX85" s="12"/>
      <c r="CY85" s="21" t="str">
        <f>IFERROR(IF(CX85="","",VLOOKUP(CX85,[1]Listas!$BS$2:$BT$173,2,0)),"")</f>
        <v/>
      </c>
      <c r="CZ85" s="12"/>
      <c r="DA85" s="21" t="str">
        <f>IFERROR(IF(CZ85="","",VLOOKUP(CZ85,[1]COMUNIDAD_IND!$A$2:$B$121,2,0)),"")</f>
        <v/>
      </c>
      <c r="DB85" s="12"/>
      <c r="DC85" s="21" t="str">
        <f>IFERROR(IF(DB85="","",VLOOKUP(DB85,[1]Listas!$AN$1:$AO$758,2,0)),"")</f>
        <v/>
      </c>
      <c r="DD85" s="12"/>
      <c r="DE85" s="21" t="str">
        <f>IFERROR(IF(DD85&lt;&gt;"",VLOOKUP(DD85,[1]Listas!$AR$2:$AS$10,2,0),""),"")</f>
        <v/>
      </c>
      <c r="DF85" s="12" t="s">
        <v>204</v>
      </c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  <c r="DT85" s="12"/>
      <c r="DU85" s="12"/>
      <c r="DV85" s="12"/>
      <c r="DW85" s="12"/>
      <c r="DX85" s="12"/>
      <c r="DY85" s="12"/>
      <c r="DZ85" s="12"/>
      <c r="EA85" s="12"/>
      <c r="EB85" s="12"/>
      <c r="EC85" s="12"/>
      <c r="ED85" s="12"/>
      <c r="EE85" s="12"/>
      <c r="EF85" s="12"/>
      <c r="EG85" s="12"/>
      <c r="EH85" s="12"/>
      <c r="EI85" s="12"/>
      <c r="EJ85" s="12"/>
      <c r="EK85" s="12" t="s">
        <v>204</v>
      </c>
      <c r="EL85" s="12"/>
      <c r="EM85" s="12"/>
      <c r="EN85" s="21" t="str">
        <f>IFERROR(IF(EM85="","",IF(EM85="","",VLOOKUP(EM85,[1]Depto_Mun_Poblado!$A$1:$B$9207,2,0))),"")</f>
        <v/>
      </c>
      <c r="EO85" s="12"/>
      <c r="EP85" s="21" t="str">
        <f>IFERROR(IF(EO85="","",IF(EO85="","",VLOOKUP(CONCATENATE(EM85,EO85),[1]Depto_Mun_Poblado!$E$1:$F$9207,2,0))),"")</f>
        <v/>
      </c>
      <c r="EQ85" s="12"/>
      <c r="ER85" s="12"/>
      <c r="ES85" s="12"/>
      <c r="ET85" s="12"/>
      <c r="EU85" s="12"/>
      <c r="EV85" s="12"/>
      <c r="EW85" s="12"/>
      <c r="EX85" s="12"/>
      <c r="EY85" s="12" t="s">
        <v>204</v>
      </c>
      <c r="EZ85" s="12"/>
      <c r="FA85" s="12" t="s">
        <v>204</v>
      </c>
      <c r="FB85" s="17"/>
      <c r="FC85" s="12"/>
      <c r="FD85" s="12"/>
      <c r="FE85" s="12"/>
      <c r="FF85" s="12"/>
      <c r="FG85" s="19"/>
      <c r="FH85" s="12"/>
      <c r="FI85" s="12"/>
      <c r="FJ85" s="12"/>
      <c r="FK85" s="12"/>
      <c r="FL85" s="12"/>
      <c r="FM85" s="15" t="str">
        <f>IFERROR(IF(FL85="","",VLOOKUP(FL85,'[1]Codigo Pais'!$A$1:$B$232,2,0)),"")</f>
        <v/>
      </c>
      <c r="FN85" s="12"/>
      <c r="FO85" s="13" t="str">
        <f>IFERROR(IF(FN85="EXTRANJERO","00",IF(FN85="","",VLOOKUP(FN85,[1]Depto_Mun_Poblado!$A$1:$B$9207,2,0))),"")</f>
        <v/>
      </c>
      <c r="FP85" s="12"/>
      <c r="FQ85" s="15" t="str">
        <f>IFERROR(IF(FP85="EXTRANJERO","00000",IF(FP85="","",VLOOKUP(CONCATENATE(FN85,FP85),[1]Depto_Mun_Poblado!$E$1:$F$9207,2,0))),"")</f>
        <v/>
      </c>
      <c r="FR85" s="17"/>
      <c r="FS85" s="24"/>
      <c r="FT85" s="17"/>
      <c r="FU85" s="25"/>
      <c r="FV85" s="25"/>
      <c r="FW85" s="24"/>
      <c r="FX85" s="24"/>
      <c r="FY85" s="24"/>
      <c r="FZ85" s="24"/>
      <c r="GA85" s="24"/>
    </row>
    <row r="86" spans="1:183">
      <c r="A86" s="11">
        <f t="shared" ca="1" si="6"/>
        <v>41844</v>
      </c>
      <c r="B86" s="26" t="str">
        <f t="shared" ca="1" si="10"/>
        <v>CÓRDOBA</v>
      </c>
      <c r="C86" s="13">
        <f ca="1">IFERROR(IF(B86="","",VLOOKUP(B86,[1]Cod_CZ!$A$4:$B$1278,2,0)),"")</f>
        <v>23</v>
      </c>
      <c r="D86" s="27" t="str">
        <f t="shared" ca="1" si="11"/>
        <v>CZ CERETE</v>
      </c>
      <c r="E86" s="15">
        <f ca="1">IFERROR(IF(D86="","",VLOOKUP(CONCATENATE(B86,D86),[1]Cod_CZ!$G$4:$H$1278,2,0)),"")</f>
        <v>2302</v>
      </c>
      <c r="F86" s="14" t="s">
        <v>185</v>
      </c>
      <c r="G86" s="15">
        <f>IFERROR(IF(F86&lt;&gt;"",VLOOKUP(F86,[1]Listas!$AC$2:$AD$40,2,0),""),"")</f>
        <v>420004</v>
      </c>
      <c r="H86" s="12">
        <v>162</v>
      </c>
      <c r="I86" s="12" t="s">
        <v>186</v>
      </c>
      <c r="J86" s="12">
        <v>812007839</v>
      </c>
      <c r="K86" s="12" t="s">
        <v>764</v>
      </c>
      <c r="L86" s="16">
        <v>2316200095996</v>
      </c>
      <c r="M86" s="12" t="s">
        <v>183</v>
      </c>
      <c r="N86" s="15">
        <f>IFERROR(IF(M86="","",VLOOKUP(M86,[1]Depto_Mun_Poblado!$A$1:$B$9207,2,0)),"")</f>
        <v>23</v>
      </c>
      <c r="O86" s="12" t="s">
        <v>188</v>
      </c>
      <c r="P86" s="15">
        <f>IFERROR(IF(O86="","",VLOOKUP(CONCATENATE(M86,O86),[1]Depto_Mun_Poblado!$E$1:$F$9207,2,0)),"")</f>
        <v>23162</v>
      </c>
      <c r="Q86" s="12" t="s">
        <v>189</v>
      </c>
      <c r="R86" s="12" t="s">
        <v>716</v>
      </c>
      <c r="S86" s="12"/>
      <c r="T86" s="12" t="s">
        <v>342</v>
      </c>
      <c r="U86" s="12" t="s">
        <v>775</v>
      </c>
      <c r="V86" s="12" t="s">
        <v>234</v>
      </c>
      <c r="W86" s="12" t="s">
        <v>194</v>
      </c>
      <c r="X86" s="15">
        <f>IFERROR(IF(W86="","",VLOOKUP(W86,'[1]Codigo Pais'!$A$1:$B$232,2,0)),"")</f>
        <v>169</v>
      </c>
      <c r="Y86" s="14" t="s">
        <v>183</v>
      </c>
      <c r="Z86" s="13">
        <f>IFERROR(IF(Y86="EXTRANJERO","00",IF(Y86="","",VLOOKUP(Y86,[1]Depto_Mun_Poblado!$A$1:$B$9207,2,0))),"")</f>
        <v>23</v>
      </c>
      <c r="AA86" s="12" t="s">
        <v>188</v>
      </c>
      <c r="AB86" s="15">
        <f>IFERROR(IF(AA86="EXTRANJERO","00000",IF(AA86="","",VLOOKUP(CONCATENATE(Y86,AA86),[1]Depto_Mun_Poblado!$E$1:$F$9207,2,0))),"")</f>
        <v>23162</v>
      </c>
      <c r="AC86" s="17">
        <v>41255</v>
      </c>
      <c r="AD86" s="18">
        <f t="shared" ca="1" si="7"/>
        <v>1</v>
      </c>
      <c r="AE86" s="18">
        <f t="shared" ca="1" si="8"/>
        <v>7</v>
      </c>
      <c r="AF86" s="12" t="s">
        <v>195</v>
      </c>
      <c r="AG86" s="19">
        <v>1063363599</v>
      </c>
      <c r="AH86" s="17">
        <v>41304</v>
      </c>
      <c r="AI86" s="17" t="s">
        <v>183</v>
      </c>
      <c r="AJ86" s="20">
        <f>IFERROR(IF(AI86="","",VLOOKUP(AI86,[1]Depto_Mun_Poblado!$A$1:$B$9207,2,0)),"")</f>
        <v>23</v>
      </c>
      <c r="AK86" s="17" t="s">
        <v>188</v>
      </c>
      <c r="AL86" s="20">
        <f>IFERROR(IF(AK86="","",VLOOKUP(CONCATENATE(AI86,AK86),[1]Depto_Mun_Poblado!$E$1:$F$9207,2,0)),"")</f>
        <v>23162</v>
      </c>
      <c r="AM86" s="17"/>
      <c r="AN86" s="17">
        <v>41333</v>
      </c>
      <c r="AO86" s="17"/>
      <c r="AP86" s="17" t="s">
        <v>194</v>
      </c>
      <c r="AQ86" s="20">
        <f>IFERROR(IF(AP86="","",VLOOKUP(AP86,'[1]Codigo Pais'!$A$1:$B$232,2,0)),"")</f>
        <v>169</v>
      </c>
      <c r="AR86" s="12" t="s">
        <v>183</v>
      </c>
      <c r="AS86" s="13">
        <f>IFERROR(IF(AR86="EXTRANJERO","00",IF(AR86="","",VLOOKUP(AR86,[1]Depto_Mun_Poblado!$A$1:$B$9207,2,0))),"")</f>
        <v>23</v>
      </c>
      <c r="AT86" s="12" t="s">
        <v>188</v>
      </c>
      <c r="AU86" s="15">
        <f>IFERROR(IF(AT86="EXTRANJERO","00000",IF(AT86="","",VLOOKUP(CONCATENATE(AR86,AT86),[1]Depto_Mun_Poblado!$E$1:$F$9207,2,0))),"")</f>
        <v>23162</v>
      </c>
      <c r="AV86" s="12" t="s">
        <v>196</v>
      </c>
      <c r="AW86" s="12" t="s">
        <v>197</v>
      </c>
      <c r="AX86" s="21">
        <f>IFERROR(IF(AW86="","",VLOOKUP(CONCATENATE(AR86,AT86,AW86),[1]Depto_Mun_Poblado!$H$1:$I$9207,2,0)),"")</f>
        <v>23162000</v>
      </c>
      <c r="AY86" s="12" t="s">
        <v>198</v>
      </c>
      <c r="AZ86" s="12"/>
      <c r="BA86" s="12" t="s">
        <v>199</v>
      </c>
      <c r="BB86" s="12"/>
      <c r="BC86" s="12" t="s">
        <v>776</v>
      </c>
      <c r="BD86" s="28">
        <v>3215977417</v>
      </c>
      <c r="BE86" s="23" t="s">
        <v>201</v>
      </c>
      <c r="BF86" s="17">
        <v>41333</v>
      </c>
      <c r="BG86" s="17"/>
      <c r="BH86" s="17"/>
      <c r="BI86" s="17" t="s">
        <v>202</v>
      </c>
      <c r="BJ86" s="24"/>
      <c r="BK86" s="17" t="s">
        <v>203</v>
      </c>
      <c r="BL86" s="12" t="str">
        <f t="shared" ca="1" si="9"/>
        <v>30.1</v>
      </c>
      <c r="BM86" s="12" t="s">
        <v>202</v>
      </c>
      <c r="BN86" s="12" t="s">
        <v>204</v>
      </c>
      <c r="BO86" s="12" t="s">
        <v>204</v>
      </c>
      <c r="BP86" s="17" t="s">
        <v>205</v>
      </c>
      <c r="BQ86" s="12" t="s">
        <v>206</v>
      </c>
      <c r="BR86" s="12" t="s">
        <v>207</v>
      </c>
      <c r="BS86" s="19" t="s">
        <v>777</v>
      </c>
      <c r="BT86" s="12" t="s">
        <v>183</v>
      </c>
      <c r="BU86" s="21">
        <f>IFERROR(IF(BT86="","",IF(BT86="","",VLOOKUP(BT86,[1]Depto_Mun_Poblado!$A$1:$B$9207,2,0))),"")</f>
        <v>23</v>
      </c>
      <c r="BV86" s="12" t="s">
        <v>188</v>
      </c>
      <c r="BW86" s="21">
        <f>IFERROR(IF(BV86="","",IF(BV86="","",VLOOKUP(CONCATENATE(BT86,BV86),[1]Depto_Mun_Poblado!$E$1:$F$9207,2,0))),"")</f>
        <v>23162</v>
      </c>
      <c r="BX86" s="12" t="s">
        <v>778</v>
      </c>
      <c r="BY86" s="12"/>
      <c r="BZ86" s="12" t="s">
        <v>775</v>
      </c>
      <c r="CA86" s="12"/>
      <c r="CB86" s="12"/>
      <c r="CC86" s="19"/>
      <c r="CD86" s="12"/>
      <c r="CE86" s="21" t="str">
        <f>IFERROR(IF(CD86="","",IF(CD86="","",VLOOKUP(CD86,[1]Depto_Mun_Poblado!$A$1:$B$9207,2,0))),"")</f>
        <v/>
      </c>
      <c r="CF86" s="12"/>
      <c r="CG86" s="21" t="str">
        <f>IFERROR(IF(CF86="","",IF(CF86="","",VLOOKUP(CONCATENATE(CD86,CF86),[1]Depto_Mun_Poblado!$E$1:$F$9207,2,0))),"")</f>
        <v/>
      </c>
      <c r="CH86" s="12"/>
      <c r="CI86" s="12"/>
      <c r="CJ86" s="12"/>
      <c r="CK86" s="12"/>
      <c r="CL86" s="12" t="s">
        <v>207</v>
      </c>
      <c r="CM86" s="19" t="s">
        <v>777</v>
      </c>
      <c r="CN86" s="12" t="s">
        <v>183</v>
      </c>
      <c r="CO86" s="21">
        <f>IFERROR(IF(CN86="","",IF(CN86="","",VLOOKUP(CN86,[1]Depto_Mun_Poblado!$A$1:$B$9207,2,0))),"")</f>
        <v>23</v>
      </c>
      <c r="CP86" s="12" t="s">
        <v>188</v>
      </c>
      <c r="CQ86" s="21">
        <f>IFERROR(IF(CP86="","",IF(CP86="","",VLOOKUP(CONCATENATE(CN86,CP86),[1]Depto_Mun_Poblado!$E$1:$F$9207,2,0))),"")</f>
        <v>23162</v>
      </c>
      <c r="CR86" s="12" t="s">
        <v>778</v>
      </c>
      <c r="CS86" s="12"/>
      <c r="CT86" s="12" t="s">
        <v>775</v>
      </c>
      <c r="CU86" s="12"/>
      <c r="CV86" s="12" t="s">
        <v>212</v>
      </c>
      <c r="CW86" s="12" t="s">
        <v>213</v>
      </c>
      <c r="CX86" s="12"/>
      <c r="CY86" s="21" t="str">
        <f>IFERROR(IF(CX86="","",VLOOKUP(CX86,[1]Listas!$BS$2:$BT$173,2,0)),"")</f>
        <v/>
      </c>
      <c r="CZ86" s="12"/>
      <c r="DA86" s="21" t="str">
        <f>IFERROR(IF(CZ86="","",VLOOKUP(CZ86,[1]COMUNIDAD_IND!$A$2:$B$121,2,0)),"")</f>
        <v/>
      </c>
      <c r="DB86" s="12"/>
      <c r="DC86" s="21" t="str">
        <f>IFERROR(IF(DB86="","",VLOOKUP(DB86,[1]Listas!$AN$1:$AO$758,2,0)),"")</f>
        <v/>
      </c>
      <c r="DD86" s="12"/>
      <c r="DE86" s="21" t="str">
        <f>IFERROR(IF(DD86&lt;&gt;"",VLOOKUP(DD86,[1]Listas!$AR$2:$AS$10,2,0),""),"")</f>
        <v/>
      </c>
      <c r="DF86" s="12" t="s">
        <v>204</v>
      </c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  <c r="DT86" s="12"/>
      <c r="DU86" s="12"/>
      <c r="DV86" s="12"/>
      <c r="DW86" s="12"/>
      <c r="DX86" s="12"/>
      <c r="DY86" s="12"/>
      <c r="DZ86" s="12"/>
      <c r="EA86" s="12"/>
      <c r="EB86" s="12"/>
      <c r="EC86" s="12"/>
      <c r="ED86" s="12"/>
      <c r="EE86" s="12"/>
      <c r="EF86" s="12"/>
      <c r="EG86" s="12"/>
      <c r="EH86" s="12"/>
      <c r="EI86" s="12"/>
      <c r="EJ86" s="12"/>
      <c r="EK86" s="12" t="s">
        <v>204</v>
      </c>
      <c r="EL86" s="12"/>
      <c r="EM86" s="12"/>
      <c r="EN86" s="21" t="str">
        <f>IFERROR(IF(EM86="","",IF(EM86="","",VLOOKUP(EM86,[1]Depto_Mun_Poblado!$A$1:$B$9207,2,0))),"")</f>
        <v/>
      </c>
      <c r="EO86" s="12"/>
      <c r="EP86" s="21" t="str">
        <f>IFERROR(IF(EO86="","",IF(EO86="","",VLOOKUP(CONCATENATE(EM86,EO86),[1]Depto_Mun_Poblado!$E$1:$F$9207,2,0))),"")</f>
        <v/>
      </c>
      <c r="EQ86" s="12"/>
      <c r="ER86" s="12"/>
      <c r="ES86" s="12"/>
      <c r="ET86" s="12"/>
      <c r="EU86" s="12"/>
      <c r="EV86" s="12"/>
      <c r="EW86" s="12"/>
      <c r="EX86" s="12"/>
      <c r="EY86" s="12" t="s">
        <v>204</v>
      </c>
      <c r="EZ86" s="12"/>
      <c r="FA86" s="12" t="s">
        <v>204</v>
      </c>
      <c r="FB86" s="17"/>
      <c r="FC86" s="12"/>
      <c r="FD86" s="12"/>
      <c r="FE86" s="12"/>
      <c r="FF86" s="12"/>
      <c r="FG86" s="19"/>
      <c r="FH86" s="12"/>
      <c r="FI86" s="12"/>
      <c r="FJ86" s="12"/>
      <c r="FK86" s="12"/>
      <c r="FL86" s="12"/>
      <c r="FM86" s="15" t="str">
        <f>IFERROR(IF(FL86="","",VLOOKUP(FL86,'[1]Codigo Pais'!$A$1:$B$232,2,0)),"")</f>
        <v/>
      </c>
      <c r="FN86" s="12"/>
      <c r="FO86" s="13" t="str">
        <f>IFERROR(IF(FN86="EXTRANJERO","00",IF(FN86="","",VLOOKUP(FN86,[1]Depto_Mun_Poblado!$A$1:$B$9207,2,0))),"")</f>
        <v/>
      </c>
      <c r="FP86" s="12"/>
      <c r="FQ86" s="15" t="str">
        <f>IFERROR(IF(FP86="EXTRANJERO","00000",IF(FP86="","",VLOOKUP(CONCATENATE(FN86,FP86),[1]Depto_Mun_Poblado!$E$1:$F$9207,2,0))),"")</f>
        <v/>
      </c>
      <c r="FR86" s="17"/>
      <c r="FS86" s="24"/>
      <c r="FT86" s="17"/>
      <c r="FU86" s="25"/>
      <c r="FV86" s="25"/>
      <c r="FW86" s="24"/>
      <c r="FX86" s="24"/>
      <c r="FY86" s="24"/>
      <c r="FZ86" s="24"/>
      <c r="GA86" s="24"/>
    </row>
    <row r="87" spans="1:183">
      <c r="A87" s="11">
        <f t="shared" ca="1" si="6"/>
        <v>41844</v>
      </c>
      <c r="B87" s="26" t="str">
        <f t="shared" ca="1" si="10"/>
        <v>CÓRDOBA</v>
      </c>
      <c r="C87" s="13">
        <f ca="1">IFERROR(IF(B87="","",VLOOKUP(B87,[1]Cod_CZ!$A$4:$B$1278,2,0)),"")</f>
        <v>23</v>
      </c>
      <c r="D87" s="27" t="str">
        <f t="shared" ca="1" si="11"/>
        <v>CZ CERETE</v>
      </c>
      <c r="E87" s="15">
        <f ca="1">IFERROR(IF(D87="","",VLOOKUP(CONCATENATE(B87,D87),[1]Cod_CZ!$G$4:$H$1278,2,0)),"")</f>
        <v>2302</v>
      </c>
      <c r="F87" s="14" t="s">
        <v>185</v>
      </c>
      <c r="G87" s="15">
        <f>IFERROR(IF(F87&lt;&gt;"",VLOOKUP(F87,[1]Listas!$AC$2:$AD$40,2,0),""),"")</f>
        <v>420004</v>
      </c>
      <c r="H87" s="12">
        <v>162</v>
      </c>
      <c r="I87" s="12" t="s">
        <v>186</v>
      </c>
      <c r="J87" s="12">
        <v>812007839</v>
      </c>
      <c r="K87" s="12" t="s">
        <v>764</v>
      </c>
      <c r="L87" s="16">
        <v>2316200095996</v>
      </c>
      <c r="M87" s="12" t="s">
        <v>183</v>
      </c>
      <c r="N87" s="15">
        <f>IFERROR(IF(M87="","",VLOOKUP(M87,[1]Depto_Mun_Poblado!$A$1:$B$9207,2,0)),"")</f>
        <v>23</v>
      </c>
      <c r="O87" s="12" t="s">
        <v>188</v>
      </c>
      <c r="P87" s="15">
        <f>IFERROR(IF(O87="","",VLOOKUP(CONCATENATE(M87,O87),[1]Depto_Mun_Poblado!$E$1:$F$9207,2,0)),"")</f>
        <v>23162</v>
      </c>
      <c r="Q87" s="12" t="s">
        <v>189</v>
      </c>
      <c r="R87" s="12" t="s">
        <v>327</v>
      </c>
      <c r="S87" s="12" t="s">
        <v>556</v>
      </c>
      <c r="T87" s="12" t="s">
        <v>604</v>
      </c>
      <c r="U87" s="12" t="s">
        <v>638</v>
      </c>
      <c r="V87" s="12" t="s">
        <v>193</v>
      </c>
      <c r="W87" s="12" t="s">
        <v>194</v>
      </c>
      <c r="X87" s="15">
        <f>IFERROR(IF(W87="","",VLOOKUP(W87,'[1]Codigo Pais'!$A$1:$B$232,2,0)),"")</f>
        <v>169</v>
      </c>
      <c r="Y87" s="14" t="s">
        <v>183</v>
      </c>
      <c r="Z87" s="13">
        <f>IFERROR(IF(Y87="EXTRANJERO","00",IF(Y87="","",VLOOKUP(Y87,[1]Depto_Mun_Poblado!$A$1:$B$9207,2,0))),"")</f>
        <v>23</v>
      </c>
      <c r="AA87" s="12" t="s">
        <v>188</v>
      </c>
      <c r="AB87" s="15">
        <f>IFERROR(IF(AA87="EXTRANJERO","00000",IF(AA87="","",VLOOKUP(CONCATENATE(Y87,AA87),[1]Depto_Mun_Poblado!$E$1:$F$9207,2,0))),"")</f>
        <v>23162</v>
      </c>
      <c r="AC87" s="17" t="s">
        <v>779</v>
      </c>
      <c r="AD87" s="18">
        <f t="shared" ca="1" si="7"/>
        <v>2</v>
      </c>
      <c r="AE87" s="18">
        <f t="shared" ca="1" si="8"/>
        <v>1</v>
      </c>
      <c r="AF87" s="12" t="s">
        <v>195</v>
      </c>
      <c r="AG87" s="19">
        <v>1063790567</v>
      </c>
      <c r="AH87" s="17">
        <v>41129</v>
      </c>
      <c r="AI87" s="17" t="s">
        <v>183</v>
      </c>
      <c r="AJ87" s="20">
        <f>IFERROR(IF(AI87="","",VLOOKUP(AI87,[1]Depto_Mun_Poblado!$A$1:$B$9207,2,0)),"")</f>
        <v>23</v>
      </c>
      <c r="AK87" s="17" t="s">
        <v>188</v>
      </c>
      <c r="AL87" s="20">
        <f>IFERROR(IF(AK87="","",VLOOKUP(CONCATENATE(AI87,AK87),[1]Depto_Mun_Poblado!$E$1:$F$9207,2,0)),"")</f>
        <v>23162</v>
      </c>
      <c r="AM87" s="17"/>
      <c r="AN87" s="17">
        <v>41289</v>
      </c>
      <c r="AO87" s="17"/>
      <c r="AP87" s="17" t="s">
        <v>194</v>
      </c>
      <c r="AQ87" s="20">
        <f>IFERROR(IF(AP87="","",VLOOKUP(AP87,'[1]Codigo Pais'!$A$1:$B$232,2,0)),"")</f>
        <v>169</v>
      </c>
      <c r="AR87" s="12" t="s">
        <v>183</v>
      </c>
      <c r="AS87" s="13">
        <f>IFERROR(IF(AR87="EXTRANJERO","00",IF(AR87="","",VLOOKUP(AR87,[1]Depto_Mun_Poblado!$A$1:$B$9207,2,0))),"")</f>
        <v>23</v>
      </c>
      <c r="AT87" s="12" t="s">
        <v>188</v>
      </c>
      <c r="AU87" s="15">
        <f>IFERROR(IF(AT87="EXTRANJERO","00000",IF(AT87="","",VLOOKUP(CONCATENATE(AR87,AT87),[1]Depto_Mun_Poblado!$E$1:$F$9207,2,0))),"")</f>
        <v>23162</v>
      </c>
      <c r="AV87" s="12" t="s">
        <v>196</v>
      </c>
      <c r="AW87" s="12" t="s">
        <v>197</v>
      </c>
      <c r="AX87" s="21">
        <f>IFERROR(IF(AW87="","",VLOOKUP(CONCATENATE(AR87,AT87,AW87),[1]Depto_Mun_Poblado!$H$1:$I$9207,2,0)),"")</f>
        <v>23162000</v>
      </c>
      <c r="AY87" s="12" t="s">
        <v>198</v>
      </c>
      <c r="AZ87" s="12"/>
      <c r="BA87" s="12" t="s">
        <v>199</v>
      </c>
      <c r="BB87" s="12"/>
      <c r="BC87" s="12" t="s">
        <v>780</v>
      </c>
      <c r="BD87" s="28">
        <v>3205125740</v>
      </c>
      <c r="BE87" s="23" t="s">
        <v>201</v>
      </c>
      <c r="BF87" s="17">
        <v>41289</v>
      </c>
      <c r="BG87" s="17"/>
      <c r="BH87" s="17"/>
      <c r="BI87" s="17" t="s">
        <v>202</v>
      </c>
      <c r="BJ87" s="24"/>
      <c r="BK87" s="17" t="s">
        <v>203</v>
      </c>
      <c r="BL87" s="12" t="str">
        <f t="shared" ca="1" si="9"/>
        <v>31.1</v>
      </c>
      <c r="BM87" s="12" t="s">
        <v>202</v>
      </c>
      <c r="BN87" s="12" t="s">
        <v>204</v>
      </c>
      <c r="BO87" s="12" t="s">
        <v>204</v>
      </c>
      <c r="BP87" s="17" t="s">
        <v>205</v>
      </c>
      <c r="BQ87" s="12" t="s">
        <v>206</v>
      </c>
      <c r="BR87" s="12" t="s">
        <v>207</v>
      </c>
      <c r="BS87" s="19" t="s">
        <v>781</v>
      </c>
      <c r="BT87" s="12" t="s">
        <v>183</v>
      </c>
      <c r="BU87" s="21">
        <f>IFERROR(IF(BT87="","",IF(BT87="","",VLOOKUP(BT87,[1]Depto_Mun_Poblado!$A$1:$B$9207,2,0))),"")</f>
        <v>23</v>
      </c>
      <c r="BV87" s="12" t="s">
        <v>188</v>
      </c>
      <c r="BW87" s="21">
        <f>IFERROR(IF(BV87="","",IF(BV87="","",VLOOKUP(CONCATENATE(BT87,BV87),[1]Depto_Mun_Poblado!$E$1:$F$9207,2,0))),"")</f>
        <v>23162</v>
      </c>
      <c r="BX87" s="12" t="s">
        <v>782</v>
      </c>
      <c r="BY87" s="12"/>
      <c r="BZ87" s="12" t="s">
        <v>638</v>
      </c>
      <c r="CA87" s="12"/>
      <c r="CB87" s="12"/>
      <c r="CC87" s="19"/>
      <c r="CD87" s="12"/>
      <c r="CE87" s="21" t="str">
        <f>IFERROR(IF(CD87="","",IF(CD87="","",VLOOKUP(CD87,[1]Depto_Mun_Poblado!$A$1:$B$9207,2,0))),"")</f>
        <v/>
      </c>
      <c r="CF87" s="12"/>
      <c r="CG87" s="21" t="str">
        <f>IFERROR(IF(CF87="","",IF(CF87="","",VLOOKUP(CONCATENATE(CD87,CF87),[1]Depto_Mun_Poblado!$E$1:$F$9207,2,0))),"")</f>
        <v/>
      </c>
      <c r="CH87" s="12"/>
      <c r="CI87" s="12"/>
      <c r="CJ87" s="12"/>
      <c r="CK87" s="12"/>
      <c r="CL87" s="12" t="s">
        <v>207</v>
      </c>
      <c r="CM87" s="19" t="s">
        <v>781</v>
      </c>
      <c r="CN87" s="12" t="s">
        <v>183</v>
      </c>
      <c r="CO87" s="21">
        <f>IFERROR(IF(CN87="","",IF(CN87="","",VLOOKUP(CN87,[1]Depto_Mun_Poblado!$A$1:$B$9207,2,0))),"")</f>
        <v>23</v>
      </c>
      <c r="CP87" s="12" t="s">
        <v>188</v>
      </c>
      <c r="CQ87" s="21">
        <f>IFERROR(IF(CP87="","",IF(CP87="","",VLOOKUP(CONCATENATE(CN87,CP87),[1]Depto_Mun_Poblado!$E$1:$F$9207,2,0))),"")</f>
        <v>23162</v>
      </c>
      <c r="CR87" s="12" t="s">
        <v>782</v>
      </c>
      <c r="CS87" s="12"/>
      <c r="CT87" s="12" t="s">
        <v>638</v>
      </c>
      <c r="CU87" s="12"/>
      <c r="CV87" s="12" t="s">
        <v>212</v>
      </c>
      <c r="CW87" s="12" t="s">
        <v>213</v>
      </c>
      <c r="CX87" s="12"/>
      <c r="CY87" s="21" t="str">
        <f>IFERROR(IF(CX87="","",VLOOKUP(CX87,[1]Listas!$BS$2:$BT$173,2,0)),"")</f>
        <v/>
      </c>
      <c r="CZ87" s="12"/>
      <c r="DA87" s="21" t="str">
        <f>IFERROR(IF(CZ87="","",VLOOKUP(CZ87,[1]COMUNIDAD_IND!$A$2:$B$121,2,0)),"")</f>
        <v/>
      </c>
      <c r="DB87" s="12"/>
      <c r="DC87" s="21" t="str">
        <f>IFERROR(IF(DB87="","",VLOOKUP(DB87,[1]Listas!$AN$1:$AO$758,2,0)),"")</f>
        <v/>
      </c>
      <c r="DD87" s="12"/>
      <c r="DE87" s="21" t="str">
        <f>IFERROR(IF(DD87&lt;&gt;"",VLOOKUP(DD87,[1]Listas!$AR$2:$AS$10,2,0),""),"")</f>
        <v/>
      </c>
      <c r="DF87" s="12" t="s">
        <v>204</v>
      </c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  <c r="DT87" s="12"/>
      <c r="DU87" s="12"/>
      <c r="DV87" s="12"/>
      <c r="DW87" s="12"/>
      <c r="DX87" s="12"/>
      <c r="DY87" s="12"/>
      <c r="DZ87" s="12"/>
      <c r="EA87" s="12"/>
      <c r="EB87" s="12"/>
      <c r="EC87" s="12"/>
      <c r="ED87" s="12"/>
      <c r="EE87" s="12"/>
      <c r="EF87" s="12"/>
      <c r="EG87" s="12"/>
      <c r="EH87" s="12"/>
      <c r="EI87" s="12"/>
      <c r="EJ87" s="12"/>
      <c r="EK87" s="12" t="s">
        <v>204</v>
      </c>
      <c r="EL87" s="12"/>
      <c r="EM87" s="12"/>
      <c r="EN87" s="21" t="str">
        <f>IFERROR(IF(EM87="","",IF(EM87="","",VLOOKUP(EM87,[1]Depto_Mun_Poblado!$A$1:$B$9207,2,0))),"")</f>
        <v/>
      </c>
      <c r="EO87" s="12"/>
      <c r="EP87" s="21" t="str">
        <f>IFERROR(IF(EO87="","",IF(EO87="","",VLOOKUP(CONCATENATE(EM87,EO87),[1]Depto_Mun_Poblado!$E$1:$F$9207,2,0))),"")</f>
        <v/>
      </c>
      <c r="EQ87" s="12"/>
      <c r="ER87" s="12"/>
      <c r="ES87" s="12"/>
      <c r="ET87" s="12"/>
      <c r="EU87" s="12"/>
      <c r="EV87" s="12"/>
      <c r="EW87" s="12"/>
      <c r="EX87" s="12"/>
      <c r="EY87" s="12" t="s">
        <v>204</v>
      </c>
      <c r="EZ87" s="12"/>
      <c r="FA87" s="12" t="s">
        <v>204</v>
      </c>
      <c r="FB87" s="17"/>
      <c r="FC87" s="12"/>
      <c r="FD87" s="12"/>
      <c r="FE87" s="12"/>
      <c r="FF87" s="12"/>
      <c r="FG87" s="19"/>
      <c r="FH87" s="12"/>
      <c r="FI87" s="12"/>
      <c r="FJ87" s="12"/>
      <c r="FK87" s="12"/>
      <c r="FL87" s="12"/>
      <c r="FM87" s="15" t="str">
        <f>IFERROR(IF(FL87="","",VLOOKUP(FL87,'[1]Codigo Pais'!$A$1:$B$232,2,0)),"")</f>
        <v/>
      </c>
      <c r="FN87" s="12"/>
      <c r="FO87" s="13" t="str">
        <f>IFERROR(IF(FN87="EXTRANJERO","00",IF(FN87="","",VLOOKUP(FN87,[1]Depto_Mun_Poblado!$A$1:$B$9207,2,0))),"")</f>
        <v/>
      </c>
      <c r="FP87" s="12"/>
      <c r="FQ87" s="15" t="str">
        <f>IFERROR(IF(FP87="EXTRANJERO","00000",IF(FP87="","",VLOOKUP(CONCATENATE(FN87,FP87),[1]Depto_Mun_Poblado!$E$1:$F$9207,2,0))),"")</f>
        <v/>
      </c>
      <c r="FR87" s="17"/>
      <c r="FS87" s="24"/>
      <c r="FT87" s="17"/>
      <c r="FU87" s="25"/>
      <c r="FV87" s="25"/>
      <c r="FW87" s="24"/>
      <c r="FX87" s="24"/>
      <c r="FY87" s="24"/>
      <c r="FZ87" s="24"/>
      <c r="GA87" s="24"/>
    </row>
    <row r="88" spans="1:183">
      <c r="A88" s="11">
        <f t="shared" ca="1" si="6"/>
        <v>41844</v>
      </c>
      <c r="B88" s="26" t="str">
        <f t="shared" ca="1" si="10"/>
        <v>CÓRDOBA</v>
      </c>
      <c r="C88" s="13">
        <f ca="1">IFERROR(IF(B88="","",VLOOKUP(B88,[1]Cod_CZ!$A$4:$B$1278,2,0)),"")</f>
        <v>23</v>
      </c>
      <c r="D88" s="27" t="str">
        <f t="shared" ca="1" si="11"/>
        <v>CZ CERETE</v>
      </c>
      <c r="E88" s="15">
        <f ca="1">IFERROR(IF(D88="","",VLOOKUP(CONCATENATE(B88,D88),[1]Cod_CZ!$G$4:$H$1278,2,0)),"")</f>
        <v>2302</v>
      </c>
      <c r="F88" s="14" t="s">
        <v>185</v>
      </c>
      <c r="G88" s="15">
        <f>IFERROR(IF(F88&lt;&gt;"",VLOOKUP(F88,[1]Listas!$AC$2:$AD$40,2,0),""),"")</f>
        <v>420004</v>
      </c>
      <c r="H88" s="12">
        <v>162</v>
      </c>
      <c r="I88" s="12" t="s">
        <v>186</v>
      </c>
      <c r="J88" s="12">
        <v>812007839</v>
      </c>
      <c r="K88" s="12" t="s">
        <v>764</v>
      </c>
      <c r="L88" s="16">
        <v>2316200095996</v>
      </c>
      <c r="M88" s="12" t="s">
        <v>183</v>
      </c>
      <c r="N88" s="15">
        <f>IFERROR(IF(M88="","",VLOOKUP(M88,[1]Depto_Mun_Poblado!$A$1:$B$9207,2,0)),"")</f>
        <v>23</v>
      </c>
      <c r="O88" s="12" t="s">
        <v>188</v>
      </c>
      <c r="P88" s="15">
        <f>IFERROR(IF(O88="","",VLOOKUP(CONCATENATE(M88,O88),[1]Depto_Mun_Poblado!$E$1:$F$9207,2,0)),"")</f>
        <v>23162</v>
      </c>
      <c r="Q88" s="12" t="s">
        <v>284</v>
      </c>
      <c r="R88" s="12" t="s">
        <v>760</v>
      </c>
      <c r="S88" s="12"/>
      <c r="T88" s="12" t="s">
        <v>372</v>
      </c>
      <c r="U88" s="12" t="s">
        <v>354</v>
      </c>
      <c r="V88" s="12" t="s">
        <v>193</v>
      </c>
      <c r="W88" s="12" t="s">
        <v>194</v>
      </c>
      <c r="X88" s="15">
        <f>IFERROR(IF(W88="","",VLOOKUP(W88,'[1]Codigo Pais'!$A$1:$B$232,2,0)),"")</f>
        <v>169</v>
      </c>
      <c r="Y88" s="14" t="s">
        <v>183</v>
      </c>
      <c r="Z88" s="13">
        <f>IFERROR(IF(Y88="EXTRANJERO","00",IF(Y88="","",VLOOKUP(Y88,[1]Depto_Mun_Poblado!$A$1:$B$9207,2,0))),"")</f>
        <v>23</v>
      </c>
      <c r="AA88" s="12" t="s">
        <v>188</v>
      </c>
      <c r="AB88" s="15">
        <f>IFERROR(IF(AA88="EXTRANJERO","00000",IF(AA88="","",VLOOKUP(CONCATENATE(Y88,AA88),[1]Depto_Mun_Poblado!$E$1:$F$9207,2,0))),"")</f>
        <v>23162</v>
      </c>
      <c r="AC88" s="17" t="s">
        <v>783</v>
      </c>
      <c r="AD88" s="18">
        <f t="shared" ca="1" si="7"/>
        <v>20</v>
      </c>
      <c r="AE88" s="18">
        <f t="shared" ca="1" si="8"/>
        <v>10</v>
      </c>
      <c r="AF88" s="12" t="s">
        <v>207</v>
      </c>
      <c r="AG88" s="19">
        <v>1063363406</v>
      </c>
      <c r="AH88" s="17">
        <v>40817</v>
      </c>
      <c r="AI88" s="17" t="s">
        <v>183</v>
      </c>
      <c r="AJ88" s="20">
        <f>IFERROR(IF(AI88="","",VLOOKUP(AI88,[1]Depto_Mun_Poblado!$A$1:$B$9207,2,0)),"")</f>
        <v>23</v>
      </c>
      <c r="AK88" s="17" t="s">
        <v>188</v>
      </c>
      <c r="AL88" s="20">
        <f>IFERROR(IF(AK88="","",VLOOKUP(CONCATENATE(AI88,AK88),[1]Depto_Mun_Poblado!$E$1:$F$9207,2,0)),"")</f>
        <v>23162</v>
      </c>
      <c r="AM88" s="17"/>
      <c r="AN88" s="17"/>
      <c r="AO88" s="17"/>
      <c r="AP88" s="17" t="s">
        <v>194</v>
      </c>
      <c r="AQ88" s="20">
        <f>IFERROR(IF(AP88="","",VLOOKUP(AP88,'[1]Codigo Pais'!$A$1:$B$232,2,0)),"")</f>
        <v>169</v>
      </c>
      <c r="AR88" s="12" t="s">
        <v>183</v>
      </c>
      <c r="AS88" s="13">
        <f>IFERROR(IF(AR88="EXTRANJERO","00",IF(AR88="","",VLOOKUP(AR88,[1]Depto_Mun_Poblado!$A$1:$B$9207,2,0))),"")</f>
        <v>23</v>
      </c>
      <c r="AT88" s="12" t="s">
        <v>188</v>
      </c>
      <c r="AU88" s="15">
        <f>IFERROR(IF(AT88="EXTRANJERO","00000",IF(AT88="","",VLOOKUP(CONCATENATE(AR88,AT88),[1]Depto_Mun_Poblado!$E$1:$F$9207,2,0))),"")</f>
        <v>23162</v>
      </c>
      <c r="AV88" s="12" t="s">
        <v>196</v>
      </c>
      <c r="AW88" s="12" t="s">
        <v>197</v>
      </c>
      <c r="AX88" s="21">
        <f>IFERROR(IF(AW88="","",VLOOKUP(CONCATENATE(AR88,AT88,AW88),[1]Depto_Mun_Poblado!$H$1:$I$9207,2,0)),"")</f>
        <v>23162000</v>
      </c>
      <c r="AY88" s="12" t="s">
        <v>198</v>
      </c>
      <c r="AZ88" s="12"/>
      <c r="BA88" s="12" t="s">
        <v>199</v>
      </c>
      <c r="BB88" s="12"/>
      <c r="BC88" s="12" t="s">
        <v>784</v>
      </c>
      <c r="BD88" s="28">
        <v>3218952120</v>
      </c>
      <c r="BE88" s="23" t="s">
        <v>201</v>
      </c>
      <c r="BF88" s="17">
        <v>41289</v>
      </c>
      <c r="BG88" s="17"/>
      <c r="BH88" s="17"/>
      <c r="BI88" s="17" t="s">
        <v>202</v>
      </c>
      <c r="BJ88" s="24"/>
      <c r="BK88" s="17" t="s">
        <v>203</v>
      </c>
      <c r="BL88" s="12" t="str">
        <f t="shared" ca="1" si="9"/>
        <v>29.6</v>
      </c>
      <c r="BM88" s="12" t="s">
        <v>202</v>
      </c>
      <c r="BN88" s="12" t="s">
        <v>204</v>
      </c>
      <c r="BO88" s="12" t="s">
        <v>204</v>
      </c>
      <c r="BP88" s="17" t="s">
        <v>205</v>
      </c>
      <c r="BQ88" s="12" t="s">
        <v>206</v>
      </c>
      <c r="BR88" s="12" t="s">
        <v>207</v>
      </c>
      <c r="BS88" s="19" t="s">
        <v>785</v>
      </c>
      <c r="BT88" s="12" t="s">
        <v>183</v>
      </c>
      <c r="BU88" s="21">
        <f>IFERROR(IF(BT88="","",IF(BT88="","",VLOOKUP(BT88,[1]Depto_Mun_Poblado!$A$1:$B$9207,2,0))),"")</f>
        <v>23</v>
      </c>
      <c r="BV88" s="12" t="s">
        <v>188</v>
      </c>
      <c r="BW88" s="21">
        <f>IFERROR(IF(BV88="","",IF(BV88="","",VLOOKUP(CONCATENATE(BT88,BV88),[1]Depto_Mun_Poblado!$E$1:$F$9207,2,0))),"")</f>
        <v>23162</v>
      </c>
      <c r="BX88" s="12" t="s">
        <v>786</v>
      </c>
      <c r="BY88" s="12"/>
      <c r="BZ88" s="12" t="s">
        <v>354</v>
      </c>
      <c r="CA88" s="12"/>
      <c r="CB88" s="12"/>
      <c r="CC88" s="19"/>
      <c r="CD88" s="12"/>
      <c r="CE88" s="21" t="str">
        <f>IFERROR(IF(CD88="","",IF(CD88="","",VLOOKUP(CD88,[1]Depto_Mun_Poblado!$A$1:$B$9207,2,0))),"")</f>
        <v/>
      </c>
      <c r="CF88" s="12"/>
      <c r="CG88" s="21" t="str">
        <f>IFERROR(IF(CF88="","",IF(CF88="","",VLOOKUP(CONCATENATE(CD88,CF88),[1]Depto_Mun_Poblado!$E$1:$F$9207,2,0))),"")</f>
        <v/>
      </c>
      <c r="CH88" s="12"/>
      <c r="CI88" s="12"/>
      <c r="CJ88" s="12"/>
      <c r="CK88" s="12"/>
      <c r="CL88" s="12" t="s">
        <v>207</v>
      </c>
      <c r="CM88" s="19" t="s">
        <v>785</v>
      </c>
      <c r="CN88" s="12" t="s">
        <v>183</v>
      </c>
      <c r="CO88" s="21">
        <f>IFERROR(IF(CN88="","",IF(CN88="","",VLOOKUP(CN88,[1]Depto_Mun_Poblado!$A$1:$B$9207,2,0))),"")</f>
        <v>23</v>
      </c>
      <c r="CP88" s="12" t="s">
        <v>188</v>
      </c>
      <c r="CQ88" s="21">
        <f>IFERROR(IF(CP88="","",IF(CP88="","",VLOOKUP(CONCATENATE(CN88,CP88),[1]Depto_Mun_Poblado!$E$1:$F$9207,2,0))),"")</f>
        <v>23162</v>
      </c>
      <c r="CR88" s="12" t="s">
        <v>786</v>
      </c>
      <c r="CS88" s="12"/>
      <c r="CT88" s="12" t="s">
        <v>354</v>
      </c>
      <c r="CU88" s="12"/>
      <c r="CV88" s="12" t="s">
        <v>212</v>
      </c>
      <c r="CW88" s="12" t="s">
        <v>213</v>
      </c>
      <c r="CX88" s="12"/>
      <c r="CY88" s="21" t="str">
        <f>IFERROR(IF(CX88="","",VLOOKUP(CX88,[1]Listas!$BS$2:$BT$173,2,0)),"")</f>
        <v/>
      </c>
      <c r="CZ88" s="12"/>
      <c r="DA88" s="21" t="str">
        <f>IFERROR(IF(CZ88="","",VLOOKUP(CZ88,[1]COMUNIDAD_IND!$A$2:$B$121,2,0)),"")</f>
        <v/>
      </c>
      <c r="DB88" s="12"/>
      <c r="DC88" s="21" t="str">
        <f>IFERROR(IF(DB88="","",VLOOKUP(DB88,[1]Listas!$AN$1:$AO$758,2,0)),"")</f>
        <v/>
      </c>
      <c r="DD88" s="12"/>
      <c r="DE88" s="21" t="str">
        <f>IFERROR(IF(DD88&lt;&gt;"",VLOOKUP(DD88,[1]Listas!$AR$2:$AS$10,2,0),""),"")</f>
        <v/>
      </c>
      <c r="DF88" s="12" t="s">
        <v>204</v>
      </c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  <c r="DS88" s="12"/>
      <c r="DT88" s="12"/>
      <c r="DU88" s="12"/>
      <c r="DV88" s="12"/>
      <c r="DW88" s="12"/>
      <c r="DX88" s="12"/>
      <c r="DY88" s="12"/>
      <c r="DZ88" s="12"/>
      <c r="EA88" s="12"/>
      <c r="EB88" s="12"/>
      <c r="EC88" s="12"/>
      <c r="ED88" s="12"/>
      <c r="EE88" s="12"/>
      <c r="EF88" s="12"/>
      <c r="EG88" s="12"/>
      <c r="EH88" s="12"/>
      <c r="EI88" s="12"/>
      <c r="EJ88" s="12"/>
      <c r="EK88" s="12" t="s">
        <v>204</v>
      </c>
      <c r="EL88" s="12"/>
      <c r="EM88" s="12"/>
      <c r="EN88" s="21" t="str">
        <f>IFERROR(IF(EM88="","",IF(EM88="","",VLOOKUP(EM88,[1]Depto_Mun_Poblado!$A$1:$B$9207,2,0))),"")</f>
        <v/>
      </c>
      <c r="EO88" s="12"/>
      <c r="EP88" s="21" t="str">
        <f>IFERROR(IF(EO88="","",IF(EO88="","",VLOOKUP(CONCATENATE(EM88,EO88),[1]Depto_Mun_Poblado!$E$1:$F$9207,2,0))),"")</f>
        <v/>
      </c>
      <c r="EQ88" s="12"/>
      <c r="ER88" s="12"/>
      <c r="ES88" s="12"/>
      <c r="ET88" s="12"/>
      <c r="EU88" s="12"/>
      <c r="EV88" s="12"/>
      <c r="EW88" s="12"/>
      <c r="EX88" s="12"/>
      <c r="EY88" s="12" t="s">
        <v>204</v>
      </c>
      <c r="EZ88" s="12"/>
      <c r="FA88" s="12" t="s">
        <v>204</v>
      </c>
      <c r="FB88" s="17"/>
      <c r="FC88" s="12"/>
      <c r="FD88" s="12"/>
      <c r="FE88" s="12"/>
      <c r="FF88" s="12"/>
      <c r="FG88" s="19"/>
      <c r="FH88" s="12"/>
      <c r="FI88" s="12"/>
      <c r="FJ88" s="12"/>
      <c r="FK88" s="12"/>
      <c r="FL88" s="12"/>
      <c r="FM88" s="15" t="str">
        <f>IFERROR(IF(FL88="","",VLOOKUP(FL88,'[1]Codigo Pais'!$A$1:$B$232,2,0)),"")</f>
        <v/>
      </c>
      <c r="FN88" s="12"/>
      <c r="FO88" s="13" t="str">
        <f>IFERROR(IF(FN88="EXTRANJERO","00",IF(FN88="","",VLOOKUP(FN88,[1]Depto_Mun_Poblado!$A$1:$B$9207,2,0))),"")</f>
        <v/>
      </c>
      <c r="FP88" s="12"/>
      <c r="FQ88" s="15" t="str">
        <f>IFERROR(IF(FP88="EXTRANJERO","00000",IF(FP88="","",VLOOKUP(CONCATENATE(FN88,FP88),[1]Depto_Mun_Poblado!$E$1:$F$9207,2,0))),"")</f>
        <v/>
      </c>
      <c r="FR88" s="17"/>
      <c r="FS88" s="24"/>
      <c r="FT88" s="17"/>
      <c r="FU88" s="25"/>
      <c r="FV88" s="25"/>
      <c r="FW88" s="24"/>
      <c r="FX88" s="24"/>
      <c r="FY88" s="24"/>
      <c r="FZ88" s="24"/>
      <c r="GA88" s="24"/>
    </row>
    <row r="89" spans="1:183">
      <c r="A89" s="11">
        <f t="shared" ca="1" si="6"/>
        <v>41844</v>
      </c>
      <c r="B89" s="26" t="str">
        <f t="shared" ca="1" si="10"/>
        <v>CÓRDOBA</v>
      </c>
      <c r="C89" s="13">
        <f ca="1">IFERROR(IF(B89="","",VLOOKUP(B89,[1]Cod_CZ!$A$4:$B$1278,2,0)),"")</f>
        <v>23</v>
      </c>
      <c r="D89" s="27" t="str">
        <f t="shared" ca="1" si="11"/>
        <v>CZ CERETE</v>
      </c>
      <c r="E89" s="15">
        <f ca="1">IFERROR(IF(D89="","",VLOOKUP(CONCATENATE(B89,D89),[1]Cod_CZ!$G$4:$H$1278,2,0)),"")</f>
        <v>2302</v>
      </c>
      <c r="F89" s="14" t="s">
        <v>185</v>
      </c>
      <c r="G89" s="15">
        <f>IFERROR(IF(F89&lt;&gt;"",VLOOKUP(F89,[1]Listas!$AC$2:$AD$40,2,0),""),"")</f>
        <v>420004</v>
      </c>
      <c r="H89" s="12">
        <v>162</v>
      </c>
      <c r="I89" s="12" t="s">
        <v>186</v>
      </c>
      <c r="J89" s="12">
        <v>812007839</v>
      </c>
      <c r="K89" s="12" t="s">
        <v>764</v>
      </c>
      <c r="L89" s="16">
        <v>2316200095996</v>
      </c>
      <c r="M89" s="12" t="s">
        <v>183</v>
      </c>
      <c r="N89" s="15">
        <f>IFERROR(IF(M89="","",VLOOKUP(M89,[1]Depto_Mun_Poblado!$A$1:$B$9207,2,0)),"")</f>
        <v>23</v>
      </c>
      <c r="O89" s="12" t="s">
        <v>188</v>
      </c>
      <c r="P89" s="15">
        <f>IFERROR(IF(O89="","",VLOOKUP(CONCATENATE(M89,O89),[1]Depto_Mun_Poblado!$E$1:$F$9207,2,0)),"")</f>
        <v>23162</v>
      </c>
      <c r="Q89" s="12" t="s">
        <v>284</v>
      </c>
      <c r="R89" s="12" t="s">
        <v>210</v>
      </c>
      <c r="S89" s="12" t="s">
        <v>508</v>
      </c>
      <c r="T89" s="12" t="s">
        <v>787</v>
      </c>
      <c r="U89" s="12" t="s">
        <v>470</v>
      </c>
      <c r="V89" s="12" t="s">
        <v>193</v>
      </c>
      <c r="W89" s="12" t="s">
        <v>194</v>
      </c>
      <c r="X89" s="15">
        <f>IFERROR(IF(W89="","",VLOOKUP(W89,'[1]Codigo Pais'!$A$1:$B$232,2,0)),"")</f>
        <v>169</v>
      </c>
      <c r="Y89" s="14" t="s">
        <v>183</v>
      </c>
      <c r="Z89" s="13">
        <f>IFERROR(IF(Y89="EXTRANJERO","00",IF(Y89="","",VLOOKUP(Y89,[1]Depto_Mun_Poblado!$A$1:$B$9207,2,0))),"")</f>
        <v>23</v>
      </c>
      <c r="AA89" s="12" t="s">
        <v>188</v>
      </c>
      <c r="AB89" s="15">
        <f>IFERROR(IF(AA89="EXTRANJERO","00000",IF(AA89="","",VLOOKUP(CONCATENATE(Y89,AA89),[1]Depto_Mun_Poblado!$E$1:$F$9207,2,0))),"")</f>
        <v>23162</v>
      </c>
      <c r="AC89" s="17" t="s">
        <v>788</v>
      </c>
      <c r="AD89" s="18">
        <f t="shared" ca="1" si="7"/>
        <v>17</v>
      </c>
      <c r="AE89" s="18">
        <f t="shared" ca="1" si="8"/>
        <v>9</v>
      </c>
      <c r="AF89" s="12" t="s">
        <v>418</v>
      </c>
      <c r="AG89" s="19">
        <v>96092603994</v>
      </c>
      <c r="AH89" s="17">
        <v>38014</v>
      </c>
      <c r="AI89" s="17" t="s">
        <v>183</v>
      </c>
      <c r="AJ89" s="20">
        <f>IFERROR(IF(AI89="","",VLOOKUP(AI89,[1]Depto_Mun_Poblado!$A$1:$B$9207,2,0)),"")</f>
        <v>23</v>
      </c>
      <c r="AK89" s="17" t="s">
        <v>188</v>
      </c>
      <c r="AL89" s="20">
        <f>IFERROR(IF(AK89="","",VLOOKUP(CONCATENATE(AI89,AK89),[1]Depto_Mun_Poblado!$E$1:$F$9207,2,0)),"")</f>
        <v>23162</v>
      </c>
      <c r="AM89" s="17"/>
      <c r="AN89" s="17"/>
      <c r="AO89" s="17"/>
      <c r="AP89" s="17" t="s">
        <v>194</v>
      </c>
      <c r="AQ89" s="20">
        <f>IFERROR(IF(AP89="","",VLOOKUP(AP89,'[1]Codigo Pais'!$A$1:$B$232,2,0)),"")</f>
        <v>169</v>
      </c>
      <c r="AR89" s="12" t="s">
        <v>183</v>
      </c>
      <c r="AS89" s="13">
        <f>IFERROR(IF(AR89="EXTRANJERO","00",IF(AR89="","",VLOOKUP(AR89,[1]Depto_Mun_Poblado!$A$1:$B$9207,2,0))),"")</f>
        <v>23</v>
      </c>
      <c r="AT89" s="12" t="s">
        <v>188</v>
      </c>
      <c r="AU89" s="15">
        <f>IFERROR(IF(AT89="EXTRANJERO","00000",IF(AT89="","",VLOOKUP(CONCATENATE(AR89,AT89),[1]Depto_Mun_Poblado!$E$1:$F$9207,2,0))),"")</f>
        <v>23162</v>
      </c>
      <c r="AV89" s="12" t="s">
        <v>196</v>
      </c>
      <c r="AW89" s="12" t="s">
        <v>197</v>
      </c>
      <c r="AX89" s="21">
        <f>IFERROR(IF(AW89="","",VLOOKUP(CONCATENATE(AR89,AT89,AW89),[1]Depto_Mun_Poblado!$H$1:$I$9207,2,0)),"")</f>
        <v>23162000</v>
      </c>
      <c r="AY89" s="12" t="s">
        <v>198</v>
      </c>
      <c r="AZ89" s="12"/>
      <c r="BA89" s="12" t="s">
        <v>199</v>
      </c>
      <c r="BB89" s="12"/>
      <c r="BC89" s="12" t="s">
        <v>789</v>
      </c>
      <c r="BD89" s="28">
        <v>3107853884</v>
      </c>
      <c r="BE89" s="23" t="s">
        <v>201</v>
      </c>
      <c r="BF89" s="17">
        <v>41289</v>
      </c>
      <c r="BG89" s="17"/>
      <c r="BH89" s="17"/>
      <c r="BI89" s="17" t="s">
        <v>202</v>
      </c>
      <c r="BJ89" s="24"/>
      <c r="BK89" s="17" t="s">
        <v>203</v>
      </c>
      <c r="BL89" s="12" t="str">
        <f t="shared" ca="1" si="9"/>
        <v>16.4</v>
      </c>
      <c r="BM89" s="12" t="s">
        <v>202</v>
      </c>
      <c r="BN89" s="12" t="s">
        <v>204</v>
      </c>
      <c r="BO89" s="12" t="s">
        <v>204</v>
      </c>
      <c r="BP89" s="17" t="s">
        <v>205</v>
      </c>
      <c r="BQ89" s="12" t="s">
        <v>206</v>
      </c>
      <c r="BR89" s="12" t="s">
        <v>207</v>
      </c>
      <c r="BS89" s="19" t="s">
        <v>790</v>
      </c>
      <c r="BT89" s="12" t="s">
        <v>183</v>
      </c>
      <c r="BU89" s="21">
        <f>IFERROR(IF(BT89="","",IF(BT89="","",VLOOKUP(BT89,[1]Depto_Mun_Poblado!$A$1:$B$9207,2,0))),"")</f>
        <v>23</v>
      </c>
      <c r="BV89" s="12" t="s">
        <v>188</v>
      </c>
      <c r="BW89" s="21">
        <f>IFERROR(IF(BV89="","",IF(BV89="","",VLOOKUP(CONCATENATE(BT89,BV89),[1]Depto_Mun_Poblado!$E$1:$F$9207,2,0))),"")</f>
        <v>23162</v>
      </c>
      <c r="BX89" s="12" t="s">
        <v>791</v>
      </c>
      <c r="BY89" s="12" t="s">
        <v>272</v>
      </c>
      <c r="BZ89" s="12" t="s">
        <v>470</v>
      </c>
      <c r="CA89" s="12" t="s">
        <v>792</v>
      </c>
      <c r="CB89" s="12"/>
      <c r="CC89" s="19"/>
      <c r="CD89" s="12"/>
      <c r="CE89" s="21" t="str">
        <f>IFERROR(IF(CD89="","",IF(CD89="","",VLOOKUP(CD89,[1]Depto_Mun_Poblado!$A$1:$B$9207,2,0))),"")</f>
        <v/>
      </c>
      <c r="CF89" s="12"/>
      <c r="CG89" s="21" t="str">
        <f>IFERROR(IF(CF89="","",IF(CF89="","",VLOOKUP(CONCATENATE(CD89,CF89),[1]Depto_Mun_Poblado!$E$1:$F$9207,2,0))),"")</f>
        <v/>
      </c>
      <c r="CH89" s="12"/>
      <c r="CI89" s="12"/>
      <c r="CJ89" s="12"/>
      <c r="CK89" s="12"/>
      <c r="CL89" s="12" t="s">
        <v>207</v>
      </c>
      <c r="CM89" s="19" t="s">
        <v>790</v>
      </c>
      <c r="CN89" s="12" t="s">
        <v>183</v>
      </c>
      <c r="CO89" s="21">
        <f>IFERROR(IF(CN89="","",IF(CN89="","",VLOOKUP(CN89,[1]Depto_Mun_Poblado!$A$1:$B$9207,2,0))),"")</f>
        <v>23</v>
      </c>
      <c r="CP89" s="12" t="s">
        <v>188</v>
      </c>
      <c r="CQ89" s="21">
        <f>IFERROR(IF(CP89="","",IF(CP89="","",VLOOKUP(CONCATENATE(CN89,CP89),[1]Depto_Mun_Poblado!$E$1:$F$9207,2,0))),"")</f>
        <v>23162</v>
      </c>
      <c r="CR89" s="12" t="s">
        <v>791</v>
      </c>
      <c r="CS89" s="12" t="s">
        <v>272</v>
      </c>
      <c r="CT89" s="12" t="s">
        <v>470</v>
      </c>
      <c r="CU89" s="12" t="s">
        <v>792</v>
      </c>
      <c r="CV89" s="12" t="s">
        <v>212</v>
      </c>
      <c r="CW89" s="12" t="s">
        <v>213</v>
      </c>
      <c r="CX89" s="12"/>
      <c r="CY89" s="21" t="str">
        <f>IFERROR(IF(CX89="","",VLOOKUP(CX89,[1]Listas!$BS$2:$BT$173,2,0)),"")</f>
        <v/>
      </c>
      <c r="CZ89" s="12"/>
      <c r="DA89" s="21" t="str">
        <f>IFERROR(IF(CZ89="","",VLOOKUP(CZ89,[1]COMUNIDAD_IND!$A$2:$B$121,2,0)),"")</f>
        <v/>
      </c>
      <c r="DB89" s="12"/>
      <c r="DC89" s="21" t="str">
        <f>IFERROR(IF(DB89="","",VLOOKUP(DB89,[1]Listas!$AN$1:$AO$758,2,0)),"")</f>
        <v/>
      </c>
      <c r="DD89" s="12"/>
      <c r="DE89" s="21" t="str">
        <f>IFERROR(IF(DD89&lt;&gt;"",VLOOKUP(DD89,[1]Listas!$AR$2:$AS$10,2,0),""),"")</f>
        <v/>
      </c>
      <c r="DF89" s="12" t="s">
        <v>204</v>
      </c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  <c r="DV89" s="12"/>
      <c r="DW89" s="12"/>
      <c r="DX89" s="12"/>
      <c r="DY89" s="12"/>
      <c r="DZ89" s="12"/>
      <c r="EA89" s="12"/>
      <c r="EB89" s="12"/>
      <c r="EC89" s="12"/>
      <c r="ED89" s="12"/>
      <c r="EE89" s="12"/>
      <c r="EF89" s="12"/>
      <c r="EG89" s="12"/>
      <c r="EH89" s="12"/>
      <c r="EI89" s="12"/>
      <c r="EJ89" s="12"/>
      <c r="EK89" s="12" t="s">
        <v>204</v>
      </c>
      <c r="EL89" s="12"/>
      <c r="EM89" s="12"/>
      <c r="EN89" s="21" t="str">
        <f>IFERROR(IF(EM89="","",IF(EM89="","",VLOOKUP(EM89,[1]Depto_Mun_Poblado!$A$1:$B$9207,2,0))),"")</f>
        <v/>
      </c>
      <c r="EO89" s="12"/>
      <c r="EP89" s="21" t="str">
        <f>IFERROR(IF(EO89="","",IF(EO89="","",VLOOKUP(CONCATENATE(EM89,EO89),[1]Depto_Mun_Poblado!$E$1:$F$9207,2,0))),"")</f>
        <v/>
      </c>
      <c r="EQ89" s="12"/>
      <c r="ER89" s="12"/>
      <c r="ES89" s="12"/>
      <c r="ET89" s="12"/>
      <c r="EU89" s="12"/>
      <c r="EV89" s="12"/>
      <c r="EW89" s="12"/>
      <c r="EX89" s="12"/>
      <c r="EY89" s="12" t="s">
        <v>204</v>
      </c>
      <c r="EZ89" s="12"/>
      <c r="FA89" s="12" t="s">
        <v>204</v>
      </c>
      <c r="FB89" s="17"/>
      <c r="FC89" s="12"/>
      <c r="FD89" s="12"/>
      <c r="FE89" s="12"/>
      <c r="FF89" s="12"/>
      <c r="FG89" s="19"/>
      <c r="FH89" s="12"/>
      <c r="FI89" s="12"/>
      <c r="FJ89" s="12"/>
      <c r="FK89" s="12"/>
      <c r="FL89" s="12"/>
      <c r="FM89" s="15" t="str">
        <f>IFERROR(IF(FL89="","",VLOOKUP(FL89,'[1]Codigo Pais'!$A$1:$B$232,2,0)),"")</f>
        <v/>
      </c>
      <c r="FN89" s="12"/>
      <c r="FO89" s="13" t="str">
        <f>IFERROR(IF(FN89="EXTRANJERO","00",IF(FN89="","",VLOOKUP(FN89,[1]Depto_Mun_Poblado!$A$1:$B$9207,2,0))),"")</f>
        <v/>
      </c>
      <c r="FP89" s="12"/>
      <c r="FQ89" s="15" t="str">
        <f>IFERROR(IF(FP89="EXTRANJERO","00000",IF(FP89="","",VLOOKUP(CONCATENATE(FN89,FP89),[1]Depto_Mun_Poblado!$E$1:$F$9207,2,0))),"")</f>
        <v/>
      </c>
      <c r="FR89" s="17"/>
      <c r="FS89" s="24"/>
      <c r="FT89" s="17"/>
      <c r="FU89" s="25"/>
      <c r="FV89" s="25"/>
      <c r="FW89" s="24"/>
      <c r="FX89" s="24"/>
      <c r="FY89" s="24"/>
      <c r="FZ89" s="24"/>
      <c r="GA89" s="24"/>
    </row>
    <row r="90" spans="1:183">
      <c r="A90" s="11">
        <f t="shared" ca="1" si="6"/>
        <v>41844</v>
      </c>
      <c r="B90" s="26" t="str">
        <f t="shared" ca="1" si="10"/>
        <v>CÓRDOBA</v>
      </c>
      <c r="C90" s="13">
        <f ca="1">IFERROR(IF(B90="","",VLOOKUP(B90,[1]Cod_CZ!$A$4:$B$1278,2,0)),"")</f>
        <v>23</v>
      </c>
      <c r="D90" s="27" t="str">
        <f t="shared" ca="1" si="11"/>
        <v>CZ CERETE</v>
      </c>
      <c r="E90" s="15">
        <f ca="1">IFERROR(IF(D90="","",VLOOKUP(CONCATENATE(B90,D90),[1]Cod_CZ!$G$4:$H$1278,2,0)),"")</f>
        <v>2302</v>
      </c>
      <c r="F90" s="14" t="s">
        <v>185</v>
      </c>
      <c r="G90" s="15">
        <f>IFERROR(IF(F90&lt;&gt;"",VLOOKUP(F90,[1]Listas!$AC$2:$AD$40,2,0),""),"")</f>
        <v>420004</v>
      </c>
      <c r="H90" s="12">
        <v>162</v>
      </c>
      <c r="I90" s="12" t="s">
        <v>186</v>
      </c>
      <c r="J90" s="12">
        <v>812007839</v>
      </c>
      <c r="K90" s="12" t="s">
        <v>764</v>
      </c>
      <c r="L90" s="16">
        <v>2316200095996</v>
      </c>
      <c r="M90" s="12" t="s">
        <v>183</v>
      </c>
      <c r="N90" s="15">
        <f>IFERROR(IF(M90="","",VLOOKUP(M90,[1]Depto_Mun_Poblado!$A$1:$B$9207,2,0)),"")</f>
        <v>23</v>
      </c>
      <c r="O90" s="12" t="s">
        <v>188</v>
      </c>
      <c r="P90" s="15">
        <f>IFERROR(IF(O90="","",VLOOKUP(CONCATENATE(M90,O90),[1]Depto_Mun_Poblado!$E$1:$F$9207,2,0)),"")</f>
        <v>23162</v>
      </c>
      <c r="Q90" s="12" t="s">
        <v>284</v>
      </c>
      <c r="R90" s="12" t="s">
        <v>389</v>
      </c>
      <c r="S90" s="12" t="s">
        <v>408</v>
      </c>
      <c r="T90" s="12" t="s">
        <v>793</v>
      </c>
      <c r="U90" s="12" t="s">
        <v>794</v>
      </c>
      <c r="V90" s="12" t="s">
        <v>193</v>
      </c>
      <c r="W90" s="12" t="s">
        <v>194</v>
      </c>
      <c r="X90" s="15">
        <f>IFERROR(IF(W90="","",VLOOKUP(W90,'[1]Codigo Pais'!$A$1:$B$232,2,0)),"")</f>
        <v>169</v>
      </c>
      <c r="Y90" s="14" t="s">
        <v>183</v>
      </c>
      <c r="Z90" s="13">
        <f>IFERROR(IF(Y90="EXTRANJERO","00",IF(Y90="","",VLOOKUP(Y90,[1]Depto_Mun_Poblado!$A$1:$B$9207,2,0))),"")</f>
        <v>23</v>
      </c>
      <c r="AA90" s="12" t="s">
        <v>188</v>
      </c>
      <c r="AB90" s="15">
        <f>IFERROR(IF(AA90="EXTRANJERO","00000",IF(AA90="","",VLOOKUP(CONCATENATE(Y90,AA90),[1]Depto_Mun_Poblado!$E$1:$F$9207,2,0))),"")</f>
        <v>23162</v>
      </c>
      <c r="AC90" s="17" t="s">
        <v>795</v>
      </c>
      <c r="AD90" s="18">
        <f t="shared" ca="1" si="7"/>
        <v>43</v>
      </c>
      <c r="AE90" s="18">
        <f t="shared" ca="1" si="8"/>
        <v>6</v>
      </c>
      <c r="AF90" s="12" t="s">
        <v>207</v>
      </c>
      <c r="AG90" s="19">
        <v>31884209</v>
      </c>
      <c r="AH90" s="17">
        <v>32598</v>
      </c>
      <c r="AI90" s="17" t="s">
        <v>183</v>
      </c>
      <c r="AJ90" s="20">
        <f>IFERROR(IF(AI90="","",VLOOKUP(AI90,[1]Depto_Mun_Poblado!$A$1:$B$9207,2,0)),"")</f>
        <v>23</v>
      </c>
      <c r="AK90" s="17" t="s">
        <v>188</v>
      </c>
      <c r="AL90" s="20">
        <f>IFERROR(IF(AK90="","",VLOOKUP(CONCATENATE(AI90,AK90),[1]Depto_Mun_Poblado!$E$1:$F$9207,2,0)),"")</f>
        <v>23162</v>
      </c>
      <c r="AM90" s="17"/>
      <c r="AN90" s="17"/>
      <c r="AO90" s="17"/>
      <c r="AP90" s="17" t="s">
        <v>194</v>
      </c>
      <c r="AQ90" s="20">
        <f>IFERROR(IF(AP90="","",VLOOKUP(AP90,'[1]Codigo Pais'!$A$1:$B$232,2,0)),"")</f>
        <v>169</v>
      </c>
      <c r="AR90" s="12" t="s">
        <v>183</v>
      </c>
      <c r="AS90" s="13">
        <f>IFERROR(IF(AR90="EXTRANJERO","00",IF(AR90="","",VLOOKUP(AR90,[1]Depto_Mun_Poblado!$A$1:$B$9207,2,0))),"")</f>
        <v>23</v>
      </c>
      <c r="AT90" s="12" t="s">
        <v>188</v>
      </c>
      <c r="AU90" s="15">
        <f>IFERROR(IF(AT90="EXTRANJERO","00000",IF(AT90="","",VLOOKUP(CONCATENATE(AR90,AT90),[1]Depto_Mun_Poblado!$E$1:$F$9207,2,0))),"")</f>
        <v>23162</v>
      </c>
      <c r="AV90" s="12" t="s">
        <v>196</v>
      </c>
      <c r="AW90" s="12" t="s">
        <v>197</v>
      </c>
      <c r="AX90" s="21">
        <f>IFERROR(IF(AW90="","",VLOOKUP(CONCATENATE(AR90,AT90,AW90),[1]Depto_Mun_Poblado!$H$1:$I$9207,2,0)),"")</f>
        <v>23162000</v>
      </c>
      <c r="AY90" s="12" t="s">
        <v>198</v>
      </c>
      <c r="AZ90" s="12"/>
      <c r="BA90" s="12" t="s">
        <v>199</v>
      </c>
      <c r="BB90" s="12"/>
      <c r="BC90" s="12" t="s">
        <v>796</v>
      </c>
      <c r="BD90" s="28">
        <v>3145875780</v>
      </c>
      <c r="BE90" s="23" t="s">
        <v>201</v>
      </c>
      <c r="BF90" s="17">
        <v>41289</v>
      </c>
      <c r="BG90" s="17"/>
      <c r="BH90" s="17"/>
      <c r="BI90" s="17" t="s">
        <v>202</v>
      </c>
      <c r="BJ90" s="24"/>
      <c r="BK90" s="17" t="s">
        <v>203</v>
      </c>
      <c r="BL90" s="12" t="str">
        <f t="shared" ca="1" si="9"/>
        <v>21.7</v>
      </c>
      <c r="BM90" s="12" t="s">
        <v>202</v>
      </c>
      <c r="BN90" s="12" t="s">
        <v>204</v>
      </c>
      <c r="BO90" s="12" t="s">
        <v>204</v>
      </c>
      <c r="BP90" s="17" t="s">
        <v>205</v>
      </c>
      <c r="BQ90" s="12" t="s">
        <v>206</v>
      </c>
      <c r="BR90" s="12" t="s">
        <v>207</v>
      </c>
      <c r="BS90" s="19" t="s">
        <v>797</v>
      </c>
      <c r="BT90" s="12" t="s">
        <v>183</v>
      </c>
      <c r="BU90" s="21">
        <f>IFERROR(IF(BT90="","",IF(BT90="","",VLOOKUP(BT90,[1]Depto_Mun_Poblado!$A$1:$B$9207,2,0))),"")</f>
        <v>23</v>
      </c>
      <c r="BV90" s="12" t="s">
        <v>188</v>
      </c>
      <c r="BW90" s="21">
        <f>IFERROR(IF(BV90="","",IF(BV90="","",VLOOKUP(CONCATENATE(BT90,BV90),[1]Depto_Mun_Poblado!$E$1:$F$9207,2,0))),"")</f>
        <v>23162</v>
      </c>
      <c r="BX90" s="12" t="s">
        <v>389</v>
      </c>
      <c r="BY90" s="12" t="s">
        <v>798</v>
      </c>
      <c r="BZ90" s="12" t="s">
        <v>794</v>
      </c>
      <c r="CA90" s="12" t="s">
        <v>799</v>
      </c>
      <c r="CB90" s="12"/>
      <c r="CC90" s="19"/>
      <c r="CD90" s="12"/>
      <c r="CE90" s="21" t="str">
        <f>IFERROR(IF(CD90="","",IF(CD90="","",VLOOKUP(CD90,[1]Depto_Mun_Poblado!$A$1:$B$9207,2,0))),"")</f>
        <v/>
      </c>
      <c r="CF90" s="12"/>
      <c r="CG90" s="21" t="str">
        <f>IFERROR(IF(CF90="","",IF(CF90="","",VLOOKUP(CONCATENATE(CD90,CF90),[1]Depto_Mun_Poblado!$E$1:$F$9207,2,0))),"")</f>
        <v/>
      </c>
      <c r="CH90" s="12"/>
      <c r="CI90" s="12"/>
      <c r="CJ90" s="12"/>
      <c r="CK90" s="12"/>
      <c r="CL90" s="12" t="s">
        <v>207</v>
      </c>
      <c r="CM90" s="19" t="s">
        <v>797</v>
      </c>
      <c r="CN90" s="12" t="s">
        <v>183</v>
      </c>
      <c r="CO90" s="21">
        <f>IFERROR(IF(CN90="","",IF(CN90="","",VLOOKUP(CN90,[1]Depto_Mun_Poblado!$A$1:$B$9207,2,0))),"")</f>
        <v>23</v>
      </c>
      <c r="CP90" s="12" t="s">
        <v>188</v>
      </c>
      <c r="CQ90" s="21">
        <f>IFERROR(IF(CP90="","",IF(CP90="","",VLOOKUP(CONCATENATE(CN90,CP90),[1]Depto_Mun_Poblado!$E$1:$F$9207,2,0))),"")</f>
        <v>23162</v>
      </c>
      <c r="CR90" s="12" t="s">
        <v>389</v>
      </c>
      <c r="CS90" s="12" t="s">
        <v>798</v>
      </c>
      <c r="CT90" s="12" t="s">
        <v>794</v>
      </c>
      <c r="CU90" s="12" t="s">
        <v>799</v>
      </c>
      <c r="CV90" s="12" t="s">
        <v>212</v>
      </c>
      <c r="CW90" s="12" t="s">
        <v>213</v>
      </c>
      <c r="CX90" s="12"/>
      <c r="CY90" s="21" t="str">
        <f>IFERROR(IF(CX90="","",VLOOKUP(CX90,[1]Listas!$BS$2:$BT$173,2,0)),"")</f>
        <v/>
      </c>
      <c r="CZ90" s="12"/>
      <c r="DA90" s="21" t="str">
        <f>IFERROR(IF(CZ90="","",VLOOKUP(CZ90,[1]COMUNIDAD_IND!$A$2:$B$121,2,0)),"")</f>
        <v/>
      </c>
      <c r="DB90" s="12"/>
      <c r="DC90" s="21" t="str">
        <f>IFERROR(IF(DB90="","",VLOOKUP(DB90,[1]Listas!$AN$1:$AO$758,2,0)),"")</f>
        <v/>
      </c>
      <c r="DD90" s="12"/>
      <c r="DE90" s="21" t="str">
        <f>IFERROR(IF(DD90&lt;&gt;"",VLOOKUP(DD90,[1]Listas!$AR$2:$AS$10,2,0),""),"")</f>
        <v/>
      </c>
      <c r="DF90" s="12" t="s">
        <v>204</v>
      </c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  <c r="DS90" s="12"/>
      <c r="DT90" s="12"/>
      <c r="DU90" s="12"/>
      <c r="DV90" s="12"/>
      <c r="DW90" s="12"/>
      <c r="DX90" s="12"/>
      <c r="DY90" s="12"/>
      <c r="DZ90" s="12"/>
      <c r="EA90" s="12"/>
      <c r="EB90" s="12"/>
      <c r="EC90" s="12"/>
      <c r="ED90" s="12"/>
      <c r="EE90" s="12"/>
      <c r="EF90" s="12"/>
      <c r="EG90" s="12"/>
      <c r="EH90" s="12"/>
      <c r="EI90" s="12"/>
      <c r="EJ90" s="12"/>
      <c r="EK90" s="12" t="s">
        <v>204</v>
      </c>
      <c r="EL90" s="12"/>
      <c r="EM90" s="12"/>
      <c r="EN90" s="21" t="str">
        <f>IFERROR(IF(EM90="","",IF(EM90="","",VLOOKUP(EM90,[1]Depto_Mun_Poblado!$A$1:$B$9207,2,0))),"")</f>
        <v/>
      </c>
      <c r="EO90" s="12"/>
      <c r="EP90" s="21" t="str">
        <f>IFERROR(IF(EO90="","",IF(EO90="","",VLOOKUP(CONCATENATE(EM90,EO90),[1]Depto_Mun_Poblado!$E$1:$F$9207,2,0))),"")</f>
        <v/>
      </c>
      <c r="EQ90" s="12"/>
      <c r="ER90" s="12"/>
      <c r="ES90" s="12"/>
      <c r="ET90" s="12"/>
      <c r="EU90" s="12"/>
      <c r="EV90" s="12"/>
      <c r="EW90" s="12"/>
      <c r="EX90" s="12"/>
      <c r="EY90" s="12" t="s">
        <v>204</v>
      </c>
      <c r="EZ90" s="12"/>
      <c r="FA90" s="12" t="s">
        <v>204</v>
      </c>
      <c r="FB90" s="17"/>
      <c r="FC90" s="12"/>
      <c r="FD90" s="12"/>
      <c r="FE90" s="12"/>
      <c r="FF90" s="12"/>
      <c r="FG90" s="19"/>
      <c r="FH90" s="12"/>
      <c r="FI90" s="12"/>
      <c r="FJ90" s="12"/>
      <c r="FK90" s="12"/>
      <c r="FL90" s="12"/>
      <c r="FM90" s="15" t="str">
        <f>IFERROR(IF(FL90="","",VLOOKUP(FL90,'[1]Codigo Pais'!$A$1:$B$232,2,0)),"")</f>
        <v/>
      </c>
      <c r="FN90" s="12"/>
      <c r="FO90" s="13" t="str">
        <f>IFERROR(IF(FN90="EXTRANJERO","00",IF(FN90="","",VLOOKUP(FN90,[1]Depto_Mun_Poblado!$A$1:$B$9207,2,0))),"")</f>
        <v/>
      </c>
      <c r="FP90" s="12"/>
      <c r="FQ90" s="15" t="str">
        <f>IFERROR(IF(FP90="EXTRANJERO","00000",IF(FP90="","",VLOOKUP(CONCATENATE(FN90,FP90),[1]Depto_Mun_Poblado!$E$1:$F$9207,2,0))),"")</f>
        <v/>
      </c>
      <c r="FR90" s="17"/>
      <c r="FS90" s="24"/>
      <c r="FT90" s="17"/>
      <c r="FU90" s="25"/>
      <c r="FV90" s="25"/>
      <c r="FW90" s="24"/>
      <c r="FX90" s="24"/>
      <c r="FY90" s="24"/>
      <c r="FZ90" s="24"/>
      <c r="GA90" s="24"/>
    </row>
    <row r="91" spans="1:183">
      <c r="A91" s="11">
        <f t="shared" ca="1" si="6"/>
        <v>41844</v>
      </c>
      <c r="B91" s="26" t="str">
        <f t="shared" ca="1" si="10"/>
        <v>CÓRDOBA</v>
      </c>
      <c r="C91" s="13">
        <f ca="1">IFERROR(IF(B91="","",VLOOKUP(B91,[1]Cod_CZ!$A$4:$B$1278,2,0)),"")</f>
        <v>23</v>
      </c>
      <c r="D91" s="27" t="str">
        <f t="shared" ca="1" si="11"/>
        <v>CZ CERETE</v>
      </c>
      <c r="E91" s="15">
        <f ca="1">IFERROR(IF(D91="","",VLOOKUP(CONCATENATE(B91,D91),[1]Cod_CZ!$G$4:$H$1278,2,0)),"")</f>
        <v>2302</v>
      </c>
      <c r="F91" s="14" t="s">
        <v>185</v>
      </c>
      <c r="G91" s="15">
        <f>IFERROR(IF(F91&lt;&gt;"",VLOOKUP(F91,[1]Listas!$AC$2:$AD$40,2,0),""),"")</f>
        <v>420004</v>
      </c>
      <c r="H91" s="12">
        <v>162</v>
      </c>
      <c r="I91" s="12" t="s">
        <v>186</v>
      </c>
      <c r="J91" s="12">
        <v>812007839</v>
      </c>
      <c r="K91" s="12" t="s">
        <v>764</v>
      </c>
      <c r="L91" s="16">
        <v>2316200095996</v>
      </c>
      <c r="M91" s="12" t="s">
        <v>183</v>
      </c>
      <c r="N91" s="15">
        <f>IFERROR(IF(M91="","",VLOOKUP(M91,[1]Depto_Mun_Poblado!$A$1:$B$9207,2,0)),"")</f>
        <v>23</v>
      </c>
      <c r="O91" s="12" t="s">
        <v>188</v>
      </c>
      <c r="P91" s="15">
        <f>IFERROR(IF(O91="","",VLOOKUP(CONCATENATE(M91,O91),[1]Depto_Mun_Poblado!$E$1:$F$9207,2,0)),"")</f>
        <v>23162</v>
      </c>
      <c r="Q91" s="12" t="s">
        <v>284</v>
      </c>
      <c r="R91" s="12" t="s">
        <v>800</v>
      </c>
      <c r="S91" s="12"/>
      <c r="T91" s="12" t="s">
        <v>314</v>
      </c>
      <c r="U91" s="12" t="s">
        <v>801</v>
      </c>
      <c r="V91" s="12" t="s">
        <v>193</v>
      </c>
      <c r="W91" s="12" t="s">
        <v>194</v>
      </c>
      <c r="X91" s="15">
        <f>IFERROR(IF(W91="","",VLOOKUP(W91,'[1]Codigo Pais'!$A$1:$B$232,2,0)),"")</f>
        <v>169</v>
      </c>
      <c r="Y91" s="14" t="s">
        <v>183</v>
      </c>
      <c r="Z91" s="13">
        <f>IFERROR(IF(Y91="EXTRANJERO","00",IF(Y91="","",VLOOKUP(Y91,[1]Depto_Mun_Poblado!$A$1:$B$9207,2,0))),"")</f>
        <v>23</v>
      </c>
      <c r="AA91" s="12" t="s">
        <v>188</v>
      </c>
      <c r="AB91" s="15">
        <f>IFERROR(IF(AA91="EXTRANJERO","00000",IF(AA91="","",VLOOKUP(CONCATENATE(Y91,AA91),[1]Depto_Mun_Poblado!$E$1:$F$9207,2,0))),"")</f>
        <v>23162</v>
      </c>
      <c r="AC91" s="17">
        <v>34676</v>
      </c>
      <c r="AD91" s="18">
        <f t="shared" ca="1" si="7"/>
        <v>19</v>
      </c>
      <c r="AE91" s="18">
        <f t="shared" ca="1" si="8"/>
        <v>7</v>
      </c>
      <c r="AF91" s="12" t="s">
        <v>207</v>
      </c>
      <c r="AG91" s="19">
        <v>1063364295</v>
      </c>
      <c r="AH91" s="17">
        <v>41310</v>
      </c>
      <c r="AI91" s="17" t="s">
        <v>183</v>
      </c>
      <c r="AJ91" s="20">
        <f>IFERROR(IF(AI91="","",VLOOKUP(AI91,[1]Depto_Mun_Poblado!$A$1:$B$9207,2,0)),"")</f>
        <v>23</v>
      </c>
      <c r="AK91" s="17" t="s">
        <v>188</v>
      </c>
      <c r="AL91" s="20">
        <f>IFERROR(IF(AK91="","",VLOOKUP(CONCATENATE(AI91,AK91),[1]Depto_Mun_Poblado!$E$1:$F$9207,2,0)),"")</f>
        <v>23162</v>
      </c>
      <c r="AM91" s="17"/>
      <c r="AN91" s="17"/>
      <c r="AO91" s="17"/>
      <c r="AP91" s="17" t="s">
        <v>194</v>
      </c>
      <c r="AQ91" s="20">
        <f>IFERROR(IF(AP91="","",VLOOKUP(AP91,'[1]Codigo Pais'!$A$1:$B$232,2,0)),"")</f>
        <v>169</v>
      </c>
      <c r="AR91" s="12" t="s">
        <v>183</v>
      </c>
      <c r="AS91" s="13">
        <f>IFERROR(IF(AR91="EXTRANJERO","00",IF(AR91="","",VLOOKUP(AR91,[1]Depto_Mun_Poblado!$A$1:$B$9207,2,0))),"")</f>
        <v>23</v>
      </c>
      <c r="AT91" s="12" t="s">
        <v>188</v>
      </c>
      <c r="AU91" s="15">
        <f>IFERROR(IF(AT91="EXTRANJERO","00000",IF(AT91="","",VLOOKUP(CONCATENATE(AR91,AT91),[1]Depto_Mun_Poblado!$E$1:$F$9207,2,0))),"")</f>
        <v>23162</v>
      </c>
      <c r="AV91" s="12" t="s">
        <v>196</v>
      </c>
      <c r="AW91" s="12" t="s">
        <v>197</v>
      </c>
      <c r="AX91" s="21">
        <f>IFERROR(IF(AW91="","",VLOOKUP(CONCATENATE(AR91,AT91,AW91),[1]Depto_Mun_Poblado!$H$1:$I$9207,2,0)),"")</f>
        <v>23162000</v>
      </c>
      <c r="AY91" s="12" t="s">
        <v>198</v>
      </c>
      <c r="AZ91" s="12"/>
      <c r="BA91" s="12" t="s">
        <v>199</v>
      </c>
      <c r="BB91" s="12"/>
      <c r="BC91" s="12" t="s">
        <v>802</v>
      </c>
      <c r="BD91" s="28">
        <v>3116748758</v>
      </c>
      <c r="BE91" s="23" t="s">
        <v>201</v>
      </c>
      <c r="BF91" s="17">
        <v>41289</v>
      </c>
      <c r="BG91" s="17"/>
      <c r="BH91" s="17"/>
      <c r="BI91" s="17" t="s">
        <v>202</v>
      </c>
      <c r="BJ91" s="24"/>
      <c r="BK91" s="17" t="s">
        <v>203</v>
      </c>
      <c r="BL91" s="12" t="str">
        <f t="shared" ca="1" si="9"/>
        <v>33.2</v>
      </c>
      <c r="BM91" s="12" t="s">
        <v>202</v>
      </c>
      <c r="BN91" s="12" t="s">
        <v>204</v>
      </c>
      <c r="BO91" s="12" t="s">
        <v>204</v>
      </c>
      <c r="BP91" s="17" t="s">
        <v>205</v>
      </c>
      <c r="BQ91" s="12" t="s">
        <v>206</v>
      </c>
      <c r="BR91" s="12" t="s">
        <v>207</v>
      </c>
      <c r="BS91" s="19" t="s">
        <v>803</v>
      </c>
      <c r="BT91" s="12" t="s">
        <v>183</v>
      </c>
      <c r="BU91" s="21">
        <f>IFERROR(IF(BT91="","",IF(BT91="","",VLOOKUP(BT91,[1]Depto_Mun_Poblado!$A$1:$B$9207,2,0))),"")</f>
        <v>23</v>
      </c>
      <c r="BV91" s="12" t="s">
        <v>188</v>
      </c>
      <c r="BW91" s="21">
        <f>IFERROR(IF(BV91="","",IF(BV91="","",VLOOKUP(CONCATENATE(BT91,BV91),[1]Depto_Mun_Poblado!$E$1:$F$9207,2,0))),"")</f>
        <v>23162</v>
      </c>
      <c r="BX91" s="12" t="s">
        <v>804</v>
      </c>
      <c r="BY91" s="12"/>
      <c r="BZ91" s="12" t="s">
        <v>801</v>
      </c>
      <c r="CA91" s="12" t="s">
        <v>396</v>
      </c>
      <c r="CB91" s="12"/>
      <c r="CC91" s="19"/>
      <c r="CD91" s="12"/>
      <c r="CE91" s="21" t="str">
        <f>IFERROR(IF(CD91="","",IF(CD91="","",VLOOKUP(CD91,[1]Depto_Mun_Poblado!$A$1:$B$9207,2,0))),"")</f>
        <v/>
      </c>
      <c r="CF91" s="12"/>
      <c r="CG91" s="21" t="str">
        <f>IFERROR(IF(CF91="","",IF(CF91="","",VLOOKUP(CONCATENATE(CD91,CF91),[1]Depto_Mun_Poblado!$E$1:$F$9207,2,0))),"")</f>
        <v/>
      </c>
      <c r="CH91" s="12"/>
      <c r="CI91" s="12"/>
      <c r="CJ91" s="12"/>
      <c r="CK91" s="12"/>
      <c r="CL91" s="12" t="s">
        <v>207</v>
      </c>
      <c r="CM91" s="19" t="s">
        <v>803</v>
      </c>
      <c r="CN91" s="12" t="s">
        <v>183</v>
      </c>
      <c r="CO91" s="21">
        <f>IFERROR(IF(CN91="","",IF(CN91="","",VLOOKUP(CN91,[1]Depto_Mun_Poblado!$A$1:$B$9207,2,0))),"")</f>
        <v>23</v>
      </c>
      <c r="CP91" s="12" t="s">
        <v>188</v>
      </c>
      <c r="CQ91" s="21">
        <f>IFERROR(IF(CP91="","",IF(CP91="","",VLOOKUP(CONCATENATE(CN91,CP91),[1]Depto_Mun_Poblado!$E$1:$F$9207,2,0))),"")</f>
        <v>23162</v>
      </c>
      <c r="CR91" s="12" t="s">
        <v>804</v>
      </c>
      <c r="CS91" s="12"/>
      <c r="CT91" s="12" t="s">
        <v>801</v>
      </c>
      <c r="CU91" s="12" t="s">
        <v>396</v>
      </c>
      <c r="CV91" s="12" t="s">
        <v>212</v>
      </c>
      <c r="CW91" s="12" t="s">
        <v>213</v>
      </c>
      <c r="CX91" s="12"/>
      <c r="CY91" s="21" t="str">
        <f>IFERROR(IF(CX91="","",VLOOKUP(CX91,[1]Listas!$BS$2:$BT$173,2,0)),"")</f>
        <v/>
      </c>
      <c r="CZ91" s="12"/>
      <c r="DA91" s="21" t="str">
        <f>IFERROR(IF(CZ91="","",VLOOKUP(CZ91,[1]COMUNIDAD_IND!$A$2:$B$121,2,0)),"")</f>
        <v/>
      </c>
      <c r="DB91" s="12"/>
      <c r="DC91" s="21" t="str">
        <f>IFERROR(IF(DB91="","",VLOOKUP(DB91,[1]Listas!$AN$1:$AO$758,2,0)),"")</f>
        <v/>
      </c>
      <c r="DD91" s="12"/>
      <c r="DE91" s="21" t="str">
        <f>IFERROR(IF(DD91&lt;&gt;"",VLOOKUP(DD91,[1]Listas!$AR$2:$AS$10,2,0),""),"")</f>
        <v/>
      </c>
      <c r="DF91" s="12" t="s">
        <v>204</v>
      </c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  <c r="DT91" s="12"/>
      <c r="DU91" s="12"/>
      <c r="DV91" s="12"/>
      <c r="DW91" s="12"/>
      <c r="DX91" s="12"/>
      <c r="DY91" s="12"/>
      <c r="DZ91" s="12"/>
      <c r="EA91" s="12"/>
      <c r="EB91" s="12"/>
      <c r="EC91" s="12"/>
      <c r="ED91" s="12"/>
      <c r="EE91" s="12"/>
      <c r="EF91" s="12"/>
      <c r="EG91" s="12"/>
      <c r="EH91" s="12"/>
      <c r="EI91" s="12"/>
      <c r="EJ91" s="12"/>
      <c r="EK91" s="12" t="s">
        <v>204</v>
      </c>
      <c r="EL91" s="12"/>
      <c r="EM91" s="12"/>
      <c r="EN91" s="21" t="str">
        <f>IFERROR(IF(EM91="","",IF(EM91="","",VLOOKUP(EM91,[1]Depto_Mun_Poblado!$A$1:$B$9207,2,0))),"")</f>
        <v/>
      </c>
      <c r="EO91" s="12"/>
      <c r="EP91" s="21" t="str">
        <f>IFERROR(IF(EO91="","",IF(EO91="","",VLOOKUP(CONCATENATE(EM91,EO91),[1]Depto_Mun_Poblado!$E$1:$F$9207,2,0))),"")</f>
        <v/>
      </c>
      <c r="EQ91" s="12"/>
      <c r="ER91" s="12"/>
      <c r="ES91" s="12"/>
      <c r="ET91" s="12"/>
      <c r="EU91" s="12"/>
      <c r="EV91" s="12"/>
      <c r="EW91" s="12"/>
      <c r="EX91" s="12"/>
      <c r="EY91" s="12" t="s">
        <v>204</v>
      </c>
      <c r="EZ91" s="12"/>
      <c r="FA91" s="12" t="s">
        <v>204</v>
      </c>
      <c r="FB91" s="17"/>
      <c r="FC91" s="12"/>
      <c r="FD91" s="12"/>
      <c r="FE91" s="12"/>
      <c r="FF91" s="12"/>
      <c r="FG91" s="19"/>
      <c r="FH91" s="12"/>
      <c r="FI91" s="12"/>
      <c r="FJ91" s="12"/>
      <c r="FK91" s="12"/>
      <c r="FL91" s="12"/>
      <c r="FM91" s="15" t="str">
        <f>IFERROR(IF(FL91="","",VLOOKUP(FL91,'[1]Codigo Pais'!$A$1:$B$232,2,0)),"")</f>
        <v/>
      </c>
      <c r="FN91" s="12"/>
      <c r="FO91" s="13" t="str">
        <f>IFERROR(IF(FN91="EXTRANJERO","00",IF(FN91="","",VLOOKUP(FN91,[1]Depto_Mun_Poblado!$A$1:$B$9207,2,0))),"")</f>
        <v/>
      </c>
      <c r="FP91" s="12"/>
      <c r="FQ91" s="15" t="str">
        <f>IFERROR(IF(FP91="EXTRANJERO","00000",IF(FP91="","",VLOOKUP(CONCATENATE(FN91,FP91),[1]Depto_Mun_Poblado!$E$1:$F$9207,2,0))),"")</f>
        <v/>
      </c>
      <c r="FR91" s="17"/>
      <c r="FS91" s="24"/>
      <c r="FT91" s="17"/>
      <c r="FU91" s="25"/>
      <c r="FV91" s="25"/>
      <c r="FW91" s="24"/>
      <c r="FX91" s="24"/>
      <c r="FY91" s="24"/>
      <c r="FZ91" s="24"/>
      <c r="GA91" s="24"/>
    </row>
    <row r="92" spans="1:183">
      <c r="A92" s="11">
        <f t="shared" ca="1" si="6"/>
        <v>41844</v>
      </c>
      <c r="B92" s="26" t="str">
        <f t="shared" ca="1" si="10"/>
        <v>CÓRDOBA</v>
      </c>
      <c r="C92" s="13">
        <f ca="1">IFERROR(IF(B92="","",VLOOKUP(B92,[1]Cod_CZ!$A$4:$B$1278,2,0)),"")</f>
        <v>23</v>
      </c>
      <c r="D92" s="27" t="str">
        <f t="shared" ca="1" si="11"/>
        <v>CZ CERETE</v>
      </c>
      <c r="E92" s="15">
        <f ca="1">IFERROR(IF(D92="","",VLOOKUP(CONCATENATE(B92,D92),[1]Cod_CZ!$G$4:$H$1278,2,0)),"")</f>
        <v>2302</v>
      </c>
      <c r="F92" s="14" t="s">
        <v>185</v>
      </c>
      <c r="G92" s="15">
        <f>IFERROR(IF(F92&lt;&gt;"",VLOOKUP(F92,[1]Listas!$AC$2:$AD$40,2,0),""),"")</f>
        <v>420004</v>
      </c>
      <c r="H92" s="12">
        <v>162</v>
      </c>
      <c r="I92" s="12" t="s">
        <v>186</v>
      </c>
      <c r="J92" s="12">
        <v>812007839</v>
      </c>
      <c r="K92" s="12" t="s">
        <v>764</v>
      </c>
      <c r="L92" s="16">
        <v>2316200095996</v>
      </c>
      <c r="M92" s="12" t="s">
        <v>183</v>
      </c>
      <c r="N92" s="15">
        <f>IFERROR(IF(M92="","",VLOOKUP(M92,[1]Depto_Mun_Poblado!$A$1:$B$9207,2,0)),"")</f>
        <v>23</v>
      </c>
      <c r="O92" s="12" t="s">
        <v>188</v>
      </c>
      <c r="P92" s="15">
        <f>IFERROR(IF(O92="","",VLOOKUP(CONCATENATE(M92,O92),[1]Depto_Mun_Poblado!$E$1:$F$9207,2,0)),"")</f>
        <v>23162</v>
      </c>
      <c r="Q92" s="12" t="s">
        <v>284</v>
      </c>
      <c r="R92" s="12" t="s">
        <v>805</v>
      </c>
      <c r="S92" s="12" t="s">
        <v>327</v>
      </c>
      <c r="T92" s="12" t="s">
        <v>806</v>
      </c>
      <c r="U92" s="12" t="s">
        <v>314</v>
      </c>
      <c r="V92" s="12" t="s">
        <v>193</v>
      </c>
      <c r="W92" s="12" t="s">
        <v>194</v>
      </c>
      <c r="X92" s="15">
        <f>IFERROR(IF(W92="","",VLOOKUP(W92,'[1]Codigo Pais'!$A$1:$B$232,2,0)),"")</f>
        <v>169</v>
      </c>
      <c r="Y92" s="14" t="s">
        <v>183</v>
      </c>
      <c r="Z92" s="13">
        <f>IFERROR(IF(Y92="EXTRANJERO","00",IF(Y92="","",VLOOKUP(Y92,[1]Depto_Mun_Poblado!$A$1:$B$9207,2,0))),"")</f>
        <v>23</v>
      </c>
      <c r="AA92" s="12" t="s">
        <v>188</v>
      </c>
      <c r="AB92" s="15">
        <f>IFERROR(IF(AA92="EXTRANJERO","00000",IF(AA92="","",VLOOKUP(CONCATENATE(Y92,AA92),[1]Depto_Mun_Poblado!$E$1:$F$9207,2,0))),"")</f>
        <v>23162</v>
      </c>
      <c r="AC92" s="17" t="s">
        <v>807</v>
      </c>
      <c r="AD92" s="18">
        <f t="shared" ca="1" si="7"/>
        <v>35</v>
      </c>
      <c r="AE92" s="18">
        <f t="shared" ca="1" si="8"/>
        <v>3</v>
      </c>
      <c r="AF92" s="12" t="s">
        <v>207</v>
      </c>
      <c r="AG92" s="19">
        <v>26000096</v>
      </c>
      <c r="AH92" s="17">
        <v>35624</v>
      </c>
      <c r="AI92" s="17" t="s">
        <v>183</v>
      </c>
      <c r="AJ92" s="20">
        <f>IFERROR(IF(AI92="","",VLOOKUP(AI92,[1]Depto_Mun_Poblado!$A$1:$B$9207,2,0)),"")</f>
        <v>23</v>
      </c>
      <c r="AK92" s="17" t="s">
        <v>188</v>
      </c>
      <c r="AL92" s="20">
        <f>IFERROR(IF(AK92="","",VLOOKUP(CONCATENATE(AI92,AK92),[1]Depto_Mun_Poblado!$E$1:$F$9207,2,0)),"")</f>
        <v>23162</v>
      </c>
      <c r="AM92" s="17"/>
      <c r="AN92" s="17"/>
      <c r="AO92" s="17"/>
      <c r="AP92" s="17" t="s">
        <v>194</v>
      </c>
      <c r="AQ92" s="20">
        <f>IFERROR(IF(AP92="","",VLOOKUP(AP92,'[1]Codigo Pais'!$A$1:$B$232,2,0)),"")</f>
        <v>169</v>
      </c>
      <c r="AR92" s="12" t="s">
        <v>183</v>
      </c>
      <c r="AS92" s="13">
        <f>IFERROR(IF(AR92="EXTRANJERO","00",IF(AR92="","",VLOOKUP(AR92,[1]Depto_Mun_Poblado!$A$1:$B$9207,2,0))),"")</f>
        <v>23</v>
      </c>
      <c r="AT92" s="12" t="s">
        <v>188</v>
      </c>
      <c r="AU92" s="15">
        <f>IFERROR(IF(AT92="EXTRANJERO","00000",IF(AT92="","",VLOOKUP(CONCATENATE(AR92,AT92),[1]Depto_Mun_Poblado!$E$1:$F$9207,2,0))),"")</f>
        <v>23162</v>
      </c>
      <c r="AV92" s="12" t="s">
        <v>196</v>
      </c>
      <c r="AW92" s="12" t="s">
        <v>197</v>
      </c>
      <c r="AX92" s="21">
        <f>IFERROR(IF(AW92="","",VLOOKUP(CONCATENATE(AR92,AT92,AW92),[1]Depto_Mun_Poblado!$H$1:$I$9207,2,0)),"")</f>
        <v>23162000</v>
      </c>
      <c r="AY92" s="12" t="s">
        <v>198</v>
      </c>
      <c r="AZ92" s="12"/>
      <c r="BA92" s="12" t="s">
        <v>199</v>
      </c>
      <c r="BB92" s="12"/>
      <c r="BC92" s="12" t="s">
        <v>808</v>
      </c>
      <c r="BD92" s="28">
        <v>3218255764</v>
      </c>
      <c r="BE92" s="23" t="s">
        <v>201</v>
      </c>
      <c r="BF92" s="17">
        <v>41289</v>
      </c>
      <c r="BG92" s="17"/>
      <c r="BH92" s="17"/>
      <c r="BI92" s="17" t="s">
        <v>202</v>
      </c>
      <c r="BJ92" s="24"/>
      <c r="BK92" s="17" t="s">
        <v>203</v>
      </c>
      <c r="BL92" s="12" t="str">
        <f t="shared" ca="1" si="9"/>
        <v>38.6</v>
      </c>
      <c r="BM92" s="12" t="s">
        <v>202</v>
      </c>
      <c r="BN92" s="12" t="s">
        <v>204</v>
      </c>
      <c r="BO92" s="12" t="s">
        <v>204</v>
      </c>
      <c r="BP92" s="17" t="s">
        <v>205</v>
      </c>
      <c r="BQ92" s="12" t="s">
        <v>206</v>
      </c>
      <c r="BR92" s="12" t="s">
        <v>207</v>
      </c>
      <c r="BS92" s="19" t="s">
        <v>809</v>
      </c>
      <c r="BT92" s="12" t="s">
        <v>183</v>
      </c>
      <c r="BU92" s="21">
        <f>IFERROR(IF(BT92="","",IF(BT92="","",VLOOKUP(BT92,[1]Depto_Mun_Poblado!$A$1:$B$9207,2,0))),"")</f>
        <v>23</v>
      </c>
      <c r="BV92" s="12" t="s">
        <v>188</v>
      </c>
      <c r="BW92" s="21">
        <f>IFERROR(IF(BV92="","",IF(BV92="","",VLOOKUP(CONCATENATE(BT92,BV92),[1]Depto_Mun_Poblado!$E$1:$F$9207,2,0))),"")</f>
        <v>23162</v>
      </c>
      <c r="BX92" s="12" t="s">
        <v>221</v>
      </c>
      <c r="BY92" s="12" t="s">
        <v>222</v>
      </c>
      <c r="BZ92" s="12" t="s">
        <v>314</v>
      </c>
      <c r="CA92" s="12"/>
      <c r="CB92" s="12"/>
      <c r="CC92" s="19"/>
      <c r="CD92" s="12"/>
      <c r="CE92" s="21" t="str">
        <f>IFERROR(IF(CD92="","",IF(CD92="","",VLOOKUP(CD92,[1]Depto_Mun_Poblado!$A$1:$B$9207,2,0))),"")</f>
        <v/>
      </c>
      <c r="CF92" s="12"/>
      <c r="CG92" s="21" t="str">
        <f>IFERROR(IF(CF92="","",IF(CF92="","",VLOOKUP(CONCATENATE(CD92,CF92),[1]Depto_Mun_Poblado!$E$1:$F$9207,2,0))),"")</f>
        <v/>
      </c>
      <c r="CH92" s="12"/>
      <c r="CI92" s="12"/>
      <c r="CJ92" s="12"/>
      <c r="CK92" s="12"/>
      <c r="CL92" s="12" t="s">
        <v>207</v>
      </c>
      <c r="CM92" s="19" t="s">
        <v>809</v>
      </c>
      <c r="CN92" s="12" t="s">
        <v>183</v>
      </c>
      <c r="CO92" s="21">
        <f>IFERROR(IF(CN92="","",IF(CN92="","",VLOOKUP(CN92,[1]Depto_Mun_Poblado!$A$1:$B$9207,2,0))),"")</f>
        <v>23</v>
      </c>
      <c r="CP92" s="12" t="s">
        <v>188</v>
      </c>
      <c r="CQ92" s="21">
        <f>IFERROR(IF(CP92="","",IF(CP92="","",VLOOKUP(CONCATENATE(CN92,CP92),[1]Depto_Mun_Poblado!$E$1:$F$9207,2,0))),"")</f>
        <v>23162</v>
      </c>
      <c r="CR92" s="12" t="s">
        <v>221</v>
      </c>
      <c r="CS92" s="12" t="s">
        <v>222</v>
      </c>
      <c r="CT92" s="12" t="s">
        <v>314</v>
      </c>
      <c r="CU92" s="12"/>
      <c r="CV92" s="12" t="s">
        <v>212</v>
      </c>
      <c r="CW92" s="12" t="s">
        <v>213</v>
      </c>
      <c r="CX92" s="12"/>
      <c r="CY92" s="21" t="str">
        <f>IFERROR(IF(CX92="","",VLOOKUP(CX92,[1]Listas!$BS$2:$BT$173,2,0)),"")</f>
        <v/>
      </c>
      <c r="CZ92" s="12"/>
      <c r="DA92" s="21" t="str">
        <f>IFERROR(IF(CZ92="","",VLOOKUP(CZ92,[1]COMUNIDAD_IND!$A$2:$B$121,2,0)),"")</f>
        <v/>
      </c>
      <c r="DB92" s="12"/>
      <c r="DC92" s="21" t="str">
        <f>IFERROR(IF(DB92="","",VLOOKUP(DB92,[1]Listas!$AN$1:$AO$758,2,0)),"")</f>
        <v/>
      </c>
      <c r="DD92" s="12"/>
      <c r="DE92" s="21" t="str">
        <f>IFERROR(IF(DD92&lt;&gt;"",VLOOKUP(DD92,[1]Listas!$AR$2:$AS$10,2,0),""),"")</f>
        <v/>
      </c>
      <c r="DF92" s="12" t="s">
        <v>204</v>
      </c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  <c r="DV92" s="12"/>
      <c r="DW92" s="12"/>
      <c r="DX92" s="12"/>
      <c r="DY92" s="12"/>
      <c r="DZ92" s="12"/>
      <c r="EA92" s="12"/>
      <c r="EB92" s="12"/>
      <c r="EC92" s="12"/>
      <c r="ED92" s="12"/>
      <c r="EE92" s="12"/>
      <c r="EF92" s="12"/>
      <c r="EG92" s="12"/>
      <c r="EH92" s="12"/>
      <c r="EI92" s="12"/>
      <c r="EJ92" s="12"/>
      <c r="EK92" s="12" t="s">
        <v>204</v>
      </c>
      <c r="EL92" s="12"/>
      <c r="EM92" s="12"/>
      <c r="EN92" s="21" t="str">
        <f>IFERROR(IF(EM92="","",IF(EM92="","",VLOOKUP(EM92,[1]Depto_Mun_Poblado!$A$1:$B$9207,2,0))),"")</f>
        <v/>
      </c>
      <c r="EO92" s="12"/>
      <c r="EP92" s="21" t="str">
        <f>IFERROR(IF(EO92="","",IF(EO92="","",VLOOKUP(CONCATENATE(EM92,EO92),[1]Depto_Mun_Poblado!$E$1:$F$9207,2,0))),"")</f>
        <v/>
      </c>
      <c r="EQ92" s="12"/>
      <c r="ER92" s="12"/>
      <c r="ES92" s="12"/>
      <c r="ET92" s="12"/>
      <c r="EU92" s="12"/>
      <c r="EV92" s="12"/>
      <c r="EW92" s="12"/>
      <c r="EX92" s="12"/>
      <c r="EY92" s="12" t="s">
        <v>204</v>
      </c>
      <c r="EZ92" s="12"/>
      <c r="FA92" s="12" t="s">
        <v>204</v>
      </c>
      <c r="FB92" s="17"/>
      <c r="FC92" s="12"/>
      <c r="FD92" s="12"/>
      <c r="FE92" s="12"/>
      <c r="FF92" s="12"/>
      <c r="FG92" s="19"/>
      <c r="FH92" s="12"/>
      <c r="FI92" s="12"/>
      <c r="FJ92" s="12"/>
      <c r="FK92" s="12"/>
      <c r="FL92" s="12"/>
      <c r="FM92" s="15" t="str">
        <f>IFERROR(IF(FL92="","",VLOOKUP(FL92,'[1]Codigo Pais'!$A$1:$B$232,2,0)),"")</f>
        <v/>
      </c>
      <c r="FN92" s="12"/>
      <c r="FO92" s="13" t="str">
        <f>IFERROR(IF(FN92="EXTRANJERO","00",IF(FN92="","",VLOOKUP(FN92,[1]Depto_Mun_Poblado!$A$1:$B$9207,2,0))),"")</f>
        <v/>
      </c>
      <c r="FP92" s="12"/>
      <c r="FQ92" s="15" t="str">
        <f>IFERROR(IF(FP92="EXTRANJERO","00000",IF(FP92="","",VLOOKUP(CONCATENATE(FN92,FP92),[1]Depto_Mun_Poblado!$E$1:$F$9207,2,0))),"")</f>
        <v/>
      </c>
      <c r="FR92" s="17"/>
      <c r="FS92" s="24"/>
      <c r="FT92" s="17"/>
      <c r="FU92" s="25"/>
      <c r="FV92" s="25"/>
      <c r="FW92" s="24"/>
      <c r="FX92" s="24"/>
      <c r="FY92" s="24"/>
      <c r="FZ92" s="24"/>
      <c r="GA92" s="24"/>
    </row>
    <row r="93" spans="1:183">
      <c r="A93" s="11">
        <f t="shared" ca="1" si="6"/>
        <v>41844</v>
      </c>
      <c r="B93" s="26" t="str">
        <f t="shared" ca="1" si="10"/>
        <v>CÓRDOBA</v>
      </c>
      <c r="C93" s="13">
        <f ca="1">IFERROR(IF(B93="","",VLOOKUP(B93,[1]Cod_CZ!$A$4:$B$1278,2,0)),"")</f>
        <v>23</v>
      </c>
      <c r="D93" s="27" t="str">
        <f t="shared" ca="1" si="11"/>
        <v>CZ CERETE</v>
      </c>
      <c r="E93" s="15">
        <f ca="1">IFERROR(IF(D93="","",VLOOKUP(CONCATENATE(B93,D93),[1]Cod_CZ!$G$4:$H$1278,2,0)),"")</f>
        <v>2302</v>
      </c>
      <c r="F93" s="14" t="s">
        <v>185</v>
      </c>
      <c r="G93" s="15">
        <f>IFERROR(IF(F93&lt;&gt;"",VLOOKUP(F93,[1]Listas!$AC$2:$AD$40,2,0),""),"")</f>
        <v>420004</v>
      </c>
      <c r="H93" s="12">
        <v>162</v>
      </c>
      <c r="I93" s="12" t="s">
        <v>186</v>
      </c>
      <c r="J93" s="12">
        <v>812007839</v>
      </c>
      <c r="K93" s="12" t="s">
        <v>764</v>
      </c>
      <c r="L93" s="16">
        <v>2316200095996</v>
      </c>
      <c r="M93" s="12" t="s">
        <v>183</v>
      </c>
      <c r="N93" s="15">
        <f>IFERROR(IF(M93="","",VLOOKUP(M93,[1]Depto_Mun_Poblado!$A$1:$B$9207,2,0)),"")</f>
        <v>23</v>
      </c>
      <c r="O93" s="12" t="s">
        <v>188</v>
      </c>
      <c r="P93" s="15">
        <f>IFERROR(IF(O93="","",VLOOKUP(CONCATENATE(M93,O93),[1]Depto_Mun_Poblado!$E$1:$F$9207,2,0)),"")</f>
        <v>23162</v>
      </c>
      <c r="Q93" s="12" t="s">
        <v>284</v>
      </c>
      <c r="R93" s="12" t="s">
        <v>434</v>
      </c>
      <c r="S93" s="12" t="s">
        <v>810</v>
      </c>
      <c r="T93" s="12" t="s">
        <v>801</v>
      </c>
      <c r="U93" s="12" t="s">
        <v>398</v>
      </c>
      <c r="V93" s="12" t="s">
        <v>193</v>
      </c>
      <c r="W93" s="12" t="s">
        <v>194</v>
      </c>
      <c r="X93" s="15">
        <f>IFERROR(IF(W93="","",VLOOKUP(W93,'[1]Codigo Pais'!$A$1:$B$232,2,0)),"")</f>
        <v>169</v>
      </c>
      <c r="Y93" s="14" t="s">
        <v>183</v>
      </c>
      <c r="Z93" s="13">
        <f>IFERROR(IF(Y93="EXTRANJERO","00",IF(Y93="","",VLOOKUP(Y93,[1]Depto_Mun_Poblado!$A$1:$B$9207,2,0))),"")</f>
        <v>23</v>
      </c>
      <c r="AA93" s="12" t="s">
        <v>188</v>
      </c>
      <c r="AB93" s="15">
        <f>IFERROR(IF(AA93="EXTRANJERO","00000",IF(AA93="","",VLOOKUP(CONCATENATE(Y93,AA93),[1]Depto_Mun_Poblado!$E$1:$F$9207,2,0))),"")</f>
        <v>23162</v>
      </c>
      <c r="AC93" s="17">
        <v>32420</v>
      </c>
      <c r="AD93" s="18">
        <f t="shared" ca="1" si="7"/>
        <v>25</v>
      </c>
      <c r="AE93" s="18">
        <f t="shared" ca="1" si="8"/>
        <v>9</v>
      </c>
      <c r="AF93" s="12" t="s">
        <v>207</v>
      </c>
      <c r="AG93" s="19">
        <v>1063356734</v>
      </c>
      <c r="AH93" s="17">
        <v>39112</v>
      </c>
      <c r="AI93" s="17" t="s">
        <v>183</v>
      </c>
      <c r="AJ93" s="20">
        <f>IFERROR(IF(AI93="","",VLOOKUP(AI93,[1]Depto_Mun_Poblado!$A$1:$B$9207,2,0)),"")</f>
        <v>23</v>
      </c>
      <c r="AK93" s="17" t="s">
        <v>188</v>
      </c>
      <c r="AL93" s="20">
        <f>IFERROR(IF(AK93="","",VLOOKUP(CONCATENATE(AI93,AK93),[1]Depto_Mun_Poblado!$E$1:$F$9207,2,0)),"")</f>
        <v>23162</v>
      </c>
      <c r="AM93" s="17"/>
      <c r="AN93" s="17"/>
      <c r="AO93" s="17"/>
      <c r="AP93" s="17" t="s">
        <v>194</v>
      </c>
      <c r="AQ93" s="20">
        <f>IFERROR(IF(AP93="","",VLOOKUP(AP93,'[1]Codigo Pais'!$A$1:$B$232,2,0)),"")</f>
        <v>169</v>
      </c>
      <c r="AR93" s="12" t="s">
        <v>183</v>
      </c>
      <c r="AS93" s="13">
        <f>IFERROR(IF(AR93="EXTRANJERO","00",IF(AR93="","",VLOOKUP(AR93,[1]Depto_Mun_Poblado!$A$1:$B$9207,2,0))),"")</f>
        <v>23</v>
      </c>
      <c r="AT93" s="12" t="s">
        <v>188</v>
      </c>
      <c r="AU93" s="15">
        <f>IFERROR(IF(AT93="EXTRANJERO","00000",IF(AT93="","",VLOOKUP(CONCATENATE(AR93,AT93),[1]Depto_Mun_Poblado!$E$1:$F$9207,2,0))),"")</f>
        <v>23162</v>
      </c>
      <c r="AV93" s="12" t="s">
        <v>196</v>
      </c>
      <c r="AW93" s="12" t="s">
        <v>197</v>
      </c>
      <c r="AX93" s="21">
        <f>IFERROR(IF(AW93="","",VLOOKUP(CONCATENATE(AR93,AT93,AW93),[1]Depto_Mun_Poblado!$H$1:$I$9207,2,0)),"")</f>
        <v>23162000</v>
      </c>
      <c r="AY93" s="12" t="s">
        <v>198</v>
      </c>
      <c r="AZ93" s="12"/>
      <c r="BA93" s="12" t="s">
        <v>199</v>
      </c>
      <c r="BB93" s="12"/>
      <c r="BC93" s="12" t="s">
        <v>811</v>
      </c>
      <c r="BD93" s="28">
        <v>3135614257</v>
      </c>
      <c r="BE93" s="23" t="s">
        <v>201</v>
      </c>
      <c r="BF93" s="17">
        <v>41289</v>
      </c>
      <c r="BG93" s="17"/>
      <c r="BH93" s="17"/>
      <c r="BI93" s="17" t="s">
        <v>202</v>
      </c>
      <c r="BJ93" s="24"/>
      <c r="BK93" s="17" t="s">
        <v>203</v>
      </c>
      <c r="BL93" s="12" t="str">
        <f t="shared" ca="1" si="9"/>
        <v>33.3</v>
      </c>
      <c r="BM93" s="12" t="s">
        <v>202</v>
      </c>
      <c r="BN93" s="12" t="s">
        <v>204</v>
      </c>
      <c r="BO93" s="12" t="s">
        <v>204</v>
      </c>
      <c r="BP93" s="17" t="s">
        <v>205</v>
      </c>
      <c r="BQ93" s="12" t="s">
        <v>206</v>
      </c>
      <c r="BR93" s="12" t="s">
        <v>207</v>
      </c>
      <c r="BS93" s="19" t="s">
        <v>812</v>
      </c>
      <c r="BT93" s="12" t="s">
        <v>183</v>
      </c>
      <c r="BU93" s="21">
        <f>IFERROR(IF(BT93="","",IF(BT93="","",VLOOKUP(BT93,[1]Depto_Mun_Poblado!$A$1:$B$9207,2,0))),"")</f>
        <v>23</v>
      </c>
      <c r="BV93" s="12" t="s">
        <v>188</v>
      </c>
      <c r="BW93" s="21">
        <f>IFERROR(IF(BV93="","",IF(BV93="","",VLOOKUP(CONCATENATE(BT93,BV93),[1]Depto_Mun_Poblado!$E$1:$F$9207,2,0))),"")</f>
        <v>23162</v>
      </c>
      <c r="BX93" s="12" t="s">
        <v>499</v>
      </c>
      <c r="BY93" s="12" t="s">
        <v>293</v>
      </c>
      <c r="BZ93" s="12" t="s">
        <v>398</v>
      </c>
      <c r="CA93" s="12" t="s">
        <v>288</v>
      </c>
      <c r="CB93" s="12"/>
      <c r="CC93" s="19"/>
      <c r="CD93" s="12"/>
      <c r="CE93" s="21" t="str">
        <f>IFERROR(IF(CD93="","",IF(CD93="","",VLOOKUP(CD93,[1]Depto_Mun_Poblado!$A$1:$B$9207,2,0))),"")</f>
        <v/>
      </c>
      <c r="CF93" s="12"/>
      <c r="CG93" s="21" t="str">
        <f>IFERROR(IF(CF93="","",IF(CF93="","",VLOOKUP(CONCATENATE(CD93,CF93),[1]Depto_Mun_Poblado!$E$1:$F$9207,2,0))),"")</f>
        <v/>
      </c>
      <c r="CH93" s="12"/>
      <c r="CI93" s="12"/>
      <c r="CJ93" s="12"/>
      <c r="CK93" s="12"/>
      <c r="CL93" s="12" t="s">
        <v>207</v>
      </c>
      <c r="CM93" s="19" t="s">
        <v>812</v>
      </c>
      <c r="CN93" s="12" t="s">
        <v>183</v>
      </c>
      <c r="CO93" s="21">
        <f>IFERROR(IF(CN93="","",IF(CN93="","",VLOOKUP(CN93,[1]Depto_Mun_Poblado!$A$1:$B$9207,2,0))),"")</f>
        <v>23</v>
      </c>
      <c r="CP93" s="12" t="s">
        <v>188</v>
      </c>
      <c r="CQ93" s="21">
        <f>IFERROR(IF(CP93="","",IF(CP93="","",VLOOKUP(CONCATENATE(CN93,CP93),[1]Depto_Mun_Poblado!$E$1:$F$9207,2,0))),"")</f>
        <v>23162</v>
      </c>
      <c r="CR93" s="12" t="s">
        <v>499</v>
      </c>
      <c r="CS93" s="12" t="s">
        <v>293</v>
      </c>
      <c r="CT93" s="12" t="s">
        <v>398</v>
      </c>
      <c r="CU93" s="12" t="s">
        <v>288</v>
      </c>
      <c r="CV93" s="12" t="s">
        <v>212</v>
      </c>
      <c r="CW93" s="12" t="s">
        <v>213</v>
      </c>
      <c r="CX93" s="12"/>
      <c r="CY93" s="21" t="str">
        <f>IFERROR(IF(CX93="","",VLOOKUP(CX93,[1]Listas!$BS$2:$BT$173,2,0)),"")</f>
        <v/>
      </c>
      <c r="CZ93" s="12"/>
      <c r="DA93" s="21" t="str">
        <f>IFERROR(IF(CZ93="","",VLOOKUP(CZ93,[1]COMUNIDAD_IND!$A$2:$B$121,2,0)),"")</f>
        <v/>
      </c>
      <c r="DB93" s="12"/>
      <c r="DC93" s="21" t="str">
        <f>IFERROR(IF(DB93="","",VLOOKUP(DB93,[1]Listas!$AN$1:$AO$758,2,0)),"")</f>
        <v/>
      </c>
      <c r="DD93" s="12"/>
      <c r="DE93" s="21" t="str">
        <f>IFERROR(IF(DD93&lt;&gt;"",VLOOKUP(DD93,[1]Listas!$AR$2:$AS$10,2,0),""),"")</f>
        <v/>
      </c>
      <c r="DF93" s="12" t="s">
        <v>204</v>
      </c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  <c r="DT93" s="12"/>
      <c r="DU93" s="12"/>
      <c r="DV93" s="12"/>
      <c r="DW93" s="12"/>
      <c r="DX93" s="12"/>
      <c r="DY93" s="12"/>
      <c r="DZ93" s="12"/>
      <c r="EA93" s="12"/>
      <c r="EB93" s="12"/>
      <c r="EC93" s="12"/>
      <c r="ED93" s="12"/>
      <c r="EE93" s="12"/>
      <c r="EF93" s="12"/>
      <c r="EG93" s="12"/>
      <c r="EH93" s="12"/>
      <c r="EI93" s="12"/>
      <c r="EJ93" s="12"/>
      <c r="EK93" s="12" t="s">
        <v>204</v>
      </c>
      <c r="EL93" s="12"/>
      <c r="EM93" s="12"/>
      <c r="EN93" s="21" t="str">
        <f>IFERROR(IF(EM93="","",IF(EM93="","",VLOOKUP(EM93,[1]Depto_Mun_Poblado!$A$1:$B$9207,2,0))),"")</f>
        <v/>
      </c>
      <c r="EO93" s="12"/>
      <c r="EP93" s="21" t="str">
        <f>IFERROR(IF(EO93="","",IF(EO93="","",VLOOKUP(CONCATENATE(EM93,EO93),[1]Depto_Mun_Poblado!$E$1:$F$9207,2,0))),"")</f>
        <v/>
      </c>
      <c r="EQ93" s="12"/>
      <c r="ER93" s="12"/>
      <c r="ES93" s="12"/>
      <c r="ET93" s="12"/>
      <c r="EU93" s="12"/>
      <c r="EV93" s="12"/>
      <c r="EW93" s="12"/>
      <c r="EX93" s="12"/>
      <c r="EY93" s="12" t="s">
        <v>204</v>
      </c>
      <c r="EZ93" s="12"/>
      <c r="FA93" s="12" t="s">
        <v>204</v>
      </c>
      <c r="FB93" s="17"/>
      <c r="FC93" s="12"/>
      <c r="FD93" s="12"/>
      <c r="FE93" s="12"/>
      <c r="FF93" s="12"/>
      <c r="FG93" s="19"/>
      <c r="FH93" s="12"/>
      <c r="FI93" s="12"/>
      <c r="FJ93" s="12"/>
      <c r="FK93" s="12"/>
      <c r="FL93" s="12"/>
      <c r="FM93" s="15" t="str">
        <f>IFERROR(IF(FL93="","",VLOOKUP(FL93,'[1]Codigo Pais'!$A$1:$B$232,2,0)),"")</f>
        <v/>
      </c>
      <c r="FN93" s="12"/>
      <c r="FO93" s="13" t="str">
        <f>IFERROR(IF(FN93="EXTRANJERO","00",IF(FN93="","",VLOOKUP(FN93,[1]Depto_Mun_Poblado!$A$1:$B$9207,2,0))),"")</f>
        <v/>
      </c>
      <c r="FP93" s="12"/>
      <c r="FQ93" s="15" t="str">
        <f>IFERROR(IF(FP93="EXTRANJERO","00000",IF(FP93="","",VLOOKUP(CONCATENATE(FN93,FP93),[1]Depto_Mun_Poblado!$E$1:$F$9207,2,0))),"")</f>
        <v/>
      </c>
      <c r="FR93" s="17"/>
      <c r="FS93" s="24"/>
      <c r="FT93" s="17"/>
      <c r="FU93" s="25"/>
      <c r="FV93" s="25"/>
      <c r="FW93" s="24"/>
      <c r="FX93" s="24"/>
      <c r="FY93" s="24"/>
      <c r="FZ93" s="24"/>
      <c r="GA93" s="24"/>
    </row>
    <row r="94" spans="1:183">
      <c r="A94" s="11">
        <f t="shared" ca="1" si="6"/>
        <v>41844</v>
      </c>
      <c r="B94" s="26" t="str">
        <f t="shared" ca="1" si="10"/>
        <v>CÓRDOBA</v>
      </c>
      <c r="C94" s="13">
        <f ca="1">IFERROR(IF(B94="","",VLOOKUP(B94,[1]Cod_CZ!$A$4:$B$1278,2,0)),"")</f>
        <v>23</v>
      </c>
      <c r="D94" s="27" t="str">
        <f t="shared" ca="1" si="11"/>
        <v>CZ CERETE</v>
      </c>
      <c r="E94" s="15">
        <f ca="1">IFERROR(IF(D94="","",VLOOKUP(CONCATENATE(B94,D94),[1]Cod_CZ!$G$4:$H$1278,2,0)),"")</f>
        <v>2302</v>
      </c>
      <c r="F94" s="14" t="s">
        <v>185</v>
      </c>
      <c r="G94" s="15">
        <f>IFERROR(IF(F94&lt;&gt;"",VLOOKUP(F94,[1]Listas!$AC$2:$AD$40,2,0),""),"")</f>
        <v>420004</v>
      </c>
      <c r="H94" s="12">
        <v>162</v>
      </c>
      <c r="I94" s="12" t="s">
        <v>186</v>
      </c>
      <c r="J94" s="12">
        <v>812007839</v>
      </c>
      <c r="K94" s="12" t="s">
        <v>813</v>
      </c>
      <c r="L94" s="16">
        <v>2316200095954</v>
      </c>
      <c r="M94" s="12" t="s">
        <v>183</v>
      </c>
      <c r="N94" s="15">
        <f>IFERROR(IF(M94="","",VLOOKUP(M94,[1]Depto_Mun_Poblado!$A$1:$B$9207,2,0)),"")</f>
        <v>23</v>
      </c>
      <c r="O94" s="12" t="s">
        <v>188</v>
      </c>
      <c r="P94" s="15">
        <f>IFERROR(IF(O94="","",VLOOKUP(CONCATENATE(M94,O94),[1]Depto_Mun_Poblado!$E$1:$F$9207,2,0)),"")</f>
        <v>23162</v>
      </c>
      <c r="Q94" s="12" t="s">
        <v>189</v>
      </c>
      <c r="R94" s="12" t="s">
        <v>814</v>
      </c>
      <c r="S94" s="12" t="s">
        <v>327</v>
      </c>
      <c r="T94" s="12" t="s">
        <v>775</v>
      </c>
      <c r="U94" s="12" t="s">
        <v>487</v>
      </c>
      <c r="V94" s="12" t="s">
        <v>193</v>
      </c>
      <c r="W94" s="12" t="s">
        <v>194</v>
      </c>
      <c r="X94" s="15">
        <f>IFERROR(IF(W94="","",VLOOKUP(W94,'[1]Codigo Pais'!$A$1:$B$232,2,0)),"")</f>
        <v>169</v>
      </c>
      <c r="Y94" s="14" t="s">
        <v>183</v>
      </c>
      <c r="Z94" s="13">
        <f>IFERROR(IF(Y94="EXTRANJERO","00",IF(Y94="","",VLOOKUP(Y94,[1]Depto_Mun_Poblado!$A$1:$B$9207,2,0))),"")</f>
        <v>23</v>
      </c>
      <c r="AA94" s="12" t="s">
        <v>188</v>
      </c>
      <c r="AB94" s="15">
        <f>IFERROR(IF(AA94="EXTRANJERO","00000",IF(AA94="","",VLOOKUP(CONCATENATE(Y94,AA94),[1]Depto_Mun_Poblado!$E$1:$F$9207,2,0))),"")</f>
        <v>23162</v>
      </c>
      <c r="AC94" s="17">
        <v>41188</v>
      </c>
      <c r="AD94" s="18">
        <f t="shared" ca="1" si="7"/>
        <v>1</v>
      </c>
      <c r="AE94" s="18">
        <f t="shared" ca="1" si="8"/>
        <v>9</v>
      </c>
      <c r="AF94" s="12" t="s">
        <v>195</v>
      </c>
      <c r="AG94" s="19">
        <v>1065004473</v>
      </c>
      <c r="AH94" s="17">
        <v>41215</v>
      </c>
      <c r="AI94" s="17" t="s">
        <v>183</v>
      </c>
      <c r="AJ94" s="20">
        <f>IFERROR(IF(AI94="","",VLOOKUP(AI94,[1]Depto_Mun_Poblado!$A$1:$B$9207,2,0)),"")</f>
        <v>23</v>
      </c>
      <c r="AK94" s="17" t="s">
        <v>188</v>
      </c>
      <c r="AL94" s="20">
        <f>IFERROR(IF(AK94="","",VLOOKUP(CONCATENATE(AI94,AK94),[1]Depto_Mun_Poblado!$E$1:$F$9207,2,0)),"")</f>
        <v>23162</v>
      </c>
      <c r="AM94" s="17"/>
      <c r="AN94" s="17">
        <v>41289</v>
      </c>
      <c r="AO94" s="17"/>
      <c r="AP94" s="17" t="s">
        <v>194</v>
      </c>
      <c r="AQ94" s="20">
        <f>IFERROR(IF(AP94="","",VLOOKUP(AP94,'[1]Codigo Pais'!$A$1:$B$232,2,0)),"")</f>
        <v>169</v>
      </c>
      <c r="AR94" s="12" t="s">
        <v>183</v>
      </c>
      <c r="AS94" s="13">
        <f>IFERROR(IF(AR94="EXTRANJERO","00",IF(AR94="","",VLOOKUP(AR94,[1]Depto_Mun_Poblado!$A$1:$B$9207,2,0))),"")</f>
        <v>23</v>
      </c>
      <c r="AT94" s="12" t="s">
        <v>188</v>
      </c>
      <c r="AU94" s="15">
        <f>IFERROR(IF(AT94="EXTRANJERO","00000",IF(AT94="","",VLOOKUP(CONCATENATE(AR94,AT94),[1]Depto_Mun_Poblado!$E$1:$F$9207,2,0))),"")</f>
        <v>23162</v>
      </c>
      <c r="AV94" s="12" t="s">
        <v>196</v>
      </c>
      <c r="AW94" s="12" t="s">
        <v>197</v>
      </c>
      <c r="AX94" s="21">
        <f>IFERROR(IF(AW94="","",VLOOKUP(CONCATENATE(AR94,AT94,AW94),[1]Depto_Mun_Poblado!$H$1:$I$9207,2,0)),"")</f>
        <v>23162000</v>
      </c>
      <c r="AY94" s="12" t="s">
        <v>198</v>
      </c>
      <c r="AZ94" s="12"/>
      <c r="BA94" s="12" t="s">
        <v>199</v>
      </c>
      <c r="BB94" s="12"/>
      <c r="BC94" s="12" t="s">
        <v>815</v>
      </c>
      <c r="BD94" s="28">
        <v>3106338826</v>
      </c>
      <c r="BE94" s="23" t="s">
        <v>201</v>
      </c>
      <c r="BF94" s="17">
        <v>41289</v>
      </c>
      <c r="BG94" s="17"/>
      <c r="BH94" s="17"/>
      <c r="BI94" s="17" t="s">
        <v>202</v>
      </c>
      <c r="BJ94" s="24"/>
      <c r="BK94" s="17" t="s">
        <v>203</v>
      </c>
      <c r="BL94" s="12" t="str">
        <f t="shared" ca="1" si="9"/>
        <v>39.4</v>
      </c>
      <c r="BM94" s="12" t="s">
        <v>202</v>
      </c>
      <c r="BN94" s="12" t="s">
        <v>204</v>
      </c>
      <c r="BO94" s="12" t="s">
        <v>204</v>
      </c>
      <c r="BP94" s="17" t="s">
        <v>205</v>
      </c>
      <c r="BQ94" s="12" t="s">
        <v>206</v>
      </c>
      <c r="BR94" s="12" t="s">
        <v>207</v>
      </c>
      <c r="BS94" s="19" t="s">
        <v>816</v>
      </c>
      <c r="BT94" s="12" t="s">
        <v>183</v>
      </c>
      <c r="BU94" s="21">
        <f>IFERROR(IF(BT94="","",IF(BT94="","",VLOOKUP(BT94,[1]Depto_Mun_Poblado!$A$1:$B$9207,2,0))),"")</f>
        <v>23</v>
      </c>
      <c r="BV94" s="12" t="s">
        <v>188</v>
      </c>
      <c r="BW94" s="21">
        <f>IFERROR(IF(BV94="","",IF(BV94="","",VLOOKUP(CONCATENATE(BT94,BV94),[1]Depto_Mun_Poblado!$E$1:$F$9207,2,0))),"")</f>
        <v>23162</v>
      </c>
      <c r="BX94" s="12" t="s">
        <v>389</v>
      </c>
      <c r="BY94" s="12" t="s">
        <v>817</v>
      </c>
      <c r="BZ94" s="12" t="s">
        <v>487</v>
      </c>
      <c r="CA94" s="12" t="s">
        <v>476</v>
      </c>
      <c r="CB94" s="12"/>
      <c r="CC94" s="19"/>
      <c r="CD94" s="12"/>
      <c r="CE94" s="21" t="str">
        <f>IFERROR(IF(CD94="","",IF(CD94="","",VLOOKUP(CD94,[1]Depto_Mun_Poblado!$A$1:$B$9207,2,0))),"")</f>
        <v/>
      </c>
      <c r="CF94" s="12"/>
      <c r="CG94" s="21" t="str">
        <f>IFERROR(IF(CF94="","",IF(CF94="","",VLOOKUP(CONCATENATE(CD94,CF94),[1]Depto_Mun_Poblado!$E$1:$F$9207,2,0))),"")</f>
        <v/>
      </c>
      <c r="CH94" s="12"/>
      <c r="CI94" s="12"/>
      <c r="CJ94" s="12"/>
      <c r="CK94" s="12"/>
      <c r="CL94" s="12" t="s">
        <v>207</v>
      </c>
      <c r="CM94" s="19" t="s">
        <v>816</v>
      </c>
      <c r="CN94" s="12" t="s">
        <v>183</v>
      </c>
      <c r="CO94" s="21">
        <f>IFERROR(IF(CN94="","",IF(CN94="","",VLOOKUP(CN94,[1]Depto_Mun_Poblado!$A$1:$B$9207,2,0))),"")</f>
        <v>23</v>
      </c>
      <c r="CP94" s="12" t="s">
        <v>188</v>
      </c>
      <c r="CQ94" s="21">
        <f>IFERROR(IF(CP94="","",IF(CP94="","",VLOOKUP(CONCATENATE(CN94,CP94),[1]Depto_Mun_Poblado!$E$1:$F$9207,2,0))),"")</f>
        <v>23162</v>
      </c>
      <c r="CR94" s="12" t="s">
        <v>389</v>
      </c>
      <c r="CS94" s="12" t="s">
        <v>817</v>
      </c>
      <c r="CT94" s="12" t="s">
        <v>487</v>
      </c>
      <c r="CU94" s="12" t="s">
        <v>476</v>
      </c>
      <c r="CV94" s="12" t="s">
        <v>212</v>
      </c>
      <c r="CW94" s="12" t="s">
        <v>213</v>
      </c>
      <c r="CX94" s="12"/>
      <c r="CY94" s="21" t="str">
        <f>IFERROR(IF(CX94="","",VLOOKUP(CX94,[1]Listas!$BS$2:$BT$173,2,0)),"")</f>
        <v/>
      </c>
      <c r="CZ94" s="12"/>
      <c r="DA94" s="21" t="str">
        <f>IFERROR(IF(CZ94="","",VLOOKUP(CZ94,[1]COMUNIDAD_IND!$A$2:$B$121,2,0)),"")</f>
        <v/>
      </c>
      <c r="DB94" s="12"/>
      <c r="DC94" s="21" t="str">
        <f>IFERROR(IF(DB94="","",VLOOKUP(DB94,[1]Listas!$AN$1:$AO$758,2,0)),"")</f>
        <v/>
      </c>
      <c r="DD94" s="12"/>
      <c r="DE94" s="21" t="str">
        <f>IFERROR(IF(DD94&lt;&gt;"",VLOOKUP(DD94,[1]Listas!$AR$2:$AS$10,2,0),""),"")</f>
        <v/>
      </c>
      <c r="DF94" s="12" t="s">
        <v>204</v>
      </c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  <c r="DT94" s="12"/>
      <c r="DU94" s="12"/>
      <c r="DV94" s="12"/>
      <c r="DW94" s="12"/>
      <c r="DX94" s="12"/>
      <c r="DY94" s="12"/>
      <c r="DZ94" s="12"/>
      <c r="EA94" s="12"/>
      <c r="EB94" s="12"/>
      <c r="EC94" s="12"/>
      <c r="ED94" s="12"/>
      <c r="EE94" s="12"/>
      <c r="EF94" s="12"/>
      <c r="EG94" s="12"/>
      <c r="EH94" s="12"/>
      <c r="EI94" s="12"/>
      <c r="EJ94" s="12"/>
      <c r="EK94" s="12" t="s">
        <v>204</v>
      </c>
      <c r="EL94" s="12"/>
      <c r="EM94" s="12"/>
      <c r="EN94" s="21" t="str">
        <f>IFERROR(IF(EM94="","",IF(EM94="","",VLOOKUP(EM94,[1]Depto_Mun_Poblado!$A$1:$B$9207,2,0))),"")</f>
        <v/>
      </c>
      <c r="EO94" s="12"/>
      <c r="EP94" s="21" t="str">
        <f>IFERROR(IF(EO94="","",IF(EO94="","",VLOOKUP(CONCATENATE(EM94,EO94),[1]Depto_Mun_Poblado!$E$1:$F$9207,2,0))),"")</f>
        <v/>
      </c>
      <c r="EQ94" s="12"/>
      <c r="ER94" s="12"/>
      <c r="ES94" s="12"/>
      <c r="ET94" s="12"/>
      <c r="EU94" s="12"/>
      <c r="EV94" s="12"/>
      <c r="EW94" s="12"/>
      <c r="EX94" s="12"/>
      <c r="EY94" s="12" t="s">
        <v>204</v>
      </c>
      <c r="EZ94" s="12"/>
      <c r="FA94" s="12" t="s">
        <v>204</v>
      </c>
      <c r="FB94" s="17"/>
      <c r="FC94" s="12"/>
      <c r="FD94" s="12"/>
      <c r="FE94" s="12"/>
      <c r="FF94" s="12"/>
      <c r="FG94" s="19"/>
      <c r="FH94" s="12"/>
      <c r="FI94" s="12"/>
      <c r="FJ94" s="12"/>
      <c r="FK94" s="12"/>
      <c r="FL94" s="12"/>
      <c r="FM94" s="15" t="str">
        <f>IFERROR(IF(FL94="","",VLOOKUP(FL94,'[1]Codigo Pais'!$A$1:$B$232,2,0)),"")</f>
        <v/>
      </c>
      <c r="FN94" s="12"/>
      <c r="FO94" s="13" t="str">
        <f>IFERROR(IF(FN94="EXTRANJERO","00",IF(FN94="","",VLOOKUP(FN94,[1]Depto_Mun_Poblado!$A$1:$B$9207,2,0))),"")</f>
        <v/>
      </c>
      <c r="FP94" s="12"/>
      <c r="FQ94" s="15" t="str">
        <f>IFERROR(IF(FP94="EXTRANJERO","00000",IF(FP94="","",VLOOKUP(CONCATENATE(FN94,FP94),[1]Depto_Mun_Poblado!$E$1:$F$9207,2,0))),"")</f>
        <v/>
      </c>
      <c r="FR94" s="17"/>
      <c r="FS94" s="24"/>
      <c r="FT94" s="17"/>
      <c r="FU94" s="25"/>
      <c r="FV94" s="25"/>
      <c r="FW94" s="24"/>
      <c r="FX94" s="24"/>
      <c r="FY94" s="24"/>
      <c r="FZ94" s="24"/>
      <c r="GA94" s="24"/>
    </row>
    <row r="95" spans="1:183">
      <c r="A95" s="11">
        <f t="shared" ca="1" si="6"/>
        <v>41844</v>
      </c>
      <c r="B95" s="26" t="str">
        <f t="shared" ca="1" si="10"/>
        <v>CÓRDOBA</v>
      </c>
      <c r="C95" s="13">
        <f ca="1">IFERROR(IF(B95="","",VLOOKUP(B95,[1]Cod_CZ!$A$4:$B$1278,2,0)),"")</f>
        <v>23</v>
      </c>
      <c r="D95" s="27" t="str">
        <f t="shared" ca="1" si="11"/>
        <v>CZ CERETE</v>
      </c>
      <c r="E95" s="15">
        <f ca="1">IFERROR(IF(D95="","",VLOOKUP(CONCATENATE(B95,D95),[1]Cod_CZ!$G$4:$H$1278,2,0)),"")</f>
        <v>2302</v>
      </c>
      <c r="F95" s="14" t="s">
        <v>185</v>
      </c>
      <c r="G95" s="15">
        <f>IFERROR(IF(F95&lt;&gt;"",VLOOKUP(F95,[1]Listas!$AC$2:$AD$40,2,0),""),"")</f>
        <v>420004</v>
      </c>
      <c r="H95" s="12">
        <v>162</v>
      </c>
      <c r="I95" s="12" t="s">
        <v>186</v>
      </c>
      <c r="J95" s="12">
        <v>812007839</v>
      </c>
      <c r="K95" s="12" t="s">
        <v>813</v>
      </c>
      <c r="L95" s="16">
        <v>2316200095954</v>
      </c>
      <c r="M95" s="12" t="s">
        <v>183</v>
      </c>
      <c r="N95" s="15">
        <f>IFERROR(IF(M95="","",VLOOKUP(M95,[1]Depto_Mun_Poblado!$A$1:$B$9207,2,0)),"")</f>
        <v>23</v>
      </c>
      <c r="O95" s="12" t="s">
        <v>188</v>
      </c>
      <c r="P95" s="15">
        <f>IFERROR(IF(O95="","",VLOOKUP(CONCATENATE(M95,O95),[1]Depto_Mun_Poblado!$E$1:$F$9207,2,0)),"")</f>
        <v>23162</v>
      </c>
      <c r="Q95" s="12" t="s">
        <v>189</v>
      </c>
      <c r="R95" s="12" t="s">
        <v>818</v>
      </c>
      <c r="S95" s="12" t="s">
        <v>819</v>
      </c>
      <c r="T95" s="12" t="s">
        <v>820</v>
      </c>
      <c r="U95" s="12" t="s">
        <v>821</v>
      </c>
      <c r="V95" s="12" t="s">
        <v>234</v>
      </c>
      <c r="W95" s="12" t="s">
        <v>194</v>
      </c>
      <c r="X95" s="15">
        <f>IFERROR(IF(W95="","",VLOOKUP(W95,'[1]Codigo Pais'!$A$1:$B$232,2,0)),"")</f>
        <v>169</v>
      </c>
      <c r="Y95" s="14" t="s">
        <v>183</v>
      </c>
      <c r="Z95" s="13">
        <f>IFERROR(IF(Y95="EXTRANJERO","00",IF(Y95="","",VLOOKUP(Y95,[1]Depto_Mun_Poblado!$A$1:$B$9207,2,0))),"")</f>
        <v>23</v>
      </c>
      <c r="AA95" s="12" t="s">
        <v>188</v>
      </c>
      <c r="AB95" s="15">
        <f>IFERROR(IF(AA95="EXTRANJERO","00000",IF(AA95="","",VLOOKUP(CONCATENATE(Y95,AA95),[1]Depto_Mun_Poblado!$E$1:$F$9207,2,0))),"")</f>
        <v>23162</v>
      </c>
      <c r="AC95" s="17" t="s">
        <v>822</v>
      </c>
      <c r="AD95" s="18">
        <f t="shared" ca="1" si="7"/>
        <v>2</v>
      </c>
      <c r="AE95" s="18">
        <f t="shared" ca="1" si="8"/>
        <v>6</v>
      </c>
      <c r="AF95" s="12" t="s">
        <v>195</v>
      </c>
      <c r="AG95" s="19">
        <v>1065005286</v>
      </c>
      <c r="AH95" s="17">
        <v>41014</v>
      </c>
      <c r="AI95" s="17" t="s">
        <v>183</v>
      </c>
      <c r="AJ95" s="20">
        <f>IFERROR(IF(AI95="","",VLOOKUP(AI95,[1]Depto_Mun_Poblado!$A$1:$B$9207,2,0)),"")</f>
        <v>23</v>
      </c>
      <c r="AK95" s="17" t="s">
        <v>188</v>
      </c>
      <c r="AL95" s="20">
        <f>IFERROR(IF(AK95="","",VLOOKUP(CONCATENATE(AI95,AK95),[1]Depto_Mun_Poblado!$E$1:$F$9207,2,0)),"")</f>
        <v>23162</v>
      </c>
      <c r="AM95" s="17"/>
      <c r="AN95" s="17">
        <v>41289</v>
      </c>
      <c r="AO95" s="17"/>
      <c r="AP95" s="17" t="s">
        <v>194</v>
      </c>
      <c r="AQ95" s="20">
        <f>IFERROR(IF(AP95="","",VLOOKUP(AP95,'[1]Codigo Pais'!$A$1:$B$232,2,0)),"")</f>
        <v>169</v>
      </c>
      <c r="AR95" s="12" t="s">
        <v>183</v>
      </c>
      <c r="AS95" s="13">
        <f>IFERROR(IF(AR95="EXTRANJERO","00",IF(AR95="","",VLOOKUP(AR95,[1]Depto_Mun_Poblado!$A$1:$B$9207,2,0))),"")</f>
        <v>23</v>
      </c>
      <c r="AT95" s="12" t="s">
        <v>188</v>
      </c>
      <c r="AU95" s="15">
        <f>IFERROR(IF(AT95="EXTRANJERO","00000",IF(AT95="","",VLOOKUP(CONCATENATE(AR95,AT95),[1]Depto_Mun_Poblado!$E$1:$F$9207,2,0))),"")</f>
        <v>23162</v>
      </c>
      <c r="AV95" s="12" t="s">
        <v>196</v>
      </c>
      <c r="AW95" s="12" t="s">
        <v>197</v>
      </c>
      <c r="AX95" s="21">
        <f>IFERROR(IF(AW95="","",VLOOKUP(CONCATENATE(AR95,AT95,AW95),[1]Depto_Mun_Poblado!$H$1:$I$9207,2,0)),"")</f>
        <v>23162000</v>
      </c>
      <c r="AY95" s="12" t="s">
        <v>198</v>
      </c>
      <c r="AZ95" s="12"/>
      <c r="BA95" s="12" t="s">
        <v>199</v>
      </c>
      <c r="BB95" s="12"/>
      <c r="BC95" s="12" t="s">
        <v>823</v>
      </c>
      <c r="BD95" s="28">
        <v>3107115827</v>
      </c>
      <c r="BE95" s="23" t="s">
        <v>201</v>
      </c>
      <c r="BF95" s="17">
        <v>41289</v>
      </c>
      <c r="BG95" s="17"/>
      <c r="BH95" s="17"/>
      <c r="BI95" s="17" t="s">
        <v>202</v>
      </c>
      <c r="BJ95" s="24"/>
      <c r="BK95" s="17" t="s">
        <v>203</v>
      </c>
      <c r="BL95" s="12" t="str">
        <f t="shared" ca="1" si="9"/>
        <v>32.0</v>
      </c>
      <c r="BM95" s="12" t="s">
        <v>202</v>
      </c>
      <c r="BN95" s="12" t="s">
        <v>204</v>
      </c>
      <c r="BO95" s="12" t="s">
        <v>204</v>
      </c>
      <c r="BP95" s="17" t="s">
        <v>205</v>
      </c>
      <c r="BQ95" s="12" t="s">
        <v>206</v>
      </c>
      <c r="BR95" s="12" t="s">
        <v>207</v>
      </c>
      <c r="BS95" s="19" t="s">
        <v>824</v>
      </c>
      <c r="BT95" s="12" t="s">
        <v>183</v>
      </c>
      <c r="BU95" s="21">
        <f>IFERROR(IF(BT95="","",IF(BT95="","",VLOOKUP(BT95,[1]Depto_Mun_Poblado!$A$1:$B$9207,2,0))),"")</f>
        <v>23</v>
      </c>
      <c r="BV95" s="12" t="s">
        <v>188</v>
      </c>
      <c r="BW95" s="21">
        <f>IFERROR(IF(BV95="","",IF(BV95="","",VLOOKUP(CONCATENATE(BT95,BV95),[1]Depto_Mun_Poblado!$E$1:$F$9207,2,0))),"")</f>
        <v>23162</v>
      </c>
      <c r="BX95" s="12" t="s">
        <v>825</v>
      </c>
      <c r="BY95" s="12" t="s">
        <v>826</v>
      </c>
      <c r="BZ95" s="12" t="s">
        <v>821</v>
      </c>
      <c r="CA95" s="12" t="s">
        <v>493</v>
      </c>
      <c r="CB95" s="12"/>
      <c r="CC95" s="19"/>
      <c r="CD95" s="12"/>
      <c r="CE95" s="21" t="str">
        <f>IFERROR(IF(CD95="","",IF(CD95="","",VLOOKUP(CD95,[1]Depto_Mun_Poblado!$A$1:$B$9207,2,0))),"")</f>
        <v/>
      </c>
      <c r="CF95" s="12"/>
      <c r="CG95" s="21" t="str">
        <f>IFERROR(IF(CF95="","",IF(CF95="","",VLOOKUP(CONCATENATE(CD95,CF95),[1]Depto_Mun_Poblado!$E$1:$F$9207,2,0))),"")</f>
        <v/>
      </c>
      <c r="CH95" s="12"/>
      <c r="CI95" s="12"/>
      <c r="CJ95" s="12"/>
      <c r="CK95" s="12"/>
      <c r="CL95" s="12" t="s">
        <v>207</v>
      </c>
      <c r="CM95" s="19" t="s">
        <v>824</v>
      </c>
      <c r="CN95" s="12" t="s">
        <v>183</v>
      </c>
      <c r="CO95" s="21">
        <f>IFERROR(IF(CN95="","",IF(CN95="","",VLOOKUP(CN95,[1]Depto_Mun_Poblado!$A$1:$B$9207,2,0))),"")</f>
        <v>23</v>
      </c>
      <c r="CP95" s="12" t="s">
        <v>188</v>
      </c>
      <c r="CQ95" s="21">
        <f>IFERROR(IF(CP95="","",IF(CP95="","",VLOOKUP(CONCATENATE(CN95,CP95),[1]Depto_Mun_Poblado!$E$1:$F$9207,2,0))),"")</f>
        <v>23162</v>
      </c>
      <c r="CR95" s="12" t="s">
        <v>825</v>
      </c>
      <c r="CS95" s="12" t="s">
        <v>826</v>
      </c>
      <c r="CT95" s="12" t="s">
        <v>821</v>
      </c>
      <c r="CU95" s="12" t="s">
        <v>493</v>
      </c>
      <c r="CV95" s="12" t="s">
        <v>212</v>
      </c>
      <c r="CW95" s="12" t="s">
        <v>213</v>
      </c>
      <c r="CX95" s="12"/>
      <c r="CY95" s="21" t="str">
        <f>IFERROR(IF(CX95="","",VLOOKUP(CX95,[1]Listas!$BS$2:$BT$173,2,0)),"")</f>
        <v/>
      </c>
      <c r="CZ95" s="12"/>
      <c r="DA95" s="21" t="str">
        <f>IFERROR(IF(CZ95="","",VLOOKUP(CZ95,[1]COMUNIDAD_IND!$A$2:$B$121,2,0)),"")</f>
        <v/>
      </c>
      <c r="DB95" s="12"/>
      <c r="DC95" s="21" t="str">
        <f>IFERROR(IF(DB95="","",VLOOKUP(DB95,[1]Listas!$AN$1:$AO$758,2,0)),"")</f>
        <v/>
      </c>
      <c r="DD95" s="12"/>
      <c r="DE95" s="21" t="str">
        <f>IFERROR(IF(DD95&lt;&gt;"",VLOOKUP(DD95,[1]Listas!$AR$2:$AS$10,2,0),""),"")</f>
        <v/>
      </c>
      <c r="DF95" s="12" t="s">
        <v>204</v>
      </c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  <c r="DT95" s="12"/>
      <c r="DU95" s="12"/>
      <c r="DV95" s="12"/>
      <c r="DW95" s="12"/>
      <c r="DX95" s="12"/>
      <c r="DY95" s="12"/>
      <c r="DZ95" s="12"/>
      <c r="EA95" s="12"/>
      <c r="EB95" s="12"/>
      <c r="EC95" s="12"/>
      <c r="ED95" s="12"/>
      <c r="EE95" s="12"/>
      <c r="EF95" s="12"/>
      <c r="EG95" s="12"/>
      <c r="EH95" s="12"/>
      <c r="EI95" s="12"/>
      <c r="EJ95" s="12"/>
      <c r="EK95" s="12" t="s">
        <v>204</v>
      </c>
      <c r="EL95" s="12"/>
      <c r="EM95" s="12"/>
      <c r="EN95" s="21" t="str">
        <f>IFERROR(IF(EM95="","",IF(EM95="","",VLOOKUP(EM95,[1]Depto_Mun_Poblado!$A$1:$B$9207,2,0))),"")</f>
        <v/>
      </c>
      <c r="EO95" s="12"/>
      <c r="EP95" s="21" t="str">
        <f>IFERROR(IF(EO95="","",IF(EO95="","",VLOOKUP(CONCATENATE(EM95,EO95),[1]Depto_Mun_Poblado!$E$1:$F$9207,2,0))),"")</f>
        <v/>
      </c>
      <c r="EQ95" s="12"/>
      <c r="ER95" s="12"/>
      <c r="ES95" s="12"/>
      <c r="ET95" s="12"/>
      <c r="EU95" s="12"/>
      <c r="EV95" s="12"/>
      <c r="EW95" s="12"/>
      <c r="EX95" s="12"/>
      <c r="EY95" s="12" t="s">
        <v>204</v>
      </c>
      <c r="EZ95" s="12"/>
      <c r="FA95" s="12" t="s">
        <v>204</v>
      </c>
      <c r="FB95" s="17"/>
      <c r="FC95" s="12"/>
      <c r="FD95" s="12"/>
      <c r="FE95" s="12"/>
      <c r="FF95" s="12"/>
      <c r="FG95" s="19"/>
      <c r="FH95" s="12"/>
      <c r="FI95" s="12"/>
      <c r="FJ95" s="12"/>
      <c r="FK95" s="12"/>
      <c r="FL95" s="12"/>
      <c r="FM95" s="15" t="str">
        <f>IFERROR(IF(FL95="","",VLOOKUP(FL95,'[1]Codigo Pais'!$A$1:$B$232,2,0)),"")</f>
        <v/>
      </c>
      <c r="FN95" s="12"/>
      <c r="FO95" s="13" t="str">
        <f>IFERROR(IF(FN95="EXTRANJERO","00",IF(FN95="","",VLOOKUP(FN95,[1]Depto_Mun_Poblado!$A$1:$B$9207,2,0))),"")</f>
        <v/>
      </c>
      <c r="FP95" s="12"/>
      <c r="FQ95" s="15" t="str">
        <f>IFERROR(IF(FP95="EXTRANJERO","00000",IF(FP95="","",VLOOKUP(CONCATENATE(FN95,FP95),[1]Depto_Mun_Poblado!$E$1:$F$9207,2,0))),"")</f>
        <v/>
      </c>
      <c r="FR95" s="17"/>
      <c r="FS95" s="24"/>
      <c r="FT95" s="17"/>
      <c r="FU95" s="25"/>
      <c r="FV95" s="25"/>
      <c r="FW95" s="24"/>
      <c r="FX95" s="24"/>
      <c r="FY95" s="24"/>
      <c r="FZ95" s="24"/>
      <c r="GA95" s="24"/>
    </row>
    <row r="96" spans="1:183">
      <c r="A96" s="11">
        <f t="shared" ca="1" si="6"/>
        <v>41844</v>
      </c>
      <c r="B96" s="26" t="str">
        <f t="shared" ca="1" si="10"/>
        <v>CÓRDOBA</v>
      </c>
      <c r="C96" s="13">
        <f ca="1">IFERROR(IF(B96="","",VLOOKUP(B96,[1]Cod_CZ!$A$4:$B$1278,2,0)),"")</f>
        <v>23</v>
      </c>
      <c r="D96" s="27" t="str">
        <f t="shared" ca="1" si="11"/>
        <v>CZ CERETE</v>
      </c>
      <c r="E96" s="15">
        <f ca="1">IFERROR(IF(D96="","",VLOOKUP(CONCATENATE(B96,D96),[1]Cod_CZ!$G$4:$H$1278,2,0)),"")</f>
        <v>2302</v>
      </c>
      <c r="F96" s="14" t="s">
        <v>185</v>
      </c>
      <c r="G96" s="15">
        <f>IFERROR(IF(F96&lt;&gt;"",VLOOKUP(F96,[1]Listas!$AC$2:$AD$40,2,0),""),"")</f>
        <v>420004</v>
      </c>
      <c r="H96" s="12">
        <v>162</v>
      </c>
      <c r="I96" s="12" t="s">
        <v>186</v>
      </c>
      <c r="J96" s="12">
        <v>812007839</v>
      </c>
      <c r="K96" s="12" t="s">
        <v>813</v>
      </c>
      <c r="L96" s="16">
        <v>2316200095954</v>
      </c>
      <c r="M96" s="12" t="s">
        <v>183</v>
      </c>
      <c r="N96" s="15">
        <f>IFERROR(IF(M96="","",VLOOKUP(M96,[1]Depto_Mun_Poblado!$A$1:$B$9207,2,0)),"")</f>
        <v>23</v>
      </c>
      <c r="O96" s="12" t="s">
        <v>188</v>
      </c>
      <c r="P96" s="15">
        <f>IFERROR(IF(O96="","",VLOOKUP(CONCATENATE(M96,O96),[1]Depto_Mun_Poblado!$E$1:$F$9207,2,0)),"")</f>
        <v>23162</v>
      </c>
      <c r="Q96" s="12" t="s">
        <v>189</v>
      </c>
      <c r="R96" s="12" t="s">
        <v>462</v>
      </c>
      <c r="S96" s="12"/>
      <c r="T96" s="12" t="s">
        <v>521</v>
      </c>
      <c r="U96" s="12" t="s">
        <v>744</v>
      </c>
      <c r="V96" s="12" t="s">
        <v>234</v>
      </c>
      <c r="W96" s="12" t="s">
        <v>194</v>
      </c>
      <c r="X96" s="15">
        <f>IFERROR(IF(W96="","",VLOOKUP(W96,'[1]Codigo Pais'!$A$1:$B$232,2,0)),"")</f>
        <v>169</v>
      </c>
      <c r="Y96" s="14" t="s">
        <v>183</v>
      </c>
      <c r="Z96" s="13">
        <f>IFERROR(IF(Y96="EXTRANJERO","00",IF(Y96="","",VLOOKUP(Y96,[1]Depto_Mun_Poblado!$A$1:$B$9207,2,0))),"")</f>
        <v>23</v>
      </c>
      <c r="AA96" s="12" t="s">
        <v>188</v>
      </c>
      <c r="AB96" s="15">
        <f>IFERROR(IF(AA96="EXTRANJERO","00000",IF(AA96="","",VLOOKUP(CONCATENATE(Y96,AA96),[1]Depto_Mun_Poblado!$E$1:$F$9207,2,0))),"")</f>
        <v>23162</v>
      </c>
      <c r="AC96" s="17">
        <v>41127</v>
      </c>
      <c r="AD96" s="18">
        <f t="shared" ca="1" si="7"/>
        <v>1</v>
      </c>
      <c r="AE96" s="18">
        <f t="shared" ca="1" si="8"/>
        <v>11</v>
      </c>
      <c r="AF96" s="12" t="s">
        <v>195</v>
      </c>
      <c r="AG96" s="19">
        <v>1065004418</v>
      </c>
      <c r="AH96" s="17">
        <v>41155</v>
      </c>
      <c r="AI96" s="17" t="s">
        <v>183</v>
      </c>
      <c r="AJ96" s="20">
        <f>IFERROR(IF(AI96="","",VLOOKUP(AI96,[1]Depto_Mun_Poblado!$A$1:$B$9207,2,0)),"")</f>
        <v>23</v>
      </c>
      <c r="AK96" s="17" t="s">
        <v>188</v>
      </c>
      <c r="AL96" s="20">
        <f>IFERROR(IF(AK96="","",VLOOKUP(CONCATENATE(AI96,AK96),[1]Depto_Mun_Poblado!$E$1:$F$9207,2,0)),"")</f>
        <v>23162</v>
      </c>
      <c r="AM96" s="17"/>
      <c r="AN96" s="17">
        <v>41289</v>
      </c>
      <c r="AO96" s="17"/>
      <c r="AP96" s="17" t="s">
        <v>194</v>
      </c>
      <c r="AQ96" s="20">
        <f>IFERROR(IF(AP96="","",VLOOKUP(AP96,'[1]Codigo Pais'!$A$1:$B$232,2,0)),"")</f>
        <v>169</v>
      </c>
      <c r="AR96" s="12" t="s">
        <v>183</v>
      </c>
      <c r="AS96" s="13">
        <f>IFERROR(IF(AR96="EXTRANJERO","00",IF(AR96="","",VLOOKUP(AR96,[1]Depto_Mun_Poblado!$A$1:$B$9207,2,0))),"")</f>
        <v>23</v>
      </c>
      <c r="AT96" s="12" t="s">
        <v>188</v>
      </c>
      <c r="AU96" s="15">
        <f>IFERROR(IF(AT96="EXTRANJERO","00000",IF(AT96="","",VLOOKUP(CONCATENATE(AR96,AT96),[1]Depto_Mun_Poblado!$E$1:$F$9207,2,0))),"")</f>
        <v>23162</v>
      </c>
      <c r="AV96" s="12" t="s">
        <v>196</v>
      </c>
      <c r="AW96" s="12" t="s">
        <v>197</v>
      </c>
      <c r="AX96" s="21">
        <f>IFERROR(IF(AW96="","",VLOOKUP(CONCATENATE(AR96,AT96,AW96),[1]Depto_Mun_Poblado!$H$1:$I$9207,2,0)),"")</f>
        <v>23162000</v>
      </c>
      <c r="AY96" s="12" t="s">
        <v>198</v>
      </c>
      <c r="AZ96" s="12"/>
      <c r="BA96" s="12" t="s">
        <v>199</v>
      </c>
      <c r="BB96" s="12"/>
      <c r="BC96" s="12" t="s">
        <v>827</v>
      </c>
      <c r="BD96" s="28">
        <v>3147806673</v>
      </c>
      <c r="BE96" s="23" t="s">
        <v>201</v>
      </c>
      <c r="BF96" s="17">
        <v>41289</v>
      </c>
      <c r="BG96" s="17"/>
      <c r="BH96" s="17"/>
      <c r="BI96" s="17" t="s">
        <v>202</v>
      </c>
      <c r="BJ96" s="24"/>
      <c r="BK96" s="17" t="s">
        <v>203</v>
      </c>
      <c r="BL96" s="12" t="str">
        <f t="shared" ca="1" si="9"/>
        <v>27.6</v>
      </c>
      <c r="BM96" s="12" t="s">
        <v>202</v>
      </c>
      <c r="BN96" s="12" t="s">
        <v>204</v>
      </c>
      <c r="BO96" s="12" t="s">
        <v>204</v>
      </c>
      <c r="BP96" s="17" t="s">
        <v>205</v>
      </c>
      <c r="BQ96" s="12" t="s">
        <v>206</v>
      </c>
      <c r="BR96" s="12" t="s">
        <v>207</v>
      </c>
      <c r="BS96" s="19" t="s">
        <v>828</v>
      </c>
      <c r="BT96" s="12" t="s">
        <v>183</v>
      </c>
      <c r="BU96" s="21">
        <f>IFERROR(IF(BT96="","",IF(BT96="","",VLOOKUP(BT96,[1]Depto_Mun_Poblado!$A$1:$B$9207,2,0))),"")</f>
        <v>23</v>
      </c>
      <c r="BV96" s="12" t="s">
        <v>188</v>
      </c>
      <c r="BW96" s="21">
        <f>IFERROR(IF(BV96="","",IF(BV96="","",VLOOKUP(CONCATENATE(BT96,BV96),[1]Depto_Mun_Poblado!$E$1:$F$9207,2,0))),"")</f>
        <v>23162</v>
      </c>
      <c r="BX96" s="12" t="s">
        <v>829</v>
      </c>
      <c r="BY96" s="12" t="s">
        <v>258</v>
      </c>
      <c r="BZ96" s="12" t="s">
        <v>744</v>
      </c>
      <c r="CA96" s="12" t="s">
        <v>261</v>
      </c>
      <c r="CB96" s="12"/>
      <c r="CC96" s="19"/>
      <c r="CD96" s="12"/>
      <c r="CE96" s="21" t="str">
        <f>IFERROR(IF(CD96="","",IF(CD96="","",VLOOKUP(CD96,[1]Depto_Mun_Poblado!$A$1:$B$9207,2,0))),"")</f>
        <v/>
      </c>
      <c r="CF96" s="12"/>
      <c r="CG96" s="21" t="str">
        <f>IFERROR(IF(CF96="","",IF(CF96="","",VLOOKUP(CONCATENATE(CD96,CF96),[1]Depto_Mun_Poblado!$E$1:$F$9207,2,0))),"")</f>
        <v/>
      </c>
      <c r="CH96" s="12"/>
      <c r="CI96" s="12"/>
      <c r="CJ96" s="12"/>
      <c r="CK96" s="12"/>
      <c r="CL96" s="12" t="s">
        <v>207</v>
      </c>
      <c r="CM96" s="19" t="s">
        <v>828</v>
      </c>
      <c r="CN96" s="12" t="s">
        <v>183</v>
      </c>
      <c r="CO96" s="21">
        <f>IFERROR(IF(CN96="","",IF(CN96="","",VLOOKUP(CN96,[1]Depto_Mun_Poblado!$A$1:$B$9207,2,0))),"")</f>
        <v>23</v>
      </c>
      <c r="CP96" s="12" t="s">
        <v>188</v>
      </c>
      <c r="CQ96" s="21">
        <f>IFERROR(IF(CP96="","",IF(CP96="","",VLOOKUP(CONCATENATE(CN96,CP96),[1]Depto_Mun_Poblado!$E$1:$F$9207,2,0))),"")</f>
        <v>23162</v>
      </c>
      <c r="CR96" s="12" t="s">
        <v>829</v>
      </c>
      <c r="CS96" s="12" t="s">
        <v>258</v>
      </c>
      <c r="CT96" s="12" t="s">
        <v>744</v>
      </c>
      <c r="CU96" s="12" t="s">
        <v>261</v>
      </c>
      <c r="CV96" s="12" t="s">
        <v>212</v>
      </c>
      <c r="CW96" s="12" t="s">
        <v>213</v>
      </c>
      <c r="CX96" s="12"/>
      <c r="CY96" s="21" t="str">
        <f>IFERROR(IF(CX96="","",VLOOKUP(CX96,[1]Listas!$BS$2:$BT$173,2,0)),"")</f>
        <v/>
      </c>
      <c r="CZ96" s="12"/>
      <c r="DA96" s="21" t="str">
        <f>IFERROR(IF(CZ96="","",VLOOKUP(CZ96,[1]COMUNIDAD_IND!$A$2:$B$121,2,0)),"")</f>
        <v/>
      </c>
      <c r="DB96" s="12"/>
      <c r="DC96" s="21" t="str">
        <f>IFERROR(IF(DB96="","",VLOOKUP(DB96,[1]Listas!$AN$1:$AO$758,2,0)),"")</f>
        <v/>
      </c>
      <c r="DD96" s="12"/>
      <c r="DE96" s="21" t="str">
        <f>IFERROR(IF(DD96&lt;&gt;"",VLOOKUP(DD96,[1]Listas!$AR$2:$AS$10,2,0),""),"")</f>
        <v/>
      </c>
      <c r="DF96" s="12" t="s">
        <v>204</v>
      </c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  <c r="DT96" s="12"/>
      <c r="DU96" s="12"/>
      <c r="DV96" s="12"/>
      <c r="DW96" s="12"/>
      <c r="DX96" s="12"/>
      <c r="DY96" s="12"/>
      <c r="DZ96" s="12"/>
      <c r="EA96" s="12"/>
      <c r="EB96" s="12"/>
      <c r="EC96" s="12"/>
      <c r="ED96" s="12"/>
      <c r="EE96" s="12"/>
      <c r="EF96" s="12"/>
      <c r="EG96" s="12"/>
      <c r="EH96" s="12"/>
      <c r="EI96" s="12"/>
      <c r="EJ96" s="12"/>
      <c r="EK96" s="12" t="s">
        <v>204</v>
      </c>
      <c r="EL96" s="12"/>
      <c r="EM96" s="12"/>
      <c r="EN96" s="21" t="str">
        <f>IFERROR(IF(EM96="","",IF(EM96="","",VLOOKUP(EM96,[1]Depto_Mun_Poblado!$A$1:$B$9207,2,0))),"")</f>
        <v/>
      </c>
      <c r="EO96" s="12"/>
      <c r="EP96" s="21" t="str">
        <f>IFERROR(IF(EO96="","",IF(EO96="","",VLOOKUP(CONCATENATE(EM96,EO96),[1]Depto_Mun_Poblado!$E$1:$F$9207,2,0))),"")</f>
        <v/>
      </c>
      <c r="EQ96" s="12"/>
      <c r="ER96" s="12"/>
      <c r="ES96" s="12"/>
      <c r="ET96" s="12"/>
      <c r="EU96" s="12"/>
      <c r="EV96" s="12"/>
      <c r="EW96" s="12"/>
      <c r="EX96" s="12"/>
      <c r="EY96" s="12" t="s">
        <v>204</v>
      </c>
      <c r="EZ96" s="12"/>
      <c r="FA96" s="12" t="s">
        <v>204</v>
      </c>
      <c r="FB96" s="17"/>
      <c r="FC96" s="12"/>
      <c r="FD96" s="12"/>
      <c r="FE96" s="12"/>
      <c r="FF96" s="12"/>
      <c r="FG96" s="19"/>
      <c r="FH96" s="12"/>
      <c r="FI96" s="12"/>
      <c r="FJ96" s="12"/>
      <c r="FK96" s="12"/>
      <c r="FL96" s="12"/>
      <c r="FM96" s="15" t="str">
        <f>IFERROR(IF(FL96="","",VLOOKUP(FL96,'[1]Codigo Pais'!$A$1:$B$232,2,0)),"")</f>
        <v/>
      </c>
      <c r="FN96" s="12"/>
      <c r="FO96" s="13" t="str">
        <f>IFERROR(IF(FN96="EXTRANJERO","00",IF(FN96="","",VLOOKUP(FN96,[1]Depto_Mun_Poblado!$A$1:$B$9207,2,0))),"")</f>
        <v/>
      </c>
      <c r="FP96" s="12"/>
      <c r="FQ96" s="15" t="str">
        <f>IFERROR(IF(FP96="EXTRANJERO","00000",IF(FP96="","",VLOOKUP(CONCATENATE(FN96,FP96),[1]Depto_Mun_Poblado!$E$1:$F$9207,2,0))),"")</f>
        <v/>
      </c>
      <c r="FR96" s="17"/>
      <c r="FS96" s="24"/>
      <c r="FT96" s="17"/>
      <c r="FU96" s="25"/>
      <c r="FV96" s="25"/>
      <c r="FW96" s="24"/>
      <c r="FX96" s="24"/>
      <c r="FY96" s="24"/>
      <c r="FZ96" s="24"/>
      <c r="GA96" s="24"/>
    </row>
    <row r="97" spans="1:183">
      <c r="A97" s="11">
        <f t="shared" ca="1" si="6"/>
        <v>41844</v>
      </c>
      <c r="B97" s="26" t="str">
        <f t="shared" ca="1" si="10"/>
        <v>CÓRDOBA</v>
      </c>
      <c r="C97" s="13">
        <f ca="1">IFERROR(IF(B97="","",VLOOKUP(B97,[1]Cod_CZ!$A$4:$B$1278,2,0)),"")</f>
        <v>23</v>
      </c>
      <c r="D97" s="27" t="str">
        <f t="shared" ca="1" si="11"/>
        <v>CZ CERETE</v>
      </c>
      <c r="E97" s="15">
        <f ca="1">IFERROR(IF(D97="","",VLOOKUP(CONCATENATE(B97,D97),[1]Cod_CZ!$G$4:$H$1278,2,0)),"")</f>
        <v>2302</v>
      </c>
      <c r="F97" s="14" t="s">
        <v>185</v>
      </c>
      <c r="G97" s="15">
        <f>IFERROR(IF(F97&lt;&gt;"",VLOOKUP(F97,[1]Listas!$AC$2:$AD$40,2,0),""),"")</f>
        <v>420004</v>
      </c>
      <c r="H97" s="12">
        <v>162</v>
      </c>
      <c r="I97" s="12" t="s">
        <v>186</v>
      </c>
      <c r="J97" s="12">
        <v>812007839</v>
      </c>
      <c r="K97" s="12" t="s">
        <v>813</v>
      </c>
      <c r="L97" s="16">
        <v>2316200095954</v>
      </c>
      <c r="M97" s="12" t="s">
        <v>183</v>
      </c>
      <c r="N97" s="15">
        <f>IFERROR(IF(M97="","",VLOOKUP(M97,[1]Depto_Mun_Poblado!$A$1:$B$9207,2,0)),"")</f>
        <v>23</v>
      </c>
      <c r="O97" s="12" t="s">
        <v>188</v>
      </c>
      <c r="P97" s="15">
        <f>IFERROR(IF(O97="","",VLOOKUP(CONCATENATE(M97,O97),[1]Depto_Mun_Poblado!$E$1:$F$9207,2,0)),"")</f>
        <v>23162</v>
      </c>
      <c r="Q97" s="12" t="s">
        <v>189</v>
      </c>
      <c r="R97" s="12" t="s">
        <v>830</v>
      </c>
      <c r="S97" s="12"/>
      <c r="T97" s="12" t="s">
        <v>548</v>
      </c>
      <c r="U97" s="12" t="s">
        <v>831</v>
      </c>
      <c r="V97" s="12" t="s">
        <v>234</v>
      </c>
      <c r="W97" s="12" t="s">
        <v>194</v>
      </c>
      <c r="X97" s="15">
        <f>IFERROR(IF(W97="","",VLOOKUP(W97,'[1]Codigo Pais'!$A$1:$B$232,2,0)),"")</f>
        <v>169</v>
      </c>
      <c r="Y97" s="14" t="s">
        <v>183</v>
      </c>
      <c r="Z97" s="13">
        <f>IFERROR(IF(Y97="EXTRANJERO","00",IF(Y97="","",VLOOKUP(Y97,[1]Depto_Mun_Poblado!$A$1:$B$9207,2,0))),"")</f>
        <v>23</v>
      </c>
      <c r="AA97" s="12" t="s">
        <v>188</v>
      </c>
      <c r="AB97" s="15">
        <f>IFERROR(IF(AA97="EXTRANJERO","00000",IF(AA97="","",VLOOKUP(CONCATENATE(Y97,AA97),[1]Depto_Mun_Poblado!$E$1:$F$9207,2,0))),"")</f>
        <v>23162</v>
      </c>
      <c r="AC97" s="17">
        <v>40765</v>
      </c>
      <c r="AD97" s="18">
        <f t="shared" ca="1" si="7"/>
        <v>2</v>
      </c>
      <c r="AE97" s="18">
        <f t="shared" ca="1" si="8"/>
        <v>11</v>
      </c>
      <c r="AF97" s="12" t="s">
        <v>195</v>
      </c>
      <c r="AG97" s="19">
        <v>1065002174</v>
      </c>
      <c r="AH97" s="17">
        <v>40778</v>
      </c>
      <c r="AI97" s="17" t="s">
        <v>183</v>
      </c>
      <c r="AJ97" s="20">
        <f>IFERROR(IF(AI97="","",VLOOKUP(AI97,[1]Depto_Mun_Poblado!$A$1:$B$9207,2,0)),"")</f>
        <v>23</v>
      </c>
      <c r="AK97" s="17" t="s">
        <v>188</v>
      </c>
      <c r="AL97" s="20">
        <f>IFERROR(IF(AK97="","",VLOOKUP(CONCATENATE(AI97,AK97),[1]Depto_Mun_Poblado!$E$1:$F$9207,2,0)),"")</f>
        <v>23162</v>
      </c>
      <c r="AM97" s="17"/>
      <c r="AN97" s="17">
        <v>41289</v>
      </c>
      <c r="AO97" s="17"/>
      <c r="AP97" s="17" t="s">
        <v>194</v>
      </c>
      <c r="AQ97" s="20">
        <f>IFERROR(IF(AP97="","",VLOOKUP(AP97,'[1]Codigo Pais'!$A$1:$B$232,2,0)),"")</f>
        <v>169</v>
      </c>
      <c r="AR97" s="12" t="s">
        <v>183</v>
      </c>
      <c r="AS97" s="13">
        <f>IFERROR(IF(AR97="EXTRANJERO","00",IF(AR97="","",VLOOKUP(AR97,[1]Depto_Mun_Poblado!$A$1:$B$9207,2,0))),"")</f>
        <v>23</v>
      </c>
      <c r="AT97" s="12" t="s">
        <v>188</v>
      </c>
      <c r="AU97" s="15">
        <f>IFERROR(IF(AT97="EXTRANJERO","00000",IF(AT97="","",VLOOKUP(CONCATENATE(AR97,AT97),[1]Depto_Mun_Poblado!$E$1:$F$9207,2,0))),"")</f>
        <v>23162</v>
      </c>
      <c r="AV97" s="12" t="s">
        <v>196</v>
      </c>
      <c r="AW97" s="12" t="s">
        <v>197</v>
      </c>
      <c r="AX97" s="21">
        <f>IFERROR(IF(AW97="","",VLOOKUP(CONCATENATE(AR97,AT97,AW97),[1]Depto_Mun_Poblado!$H$1:$I$9207,2,0)),"")</f>
        <v>23162000</v>
      </c>
      <c r="AY97" s="12" t="s">
        <v>198</v>
      </c>
      <c r="AZ97" s="12"/>
      <c r="BA97" s="12" t="s">
        <v>199</v>
      </c>
      <c r="BB97" s="12"/>
      <c r="BC97" s="12" t="s">
        <v>832</v>
      </c>
      <c r="BD97" s="22">
        <v>3145705780</v>
      </c>
      <c r="BE97" s="23" t="s">
        <v>201</v>
      </c>
      <c r="BF97" s="17">
        <v>41289</v>
      </c>
      <c r="BG97" s="17"/>
      <c r="BH97" s="17"/>
      <c r="BI97" s="17" t="s">
        <v>202</v>
      </c>
      <c r="BJ97" s="24"/>
      <c r="BK97" s="17" t="s">
        <v>203</v>
      </c>
      <c r="BL97" s="12" t="str">
        <f t="shared" ca="1" si="9"/>
        <v>33.7</v>
      </c>
      <c r="BM97" s="12" t="s">
        <v>202</v>
      </c>
      <c r="BN97" s="12" t="s">
        <v>204</v>
      </c>
      <c r="BO97" s="12" t="s">
        <v>204</v>
      </c>
      <c r="BP97" s="17" t="s">
        <v>205</v>
      </c>
      <c r="BQ97" s="12" t="s">
        <v>206</v>
      </c>
      <c r="BR97" s="12" t="s">
        <v>207</v>
      </c>
      <c r="BS97" s="19" t="s">
        <v>833</v>
      </c>
      <c r="BT97" s="12" t="s">
        <v>183</v>
      </c>
      <c r="BU97" s="21">
        <f>IFERROR(IF(BT97="","",IF(BT97="","",VLOOKUP(BT97,[1]Depto_Mun_Poblado!$A$1:$B$9207,2,0))),"")</f>
        <v>23</v>
      </c>
      <c r="BV97" s="12" t="s">
        <v>188</v>
      </c>
      <c r="BW97" s="21">
        <f>IFERROR(IF(BV97="","",IF(BV97="","",VLOOKUP(CONCATENATE(BT97,BV97),[1]Depto_Mun_Poblado!$E$1:$F$9207,2,0))),"")</f>
        <v>23162</v>
      </c>
      <c r="BX97" s="12" t="s">
        <v>810</v>
      </c>
      <c r="BY97" s="12" t="s">
        <v>834</v>
      </c>
      <c r="BZ97" s="12" t="s">
        <v>831</v>
      </c>
      <c r="CA97" s="12" t="s">
        <v>835</v>
      </c>
      <c r="CB97" s="12"/>
      <c r="CC97" s="19"/>
      <c r="CD97" s="12"/>
      <c r="CE97" s="21" t="str">
        <f>IFERROR(IF(CD97="","",IF(CD97="","",VLOOKUP(CD97,[1]Depto_Mun_Poblado!$A$1:$B$9207,2,0))),"")</f>
        <v/>
      </c>
      <c r="CF97" s="12"/>
      <c r="CG97" s="21" t="str">
        <f>IFERROR(IF(CF97="","",IF(CF97="","",VLOOKUP(CONCATENATE(CD97,CF97),[1]Depto_Mun_Poblado!$E$1:$F$9207,2,0))),"")</f>
        <v/>
      </c>
      <c r="CH97" s="12"/>
      <c r="CI97" s="12"/>
      <c r="CJ97" s="12"/>
      <c r="CK97" s="12"/>
      <c r="CL97" s="12" t="s">
        <v>207</v>
      </c>
      <c r="CM97" s="19" t="s">
        <v>833</v>
      </c>
      <c r="CN97" s="12" t="s">
        <v>183</v>
      </c>
      <c r="CO97" s="21">
        <f>IFERROR(IF(CN97="","",IF(CN97="","",VLOOKUP(CN97,[1]Depto_Mun_Poblado!$A$1:$B$9207,2,0))),"")</f>
        <v>23</v>
      </c>
      <c r="CP97" s="12" t="s">
        <v>188</v>
      </c>
      <c r="CQ97" s="21">
        <f>IFERROR(IF(CP97="","",IF(CP97="","",VLOOKUP(CONCATENATE(CN97,CP97),[1]Depto_Mun_Poblado!$E$1:$F$9207,2,0))),"")</f>
        <v>23162</v>
      </c>
      <c r="CR97" s="12" t="s">
        <v>810</v>
      </c>
      <c r="CS97" s="12" t="s">
        <v>834</v>
      </c>
      <c r="CT97" s="12" t="s">
        <v>831</v>
      </c>
      <c r="CU97" s="12" t="s">
        <v>835</v>
      </c>
      <c r="CV97" s="12" t="s">
        <v>212</v>
      </c>
      <c r="CW97" s="12" t="s">
        <v>213</v>
      </c>
      <c r="CX97" s="12"/>
      <c r="CY97" s="21" t="str">
        <f>IFERROR(IF(CX97="","",VLOOKUP(CX97,[1]Listas!$BS$2:$BT$173,2,0)),"")</f>
        <v/>
      </c>
      <c r="CZ97" s="12"/>
      <c r="DA97" s="21" t="str">
        <f>IFERROR(IF(CZ97="","",VLOOKUP(CZ97,[1]COMUNIDAD_IND!$A$2:$B$121,2,0)),"")</f>
        <v/>
      </c>
      <c r="DB97" s="12"/>
      <c r="DC97" s="21" t="str">
        <f>IFERROR(IF(DB97="","",VLOOKUP(DB97,[1]Listas!$AN$1:$AO$758,2,0)),"")</f>
        <v/>
      </c>
      <c r="DD97" s="12"/>
      <c r="DE97" s="21" t="str">
        <f>IFERROR(IF(DD97&lt;&gt;"",VLOOKUP(DD97,[1]Listas!$AR$2:$AS$10,2,0),""),"")</f>
        <v/>
      </c>
      <c r="DF97" s="12" t="s">
        <v>204</v>
      </c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  <c r="DT97" s="12"/>
      <c r="DU97" s="12"/>
      <c r="DV97" s="12"/>
      <c r="DW97" s="12"/>
      <c r="DX97" s="12"/>
      <c r="DY97" s="12"/>
      <c r="DZ97" s="12"/>
      <c r="EA97" s="12"/>
      <c r="EB97" s="12"/>
      <c r="EC97" s="12"/>
      <c r="ED97" s="12"/>
      <c r="EE97" s="12"/>
      <c r="EF97" s="12"/>
      <c r="EG97" s="12"/>
      <c r="EH97" s="12"/>
      <c r="EI97" s="12"/>
      <c r="EJ97" s="12"/>
      <c r="EK97" s="12" t="s">
        <v>204</v>
      </c>
      <c r="EL97" s="12"/>
      <c r="EM97" s="12"/>
      <c r="EN97" s="21" t="str">
        <f>IFERROR(IF(EM97="","",IF(EM97="","",VLOOKUP(EM97,[1]Depto_Mun_Poblado!$A$1:$B$9207,2,0))),"")</f>
        <v/>
      </c>
      <c r="EO97" s="12"/>
      <c r="EP97" s="21" t="str">
        <f>IFERROR(IF(EO97="","",IF(EO97="","",VLOOKUP(CONCATENATE(EM97,EO97),[1]Depto_Mun_Poblado!$E$1:$F$9207,2,0))),"")</f>
        <v/>
      </c>
      <c r="EQ97" s="12"/>
      <c r="ER97" s="12"/>
      <c r="ES97" s="12"/>
      <c r="ET97" s="12"/>
      <c r="EU97" s="12"/>
      <c r="EV97" s="12"/>
      <c r="EW97" s="12"/>
      <c r="EX97" s="12"/>
      <c r="EY97" s="12" t="s">
        <v>204</v>
      </c>
      <c r="EZ97" s="12"/>
      <c r="FA97" s="12" t="s">
        <v>204</v>
      </c>
      <c r="FB97" s="17"/>
      <c r="FC97" s="12"/>
      <c r="FD97" s="12"/>
      <c r="FE97" s="12"/>
      <c r="FF97" s="12"/>
      <c r="FG97" s="19"/>
      <c r="FH97" s="12"/>
      <c r="FI97" s="12"/>
      <c r="FJ97" s="12"/>
      <c r="FK97" s="12"/>
      <c r="FL97" s="12"/>
      <c r="FM97" s="15" t="str">
        <f>IFERROR(IF(FL97="","",VLOOKUP(FL97,'[1]Codigo Pais'!$A$1:$B$232,2,0)),"")</f>
        <v/>
      </c>
      <c r="FN97" s="12"/>
      <c r="FO97" s="13" t="str">
        <f>IFERROR(IF(FN97="EXTRANJERO","00",IF(FN97="","",VLOOKUP(FN97,[1]Depto_Mun_Poblado!$A$1:$B$9207,2,0))),"")</f>
        <v/>
      </c>
      <c r="FP97" s="12"/>
      <c r="FQ97" s="15" t="str">
        <f>IFERROR(IF(FP97="EXTRANJERO","00000",IF(FP97="","",VLOOKUP(CONCATENATE(FN97,FP97),[1]Depto_Mun_Poblado!$E$1:$F$9207,2,0))),"")</f>
        <v/>
      </c>
      <c r="FR97" s="17"/>
      <c r="FS97" s="24"/>
      <c r="FT97" s="17"/>
      <c r="FU97" s="25"/>
      <c r="FV97" s="25"/>
      <c r="FW97" s="24"/>
      <c r="FX97" s="24"/>
      <c r="FY97" s="24"/>
      <c r="FZ97" s="24"/>
      <c r="GA97" s="24"/>
    </row>
    <row r="98" spans="1:183">
      <c r="A98" s="11">
        <f t="shared" ca="1" si="6"/>
        <v>41844</v>
      </c>
      <c r="B98" s="26" t="str">
        <f t="shared" ca="1" si="10"/>
        <v>CÓRDOBA</v>
      </c>
      <c r="C98" s="13">
        <f ca="1">IFERROR(IF(B98="","",VLOOKUP(B98,[1]Cod_CZ!$A$4:$B$1278,2,0)),"")</f>
        <v>23</v>
      </c>
      <c r="D98" s="27" t="str">
        <f t="shared" ca="1" si="11"/>
        <v>CZ CERETE</v>
      </c>
      <c r="E98" s="15">
        <f ca="1">IFERROR(IF(D98="","",VLOOKUP(CONCATENATE(B98,D98),[1]Cod_CZ!$G$4:$H$1278,2,0)),"")</f>
        <v>2302</v>
      </c>
      <c r="F98" s="14" t="s">
        <v>185</v>
      </c>
      <c r="G98" s="15">
        <f>IFERROR(IF(F98&lt;&gt;"",VLOOKUP(F98,[1]Listas!$AC$2:$AD$40,2,0),""),"")</f>
        <v>420004</v>
      </c>
      <c r="H98" s="12">
        <v>162</v>
      </c>
      <c r="I98" s="12" t="s">
        <v>186</v>
      </c>
      <c r="J98" s="12">
        <v>812007839</v>
      </c>
      <c r="K98" s="12" t="s">
        <v>813</v>
      </c>
      <c r="L98" s="16">
        <v>2316200095954</v>
      </c>
      <c r="M98" s="12" t="s">
        <v>183</v>
      </c>
      <c r="N98" s="15">
        <f>IFERROR(IF(M98="","",VLOOKUP(M98,[1]Depto_Mun_Poblado!$A$1:$B$9207,2,0)),"")</f>
        <v>23</v>
      </c>
      <c r="O98" s="12" t="s">
        <v>188</v>
      </c>
      <c r="P98" s="15">
        <f>IFERROR(IF(O98="","",VLOOKUP(CONCATENATE(M98,O98),[1]Depto_Mun_Poblado!$E$1:$F$9207,2,0)),"")</f>
        <v>23162</v>
      </c>
      <c r="Q98" s="12" t="s">
        <v>189</v>
      </c>
      <c r="R98" s="12" t="s">
        <v>836</v>
      </c>
      <c r="S98" s="12" t="s">
        <v>837</v>
      </c>
      <c r="T98" s="12" t="s">
        <v>321</v>
      </c>
      <c r="U98" s="12" t="s">
        <v>372</v>
      </c>
      <c r="V98" s="12" t="s">
        <v>234</v>
      </c>
      <c r="W98" s="12" t="s">
        <v>194</v>
      </c>
      <c r="X98" s="15">
        <f>IFERROR(IF(W98="","",VLOOKUP(W98,'[1]Codigo Pais'!$A$1:$B$232,2,0)),"")</f>
        <v>169</v>
      </c>
      <c r="Y98" s="14" t="s">
        <v>183</v>
      </c>
      <c r="Z98" s="13">
        <f>IFERROR(IF(Y98="EXTRANJERO","00",IF(Y98="","",VLOOKUP(Y98,[1]Depto_Mun_Poblado!$A$1:$B$9207,2,0))),"")</f>
        <v>23</v>
      </c>
      <c r="AA98" s="12" t="s">
        <v>188</v>
      </c>
      <c r="AB98" s="15">
        <f>IFERROR(IF(AA98="EXTRANJERO","00000",IF(AA98="","",VLOOKUP(CONCATENATE(Y98,AA98),[1]Depto_Mun_Poblado!$E$1:$F$9207,2,0))),"")</f>
        <v>23162</v>
      </c>
      <c r="AC98" s="17">
        <v>40798</v>
      </c>
      <c r="AD98" s="18">
        <f t="shared" ca="1" si="7"/>
        <v>2</v>
      </c>
      <c r="AE98" s="18">
        <f t="shared" ca="1" si="8"/>
        <v>10</v>
      </c>
      <c r="AF98" s="12" t="s">
        <v>195</v>
      </c>
      <c r="AG98" s="19">
        <v>1065004460</v>
      </c>
      <c r="AH98" s="17">
        <v>40854</v>
      </c>
      <c r="AI98" s="17" t="s">
        <v>183</v>
      </c>
      <c r="AJ98" s="20">
        <f>IFERROR(IF(AI98="","",VLOOKUP(AI98,[1]Depto_Mun_Poblado!$A$1:$B$9207,2,0)),"")</f>
        <v>23</v>
      </c>
      <c r="AK98" s="17" t="s">
        <v>188</v>
      </c>
      <c r="AL98" s="20">
        <f>IFERROR(IF(AK98="","",VLOOKUP(CONCATENATE(AI98,AK98),[1]Depto_Mun_Poblado!$E$1:$F$9207,2,0)),"")</f>
        <v>23162</v>
      </c>
      <c r="AM98" s="17"/>
      <c r="AN98" s="17">
        <v>41289</v>
      </c>
      <c r="AO98" s="17"/>
      <c r="AP98" s="17" t="s">
        <v>194</v>
      </c>
      <c r="AQ98" s="20">
        <f>IFERROR(IF(AP98="","",VLOOKUP(AP98,'[1]Codigo Pais'!$A$1:$B$232,2,0)),"")</f>
        <v>169</v>
      </c>
      <c r="AR98" s="12" t="s">
        <v>183</v>
      </c>
      <c r="AS98" s="13">
        <f>IFERROR(IF(AR98="EXTRANJERO","00",IF(AR98="","",VLOOKUP(AR98,[1]Depto_Mun_Poblado!$A$1:$B$9207,2,0))),"")</f>
        <v>23</v>
      </c>
      <c r="AT98" s="12" t="s">
        <v>188</v>
      </c>
      <c r="AU98" s="15">
        <f>IFERROR(IF(AT98="EXTRANJERO","00000",IF(AT98="","",VLOOKUP(CONCATENATE(AR98,AT98),[1]Depto_Mun_Poblado!$E$1:$F$9207,2,0))),"")</f>
        <v>23162</v>
      </c>
      <c r="AV98" s="12" t="s">
        <v>196</v>
      </c>
      <c r="AW98" s="12" t="s">
        <v>197</v>
      </c>
      <c r="AX98" s="21">
        <f>IFERROR(IF(AW98="","",VLOOKUP(CONCATENATE(AR98,AT98,AW98),[1]Depto_Mun_Poblado!$H$1:$I$9207,2,0)),"")</f>
        <v>23162000</v>
      </c>
      <c r="AY98" s="12" t="s">
        <v>198</v>
      </c>
      <c r="AZ98" s="12"/>
      <c r="BA98" s="12" t="s">
        <v>199</v>
      </c>
      <c r="BB98" s="12"/>
      <c r="BC98" s="12" t="s">
        <v>838</v>
      </c>
      <c r="BD98" s="22">
        <v>3145874665</v>
      </c>
      <c r="BE98" s="23" t="s">
        <v>201</v>
      </c>
      <c r="BF98" s="17">
        <v>41289</v>
      </c>
      <c r="BG98" s="17"/>
      <c r="BH98" s="17"/>
      <c r="BI98" s="17" t="s">
        <v>202</v>
      </c>
      <c r="BJ98" s="24"/>
      <c r="BK98" s="17" t="s">
        <v>203</v>
      </c>
      <c r="BL98" s="12" t="str">
        <f t="shared" ca="1" si="9"/>
        <v>46.3</v>
      </c>
      <c r="BM98" s="12" t="s">
        <v>202</v>
      </c>
      <c r="BN98" s="12" t="s">
        <v>204</v>
      </c>
      <c r="BO98" s="12" t="s">
        <v>204</v>
      </c>
      <c r="BP98" s="17" t="s">
        <v>205</v>
      </c>
      <c r="BQ98" s="12" t="s">
        <v>206</v>
      </c>
      <c r="BR98" s="12" t="s">
        <v>207</v>
      </c>
      <c r="BS98" s="19" t="s">
        <v>839</v>
      </c>
      <c r="BT98" s="12" t="s">
        <v>183</v>
      </c>
      <c r="BU98" s="21">
        <f>IFERROR(IF(BT98="","",IF(BT98="","",VLOOKUP(BT98,[1]Depto_Mun_Poblado!$A$1:$B$9207,2,0))),"")</f>
        <v>23</v>
      </c>
      <c r="BV98" s="12" t="s">
        <v>188</v>
      </c>
      <c r="BW98" s="21">
        <f>IFERROR(IF(BV98="","",IF(BV98="","",VLOOKUP(CONCATENATE(BT98,BV98),[1]Depto_Mun_Poblado!$E$1:$F$9207,2,0))),"")</f>
        <v>23162</v>
      </c>
      <c r="BX98" s="12" t="s">
        <v>840</v>
      </c>
      <c r="BY98" s="12" t="s">
        <v>327</v>
      </c>
      <c r="BZ98" s="12" t="s">
        <v>372</v>
      </c>
      <c r="CA98" s="12" t="s">
        <v>841</v>
      </c>
      <c r="CB98" s="12"/>
      <c r="CC98" s="19"/>
      <c r="CD98" s="12"/>
      <c r="CE98" s="21" t="str">
        <f>IFERROR(IF(CD98="","",IF(CD98="","",VLOOKUP(CD98,[1]Depto_Mun_Poblado!$A$1:$B$9207,2,0))),"")</f>
        <v/>
      </c>
      <c r="CF98" s="12"/>
      <c r="CG98" s="21" t="str">
        <f>IFERROR(IF(CF98="","",IF(CF98="","",VLOOKUP(CONCATENATE(CD98,CF98),[1]Depto_Mun_Poblado!$E$1:$F$9207,2,0))),"")</f>
        <v/>
      </c>
      <c r="CH98" s="12"/>
      <c r="CI98" s="12"/>
      <c r="CJ98" s="12"/>
      <c r="CK98" s="12"/>
      <c r="CL98" s="12" t="s">
        <v>207</v>
      </c>
      <c r="CM98" s="19" t="s">
        <v>839</v>
      </c>
      <c r="CN98" s="12" t="s">
        <v>183</v>
      </c>
      <c r="CO98" s="21">
        <f>IFERROR(IF(CN98="","",IF(CN98="","",VLOOKUP(CN98,[1]Depto_Mun_Poblado!$A$1:$B$9207,2,0))),"")</f>
        <v>23</v>
      </c>
      <c r="CP98" s="12" t="s">
        <v>188</v>
      </c>
      <c r="CQ98" s="21">
        <f>IFERROR(IF(CP98="","",IF(CP98="","",VLOOKUP(CONCATENATE(CN98,CP98),[1]Depto_Mun_Poblado!$E$1:$F$9207,2,0))),"")</f>
        <v>23162</v>
      </c>
      <c r="CR98" s="12" t="s">
        <v>840</v>
      </c>
      <c r="CS98" s="12" t="s">
        <v>327</v>
      </c>
      <c r="CT98" s="12" t="s">
        <v>372</v>
      </c>
      <c r="CU98" s="12" t="s">
        <v>841</v>
      </c>
      <c r="CV98" s="12" t="s">
        <v>212</v>
      </c>
      <c r="CW98" s="12" t="s">
        <v>213</v>
      </c>
      <c r="CX98" s="12"/>
      <c r="CY98" s="21" t="str">
        <f>IFERROR(IF(CX98="","",VLOOKUP(CX98,[1]Listas!$BS$2:$BT$173,2,0)),"")</f>
        <v/>
      </c>
      <c r="CZ98" s="12"/>
      <c r="DA98" s="21" t="str">
        <f>IFERROR(IF(CZ98="","",VLOOKUP(CZ98,[1]COMUNIDAD_IND!$A$2:$B$121,2,0)),"")</f>
        <v/>
      </c>
      <c r="DB98" s="12"/>
      <c r="DC98" s="21" t="str">
        <f>IFERROR(IF(DB98="","",VLOOKUP(DB98,[1]Listas!$AN$1:$AO$758,2,0)),"")</f>
        <v/>
      </c>
      <c r="DD98" s="12"/>
      <c r="DE98" s="21" t="str">
        <f>IFERROR(IF(DD98&lt;&gt;"",VLOOKUP(DD98,[1]Listas!$AR$2:$AS$10,2,0),""),"")</f>
        <v/>
      </c>
      <c r="DF98" s="12" t="s">
        <v>204</v>
      </c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  <c r="DT98" s="12"/>
      <c r="DU98" s="12"/>
      <c r="DV98" s="12"/>
      <c r="DW98" s="12"/>
      <c r="DX98" s="12"/>
      <c r="DY98" s="12"/>
      <c r="DZ98" s="12"/>
      <c r="EA98" s="12"/>
      <c r="EB98" s="12"/>
      <c r="EC98" s="12"/>
      <c r="ED98" s="12"/>
      <c r="EE98" s="12"/>
      <c r="EF98" s="12"/>
      <c r="EG98" s="12"/>
      <c r="EH98" s="12"/>
      <c r="EI98" s="12"/>
      <c r="EJ98" s="12"/>
      <c r="EK98" s="12" t="s">
        <v>204</v>
      </c>
      <c r="EL98" s="12"/>
      <c r="EM98" s="12"/>
      <c r="EN98" s="21" t="str">
        <f>IFERROR(IF(EM98="","",IF(EM98="","",VLOOKUP(EM98,[1]Depto_Mun_Poblado!$A$1:$B$9207,2,0))),"")</f>
        <v/>
      </c>
      <c r="EO98" s="12"/>
      <c r="EP98" s="21" t="str">
        <f>IFERROR(IF(EO98="","",IF(EO98="","",VLOOKUP(CONCATENATE(EM98,EO98),[1]Depto_Mun_Poblado!$E$1:$F$9207,2,0))),"")</f>
        <v/>
      </c>
      <c r="EQ98" s="12"/>
      <c r="ER98" s="12"/>
      <c r="ES98" s="12"/>
      <c r="ET98" s="12"/>
      <c r="EU98" s="12"/>
      <c r="EV98" s="12"/>
      <c r="EW98" s="12"/>
      <c r="EX98" s="12"/>
      <c r="EY98" s="12" t="s">
        <v>204</v>
      </c>
      <c r="EZ98" s="12"/>
      <c r="FA98" s="12" t="s">
        <v>204</v>
      </c>
      <c r="FB98" s="17"/>
      <c r="FC98" s="12"/>
      <c r="FD98" s="12"/>
      <c r="FE98" s="12"/>
      <c r="FF98" s="12"/>
      <c r="FG98" s="19"/>
      <c r="FH98" s="12"/>
      <c r="FI98" s="12"/>
      <c r="FJ98" s="12"/>
      <c r="FK98" s="12"/>
      <c r="FL98" s="12"/>
      <c r="FM98" s="15" t="str">
        <f>IFERROR(IF(FL98="","",VLOOKUP(FL98,'[1]Codigo Pais'!$A$1:$B$232,2,0)),"")</f>
        <v/>
      </c>
      <c r="FN98" s="12"/>
      <c r="FO98" s="13" t="str">
        <f>IFERROR(IF(FN98="EXTRANJERO","00",IF(FN98="","",VLOOKUP(FN98,[1]Depto_Mun_Poblado!$A$1:$B$9207,2,0))),"")</f>
        <v/>
      </c>
      <c r="FP98" s="12"/>
      <c r="FQ98" s="15" t="str">
        <f>IFERROR(IF(FP98="EXTRANJERO","00000",IF(FP98="","",VLOOKUP(CONCATENATE(FN98,FP98),[1]Depto_Mun_Poblado!$E$1:$F$9207,2,0))),"")</f>
        <v/>
      </c>
      <c r="FR98" s="17"/>
      <c r="FS98" s="24"/>
      <c r="FT98" s="17"/>
      <c r="FU98" s="25"/>
      <c r="FV98" s="25"/>
      <c r="FW98" s="24"/>
      <c r="FX98" s="24"/>
      <c r="FY98" s="24"/>
      <c r="FZ98" s="24"/>
      <c r="GA98" s="24"/>
    </row>
    <row r="99" spans="1:183">
      <c r="A99" s="11">
        <f t="shared" ca="1" si="6"/>
        <v>41844</v>
      </c>
      <c r="B99" s="26" t="str">
        <f t="shared" ca="1" si="10"/>
        <v>CÓRDOBA</v>
      </c>
      <c r="C99" s="13">
        <f ca="1">IFERROR(IF(B99="","",VLOOKUP(B99,[1]Cod_CZ!$A$4:$B$1278,2,0)),"")</f>
        <v>23</v>
      </c>
      <c r="D99" s="27" t="str">
        <f t="shared" ca="1" si="11"/>
        <v>CZ CERETE</v>
      </c>
      <c r="E99" s="15">
        <f ca="1">IFERROR(IF(D99="","",VLOOKUP(CONCATENATE(B99,D99),[1]Cod_CZ!$G$4:$H$1278,2,0)),"")</f>
        <v>2302</v>
      </c>
      <c r="F99" s="14" t="s">
        <v>185</v>
      </c>
      <c r="G99" s="15">
        <f>IFERROR(IF(F99&lt;&gt;"",VLOOKUP(F99,[1]Listas!$AC$2:$AD$40,2,0),""),"")</f>
        <v>420004</v>
      </c>
      <c r="H99" s="12">
        <v>162</v>
      </c>
      <c r="I99" s="12" t="s">
        <v>186</v>
      </c>
      <c r="J99" s="12">
        <v>812007839</v>
      </c>
      <c r="K99" s="12" t="s">
        <v>813</v>
      </c>
      <c r="L99" s="16">
        <v>2316200095954</v>
      </c>
      <c r="M99" s="12" t="s">
        <v>183</v>
      </c>
      <c r="N99" s="15">
        <f>IFERROR(IF(M99="","",VLOOKUP(M99,[1]Depto_Mun_Poblado!$A$1:$B$9207,2,0)),"")</f>
        <v>23</v>
      </c>
      <c r="O99" s="12" t="s">
        <v>188</v>
      </c>
      <c r="P99" s="15">
        <f>IFERROR(IF(O99="","",VLOOKUP(CONCATENATE(M99,O99),[1]Depto_Mun_Poblado!$E$1:$F$9207,2,0)),"")</f>
        <v>23162</v>
      </c>
      <c r="Q99" s="12" t="s">
        <v>189</v>
      </c>
      <c r="R99" s="12" t="s">
        <v>842</v>
      </c>
      <c r="S99" s="12" t="s">
        <v>843</v>
      </c>
      <c r="T99" s="12" t="s">
        <v>775</v>
      </c>
      <c r="U99" s="12" t="s">
        <v>321</v>
      </c>
      <c r="V99" s="12" t="s">
        <v>193</v>
      </c>
      <c r="W99" s="12" t="s">
        <v>194</v>
      </c>
      <c r="X99" s="15">
        <f>IFERROR(IF(W99="","",VLOOKUP(W99,'[1]Codigo Pais'!$A$1:$B$232,2,0)),"")</f>
        <v>169</v>
      </c>
      <c r="Y99" s="14" t="s">
        <v>183</v>
      </c>
      <c r="Z99" s="13">
        <f>IFERROR(IF(Y99="EXTRANJERO","00",IF(Y99="","",VLOOKUP(Y99,[1]Depto_Mun_Poblado!$A$1:$B$9207,2,0))),"")</f>
        <v>23</v>
      </c>
      <c r="AA99" s="12" t="s">
        <v>188</v>
      </c>
      <c r="AB99" s="15">
        <f>IFERROR(IF(AA99="EXTRANJERO","00000",IF(AA99="","",VLOOKUP(CONCATENATE(Y99,AA99),[1]Depto_Mun_Poblado!$E$1:$F$9207,2,0))),"")</f>
        <v>23162</v>
      </c>
      <c r="AC99" s="17" t="s">
        <v>558</v>
      </c>
      <c r="AD99" s="18">
        <f t="shared" ca="1" si="7"/>
        <v>1</v>
      </c>
      <c r="AE99" s="18">
        <f t="shared" ca="1" si="8"/>
        <v>11</v>
      </c>
      <c r="AF99" s="12" t="s">
        <v>195</v>
      </c>
      <c r="AG99" s="19">
        <v>1065004920</v>
      </c>
      <c r="AH99" s="17">
        <v>41162</v>
      </c>
      <c r="AI99" s="17" t="s">
        <v>183</v>
      </c>
      <c r="AJ99" s="20">
        <f>IFERROR(IF(AI99="","",VLOOKUP(AI99,[1]Depto_Mun_Poblado!$A$1:$B$9207,2,0)),"")</f>
        <v>23</v>
      </c>
      <c r="AK99" s="17" t="s">
        <v>188</v>
      </c>
      <c r="AL99" s="20">
        <f>IFERROR(IF(AK99="","",VLOOKUP(CONCATENATE(AI99,AK99),[1]Depto_Mun_Poblado!$E$1:$F$9207,2,0)),"")</f>
        <v>23162</v>
      </c>
      <c r="AM99" s="17"/>
      <c r="AN99" s="17">
        <v>41289</v>
      </c>
      <c r="AO99" s="17"/>
      <c r="AP99" s="17" t="s">
        <v>194</v>
      </c>
      <c r="AQ99" s="20">
        <f>IFERROR(IF(AP99="","",VLOOKUP(AP99,'[1]Codigo Pais'!$A$1:$B$232,2,0)),"")</f>
        <v>169</v>
      </c>
      <c r="AR99" s="12" t="s">
        <v>183</v>
      </c>
      <c r="AS99" s="13">
        <f>IFERROR(IF(AR99="EXTRANJERO","00",IF(AR99="","",VLOOKUP(AR99,[1]Depto_Mun_Poblado!$A$1:$B$9207,2,0))),"")</f>
        <v>23</v>
      </c>
      <c r="AT99" s="12" t="s">
        <v>188</v>
      </c>
      <c r="AU99" s="15">
        <f>IFERROR(IF(AT99="EXTRANJERO","00000",IF(AT99="","",VLOOKUP(CONCATENATE(AR99,AT99),[1]Depto_Mun_Poblado!$E$1:$F$9207,2,0))),"")</f>
        <v>23162</v>
      </c>
      <c r="AV99" s="12" t="s">
        <v>196</v>
      </c>
      <c r="AW99" s="12" t="s">
        <v>197</v>
      </c>
      <c r="AX99" s="21">
        <f>IFERROR(IF(AW99="","",VLOOKUP(CONCATENATE(AR99,AT99,AW99),[1]Depto_Mun_Poblado!$H$1:$I$9207,2,0)),"")</f>
        <v>23162000</v>
      </c>
      <c r="AY99" s="12" t="s">
        <v>198</v>
      </c>
      <c r="AZ99" s="12"/>
      <c r="BA99" s="12" t="s">
        <v>199</v>
      </c>
      <c r="BB99" s="12"/>
      <c r="BC99" s="12" t="s">
        <v>844</v>
      </c>
      <c r="BD99" s="22">
        <v>3216167745</v>
      </c>
      <c r="BE99" s="23" t="s">
        <v>201</v>
      </c>
      <c r="BF99" s="17">
        <v>41289</v>
      </c>
      <c r="BG99" s="17"/>
      <c r="BH99" s="17"/>
      <c r="BI99" s="17" t="s">
        <v>202</v>
      </c>
      <c r="BJ99" s="24"/>
      <c r="BK99" s="17" t="s">
        <v>203</v>
      </c>
      <c r="BL99" s="12" t="str">
        <f t="shared" ca="1" si="9"/>
        <v>40.6</v>
      </c>
      <c r="BM99" s="12" t="s">
        <v>202</v>
      </c>
      <c r="BN99" s="12" t="s">
        <v>204</v>
      </c>
      <c r="BO99" s="12" t="s">
        <v>204</v>
      </c>
      <c r="BP99" s="17" t="s">
        <v>205</v>
      </c>
      <c r="BQ99" s="12" t="s">
        <v>206</v>
      </c>
      <c r="BR99" s="12" t="s">
        <v>207</v>
      </c>
      <c r="BS99" s="19" t="s">
        <v>845</v>
      </c>
      <c r="BT99" s="12" t="s">
        <v>183</v>
      </c>
      <c r="BU99" s="21">
        <f>IFERROR(IF(BT99="","",IF(BT99="","",VLOOKUP(BT99,[1]Depto_Mun_Poblado!$A$1:$B$9207,2,0))),"")</f>
        <v>23</v>
      </c>
      <c r="BV99" s="12" t="s">
        <v>188</v>
      </c>
      <c r="BW99" s="21">
        <f>IFERROR(IF(BV99="","",IF(BV99="","",VLOOKUP(CONCATENATE(BT99,BV99),[1]Depto_Mun_Poblado!$E$1:$F$9207,2,0))),"")</f>
        <v>23162</v>
      </c>
      <c r="BX99" s="12" t="s">
        <v>846</v>
      </c>
      <c r="BY99" s="12" t="s">
        <v>222</v>
      </c>
      <c r="BZ99" s="12" t="s">
        <v>321</v>
      </c>
      <c r="CA99" s="12" t="s">
        <v>847</v>
      </c>
      <c r="CB99" s="12"/>
      <c r="CC99" s="19"/>
      <c r="CD99" s="12"/>
      <c r="CE99" s="21" t="str">
        <f>IFERROR(IF(CD99="","",IF(CD99="","",VLOOKUP(CD99,[1]Depto_Mun_Poblado!$A$1:$B$9207,2,0))),"")</f>
        <v/>
      </c>
      <c r="CF99" s="12"/>
      <c r="CG99" s="21" t="str">
        <f>IFERROR(IF(CF99="","",IF(CF99="","",VLOOKUP(CONCATENATE(CD99,CF99),[1]Depto_Mun_Poblado!$E$1:$F$9207,2,0))),"")</f>
        <v/>
      </c>
      <c r="CH99" s="12"/>
      <c r="CI99" s="12"/>
      <c r="CJ99" s="12"/>
      <c r="CK99" s="12"/>
      <c r="CL99" s="12" t="s">
        <v>207</v>
      </c>
      <c r="CM99" s="19" t="s">
        <v>845</v>
      </c>
      <c r="CN99" s="12" t="s">
        <v>183</v>
      </c>
      <c r="CO99" s="21">
        <f>IFERROR(IF(CN99="","",IF(CN99="","",VLOOKUP(CN99,[1]Depto_Mun_Poblado!$A$1:$B$9207,2,0))),"")</f>
        <v>23</v>
      </c>
      <c r="CP99" s="12" t="s">
        <v>188</v>
      </c>
      <c r="CQ99" s="21">
        <f>IFERROR(IF(CP99="","",IF(CP99="","",VLOOKUP(CONCATENATE(CN99,CP99),[1]Depto_Mun_Poblado!$E$1:$F$9207,2,0))),"")</f>
        <v>23162</v>
      </c>
      <c r="CR99" s="12" t="s">
        <v>846</v>
      </c>
      <c r="CS99" s="12" t="s">
        <v>222</v>
      </c>
      <c r="CT99" s="12" t="s">
        <v>321</v>
      </c>
      <c r="CU99" s="12" t="s">
        <v>847</v>
      </c>
      <c r="CV99" s="12" t="s">
        <v>212</v>
      </c>
      <c r="CW99" s="12" t="s">
        <v>213</v>
      </c>
      <c r="CX99" s="12"/>
      <c r="CY99" s="21" t="str">
        <f>IFERROR(IF(CX99="","",VLOOKUP(CX99,[1]Listas!$BS$2:$BT$173,2,0)),"")</f>
        <v/>
      </c>
      <c r="CZ99" s="12"/>
      <c r="DA99" s="21" t="str">
        <f>IFERROR(IF(CZ99="","",VLOOKUP(CZ99,[1]COMUNIDAD_IND!$A$2:$B$121,2,0)),"")</f>
        <v/>
      </c>
      <c r="DB99" s="12"/>
      <c r="DC99" s="21" t="str">
        <f>IFERROR(IF(DB99="","",VLOOKUP(DB99,[1]Listas!$AN$1:$AO$758,2,0)),"")</f>
        <v/>
      </c>
      <c r="DD99" s="12"/>
      <c r="DE99" s="21" t="str">
        <f>IFERROR(IF(DD99&lt;&gt;"",VLOOKUP(DD99,[1]Listas!$AR$2:$AS$10,2,0),""),"")</f>
        <v/>
      </c>
      <c r="DF99" s="12" t="s">
        <v>204</v>
      </c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  <c r="DT99" s="12"/>
      <c r="DU99" s="12"/>
      <c r="DV99" s="12"/>
      <c r="DW99" s="12"/>
      <c r="DX99" s="12"/>
      <c r="DY99" s="12"/>
      <c r="DZ99" s="12"/>
      <c r="EA99" s="12"/>
      <c r="EB99" s="12"/>
      <c r="EC99" s="12"/>
      <c r="ED99" s="12"/>
      <c r="EE99" s="12"/>
      <c r="EF99" s="12"/>
      <c r="EG99" s="12"/>
      <c r="EH99" s="12"/>
      <c r="EI99" s="12"/>
      <c r="EJ99" s="12"/>
      <c r="EK99" s="12" t="s">
        <v>204</v>
      </c>
      <c r="EL99" s="12"/>
      <c r="EM99" s="12"/>
      <c r="EN99" s="21" t="str">
        <f>IFERROR(IF(EM99="","",IF(EM99="","",VLOOKUP(EM99,[1]Depto_Mun_Poblado!$A$1:$B$9207,2,0))),"")</f>
        <v/>
      </c>
      <c r="EO99" s="12"/>
      <c r="EP99" s="21" t="str">
        <f>IFERROR(IF(EO99="","",IF(EO99="","",VLOOKUP(CONCATENATE(EM99,EO99),[1]Depto_Mun_Poblado!$E$1:$F$9207,2,0))),"")</f>
        <v/>
      </c>
      <c r="EQ99" s="12"/>
      <c r="ER99" s="12"/>
      <c r="ES99" s="12"/>
      <c r="ET99" s="12"/>
      <c r="EU99" s="12"/>
      <c r="EV99" s="12"/>
      <c r="EW99" s="12"/>
      <c r="EX99" s="12"/>
      <c r="EY99" s="12" t="s">
        <v>204</v>
      </c>
      <c r="EZ99" s="12"/>
      <c r="FA99" s="12" t="s">
        <v>204</v>
      </c>
      <c r="FB99" s="17"/>
      <c r="FC99" s="12"/>
      <c r="FD99" s="12"/>
      <c r="FE99" s="12"/>
      <c r="FF99" s="12"/>
      <c r="FG99" s="19"/>
      <c r="FH99" s="12"/>
      <c r="FI99" s="12"/>
      <c r="FJ99" s="12"/>
      <c r="FK99" s="12"/>
      <c r="FL99" s="12"/>
      <c r="FM99" s="15" t="str">
        <f>IFERROR(IF(FL99="","",VLOOKUP(FL99,'[1]Codigo Pais'!$A$1:$B$232,2,0)),"")</f>
        <v/>
      </c>
      <c r="FN99" s="12"/>
      <c r="FO99" s="13" t="str">
        <f>IFERROR(IF(FN99="EXTRANJERO","00",IF(FN99="","",VLOOKUP(FN99,[1]Depto_Mun_Poblado!$A$1:$B$9207,2,0))),"")</f>
        <v/>
      </c>
      <c r="FP99" s="12"/>
      <c r="FQ99" s="15" t="str">
        <f>IFERROR(IF(FP99="EXTRANJERO","00000",IF(FP99="","",VLOOKUP(CONCATENATE(FN99,FP99),[1]Depto_Mun_Poblado!$E$1:$F$9207,2,0))),"")</f>
        <v/>
      </c>
      <c r="FR99" s="17"/>
      <c r="FS99" s="24"/>
      <c r="FT99" s="17"/>
      <c r="FU99" s="25"/>
      <c r="FV99" s="25"/>
      <c r="FW99" s="24"/>
      <c r="FX99" s="24"/>
      <c r="FY99" s="24"/>
      <c r="FZ99" s="24"/>
      <c r="GA99" s="24"/>
    </row>
    <row r="100" spans="1:183">
      <c r="A100" s="11">
        <f t="shared" ca="1" si="6"/>
        <v>41844</v>
      </c>
      <c r="B100" s="26" t="str">
        <f t="shared" ca="1" si="10"/>
        <v>CÓRDOBA</v>
      </c>
      <c r="C100" s="13">
        <f ca="1">IFERROR(IF(B100="","",VLOOKUP(B100,[1]Cod_CZ!$A$4:$B$1278,2,0)),"")</f>
        <v>23</v>
      </c>
      <c r="D100" s="27" t="str">
        <f t="shared" ca="1" si="11"/>
        <v>CZ CERETE</v>
      </c>
      <c r="E100" s="15">
        <f ca="1">IFERROR(IF(D100="","",VLOOKUP(CONCATENATE(B100,D100),[1]Cod_CZ!$G$4:$H$1278,2,0)),"")</f>
        <v>2302</v>
      </c>
      <c r="F100" s="14" t="s">
        <v>185</v>
      </c>
      <c r="G100" s="15">
        <f>IFERROR(IF(F100&lt;&gt;"",VLOOKUP(F100,[1]Listas!$AC$2:$AD$40,2,0),""),"")</f>
        <v>420004</v>
      </c>
      <c r="H100" s="12">
        <v>162</v>
      </c>
      <c r="I100" s="12" t="s">
        <v>186</v>
      </c>
      <c r="J100" s="12">
        <v>812007839</v>
      </c>
      <c r="K100" s="12" t="s">
        <v>813</v>
      </c>
      <c r="L100" s="16">
        <v>2316200095954</v>
      </c>
      <c r="M100" s="12" t="s">
        <v>183</v>
      </c>
      <c r="N100" s="15">
        <f>IFERROR(IF(M100="","",VLOOKUP(M100,[1]Depto_Mun_Poblado!$A$1:$B$9207,2,0)),"")</f>
        <v>23</v>
      </c>
      <c r="O100" s="12" t="s">
        <v>188</v>
      </c>
      <c r="P100" s="15">
        <f>IFERROR(IF(O100="","",VLOOKUP(CONCATENATE(M100,O100),[1]Depto_Mun_Poblado!$E$1:$F$9207,2,0)),"")</f>
        <v>23162</v>
      </c>
      <c r="Q100" s="12" t="s">
        <v>189</v>
      </c>
      <c r="R100" s="12" t="s">
        <v>848</v>
      </c>
      <c r="S100" s="12"/>
      <c r="T100" s="12" t="s">
        <v>548</v>
      </c>
      <c r="U100" s="12" t="s">
        <v>446</v>
      </c>
      <c r="V100" s="12" t="s">
        <v>193</v>
      </c>
      <c r="W100" s="12" t="s">
        <v>194</v>
      </c>
      <c r="X100" s="15">
        <f>IFERROR(IF(W100="","",VLOOKUP(W100,'[1]Codigo Pais'!$A$1:$B$232,2,0)),"")</f>
        <v>169</v>
      </c>
      <c r="Y100" s="14" t="s">
        <v>183</v>
      </c>
      <c r="Z100" s="13">
        <f>IFERROR(IF(Y100="EXTRANJERO","00",IF(Y100="","",VLOOKUP(Y100,[1]Depto_Mun_Poblado!$A$1:$B$9207,2,0))),"")</f>
        <v>23</v>
      </c>
      <c r="AA100" s="12" t="s">
        <v>188</v>
      </c>
      <c r="AB100" s="15">
        <f>IFERROR(IF(AA100="EXTRANJERO","00000",IF(AA100="","",VLOOKUP(CONCATENATE(Y100,AA100),[1]Depto_Mun_Poblado!$E$1:$F$9207,2,0))),"")</f>
        <v>23162</v>
      </c>
      <c r="AC100" s="17">
        <v>41126</v>
      </c>
      <c r="AD100" s="18">
        <f t="shared" ca="1" si="7"/>
        <v>1</v>
      </c>
      <c r="AE100" s="18">
        <f t="shared" ca="1" si="8"/>
        <v>11</v>
      </c>
      <c r="AF100" s="12" t="s">
        <v>195</v>
      </c>
      <c r="AG100" s="19">
        <v>1065004192</v>
      </c>
      <c r="AH100" s="17">
        <v>41212</v>
      </c>
      <c r="AI100" s="17" t="s">
        <v>183</v>
      </c>
      <c r="AJ100" s="20">
        <f>IFERROR(IF(AI100="","",VLOOKUP(AI100,[1]Depto_Mun_Poblado!$A$1:$B$9207,2,0)),"")</f>
        <v>23</v>
      </c>
      <c r="AK100" s="17" t="s">
        <v>188</v>
      </c>
      <c r="AL100" s="20">
        <f>IFERROR(IF(AK100="","",VLOOKUP(CONCATENATE(AI100,AK100),[1]Depto_Mun_Poblado!$E$1:$F$9207,2,0)),"")</f>
        <v>23162</v>
      </c>
      <c r="AM100" s="17"/>
      <c r="AN100" s="17">
        <v>41289</v>
      </c>
      <c r="AO100" s="17"/>
      <c r="AP100" s="17" t="s">
        <v>194</v>
      </c>
      <c r="AQ100" s="20">
        <f>IFERROR(IF(AP100="","",VLOOKUP(AP100,'[1]Codigo Pais'!$A$1:$B$232,2,0)),"")</f>
        <v>169</v>
      </c>
      <c r="AR100" s="12" t="s">
        <v>183</v>
      </c>
      <c r="AS100" s="13">
        <f>IFERROR(IF(AR100="EXTRANJERO","00",IF(AR100="","",VLOOKUP(AR100,[1]Depto_Mun_Poblado!$A$1:$B$9207,2,0))),"")</f>
        <v>23</v>
      </c>
      <c r="AT100" s="12" t="s">
        <v>188</v>
      </c>
      <c r="AU100" s="15">
        <f>IFERROR(IF(AT100="EXTRANJERO","00000",IF(AT100="","",VLOOKUP(CONCATENATE(AR100,AT100),[1]Depto_Mun_Poblado!$E$1:$F$9207,2,0))),"")</f>
        <v>23162</v>
      </c>
      <c r="AV100" s="12" t="s">
        <v>196</v>
      </c>
      <c r="AW100" s="12" t="s">
        <v>197</v>
      </c>
      <c r="AX100" s="21">
        <f>IFERROR(IF(AW100="","",VLOOKUP(CONCATENATE(AR100,AT100,AW100),[1]Depto_Mun_Poblado!$H$1:$I$9207,2,0)),"")</f>
        <v>23162000</v>
      </c>
      <c r="AY100" s="12" t="s">
        <v>198</v>
      </c>
      <c r="AZ100" s="12"/>
      <c r="BA100" s="12" t="s">
        <v>199</v>
      </c>
      <c r="BB100" s="12"/>
      <c r="BC100" s="12" t="s">
        <v>849</v>
      </c>
      <c r="BD100" s="22">
        <v>3107006587</v>
      </c>
      <c r="BE100" s="23" t="s">
        <v>201</v>
      </c>
      <c r="BF100" s="17">
        <v>41289</v>
      </c>
      <c r="BG100" s="17"/>
      <c r="BH100" s="17"/>
      <c r="BI100" s="17" t="s">
        <v>202</v>
      </c>
      <c r="BJ100" s="24"/>
      <c r="BK100" s="17" t="s">
        <v>203</v>
      </c>
      <c r="BL100" s="12" t="str">
        <f t="shared" ca="1" si="9"/>
        <v>25.9</v>
      </c>
      <c r="BM100" s="12" t="s">
        <v>202</v>
      </c>
      <c r="BN100" s="12" t="s">
        <v>204</v>
      </c>
      <c r="BO100" s="12" t="s">
        <v>204</v>
      </c>
      <c r="BP100" s="17" t="s">
        <v>205</v>
      </c>
      <c r="BQ100" s="12" t="s">
        <v>206</v>
      </c>
      <c r="BR100" s="12" t="s">
        <v>207</v>
      </c>
      <c r="BS100" s="19" t="s">
        <v>850</v>
      </c>
      <c r="BT100" s="12" t="s">
        <v>183</v>
      </c>
      <c r="BU100" s="21">
        <f>IFERROR(IF(BT100="","",IF(BT100="","",VLOOKUP(BT100,[1]Depto_Mun_Poblado!$A$1:$B$9207,2,0))),"")</f>
        <v>23</v>
      </c>
      <c r="BV100" s="12" t="s">
        <v>188</v>
      </c>
      <c r="BW100" s="21">
        <f>IFERROR(IF(BV100="","",IF(BV100="","",VLOOKUP(CONCATENATE(BT100,BV100),[1]Depto_Mun_Poblado!$E$1:$F$9207,2,0))),"")</f>
        <v>23162</v>
      </c>
      <c r="BX100" s="12" t="s">
        <v>851</v>
      </c>
      <c r="BY100" s="12" t="s">
        <v>852</v>
      </c>
      <c r="BZ100" s="12" t="s">
        <v>446</v>
      </c>
      <c r="CA100" s="12" t="s">
        <v>853</v>
      </c>
      <c r="CB100" s="12"/>
      <c r="CC100" s="19"/>
      <c r="CD100" s="12"/>
      <c r="CE100" s="21" t="str">
        <f>IFERROR(IF(CD100="","",IF(CD100="","",VLOOKUP(CD100,[1]Depto_Mun_Poblado!$A$1:$B$9207,2,0))),"")</f>
        <v/>
      </c>
      <c r="CF100" s="12"/>
      <c r="CG100" s="21" t="str">
        <f>IFERROR(IF(CF100="","",IF(CF100="","",VLOOKUP(CONCATENATE(CD100,CF100),[1]Depto_Mun_Poblado!$E$1:$F$9207,2,0))),"")</f>
        <v/>
      </c>
      <c r="CH100" s="12"/>
      <c r="CI100" s="12"/>
      <c r="CJ100" s="12"/>
      <c r="CK100" s="12"/>
      <c r="CL100" s="12" t="s">
        <v>207</v>
      </c>
      <c r="CM100" s="19" t="s">
        <v>850</v>
      </c>
      <c r="CN100" s="12" t="s">
        <v>183</v>
      </c>
      <c r="CO100" s="21">
        <f>IFERROR(IF(CN100="","",IF(CN100="","",VLOOKUP(CN100,[1]Depto_Mun_Poblado!$A$1:$B$9207,2,0))),"")</f>
        <v>23</v>
      </c>
      <c r="CP100" s="12" t="s">
        <v>188</v>
      </c>
      <c r="CQ100" s="21">
        <f>IFERROR(IF(CP100="","",IF(CP100="","",VLOOKUP(CONCATENATE(CN100,CP100),[1]Depto_Mun_Poblado!$E$1:$F$9207,2,0))),"")</f>
        <v>23162</v>
      </c>
      <c r="CR100" s="12" t="s">
        <v>851</v>
      </c>
      <c r="CS100" s="12" t="s">
        <v>852</v>
      </c>
      <c r="CT100" s="12" t="s">
        <v>446</v>
      </c>
      <c r="CU100" s="12" t="s">
        <v>853</v>
      </c>
      <c r="CV100" s="12" t="s">
        <v>212</v>
      </c>
      <c r="CW100" s="12" t="s">
        <v>213</v>
      </c>
      <c r="CX100" s="12"/>
      <c r="CY100" s="21" t="str">
        <f>IFERROR(IF(CX100="","",VLOOKUP(CX100,[1]Listas!$BS$2:$BT$173,2,0)),"")</f>
        <v/>
      </c>
      <c r="CZ100" s="12"/>
      <c r="DA100" s="21" t="str">
        <f>IFERROR(IF(CZ100="","",VLOOKUP(CZ100,[1]COMUNIDAD_IND!$A$2:$B$121,2,0)),"")</f>
        <v/>
      </c>
      <c r="DB100" s="12"/>
      <c r="DC100" s="21" t="str">
        <f>IFERROR(IF(DB100="","",VLOOKUP(DB100,[1]Listas!$AN$1:$AO$758,2,0)),"")</f>
        <v/>
      </c>
      <c r="DD100" s="12"/>
      <c r="DE100" s="21" t="str">
        <f>IFERROR(IF(DD100&lt;&gt;"",VLOOKUP(DD100,[1]Listas!$AR$2:$AS$10,2,0),""),"")</f>
        <v/>
      </c>
      <c r="DF100" s="12" t="s">
        <v>204</v>
      </c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  <c r="DT100" s="12"/>
      <c r="DU100" s="12"/>
      <c r="DV100" s="12"/>
      <c r="DW100" s="12"/>
      <c r="DX100" s="12"/>
      <c r="DY100" s="12"/>
      <c r="DZ100" s="12"/>
      <c r="EA100" s="12"/>
      <c r="EB100" s="12"/>
      <c r="EC100" s="12"/>
      <c r="ED100" s="12"/>
      <c r="EE100" s="12"/>
      <c r="EF100" s="12"/>
      <c r="EG100" s="12"/>
      <c r="EH100" s="12"/>
      <c r="EI100" s="12"/>
      <c r="EJ100" s="12"/>
      <c r="EK100" s="12" t="s">
        <v>204</v>
      </c>
      <c r="EL100" s="12"/>
      <c r="EM100" s="12"/>
      <c r="EN100" s="21" t="str">
        <f>IFERROR(IF(EM100="","",IF(EM100="","",VLOOKUP(EM100,[1]Depto_Mun_Poblado!$A$1:$B$9207,2,0))),"")</f>
        <v/>
      </c>
      <c r="EO100" s="12"/>
      <c r="EP100" s="21" t="str">
        <f>IFERROR(IF(EO100="","",IF(EO100="","",VLOOKUP(CONCATENATE(EM100,EO100),[1]Depto_Mun_Poblado!$E$1:$F$9207,2,0))),"")</f>
        <v/>
      </c>
      <c r="EQ100" s="12"/>
      <c r="ER100" s="12"/>
      <c r="ES100" s="12"/>
      <c r="ET100" s="12"/>
      <c r="EU100" s="12"/>
      <c r="EV100" s="12"/>
      <c r="EW100" s="12"/>
      <c r="EX100" s="12"/>
      <c r="EY100" s="12" t="s">
        <v>204</v>
      </c>
      <c r="EZ100" s="12"/>
      <c r="FA100" s="12" t="s">
        <v>204</v>
      </c>
      <c r="FB100" s="17"/>
      <c r="FC100" s="12"/>
      <c r="FD100" s="12"/>
      <c r="FE100" s="12"/>
      <c r="FF100" s="12"/>
      <c r="FG100" s="19"/>
      <c r="FH100" s="12"/>
      <c r="FI100" s="12"/>
      <c r="FJ100" s="12"/>
      <c r="FK100" s="12"/>
      <c r="FL100" s="12"/>
      <c r="FM100" s="15" t="str">
        <f>IFERROR(IF(FL100="","",VLOOKUP(FL100,'[1]Codigo Pais'!$A$1:$B$232,2,0)),"")</f>
        <v/>
      </c>
      <c r="FN100" s="12"/>
      <c r="FO100" s="13" t="str">
        <f>IFERROR(IF(FN100="EXTRANJERO","00",IF(FN100="","",VLOOKUP(FN100,[1]Depto_Mun_Poblado!$A$1:$B$9207,2,0))),"")</f>
        <v/>
      </c>
      <c r="FP100" s="12"/>
      <c r="FQ100" s="15" t="str">
        <f>IFERROR(IF(FP100="EXTRANJERO","00000",IF(FP100="","",VLOOKUP(CONCATENATE(FN100,FP100),[1]Depto_Mun_Poblado!$E$1:$F$9207,2,0))),"")</f>
        <v/>
      </c>
      <c r="FR100" s="17"/>
      <c r="FS100" s="24"/>
      <c r="FT100" s="17"/>
      <c r="FU100" s="25"/>
      <c r="FV100" s="25"/>
      <c r="FW100" s="24"/>
      <c r="FX100" s="24"/>
      <c r="FY100" s="24"/>
      <c r="FZ100" s="24"/>
      <c r="GA100" s="24"/>
    </row>
    <row r="101" spans="1:183">
      <c r="A101" s="11">
        <f t="shared" ca="1" si="6"/>
        <v>41844</v>
      </c>
      <c r="B101" s="26" t="str">
        <f t="shared" ca="1" si="10"/>
        <v>CÓRDOBA</v>
      </c>
      <c r="C101" s="13">
        <f ca="1">IFERROR(IF(B101="","",VLOOKUP(B101,[1]Cod_CZ!$A$4:$B$1278,2,0)),"")</f>
        <v>23</v>
      </c>
      <c r="D101" s="27" t="str">
        <f t="shared" ca="1" si="11"/>
        <v>CZ CERETE</v>
      </c>
      <c r="E101" s="15">
        <f ca="1">IFERROR(IF(D101="","",VLOOKUP(CONCATENATE(B101,D101),[1]Cod_CZ!$G$4:$H$1278,2,0)),"")</f>
        <v>2302</v>
      </c>
      <c r="F101" s="14" t="s">
        <v>185</v>
      </c>
      <c r="G101" s="15">
        <f>IFERROR(IF(F101&lt;&gt;"",VLOOKUP(F101,[1]Listas!$AC$2:$AD$40,2,0),""),"")</f>
        <v>420004</v>
      </c>
      <c r="H101" s="12">
        <v>162</v>
      </c>
      <c r="I101" s="12" t="s">
        <v>186</v>
      </c>
      <c r="J101" s="12">
        <v>812007839</v>
      </c>
      <c r="K101" s="12" t="s">
        <v>813</v>
      </c>
      <c r="L101" s="16">
        <v>2316200095954</v>
      </c>
      <c r="M101" s="12" t="s">
        <v>183</v>
      </c>
      <c r="N101" s="15">
        <f>IFERROR(IF(M101="","",VLOOKUP(M101,[1]Depto_Mun_Poblado!$A$1:$B$9207,2,0)),"")</f>
        <v>23</v>
      </c>
      <c r="O101" s="12" t="s">
        <v>188</v>
      </c>
      <c r="P101" s="15">
        <f>IFERROR(IF(O101="","",VLOOKUP(CONCATENATE(M101,O101),[1]Depto_Mun_Poblado!$E$1:$F$9207,2,0)),"")</f>
        <v>23162</v>
      </c>
      <c r="Q101" s="12" t="s">
        <v>284</v>
      </c>
      <c r="R101" s="12" t="s">
        <v>854</v>
      </c>
      <c r="S101" s="12" t="s">
        <v>282</v>
      </c>
      <c r="T101" s="12" t="s">
        <v>442</v>
      </c>
      <c r="U101" s="12" t="s">
        <v>855</v>
      </c>
      <c r="V101" s="12" t="s">
        <v>193</v>
      </c>
      <c r="W101" s="12" t="s">
        <v>194</v>
      </c>
      <c r="X101" s="15">
        <f>IFERROR(IF(W101="","",VLOOKUP(W101,'[1]Codigo Pais'!$A$1:$B$232,2,0)),"")</f>
        <v>169</v>
      </c>
      <c r="Y101" s="14" t="s">
        <v>183</v>
      </c>
      <c r="Z101" s="13">
        <f>IFERROR(IF(Y101="EXTRANJERO","00",IF(Y101="","",VLOOKUP(Y101,[1]Depto_Mun_Poblado!$A$1:$B$9207,2,0))),"")</f>
        <v>23</v>
      </c>
      <c r="AA101" s="12" t="s">
        <v>188</v>
      </c>
      <c r="AB101" s="15">
        <f>IFERROR(IF(AA101="EXTRANJERO","00000",IF(AA101="","",VLOOKUP(CONCATENATE(Y101,AA101),[1]Depto_Mun_Poblado!$E$1:$F$9207,2,0))),"")</f>
        <v>23162</v>
      </c>
      <c r="AC101" s="17" t="s">
        <v>856</v>
      </c>
      <c r="AD101" s="18">
        <f t="shared" ca="1" si="7"/>
        <v>21</v>
      </c>
      <c r="AE101" s="18">
        <f t="shared" ca="1" si="8"/>
        <v>11</v>
      </c>
      <c r="AF101" s="12" t="s">
        <v>207</v>
      </c>
      <c r="AG101" s="19">
        <v>1007828193</v>
      </c>
      <c r="AH101" s="17">
        <v>40424</v>
      </c>
      <c r="AI101" s="17" t="s">
        <v>183</v>
      </c>
      <c r="AJ101" s="20">
        <f>IFERROR(IF(AI101="","",VLOOKUP(AI101,[1]Depto_Mun_Poblado!$A$1:$B$9207,2,0)),"")</f>
        <v>23</v>
      </c>
      <c r="AK101" s="17" t="s">
        <v>188</v>
      </c>
      <c r="AL101" s="20">
        <f>IFERROR(IF(AK101="","",VLOOKUP(CONCATENATE(AI101,AK101),[1]Depto_Mun_Poblado!$E$1:$F$9207,2,0)),"")</f>
        <v>23162</v>
      </c>
      <c r="AM101" s="17"/>
      <c r="AN101" s="17"/>
      <c r="AO101" s="17"/>
      <c r="AP101" s="17" t="s">
        <v>194</v>
      </c>
      <c r="AQ101" s="20">
        <f>IFERROR(IF(AP101="","",VLOOKUP(AP101,'[1]Codigo Pais'!$A$1:$B$232,2,0)),"")</f>
        <v>169</v>
      </c>
      <c r="AR101" s="12" t="s">
        <v>183</v>
      </c>
      <c r="AS101" s="13">
        <f>IFERROR(IF(AR101="EXTRANJERO","00",IF(AR101="","",VLOOKUP(AR101,[1]Depto_Mun_Poblado!$A$1:$B$9207,2,0))),"")</f>
        <v>23</v>
      </c>
      <c r="AT101" s="12" t="s">
        <v>188</v>
      </c>
      <c r="AU101" s="15">
        <f>IFERROR(IF(AT101="EXTRANJERO","00000",IF(AT101="","",VLOOKUP(CONCATENATE(AR101,AT101),[1]Depto_Mun_Poblado!$E$1:$F$9207,2,0))),"")</f>
        <v>23162</v>
      </c>
      <c r="AV101" s="12" t="s">
        <v>196</v>
      </c>
      <c r="AW101" s="12" t="s">
        <v>197</v>
      </c>
      <c r="AX101" s="21">
        <f>IFERROR(IF(AW101="","",VLOOKUP(CONCATENATE(AR101,AT101,AW101),[1]Depto_Mun_Poblado!$H$1:$I$9207,2,0)),"")</f>
        <v>23162000</v>
      </c>
      <c r="AY101" s="12" t="s">
        <v>198</v>
      </c>
      <c r="AZ101" s="12"/>
      <c r="BA101" s="12" t="s">
        <v>199</v>
      </c>
      <c r="BB101" s="12"/>
      <c r="BC101" s="12" t="s">
        <v>857</v>
      </c>
      <c r="BD101" s="22">
        <v>3106391729</v>
      </c>
      <c r="BE101" s="23" t="s">
        <v>201</v>
      </c>
      <c r="BF101" s="17">
        <v>41289</v>
      </c>
      <c r="BG101" s="17"/>
      <c r="BH101" s="17"/>
      <c r="BI101" s="17" t="s">
        <v>202</v>
      </c>
      <c r="BJ101" s="24"/>
      <c r="BK101" s="17" t="s">
        <v>203</v>
      </c>
      <c r="BL101" s="12" t="str">
        <f t="shared" ca="1" si="9"/>
        <v>23.0</v>
      </c>
      <c r="BM101" s="12" t="s">
        <v>202</v>
      </c>
      <c r="BN101" s="12" t="s">
        <v>204</v>
      </c>
      <c r="BO101" s="12" t="s">
        <v>204</v>
      </c>
      <c r="BP101" s="17" t="s">
        <v>205</v>
      </c>
      <c r="BQ101" s="12" t="s">
        <v>206</v>
      </c>
      <c r="BR101" s="12" t="s">
        <v>207</v>
      </c>
      <c r="BS101" s="19">
        <v>1066523668</v>
      </c>
      <c r="BT101" s="12" t="s">
        <v>183</v>
      </c>
      <c r="BU101" s="21">
        <f>IFERROR(IF(BT101="","",IF(BT101="","",VLOOKUP(BT101,[1]Depto_Mun_Poblado!$A$1:$B$9207,2,0))),"")</f>
        <v>23</v>
      </c>
      <c r="BV101" s="12" t="s">
        <v>188</v>
      </c>
      <c r="BW101" s="21">
        <f>IFERROR(IF(BV101="","",IF(BV101="","",VLOOKUP(CONCATENATE(BT101,BV101),[1]Depto_Mun_Poblado!$E$1:$F$9207,2,0))),"")</f>
        <v>23162</v>
      </c>
      <c r="BX101" s="12" t="s">
        <v>585</v>
      </c>
      <c r="BY101" s="12"/>
      <c r="BZ101" s="12" t="s">
        <v>855</v>
      </c>
      <c r="CA101" s="12" t="s">
        <v>858</v>
      </c>
      <c r="CB101" s="12"/>
      <c r="CC101" s="19"/>
      <c r="CD101" s="12"/>
      <c r="CE101" s="21" t="str">
        <f>IFERROR(IF(CD101="","",IF(CD101="","",VLOOKUP(CD101,[1]Depto_Mun_Poblado!$A$1:$B$9207,2,0))),"")</f>
        <v/>
      </c>
      <c r="CF101" s="12"/>
      <c r="CG101" s="21" t="str">
        <f>IFERROR(IF(CF101="","",IF(CF101="","",VLOOKUP(CONCATENATE(CD101,CF101),[1]Depto_Mun_Poblado!$E$1:$F$9207,2,0))),"")</f>
        <v/>
      </c>
      <c r="CH101" s="12"/>
      <c r="CI101" s="12"/>
      <c r="CJ101" s="12"/>
      <c r="CK101" s="12"/>
      <c r="CL101" s="12" t="s">
        <v>207</v>
      </c>
      <c r="CM101" s="19">
        <v>1066523668</v>
      </c>
      <c r="CN101" s="12" t="s">
        <v>183</v>
      </c>
      <c r="CO101" s="21">
        <f>IFERROR(IF(CN101="","",IF(CN101="","",VLOOKUP(CN101,[1]Depto_Mun_Poblado!$A$1:$B$9207,2,0))),"")</f>
        <v>23</v>
      </c>
      <c r="CP101" s="12" t="s">
        <v>188</v>
      </c>
      <c r="CQ101" s="21">
        <f>IFERROR(IF(CP101="","",IF(CP101="","",VLOOKUP(CONCATENATE(CN101,CP101),[1]Depto_Mun_Poblado!$E$1:$F$9207,2,0))),"")</f>
        <v>23162</v>
      </c>
      <c r="CR101" s="12" t="s">
        <v>585</v>
      </c>
      <c r="CS101" s="12"/>
      <c r="CT101" s="12" t="s">
        <v>855</v>
      </c>
      <c r="CU101" s="12" t="s">
        <v>858</v>
      </c>
      <c r="CV101" s="12" t="s">
        <v>212</v>
      </c>
      <c r="CW101" s="12" t="s">
        <v>213</v>
      </c>
      <c r="CX101" s="12"/>
      <c r="CY101" s="21" t="str">
        <f>IFERROR(IF(CX101="","",VLOOKUP(CX101,[1]Listas!$BS$2:$BT$173,2,0)),"")</f>
        <v/>
      </c>
      <c r="CZ101" s="12"/>
      <c r="DA101" s="21" t="str">
        <f>IFERROR(IF(CZ101="","",VLOOKUP(CZ101,[1]COMUNIDAD_IND!$A$2:$B$121,2,0)),"")</f>
        <v/>
      </c>
      <c r="DB101" s="12"/>
      <c r="DC101" s="21" t="str">
        <f>IFERROR(IF(DB101="","",VLOOKUP(DB101,[1]Listas!$AN$1:$AO$758,2,0)),"")</f>
        <v/>
      </c>
      <c r="DD101" s="12"/>
      <c r="DE101" s="21" t="str">
        <f>IFERROR(IF(DD101&lt;&gt;"",VLOOKUP(DD101,[1]Listas!$AR$2:$AS$10,2,0),""),"")</f>
        <v/>
      </c>
      <c r="DF101" s="12" t="s">
        <v>204</v>
      </c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  <c r="DT101" s="12"/>
      <c r="DU101" s="12"/>
      <c r="DV101" s="12"/>
      <c r="DW101" s="12"/>
      <c r="DX101" s="12"/>
      <c r="DY101" s="12"/>
      <c r="DZ101" s="12"/>
      <c r="EA101" s="12"/>
      <c r="EB101" s="12"/>
      <c r="EC101" s="12"/>
      <c r="ED101" s="12"/>
      <c r="EE101" s="12"/>
      <c r="EF101" s="12"/>
      <c r="EG101" s="12"/>
      <c r="EH101" s="12"/>
      <c r="EI101" s="12"/>
      <c r="EJ101" s="12"/>
      <c r="EK101" s="12" t="s">
        <v>204</v>
      </c>
      <c r="EL101" s="12"/>
      <c r="EM101" s="12"/>
      <c r="EN101" s="21" t="str">
        <f>IFERROR(IF(EM101="","",IF(EM101="","",VLOOKUP(EM101,[1]Depto_Mun_Poblado!$A$1:$B$9207,2,0))),"")</f>
        <v/>
      </c>
      <c r="EO101" s="12"/>
      <c r="EP101" s="21" t="str">
        <f>IFERROR(IF(EO101="","",IF(EO101="","",VLOOKUP(CONCATENATE(EM101,EO101),[1]Depto_Mun_Poblado!$E$1:$F$9207,2,0))),"")</f>
        <v/>
      </c>
      <c r="EQ101" s="12"/>
      <c r="ER101" s="12"/>
      <c r="ES101" s="12"/>
      <c r="ET101" s="12"/>
      <c r="EU101" s="12"/>
      <c r="EV101" s="12"/>
      <c r="EW101" s="12"/>
      <c r="EX101" s="12"/>
      <c r="EY101" s="12" t="s">
        <v>204</v>
      </c>
      <c r="EZ101" s="12"/>
      <c r="FA101" s="12" t="s">
        <v>204</v>
      </c>
      <c r="FB101" s="17"/>
      <c r="FC101" s="12"/>
      <c r="FD101" s="12"/>
      <c r="FE101" s="12"/>
      <c r="FF101" s="12"/>
      <c r="FG101" s="19"/>
      <c r="FH101" s="12"/>
      <c r="FI101" s="12"/>
      <c r="FJ101" s="12"/>
      <c r="FK101" s="12"/>
      <c r="FL101" s="12"/>
      <c r="FM101" s="15" t="str">
        <f>IFERROR(IF(FL101="","",VLOOKUP(FL101,'[1]Codigo Pais'!$A$1:$B$232,2,0)),"")</f>
        <v/>
      </c>
      <c r="FN101" s="12"/>
      <c r="FO101" s="13" t="str">
        <f>IFERROR(IF(FN101="EXTRANJERO","00",IF(FN101="","",VLOOKUP(FN101,[1]Depto_Mun_Poblado!$A$1:$B$9207,2,0))),"")</f>
        <v/>
      </c>
      <c r="FP101" s="12"/>
      <c r="FQ101" s="15" t="str">
        <f>IFERROR(IF(FP101="EXTRANJERO","00000",IF(FP101="","",VLOOKUP(CONCATENATE(FN101,FP101),[1]Depto_Mun_Poblado!$E$1:$F$9207,2,0))),"")</f>
        <v/>
      </c>
      <c r="FR101" s="17"/>
      <c r="FS101" s="24"/>
      <c r="FT101" s="17"/>
      <c r="FU101" s="25"/>
      <c r="FV101" s="25"/>
      <c r="FW101" s="24"/>
      <c r="FX101" s="24"/>
      <c r="FY101" s="24"/>
      <c r="FZ101" s="24"/>
      <c r="GA101" s="24"/>
    </row>
    <row r="102" spans="1:183">
      <c r="A102" s="11">
        <f t="shared" ca="1" si="6"/>
        <v>41844</v>
      </c>
      <c r="B102" s="26" t="str">
        <f t="shared" ca="1" si="10"/>
        <v>CÓRDOBA</v>
      </c>
      <c r="C102" s="13">
        <f ca="1">IFERROR(IF(B102="","",VLOOKUP(B102,[1]Cod_CZ!$A$4:$B$1278,2,0)),"")</f>
        <v>23</v>
      </c>
      <c r="D102" s="27" t="str">
        <f t="shared" ca="1" si="11"/>
        <v>CZ CERETE</v>
      </c>
      <c r="E102" s="15">
        <f ca="1">IFERROR(IF(D102="","",VLOOKUP(CONCATENATE(B102,D102),[1]Cod_CZ!$G$4:$H$1278,2,0)),"")</f>
        <v>2302</v>
      </c>
      <c r="F102" s="14" t="s">
        <v>185</v>
      </c>
      <c r="G102" s="15">
        <f>IFERROR(IF(F102&lt;&gt;"",VLOOKUP(F102,[1]Listas!$AC$2:$AD$40,2,0),""),"")</f>
        <v>420004</v>
      </c>
      <c r="H102" s="12">
        <v>162</v>
      </c>
      <c r="I102" s="12" t="s">
        <v>186</v>
      </c>
      <c r="J102" s="12">
        <v>812007839</v>
      </c>
      <c r="K102" s="12" t="s">
        <v>813</v>
      </c>
      <c r="L102" s="16">
        <v>2316200095954</v>
      </c>
      <c r="M102" s="12" t="s">
        <v>183</v>
      </c>
      <c r="N102" s="15">
        <f>IFERROR(IF(M102="","",VLOOKUP(M102,[1]Depto_Mun_Poblado!$A$1:$B$9207,2,0)),"")</f>
        <v>23</v>
      </c>
      <c r="O102" s="12" t="s">
        <v>188</v>
      </c>
      <c r="P102" s="15">
        <f>IFERROR(IF(O102="","",VLOOKUP(CONCATENATE(M102,O102),[1]Depto_Mun_Poblado!$E$1:$F$9207,2,0)),"")</f>
        <v>23162</v>
      </c>
      <c r="Q102" s="12" t="s">
        <v>284</v>
      </c>
      <c r="R102" s="12" t="s">
        <v>851</v>
      </c>
      <c r="S102" s="12" t="s">
        <v>341</v>
      </c>
      <c r="T102" s="12" t="s">
        <v>379</v>
      </c>
      <c r="U102" s="12" t="s">
        <v>859</v>
      </c>
      <c r="V102" s="12" t="s">
        <v>193</v>
      </c>
      <c r="W102" s="12" t="s">
        <v>194</v>
      </c>
      <c r="X102" s="15">
        <f>IFERROR(IF(W102="","",VLOOKUP(W102,'[1]Codigo Pais'!$A$1:$B$232,2,0)),"")</f>
        <v>169</v>
      </c>
      <c r="Y102" s="14" t="s">
        <v>183</v>
      </c>
      <c r="Z102" s="13">
        <f>IFERROR(IF(Y102="EXTRANJERO","00",IF(Y102="","",VLOOKUP(Y102,[1]Depto_Mun_Poblado!$A$1:$B$9207,2,0))),"")</f>
        <v>23</v>
      </c>
      <c r="AA102" s="12" t="s">
        <v>188</v>
      </c>
      <c r="AB102" s="15">
        <f>IFERROR(IF(AA102="EXTRANJERO","00000",IF(AA102="","",VLOOKUP(CONCATENATE(Y102,AA102),[1]Depto_Mun_Poblado!$E$1:$F$9207,2,0))),"")</f>
        <v>23162</v>
      </c>
      <c r="AC102" s="17">
        <v>34184</v>
      </c>
      <c r="AD102" s="18">
        <f t="shared" ca="1" si="7"/>
        <v>20</v>
      </c>
      <c r="AE102" s="18">
        <f t="shared" ca="1" si="8"/>
        <v>11</v>
      </c>
      <c r="AF102" s="12" t="s">
        <v>207</v>
      </c>
      <c r="AG102" s="19">
        <v>1065000456</v>
      </c>
      <c r="AH102" s="17">
        <v>40835</v>
      </c>
      <c r="AI102" s="17" t="s">
        <v>183</v>
      </c>
      <c r="AJ102" s="20">
        <f>IFERROR(IF(AI102="","",VLOOKUP(AI102,[1]Depto_Mun_Poblado!$A$1:$B$9207,2,0)),"")</f>
        <v>23</v>
      </c>
      <c r="AK102" s="17" t="s">
        <v>188</v>
      </c>
      <c r="AL102" s="20">
        <f>IFERROR(IF(AK102="","",VLOOKUP(CONCATENATE(AI102,AK102),[1]Depto_Mun_Poblado!$E$1:$F$9207,2,0)),"")</f>
        <v>23162</v>
      </c>
      <c r="AM102" s="17"/>
      <c r="AN102" s="17"/>
      <c r="AO102" s="17"/>
      <c r="AP102" s="17" t="s">
        <v>194</v>
      </c>
      <c r="AQ102" s="20">
        <f>IFERROR(IF(AP102="","",VLOOKUP(AP102,'[1]Codigo Pais'!$A$1:$B$232,2,0)),"")</f>
        <v>169</v>
      </c>
      <c r="AR102" s="12" t="s">
        <v>183</v>
      </c>
      <c r="AS102" s="13">
        <f>IFERROR(IF(AR102="EXTRANJERO","00",IF(AR102="","",VLOOKUP(AR102,[1]Depto_Mun_Poblado!$A$1:$B$9207,2,0))),"")</f>
        <v>23</v>
      </c>
      <c r="AT102" s="12" t="s">
        <v>188</v>
      </c>
      <c r="AU102" s="15">
        <f>IFERROR(IF(AT102="EXTRANJERO","00000",IF(AT102="","",VLOOKUP(CONCATENATE(AR102,AT102),[1]Depto_Mun_Poblado!$E$1:$F$9207,2,0))),"")</f>
        <v>23162</v>
      </c>
      <c r="AV102" s="12" t="s">
        <v>196</v>
      </c>
      <c r="AW102" s="12" t="s">
        <v>197</v>
      </c>
      <c r="AX102" s="21">
        <f>IFERROR(IF(AW102="","",VLOOKUP(CONCATENATE(AR102,AT102,AW102),[1]Depto_Mun_Poblado!$H$1:$I$9207,2,0)),"")</f>
        <v>23162000</v>
      </c>
      <c r="AY102" s="12" t="s">
        <v>198</v>
      </c>
      <c r="AZ102" s="12"/>
      <c r="BA102" s="12" t="s">
        <v>199</v>
      </c>
      <c r="BB102" s="12"/>
      <c r="BC102" s="12" t="s">
        <v>860</v>
      </c>
      <c r="BD102" s="28">
        <v>3205943530</v>
      </c>
      <c r="BE102" s="23" t="s">
        <v>201</v>
      </c>
      <c r="BF102" s="17">
        <v>41289</v>
      </c>
      <c r="BG102" s="17"/>
      <c r="BH102" s="17"/>
      <c r="BI102" s="17" t="s">
        <v>202</v>
      </c>
      <c r="BJ102" s="24"/>
      <c r="BK102" s="17" t="s">
        <v>203</v>
      </c>
      <c r="BL102" s="12" t="str">
        <f t="shared" ca="1" si="9"/>
        <v>27.8</v>
      </c>
      <c r="BM102" s="12" t="s">
        <v>202</v>
      </c>
      <c r="BN102" s="12" t="s">
        <v>204</v>
      </c>
      <c r="BO102" s="12" t="s">
        <v>204</v>
      </c>
      <c r="BP102" s="17" t="s">
        <v>205</v>
      </c>
      <c r="BQ102" s="12" t="s">
        <v>206</v>
      </c>
      <c r="BR102" s="12" t="s">
        <v>207</v>
      </c>
      <c r="BS102" s="19" t="s">
        <v>861</v>
      </c>
      <c r="BT102" s="12" t="s">
        <v>183</v>
      </c>
      <c r="BU102" s="21">
        <f>IFERROR(IF(BT102="","",IF(BT102="","",VLOOKUP(BT102,[1]Depto_Mun_Poblado!$A$1:$B$9207,2,0))),"")</f>
        <v>23</v>
      </c>
      <c r="BV102" s="12" t="s">
        <v>188</v>
      </c>
      <c r="BW102" s="21">
        <f>IFERROR(IF(BV102="","",IF(BV102="","",VLOOKUP(CONCATENATE(BT102,BV102),[1]Depto_Mun_Poblado!$E$1:$F$9207,2,0))),"")</f>
        <v>23162</v>
      </c>
      <c r="BX102" s="12" t="s">
        <v>286</v>
      </c>
      <c r="BY102" s="12"/>
      <c r="BZ102" s="12" t="s">
        <v>859</v>
      </c>
      <c r="CA102" s="12" t="s">
        <v>862</v>
      </c>
      <c r="CB102" s="12"/>
      <c r="CC102" s="19"/>
      <c r="CD102" s="12"/>
      <c r="CE102" s="21" t="str">
        <f>IFERROR(IF(CD102="","",IF(CD102="","",VLOOKUP(CD102,[1]Depto_Mun_Poblado!$A$1:$B$9207,2,0))),"")</f>
        <v/>
      </c>
      <c r="CF102" s="12"/>
      <c r="CG102" s="21" t="str">
        <f>IFERROR(IF(CF102="","",IF(CF102="","",VLOOKUP(CONCATENATE(CD102,CF102),[1]Depto_Mun_Poblado!$E$1:$F$9207,2,0))),"")</f>
        <v/>
      </c>
      <c r="CH102" s="12"/>
      <c r="CI102" s="12"/>
      <c r="CJ102" s="12"/>
      <c r="CK102" s="12"/>
      <c r="CL102" s="12" t="s">
        <v>207</v>
      </c>
      <c r="CM102" s="19" t="s">
        <v>861</v>
      </c>
      <c r="CN102" s="12" t="s">
        <v>183</v>
      </c>
      <c r="CO102" s="21">
        <f>IFERROR(IF(CN102="","",IF(CN102="","",VLOOKUP(CN102,[1]Depto_Mun_Poblado!$A$1:$B$9207,2,0))),"")</f>
        <v>23</v>
      </c>
      <c r="CP102" s="12" t="s">
        <v>188</v>
      </c>
      <c r="CQ102" s="21">
        <f>IFERROR(IF(CP102="","",IF(CP102="","",VLOOKUP(CONCATENATE(CN102,CP102),[1]Depto_Mun_Poblado!$E$1:$F$9207,2,0))),"")</f>
        <v>23162</v>
      </c>
      <c r="CR102" s="12" t="s">
        <v>286</v>
      </c>
      <c r="CS102" s="12"/>
      <c r="CT102" s="12" t="s">
        <v>859</v>
      </c>
      <c r="CU102" s="12" t="s">
        <v>862</v>
      </c>
      <c r="CV102" s="12" t="s">
        <v>212</v>
      </c>
      <c r="CW102" s="12" t="s">
        <v>213</v>
      </c>
      <c r="CX102" s="12"/>
      <c r="CY102" s="21" t="str">
        <f>IFERROR(IF(CX102="","",VLOOKUP(CX102,[1]Listas!$BS$2:$BT$173,2,0)),"")</f>
        <v/>
      </c>
      <c r="CZ102" s="12"/>
      <c r="DA102" s="21" t="str">
        <f>IFERROR(IF(CZ102="","",VLOOKUP(CZ102,[1]COMUNIDAD_IND!$A$2:$B$121,2,0)),"")</f>
        <v/>
      </c>
      <c r="DB102" s="12"/>
      <c r="DC102" s="21" t="str">
        <f>IFERROR(IF(DB102="","",VLOOKUP(DB102,[1]Listas!$AN$1:$AO$758,2,0)),"")</f>
        <v/>
      </c>
      <c r="DD102" s="12"/>
      <c r="DE102" s="21" t="str">
        <f>IFERROR(IF(DD102&lt;&gt;"",VLOOKUP(DD102,[1]Listas!$AR$2:$AS$10,2,0),""),"")</f>
        <v/>
      </c>
      <c r="DF102" s="12" t="s">
        <v>204</v>
      </c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2"/>
      <c r="DS102" s="12"/>
      <c r="DT102" s="12"/>
      <c r="DU102" s="12"/>
      <c r="DV102" s="12"/>
      <c r="DW102" s="12"/>
      <c r="DX102" s="12"/>
      <c r="DY102" s="12"/>
      <c r="DZ102" s="12"/>
      <c r="EA102" s="12"/>
      <c r="EB102" s="12"/>
      <c r="EC102" s="12"/>
      <c r="ED102" s="12"/>
      <c r="EE102" s="12"/>
      <c r="EF102" s="12"/>
      <c r="EG102" s="12"/>
      <c r="EH102" s="12"/>
      <c r="EI102" s="12"/>
      <c r="EJ102" s="12"/>
      <c r="EK102" s="12" t="s">
        <v>204</v>
      </c>
      <c r="EL102" s="12"/>
      <c r="EM102" s="12"/>
      <c r="EN102" s="21" t="str">
        <f>IFERROR(IF(EM102="","",IF(EM102="","",VLOOKUP(EM102,[1]Depto_Mun_Poblado!$A$1:$B$9207,2,0))),"")</f>
        <v/>
      </c>
      <c r="EO102" s="12"/>
      <c r="EP102" s="21" t="str">
        <f>IFERROR(IF(EO102="","",IF(EO102="","",VLOOKUP(CONCATENATE(EM102,EO102),[1]Depto_Mun_Poblado!$E$1:$F$9207,2,0))),"")</f>
        <v/>
      </c>
      <c r="EQ102" s="12"/>
      <c r="ER102" s="12"/>
      <c r="ES102" s="12"/>
      <c r="ET102" s="12"/>
      <c r="EU102" s="12"/>
      <c r="EV102" s="12"/>
      <c r="EW102" s="12"/>
      <c r="EX102" s="12"/>
      <c r="EY102" s="12" t="s">
        <v>204</v>
      </c>
      <c r="EZ102" s="12"/>
      <c r="FA102" s="12" t="s">
        <v>204</v>
      </c>
      <c r="FB102" s="17"/>
      <c r="FC102" s="12"/>
      <c r="FD102" s="12"/>
      <c r="FE102" s="12"/>
      <c r="FF102" s="12"/>
      <c r="FG102" s="19"/>
      <c r="FH102" s="12"/>
      <c r="FI102" s="12"/>
      <c r="FJ102" s="12"/>
      <c r="FK102" s="12"/>
      <c r="FL102" s="12"/>
      <c r="FM102" s="15" t="str">
        <f>IFERROR(IF(FL102="","",VLOOKUP(FL102,'[1]Codigo Pais'!$A$1:$B$232,2,0)),"")</f>
        <v/>
      </c>
      <c r="FN102" s="12"/>
      <c r="FO102" s="13" t="str">
        <f>IFERROR(IF(FN102="EXTRANJERO","00",IF(FN102="","",VLOOKUP(FN102,[1]Depto_Mun_Poblado!$A$1:$B$9207,2,0))),"")</f>
        <v/>
      </c>
      <c r="FP102" s="12"/>
      <c r="FQ102" s="15" t="str">
        <f>IFERROR(IF(FP102="EXTRANJERO","00000",IF(FP102="","",VLOOKUP(CONCATENATE(FN102,FP102),[1]Depto_Mun_Poblado!$E$1:$F$9207,2,0))),"")</f>
        <v/>
      </c>
      <c r="FR102" s="17"/>
      <c r="FS102" s="24"/>
      <c r="FT102" s="17"/>
      <c r="FU102" s="25"/>
      <c r="FV102" s="25"/>
      <c r="FW102" s="24"/>
      <c r="FX102" s="24"/>
      <c r="FY102" s="24"/>
      <c r="FZ102" s="24"/>
      <c r="GA102" s="24"/>
    </row>
    <row r="103" spans="1:183">
      <c r="A103" s="11">
        <f t="shared" ca="1" si="6"/>
        <v>41844</v>
      </c>
      <c r="B103" s="26" t="str">
        <f t="shared" ca="1" si="10"/>
        <v>CÓRDOBA</v>
      </c>
      <c r="C103" s="13">
        <f ca="1">IFERROR(IF(B103="","",VLOOKUP(B103,[1]Cod_CZ!$A$4:$B$1278,2,0)),"")</f>
        <v>23</v>
      </c>
      <c r="D103" s="27" t="str">
        <f t="shared" ca="1" si="11"/>
        <v>CZ CERETE</v>
      </c>
      <c r="E103" s="15">
        <f ca="1">IFERROR(IF(D103="","",VLOOKUP(CONCATENATE(B103,D103),[1]Cod_CZ!$G$4:$H$1278,2,0)),"")</f>
        <v>2302</v>
      </c>
      <c r="F103" s="14" t="s">
        <v>185</v>
      </c>
      <c r="G103" s="15">
        <f>IFERROR(IF(F103&lt;&gt;"",VLOOKUP(F103,[1]Listas!$AC$2:$AD$40,2,0),""),"")</f>
        <v>420004</v>
      </c>
      <c r="H103" s="12">
        <v>162</v>
      </c>
      <c r="I103" s="12" t="s">
        <v>186</v>
      </c>
      <c r="J103" s="12">
        <v>812007839</v>
      </c>
      <c r="K103" s="12" t="s">
        <v>813</v>
      </c>
      <c r="L103" s="16">
        <v>2316200095954</v>
      </c>
      <c r="M103" s="12" t="s">
        <v>183</v>
      </c>
      <c r="N103" s="15">
        <f>IFERROR(IF(M103="","",VLOOKUP(M103,[1]Depto_Mun_Poblado!$A$1:$B$9207,2,0)),"")</f>
        <v>23</v>
      </c>
      <c r="O103" s="12" t="s">
        <v>188</v>
      </c>
      <c r="P103" s="15">
        <f>IFERROR(IF(O103="","",VLOOKUP(CONCATENATE(M103,O103),[1]Depto_Mun_Poblado!$E$1:$F$9207,2,0)),"")</f>
        <v>23162</v>
      </c>
      <c r="Q103" s="12" t="s">
        <v>284</v>
      </c>
      <c r="R103" s="12" t="s">
        <v>863</v>
      </c>
      <c r="S103" s="12" t="s">
        <v>864</v>
      </c>
      <c r="T103" s="12" t="s">
        <v>367</v>
      </c>
      <c r="U103" s="12" t="s">
        <v>283</v>
      </c>
      <c r="V103" s="12" t="s">
        <v>193</v>
      </c>
      <c r="W103" s="12" t="s">
        <v>194</v>
      </c>
      <c r="X103" s="15">
        <f>IFERROR(IF(W103="","",VLOOKUP(W103,'[1]Codigo Pais'!$A$1:$B$232,2,0)),"")</f>
        <v>169</v>
      </c>
      <c r="Y103" s="14" t="s">
        <v>183</v>
      </c>
      <c r="Z103" s="13">
        <f>IFERROR(IF(Y103="EXTRANJERO","00",IF(Y103="","",VLOOKUP(Y103,[1]Depto_Mun_Poblado!$A$1:$B$9207,2,0))),"")</f>
        <v>23</v>
      </c>
      <c r="AA103" s="12" t="s">
        <v>188</v>
      </c>
      <c r="AB103" s="15">
        <f>IFERROR(IF(AA103="EXTRANJERO","00000",IF(AA103="","",VLOOKUP(CONCATENATE(Y103,AA103),[1]Depto_Mun_Poblado!$E$1:$F$9207,2,0))),"")</f>
        <v>23162</v>
      </c>
      <c r="AC103" s="17">
        <v>35291</v>
      </c>
      <c r="AD103" s="18">
        <f t="shared" ca="1" si="7"/>
        <v>17</v>
      </c>
      <c r="AE103" s="18">
        <f t="shared" ca="1" si="8"/>
        <v>11</v>
      </c>
      <c r="AF103" s="12" t="s">
        <v>418</v>
      </c>
      <c r="AG103" s="19">
        <v>96081162299</v>
      </c>
      <c r="AH103" s="17">
        <v>37908</v>
      </c>
      <c r="AI103" s="17" t="s">
        <v>183</v>
      </c>
      <c r="AJ103" s="20">
        <f>IFERROR(IF(AI103="","",VLOOKUP(AI103,[1]Depto_Mun_Poblado!$A$1:$B$9207,2,0)),"")</f>
        <v>23</v>
      </c>
      <c r="AK103" s="17" t="s">
        <v>188</v>
      </c>
      <c r="AL103" s="20">
        <f>IFERROR(IF(AK103="","",VLOOKUP(CONCATENATE(AI103,AK103),[1]Depto_Mun_Poblado!$E$1:$F$9207,2,0)),"")</f>
        <v>23162</v>
      </c>
      <c r="AM103" s="17"/>
      <c r="AN103" s="17"/>
      <c r="AO103" s="17"/>
      <c r="AP103" s="17" t="s">
        <v>194</v>
      </c>
      <c r="AQ103" s="20">
        <f>IFERROR(IF(AP103="","",VLOOKUP(AP103,'[1]Codigo Pais'!$A$1:$B$232,2,0)),"")</f>
        <v>169</v>
      </c>
      <c r="AR103" s="12" t="s">
        <v>183</v>
      </c>
      <c r="AS103" s="13">
        <f>IFERROR(IF(AR103="EXTRANJERO","00",IF(AR103="","",VLOOKUP(AR103,[1]Depto_Mun_Poblado!$A$1:$B$9207,2,0))),"")</f>
        <v>23</v>
      </c>
      <c r="AT103" s="12" t="s">
        <v>188</v>
      </c>
      <c r="AU103" s="15">
        <f>IFERROR(IF(AT103="EXTRANJERO","00000",IF(AT103="","",VLOOKUP(CONCATENATE(AR103,AT103),[1]Depto_Mun_Poblado!$E$1:$F$9207,2,0))),"")</f>
        <v>23162</v>
      </c>
      <c r="AV103" s="12" t="s">
        <v>196</v>
      </c>
      <c r="AW103" s="12" t="s">
        <v>197</v>
      </c>
      <c r="AX103" s="21">
        <f>IFERROR(IF(AW103="","",VLOOKUP(CONCATENATE(AR103,AT103,AW103),[1]Depto_Mun_Poblado!$H$1:$I$9207,2,0)),"")</f>
        <v>23162000</v>
      </c>
      <c r="AY103" s="12" t="s">
        <v>198</v>
      </c>
      <c r="AZ103" s="12"/>
      <c r="BA103" s="12" t="s">
        <v>199</v>
      </c>
      <c r="BB103" s="12"/>
      <c r="BC103" s="12" t="s">
        <v>865</v>
      </c>
      <c r="BD103" s="28">
        <v>3207417438</v>
      </c>
      <c r="BE103" s="23" t="s">
        <v>201</v>
      </c>
      <c r="BF103" s="17">
        <v>41289</v>
      </c>
      <c r="BG103" s="17"/>
      <c r="BH103" s="17"/>
      <c r="BI103" s="17" t="s">
        <v>202</v>
      </c>
      <c r="BJ103" s="24"/>
      <c r="BK103" s="17" t="s">
        <v>203</v>
      </c>
      <c r="BL103" s="12" t="str">
        <f t="shared" ca="1" si="9"/>
        <v>31.5</v>
      </c>
      <c r="BM103" s="12" t="s">
        <v>202</v>
      </c>
      <c r="BN103" s="12" t="s">
        <v>204</v>
      </c>
      <c r="BO103" s="12" t="s">
        <v>204</v>
      </c>
      <c r="BP103" s="17" t="s">
        <v>205</v>
      </c>
      <c r="BQ103" s="12" t="s">
        <v>206</v>
      </c>
      <c r="BR103" s="12" t="s">
        <v>207</v>
      </c>
      <c r="BS103" s="19" t="s">
        <v>866</v>
      </c>
      <c r="BT103" s="12" t="s">
        <v>183</v>
      </c>
      <c r="BU103" s="21">
        <f>IFERROR(IF(BT103="","",IF(BT103="","",VLOOKUP(BT103,[1]Depto_Mun_Poblado!$A$1:$B$9207,2,0))),"")</f>
        <v>23</v>
      </c>
      <c r="BV103" s="12" t="s">
        <v>188</v>
      </c>
      <c r="BW103" s="21">
        <f>IFERROR(IF(BV103="","",IF(BV103="","",VLOOKUP(CONCATENATE(BT103,BV103),[1]Depto_Mun_Poblado!$E$1:$F$9207,2,0))),"")</f>
        <v>23162</v>
      </c>
      <c r="BX103" s="12" t="s">
        <v>867</v>
      </c>
      <c r="BY103" s="12" t="s">
        <v>508</v>
      </c>
      <c r="BZ103" s="12" t="s">
        <v>283</v>
      </c>
      <c r="CA103" s="12" t="s">
        <v>345</v>
      </c>
      <c r="CB103" s="12"/>
      <c r="CC103" s="19"/>
      <c r="CD103" s="12"/>
      <c r="CE103" s="21" t="str">
        <f>IFERROR(IF(CD103="","",IF(CD103="","",VLOOKUP(CD103,[1]Depto_Mun_Poblado!$A$1:$B$9207,2,0))),"")</f>
        <v/>
      </c>
      <c r="CF103" s="12"/>
      <c r="CG103" s="21" t="str">
        <f>IFERROR(IF(CF103="","",IF(CF103="","",VLOOKUP(CONCATENATE(CD103,CF103),[1]Depto_Mun_Poblado!$E$1:$F$9207,2,0))),"")</f>
        <v/>
      </c>
      <c r="CH103" s="12"/>
      <c r="CI103" s="12"/>
      <c r="CJ103" s="12"/>
      <c r="CK103" s="12"/>
      <c r="CL103" s="12" t="s">
        <v>207</v>
      </c>
      <c r="CM103" s="19" t="s">
        <v>866</v>
      </c>
      <c r="CN103" s="12" t="s">
        <v>183</v>
      </c>
      <c r="CO103" s="21">
        <f>IFERROR(IF(CN103="","",IF(CN103="","",VLOOKUP(CN103,[1]Depto_Mun_Poblado!$A$1:$B$9207,2,0))),"")</f>
        <v>23</v>
      </c>
      <c r="CP103" s="12" t="s">
        <v>188</v>
      </c>
      <c r="CQ103" s="21">
        <f>IFERROR(IF(CP103="","",IF(CP103="","",VLOOKUP(CONCATENATE(CN103,CP103),[1]Depto_Mun_Poblado!$E$1:$F$9207,2,0))),"")</f>
        <v>23162</v>
      </c>
      <c r="CR103" s="12" t="s">
        <v>867</v>
      </c>
      <c r="CS103" s="12" t="s">
        <v>508</v>
      </c>
      <c r="CT103" s="12" t="s">
        <v>283</v>
      </c>
      <c r="CU103" s="12" t="s">
        <v>345</v>
      </c>
      <c r="CV103" s="12" t="s">
        <v>212</v>
      </c>
      <c r="CW103" s="12" t="s">
        <v>213</v>
      </c>
      <c r="CX103" s="12"/>
      <c r="CY103" s="21" t="str">
        <f>IFERROR(IF(CX103="","",VLOOKUP(CX103,[1]Listas!$BS$2:$BT$173,2,0)),"")</f>
        <v/>
      </c>
      <c r="CZ103" s="12"/>
      <c r="DA103" s="21" t="str">
        <f>IFERROR(IF(CZ103="","",VLOOKUP(CZ103,[1]COMUNIDAD_IND!$A$2:$B$121,2,0)),"")</f>
        <v/>
      </c>
      <c r="DB103" s="12"/>
      <c r="DC103" s="21" t="str">
        <f>IFERROR(IF(DB103="","",VLOOKUP(DB103,[1]Listas!$AN$1:$AO$758,2,0)),"")</f>
        <v/>
      </c>
      <c r="DD103" s="12"/>
      <c r="DE103" s="21" t="str">
        <f>IFERROR(IF(DD103&lt;&gt;"",VLOOKUP(DD103,[1]Listas!$AR$2:$AS$10,2,0),""),"")</f>
        <v/>
      </c>
      <c r="DF103" s="12" t="s">
        <v>204</v>
      </c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  <c r="DS103" s="12"/>
      <c r="DT103" s="12"/>
      <c r="DU103" s="12"/>
      <c r="DV103" s="12"/>
      <c r="DW103" s="12"/>
      <c r="DX103" s="12"/>
      <c r="DY103" s="12"/>
      <c r="DZ103" s="12"/>
      <c r="EA103" s="12"/>
      <c r="EB103" s="12"/>
      <c r="EC103" s="12"/>
      <c r="ED103" s="12"/>
      <c r="EE103" s="12"/>
      <c r="EF103" s="12"/>
      <c r="EG103" s="12"/>
      <c r="EH103" s="12"/>
      <c r="EI103" s="12"/>
      <c r="EJ103" s="12"/>
      <c r="EK103" s="12" t="s">
        <v>204</v>
      </c>
      <c r="EL103" s="12"/>
      <c r="EM103" s="12"/>
      <c r="EN103" s="21" t="str">
        <f>IFERROR(IF(EM103="","",IF(EM103="","",VLOOKUP(EM103,[1]Depto_Mun_Poblado!$A$1:$B$9207,2,0))),"")</f>
        <v/>
      </c>
      <c r="EO103" s="12"/>
      <c r="EP103" s="21" t="str">
        <f>IFERROR(IF(EO103="","",IF(EO103="","",VLOOKUP(CONCATENATE(EM103,EO103),[1]Depto_Mun_Poblado!$E$1:$F$9207,2,0))),"")</f>
        <v/>
      </c>
      <c r="EQ103" s="12"/>
      <c r="ER103" s="12"/>
      <c r="ES103" s="12"/>
      <c r="ET103" s="12"/>
      <c r="EU103" s="12"/>
      <c r="EV103" s="12"/>
      <c r="EW103" s="12"/>
      <c r="EX103" s="12"/>
      <c r="EY103" s="12" t="s">
        <v>204</v>
      </c>
      <c r="EZ103" s="12"/>
      <c r="FA103" s="12" t="s">
        <v>204</v>
      </c>
      <c r="FB103" s="17"/>
      <c r="FC103" s="12"/>
      <c r="FD103" s="12"/>
      <c r="FE103" s="12"/>
      <c r="FF103" s="12"/>
      <c r="FG103" s="19"/>
      <c r="FH103" s="12"/>
      <c r="FI103" s="12"/>
      <c r="FJ103" s="12"/>
      <c r="FK103" s="12"/>
      <c r="FL103" s="12"/>
      <c r="FM103" s="15" t="str">
        <f>IFERROR(IF(FL103="","",VLOOKUP(FL103,'[1]Codigo Pais'!$A$1:$B$232,2,0)),"")</f>
        <v/>
      </c>
      <c r="FN103" s="12"/>
      <c r="FO103" s="13" t="str">
        <f>IFERROR(IF(FN103="EXTRANJERO","00",IF(FN103="","",VLOOKUP(FN103,[1]Depto_Mun_Poblado!$A$1:$B$9207,2,0))),"")</f>
        <v/>
      </c>
      <c r="FP103" s="12"/>
      <c r="FQ103" s="15" t="str">
        <f>IFERROR(IF(FP103="EXTRANJERO","00000",IF(FP103="","",VLOOKUP(CONCATENATE(FN103,FP103),[1]Depto_Mun_Poblado!$E$1:$F$9207,2,0))),"")</f>
        <v/>
      </c>
      <c r="FR103" s="17"/>
      <c r="FS103" s="24"/>
      <c r="FT103" s="17"/>
      <c r="FU103" s="25"/>
      <c r="FV103" s="25"/>
      <c r="FW103" s="24"/>
      <c r="FX103" s="24"/>
      <c r="FY103" s="24"/>
      <c r="FZ103" s="24"/>
      <c r="GA103" s="24"/>
    </row>
    <row r="104" spans="1:183">
      <c r="A104" s="11">
        <f t="shared" ca="1" si="6"/>
        <v>41844</v>
      </c>
      <c r="B104" s="26" t="str">
        <f t="shared" ca="1" si="10"/>
        <v>CÓRDOBA</v>
      </c>
      <c r="C104" s="13">
        <f ca="1">IFERROR(IF(B104="","",VLOOKUP(B104,[1]Cod_CZ!$A$4:$B$1278,2,0)),"")</f>
        <v>23</v>
      </c>
      <c r="D104" s="27" t="str">
        <f t="shared" ca="1" si="11"/>
        <v>CZ CERETE</v>
      </c>
      <c r="E104" s="15">
        <f ca="1">IFERROR(IF(D104="","",VLOOKUP(CONCATENATE(B104,D104),[1]Cod_CZ!$G$4:$H$1278,2,0)),"")</f>
        <v>2302</v>
      </c>
      <c r="F104" s="14" t="s">
        <v>185</v>
      </c>
      <c r="G104" s="15">
        <f>IFERROR(IF(F104&lt;&gt;"",VLOOKUP(F104,[1]Listas!$AC$2:$AD$40,2,0),""),"")</f>
        <v>420004</v>
      </c>
      <c r="H104" s="12">
        <v>162</v>
      </c>
      <c r="I104" s="12" t="s">
        <v>186</v>
      </c>
      <c r="J104" s="12">
        <v>812007839</v>
      </c>
      <c r="K104" s="12" t="s">
        <v>813</v>
      </c>
      <c r="L104" s="16">
        <v>2316200095954</v>
      </c>
      <c r="M104" s="12" t="s">
        <v>183</v>
      </c>
      <c r="N104" s="15">
        <f>IFERROR(IF(M104="","",VLOOKUP(M104,[1]Depto_Mun_Poblado!$A$1:$B$9207,2,0)),"")</f>
        <v>23</v>
      </c>
      <c r="O104" s="12" t="s">
        <v>188</v>
      </c>
      <c r="P104" s="15">
        <f>IFERROR(IF(O104="","",VLOOKUP(CONCATENATE(M104,O104),[1]Depto_Mun_Poblado!$E$1:$F$9207,2,0)),"")</f>
        <v>23162</v>
      </c>
      <c r="Q104" s="12" t="s">
        <v>284</v>
      </c>
      <c r="R104" s="12" t="s">
        <v>868</v>
      </c>
      <c r="S104" s="12"/>
      <c r="T104" s="12" t="s">
        <v>821</v>
      </c>
      <c r="U104" s="12" t="s">
        <v>869</v>
      </c>
      <c r="V104" s="12" t="s">
        <v>193</v>
      </c>
      <c r="W104" s="12" t="s">
        <v>194</v>
      </c>
      <c r="X104" s="15">
        <f>IFERROR(IF(W104="","",VLOOKUP(W104,'[1]Codigo Pais'!$A$1:$B$232,2,0)),"")</f>
        <v>169</v>
      </c>
      <c r="Y104" s="14" t="s">
        <v>183</v>
      </c>
      <c r="Z104" s="13">
        <f>IFERROR(IF(Y104="EXTRANJERO","00",IF(Y104="","",VLOOKUP(Y104,[1]Depto_Mun_Poblado!$A$1:$B$9207,2,0))),"")</f>
        <v>23</v>
      </c>
      <c r="AA104" s="12" t="s">
        <v>188</v>
      </c>
      <c r="AB104" s="15">
        <f>IFERROR(IF(AA104="EXTRANJERO","00000",IF(AA104="","",VLOOKUP(CONCATENATE(Y104,AA104),[1]Depto_Mun_Poblado!$E$1:$F$9207,2,0))),"")</f>
        <v>23162</v>
      </c>
      <c r="AC104" s="17" t="s">
        <v>870</v>
      </c>
      <c r="AD104" s="18">
        <f t="shared" ca="1" si="7"/>
        <v>31</v>
      </c>
      <c r="AE104" s="18">
        <f t="shared" ca="1" si="8"/>
        <v>8</v>
      </c>
      <c r="AF104" s="12" t="s">
        <v>207</v>
      </c>
      <c r="AG104" s="19">
        <v>1064983275</v>
      </c>
      <c r="AH104" s="17">
        <v>36908</v>
      </c>
      <c r="AI104" s="17" t="s">
        <v>183</v>
      </c>
      <c r="AJ104" s="20">
        <f>IFERROR(IF(AI104="","",VLOOKUP(AI104,[1]Depto_Mun_Poblado!$A$1:$B$9207,2,0)),"")</f>
        <v>23</v>
      </c>
      <c r="AK104" s="17" t="s">
        <v>188</v>
      </c>
      <c r="AL104" s="20">
        <f>IFERROR(IF(AK104="","",VLOOKUP(CONCATENATE(AI104,AK104),[1]Depto_Mun_Poblado!$E$1:$F$9207,2,0)),"")</f>
        <v>23162</v>
      </c>
      <c r="AM104" s="17"/>
      <c r="AN104" s="17"/>
      <c r="AO104" s="17"/>
      <c r="AP104" s="17" t="s">
        <v>194</v>
      </c>
      <c r="AQ104" s="20">
        <f>IFERROR(IF(AP104="","",VLOOKUP(AP104,'[1]Codigo Pais'!$A$1:$B$232,2,0)),"")</f>
        <v>169</v>
      </c>
      <c r="AR104" s="12" t="s">
        <v>183</v>
      </c>
      <c r="AS104" s="13">
        <f>IFERROR(IF(AR104="EXTRANJERO","00",IF(AR104="","",VLOOKUP(AR104,[1]Depto_Mun_Poblado!$A$1:$B$9207,2,0))),"")</f>
        <v>23</v>
      </c>
      <c r="AT104" s="12" t="s">
        <v>188</v>
      </c>
      <c r="AU104" s="15">
        <f>IFERROR(IF(AT104="EXTRANJERO","00000",IF(AT104="","",VLOOKUP(CONCATENATE(AR104,AT104),[1]Depto_Mun_Poblado!$E$1:$F$9207,2,0))),"")</f>
        <v>23162</v>
      </c>
      <c r="AV104" s="12" t="s">
        <v>196</v>
      </c>
      <c r="AW104" s="12" t="s">
        <v>197</v>
      </c>
      <c r="AX104" s="21">
        <f>IFERROR(IF(AW104="","",VLOOKUP(CONCATENATE(AR104,AT104,AW104),[1]Depto_Mun_Poblado!$H$1:$I$9207,2,0)),"")</f>
        <v>23162000</v>
      </c>
      <c r="AY104" s="12" t="s">
        <v>198</v>
      </c>
      <c r="AZ104" s="12"/>
      <c r="BA104" s="12" t="s">
        <v>199</v>
      </c>
      <c r="BB104" s="12"/>
      <c r="BC104" s="12" t="s">
        <v>871</v>
      </c>
      <c r="BD104" s="28">
        <v>3215211475</v>
      </c>
      <c r="BE104" s="23" t="s">
        <v>201</v>
      </c>
      <c r="BF104" s="17">
        <v>41289</v>
      </c>
      <c r="BG104" s="17"/>
      <c r="BH104" s="17"/>
      <c r="BI104" s="17" t="s">
        <v>202</v>
      </c>
      <c r="BJ104" s="24"/>
      <c r="BK104" s="17" t="s">
        <v>203</v>
      </c>
      <c r="BL104" s="12" t="str">
        <f t="shared" ca="1" si="9"/>
        <v>20.4</v>
      </c>
      <c r="BM104" s="12" t="s">
        <v>202</v>
      </c>
      <c r="BN104" s="12" t="s">
        <v>204</v>
      </c>
      <c r="BO104" s="12" t="s">
        <v>204</v>
      </c>
      <c r="BP104" s="17" t="s">
        <v>205</v>
      </c>
      <c r="BQ104" s="12" t="s">
        <v>206</v>
      </c>
      <c r="BR104" s="12" t="s">
        <v>207</v>
      </c>
      <c r="BS104" s="19" t="s">
        <v>872</v>
      </c>
      <c r="BT104" s="12" t="s">
        <v>183</v>
      </c>
      <c r="BU104" s="21">
        <f>IFERROR(IF(BT104="","",IF(BT104="","",VLOOKUP(BT104,[1]Depto_Mun_Poblado!$A$1:$B$9207,2,0))),"")</f>
        <v>23</v>
      </c>
      <c r="BV104" s="12" t="s">
        <v>188</v>
      </c>
      <c r="BW104" s="21">
        <f>IFERROR(IF(BV104="","",IF(BV104="","",VLOOKUP(CONCATENATE(BT104,BV104),[1]Depto_Mun_Poblado!$E$1:$F$9207,2,0))),"")</f>
        <v>23162</v>
      </c>
      <c r="BX104" s="12" t="s">
        <v>854</v>
      </c>
      <c r="BY104" s="12" t="s">
        <v>282</v>
      </c>
      <c r="BZ104" s="12" t="s">
        <v>869</v>
      </c>
      <c r="CA104" s="12" t="s">
        <v>873</v>
      </c>
      <c r="CB104" s="12"/>
      <c r="CC104" s="19"/>
      <c r="CD104" s="12"/>
      <c r="CE104" s="21" t="str">
        <f>IFERROR(IF(CD104="","",IF(CD104="","",VLOOKUP(CD104,[1]Depto_Mun_Poblado!$A$1:$B$9207,2,0))),"")</f>
        <v/>
      </c>
      <c r="CF104" s="12"/>
      <c r="CG104" s="21" t="str">
        <f>IFERROR(IF(CF104="","",IF(CF104="","",VLOOKUP(CONCATENATE(CD104,CF104),[1]Depto_Mun_Poblado!$E$1:$F$9207,2,0))),"")</f>
        <v/>
      </c>
      <c r="CH104" s="12"/>
      <c r="CI104" s="12"/>
      <c r="CJ104" s="12"/>
      <c r="CK104" s="12"/>
      <c r="CL104" s="12" t="s">
        <v>207</v>
      </c>
      <c r="CM104" s="19" t="s">
        <v>872</v>
      </c>
      <c r="CN104" s="12" t="s">
        <v>183</v>
      </c>
      <c r="CO104" s="21">
        <f>IFERROR(IF(CN104="","",IF(CN104="","",VLOOKUP(CN104,[1]Depto_Mun_Poblado!$A$1:$B$9207,2,0))),"")</f>
        <v>23</v>
      </c>
      <c r="CP104" s="12" t="s">
        <v>188</v>
      </c>
      <c r="CQ104" s="21">
        <f>IFERROR(IF(CP104="","",IF(CP104="","",VLOOKUP(CONCATENATE(CN104,CP104),[1]Depto_Mun_Poblado!$E$1:$F$9207,2,0))),"")</f>
        <v>23162</v>
      </c>
      <c r="CR104" s="12" t="s">
        <v>854</v>
      </c>
      <c r="CS104" s="12" t="s">
        <v>282</v>
      </c>
      <c r="CT104" s="12" t="s">
        <v>869</v>
      </c>
      <c r="CU104" s="12" t="s">
        <v>873</v>
      </c>
      <c r="CV104" s="12" t="s">
        <v>212</v>
      </c>
      <c r="CW104" s="12" t="s">
        <v>213</v>
      </c>
      <c r="CX104" s="12"/>
      <c r="CY104" s="21" t="str">
        <f>IFERROR(IF(CX104="","",VLOOKUP(CX104,[1]Listas!$BS$2:$BT$173,2,0)),"")</f>
        <v/>
      </c>
      <c r="CZ104" s="12"/>
      <c r="DA104" s="21" t="str">
        <f>IFERROR(IF(CZ104="","",VLOOKUP(CZ104,[1]COMUNIDAD_IND!$A$2:$B$121,2,0)),"")</f>
        <v/>
      </c>
      <c r="DB104" s="12"/>
      <c r="DC104" s="21" t="str">
        <f>IFERROR(IF(DB104="","",VLOOKUP(DB104,[1]Listas!$AN$1:$AO$758,2,0)),"")</f>
        <v/>
      </c>
      <c r="DD104" s="12"/>
      <c r="DE104" s="21" t="str">
        <f>IFERROR(IF(DD104&lt;&gt;"",VLOOKUP(DD104,[1]Listas!$AR$2:$AS$10,2,0),""),"")</f>
        <v/>
      </c>
      <c r="DF104" s="12" t="s">
        <v>204</v>
      </c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  <c r="DT104" s="12"/>
      <c r="DU104" s="12"/>
      <c r="DV104" s="12"/>
      <c r="DW104" s="12"/>
      <c r="DX104" s="12"/>
      <c r="DY104" s="12"/>
      <c r="DZ104" s="12"/>
      <c r="EA104" s="12"/>
      <c r="EB104" s="12"/>
      <c r="EC104" s="12"/>
      <c r="ED104" s="12"/>
      <c r="EE104" s="12"/>
      <c r="EF104" s="12"/>
      <c r="EG104" s="12"/>
      <c r="EH104" s="12"/>
      <c r="EI104" s="12"/>
      <c r="EJ104" s="12"/>
      <c r="EK104" s="12" t="s">
        <v>204</v>
      </c>
      <c r="EL104" s="12"/>
      <c r="EM104" s="12"/>
      <c r="EN104" s="21" t="str">
        <f>IFERROR(IF(EM104="","",IF(EM104="","",VLOOKUP(EM104,[1]Depto_Mun_Poblado!$A$1:$B$9207,2,0))),"")</f>
        <v/>
      </c>
      <c r="EO104" s="12"/>
      <c r="EP104" s="21" t="str">
        <f>IFERROR(IF(EO104="","",IF(EO104="","",VLOOKUP(CONCATENATE(EM104,EO104),[1]Depto_Mun_Poblado!$E$1:$F$9207,2,0))),"")</f>
        <v/>
      </c>
      <c r="EQ104" s="12"/>
      <c r="ER104" s="12"/>
      <c r="ES104" s="12"/>
      <c r="ET104" s="12"/>
      <c r="EU104" s="12"/>
      <c r="EV104" s="12"/>
      <c r="EW104" s="12"/>
      <c r="EX104" s="12"/>
      <c r="EY104" s="12" t="s">
        <v>204</v>
      </c>
      <c r="EZ104" s="12"/>
      <c r="FA104" s="12" t="s">
        <v>204</v>
      </c>
      <c r="FB104" s="17"/>
      <c r="FC104" s="12"/>
      <c r="FD104" s="12"/>
      <c r="FE104" s="12"/>
      <c r="FF104" s="12"/>
      <c r="FG104" s="19"/>
      <c r="FH104" s="12"/>
      <c r="FI104" s="12"/>
      <c r="FJ104" s="12"/>
      <c r="FK104" s="12"/>
      <c r="FL104" s="12"/>
      <c r="FM104" s="15" t="str">
        <f>IFERROR(IF(FL104="","",VLOOKUP(FL104,'[1]Codigo Pais'!$A$1:$B$232,2,0)),"")</f>
        <v/>
      </c>
      <c r="FN104" s="12"/>
      <c r="FO104" s="13" t="str">
        <f>IFERROR(IF(FN104="EXTRANJERO","00",IF(FN104="","",VLOOKUP(FN104,[1]Depto_Mun_Poblado!$A$1:$B$9207,2,0))),"")</f>
        <v/>
      </c>
      <c r="FP104" s="12"/>
      <c r="FQ104" s="15" t="str">
        <f>IFERROR(IF(FP104="EXTRANJERO","00000",IF(FP104="","",VLOOKUP(CONCATENATE(FN104,FP104),[1]Depto_Mun_Poblado!$E$1:$F$9207,2,0))),"")</f>
        <v/>
      </c>
      <c r="FR104" s="17"/>
      <c r="FS104" s="24"/>
      <c r="FT104" s="17"/>
      <c r="FU104" s="25"/>
      <c r="FV104" s="25"/>
      <c r="FW104" s="24"/>
      <c r="FX104" s="24"/>
      <c r="FY104" s="24"/>
      <c r="FZ104" s="24"/>
      <c r="GA104" s="24"/>
    </row>
    <row r="105" spans="1:183">
      <c r="A105" s="11">
        <f t="shared" ca="1" si="6"/>
        <v>41844</v>
      </c>
      <c r="B105" s="26" t="str">
        <f t="shared" ca="1" si="10"/>
        <v>CÓRDOBA</v>
      </c>
      <c r="C105" s="13">
        <f ca="1">IFERROR(IF(B105="","",VLOOKUP(B105,[1]Cod_CZ!$A$4:$B$1278,2,0)),"")</f>
        <v>23</v>
      </c>
      <c r="D105" s="27" t="str">
        <f t="shared" ca="1" si="11"/>
        <v>CZ CERETE</v>
      </c>
      <c r="E105" s="15">
        <f ca="1">IFERROR(IF(D105="","",VLOOKUP(CONCATENATE(B105,D105),[1]Cod_CZ!$G$4:$H$1278,2,0)),"")</f>
        <v>2302</v>
      </c>
      <c r="F105" s="14" t="s">
        <v>185</v>
      </c>
      <c r="G105" s="15">
        <f>IFERROR(IF(F105&lt;&gt;"",VLOOKUP(F105,[1]Listas!$AC$2:$AD$40,2,0),""),"")</f>
        <v>420004</v>
      </c>
      <c r="H105" s="12">
        <v>162</v>
      </c>
      <c r="I105" s="12" t="s">
        <v>186</v>
      </c>
      <c r="J105" s="12">
        <v>812007839</v>
      </c>
      <c r="K105" s="12" t="s">
        <v>813</v>
      </c>
      <c r="L105" s="16">
        <v>2316200095954</v>
      </c>
      <c r="M105" s="12" t="s">
        <v>183</v>
      </c>
      <c r="N105" s="15">
        <f>IFERROR(IF(M105="","",VLOOKUP(M105,[1]Depto_Mun_Poblado!$A$1:$B$9207,2,0)),"")</f>
        <v>23</v>
      </c>
      <c r="O105" s="12" t="s">
        <v>188</v>
      </c>
      <c r="P105" s="15">
        <f>IFERROR(IF(O105="","",VLOOKUP(CONCATENATE(M105,O105),[1]Depto_Mun_Poblado!$E$1:$F$9207,2,0)),"")</f>
        <v>23162</v>
      </c>
      <c r="Q105" s="12" t="s">
        <v>284</v>
      </c>
      <c r="R105" s="12" t="s">
        <v>272</v>
      </c>
      <c r="S105" s="12" t="s">
        <v>265</v>
      </c>
      <c r="T105" s="12" t="s">
        <v>855</v>
      </c>
      <c r="U105" s="12" t="s">
        <v>266</v>
      </c>
      <c r="V105" s="12" t="s">
        <v>193</v>
      </c>
      <c r="W105" s="12" t="s">
        <v>194</v>
      </c>
      <c r="X105" s="15">
        <f>IFERROR(IF(W105="","",VLOOKUP(W105,'[1]Codigo Pais'!$A$1:$B$232,2,0)),"")</f>
        <v>169</v>
      </c>
      <c r="Y105" s="14" t="s">
        <v>183</v>
      </c>
      <c r="Z105" s="13">
        <f>IFERROR(IF(Y105="EXTRANJERO","00",IF(Y105="","",VLOOKUP(Y105,[1]Depto_Mun_Poblado!$A$1:$B$9207,2,0))),"")</f>
        <v>23</v>
      </c>
      <c r="AA105" s="12" t="s">
        <v>188</v>
      </c>
      <c r="AB105" s="15">
        <f>IFERROR(IF(AA105="EXTRANJERO","00000",IF(AA105="","",VLOOKUP(CONCATENATE(Y105,AA105),[1]Depto_Mun_Poblado!$E$1:$F$9207,2,0))),"")</f>
        <v>23162</v>
      </c>
      <c r="AC105" s="17">
        <v>33881</v>
      </c>
      <c r="AD105" s="18">
        <f t="shared" ca="1" si="7"/>
        <v>21</v>
      </c>
      <c r="AE105" s="18">
        <f t="shared" ca="1" si="8"/>
        <v>9</v>
      </c>
      <c r="AF105" s="12" t="s">
        <v>207</v>
      </c>
      <c r="AG105" s="19">
        <v>1064997715</v>
      </c>
      <c r="AH105" s="17">
        <v>40515</v>
      </c>
      <c r="AI105" s="17" t="s">
        <v>183</v>
      </c>
      <c r="AJ105" s="20">
        <f>IFERROR(IF(AI105="","",VLOOKUP(AI105,[1]Depto_Mun_Poblado!$A$1:$B$9207,2,0)),"")</f>
        <v>23</v>
      </c>
      <c r="AK105" s="17" t="s">
        <v>188</v>
      </c>
      <c r="AL105" s="20">
        <f>IFERROR(IF(AK105="","",VLOOKUP(CONCATENATE(AI105,AK105),[1]Depto_Mun_Poblado!$E$1:$F$9207,2,0)),"")</f>
        <v>23162</v>
      </c>
      <c r="AM105" s="17"/>
      <c r="AN105" s="17"/>
      <c r="AO105" s="17"/>
      <c r="AP105" s="17" t="s">
        <v>194</v>
      </c>
      <c r="AQ105" s="20">
        <f>IFERROR(IF(AP105="","",VLOOKUP(AP105,'[1]Codigo Pais'!$A$1:$B$232,2,0)),"")</f>
        <v>169</v>
      </c>
      <c r="AR105" s="12" t="s">
        <v>183</v>
      </c>
      <c r="AS105" s="13">
        <f>IFERROR(IF(AR105="EXTRANJERO","00",IF(AR105="","",VLOOKUP(AR105,[1]Depto_Mun_Poblado!$A$1:$B$9207,2,0))),"")</f>
        <v>23</v>
      </c>
      <c r="AT105" s="12" t="s">
        <v>188</v>
      </c>
      <c r="AU105" s="15">
        <f>IFERROR(IF(AT105="EXTRANJERO","00000",IF(AT105="","",VLOOKUP(CONCATENATE(AR105,AT105),[1]Depto_Mun_Poblado!$E$1:$F$9207,2,0))),"")</f>
        <v>23162</v>
      </c>
      <c r="AV105" s="12" t="s">
        <v>196</v>
      </c>
      <c r="AW105" s="12" t="s">
        <v>197</v>
      </c>
      <c r="AX105" s="21">
        <f>IFERROR(IF(AW105="","",VLOOKUP(CONCATENATE(AR105,AT105,AW105),[1]Depto_Mun_Poblado!$H$1:$I$9207,2,0)),"")</f>
        <v>23162000</v>
      </c>
      <c r="AY105" s="12" t="s">
        <v>198</v>
      </c>
      <c r="AZ105" s="12"/>
      <c r="BA105" s="12" t="s">
        <v>199</v>
      </c>
      <c r="BB105" s="12"/>
      <c r="BC105" s="12" t="s">
        <v>874</v>
      </c>
      <c r="BD105" s="28">
        <v>3106306726</v>
      </c>
      <c r="BE105" s="23" t="s">
        <v>201</v>
      </c>
      <c r="BF105" s="17">
        <v>41289</v>
      </c>
      <c r="BG105" s="17"/>
      <c r="BH105" s="17"/>
      <c r="BI105" s="17" t="s">
        <v>202</v>
      </c>
      <c r="BJ105" s="24"/>
      <c r="BK105" s="17" t="s">
        <v>203</v>
      </c>
      <c r="BL105" s="12" t="str">
        <f t="shared" ca="1" si="9"/>
        <v>16.0</v>
      </c>
      <c r="BM105" s="12" t="s">
        <v>202</v>
      </c>
      <c r="BN105" s="12" t="s">
        <v>204</v>
      </c>
      <c r="BO105" s="12" t="s">
        <v>204</v>
      </c>
      <c r="BP105" s="17" t="s">
        <v>205</v>
      </c>
      <c r="BQ105" s="12" t="s">
        <v>206</v>
      </c>
      <c r="BR105" s="12" t="s">
        <v>207</v>
      </c>
      <c r="BS105" s="19" t="s">
        <v>875</v>
      </c>
      <c r="BT105" s="12" t="s">
        <v>183</v>
      </c>
      <c r="BU105" s="21">
        <f>IFERROR(IF(BT105="","",IF(BT105="","",VLOOKUP(BT105,[1]Depto_Mun_Poblado!$A$1:$B$9207,2,0))),"")</f>
        <v>23</v>
      </c>
      <c r="BV105" s="12" t="s">
        <v>188</v>
      </c>
      <c r="BW105" s="21">
        <f>IFERROR(IF(BV105="","",IF(BV105="","",VLOOKUP(CONCATENATE(BT105,BV105),[1]Depto_Mun_Poblado!$E$1:$F$9207,2,0))),"")</f>
        <v>23162</v>
      </c>
      <c r="BX105" s="12" t="s">
        <v>876</v>
      </c>
      <c r="BY105" s="12"/>
      <c r="BZ105" s="12" t="s">
        <v>266</v>
      </c>
      <c r="CA105" s="12" t="s">
        <v>877</v>
      </c>
      <c r="CB105" s="12"/>
      <c r="CC105" s="19"/>
      <c r="CD105" s="12"/>
      <c r="CE105" s="21" t="str">
        <f>IFERROR(IF(CD105="","",IF(CD105="","",VLOOKUP(CD105,[1]Depto_Mun_Poblado!$A$1:$B$9207,2,0))),"")</f>
        <v/>
      </c>
      <c r="CF105" s="12"/>
      <c r="CG105" s="21" t="str">
        <f>IFERROR(IF(CF105="","",IF(CF105="","",VLOOKUP(CONCATENATE(CD105,CF105),[1]Depto_Mun_Poblado!$E$1:$F$9207,2,0))),"")</f>
        <v/>
      </c>
      <c r="CH105" s="12"/>
      <c r="CI105" s="12"/>
      <c r="CJ105" s="12"/>
      <c r="CK105" s="12"/>
      <c r="CL105" s="12" t="s">
        <v>207</v>
      </c>
      <c r="CM105" s="19" t="s">
        <v>875</v>
      </c>
      <c r="CN105" s="12" t="s">
        <v>183</v>
      </c>
      <c r="CO105" s="21">
        <f>IFERROR(IF(CN105="","",IF(CN105="","",VLOOKUP(CN105,[1]Depto_Mun_Poblado!$A$1:$B$9207,2,0))),"")</f>
        <v>23</v>
      </c>
      <c r="CP105" s="12" t="s">
        <v>188</v>
      </c>
      <c r="CQ105" s="21">
        <f>IFERROR(IF(CP105="","",IF(CP105="","",VLOOKUP(CONCATENATE(CN105,CP105),[1]Depto_Mun_Poblado!$E$1:$F$9207,2,0))),"")</f>
        <v>23162</v>
      </c>
      <c r="CR105" s="12" t="s">
        <v>876</v>
      </c>
      <c r="CS105" s="12"/>
      <c r="CT105" s="12" t="s">
        <v>266</v>
      </c>
      <c r="CU105" s="12" t="s">
        <v>877</v>
      </c>
      <c r="CV105" s="12" t="s">
        <v>212</v>
      </c>
      <c r="CW105" s="12" t="s">
        <v>213</v>
      </c>
      <c r="CX105" s="12"/>
      <c r="CY105" s="21" t="str">
        <f>IFERROR(IF(CX105="","",VLOOKUP(CX105,[1]Listas!$BS$2:$BT$173,2,0)),"")</f>
        <v/>
      </c>
      <c r="CZ105" s="12"/>
      <c r="DA105" s="21" t="str">
        <f>IFERROR(IF(CZ105="","",VLOOKUP(CZ105,[1]COMUNIDAD_IND!$A$2:$B$121,2,0)),"")</f>
        <v/>
      </c>
      <c r="DB105" s="12"/>
      <c r="DC105" s="21" t="str">
        <f>IFERROR(IF(DB105="","",VLOOKUP(DB105,[1]Listas!$AN$1:$AO$758,2,0)),"")</f>
        <v/>
      </c>
      <c r="DD105" s="12"/>
      <c r="DE105" s="21" t="str">
        <f>IFERROR(IF(DD105&lt;&gt;"",VLOOKUP(DD105,[1]Listas!$AR$2:$AS$10,2,0),""),"")</f>
        <v/>
      </c>
      <c r="DF105" s="12" t="s">
        <v>204</v>
      </c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  <c r="DS105" s="12"/>
      <c r="DT105" s="12"/>
      <c r="DU105" s="12"/>
      <c r="DV105" s="12"/>
      <c r="DW105" s="12"/>
      <c r="DX105" s="12"/>
      <c r="DY105" s="12"/>
      <c r="DZ105" s="12"/>
      <c r="EA105" s="12"/>
      <c r="EB105" s="12"/>
      <c r="EC105" s="12"/>
      <c r="ED105" s="12"/>
      <c r="EE105" s="12"/>
      <c r="EF105" s="12"/>
      <c r="EG105" s="12"/>
      <c r="EH105" s="12"/>
      <c r="EI105" s="12"/>
      <c r="EJ105" s="12"/>
      <c r="EK105" s="12" t="s">
        <v>204</v>
      </c>
      <c r="EL105" s="12"/>
      <c r="EM105" s="12"/>
      <c r="EN105" s="21" t="str">
        <f>IFERROR(IF(EM105="","",IF(EM105="","",VLOOKUP(EM105,[1]Depto_Mun_Poblado!$A$1:$B$9207,2,0))),"")</f>
        <v/>
      </c>
      <c r="EO105" s="12"/>
      <c r="EP105" s="21" t="str">
        <f>IFERROR(IF(EO105="","",IF(EO105="","",VLOOKUP(CONCATENATE(EM105,EO105),[1]Depto_Mun_Poblado!$E$1:$F$9207,2,0))),"")</f>
        <v/>
      </c>
      <c r="EQ105" s="12"/>
      <c r="ER105" s="12"/>
      <c r="ES105" s="12"/>
      <c r="ET105" s="12"/>
      <c r="EU105" s="12"/>
      <c r="EV105" s="12"/>
      <c r="EW105" s="12"/>
      <c r="EX105" s="12"/>
      <c r="EY105" s="12" t="s">
        <v>204</v>
      </c>
      <c r="EZ105" s="12"/>
      <c r="FA105" s="12" t="s">
        <v>204</v>
      </c>
      <c r="FB105" s="17"/>
      <c r="FC105" s="12"/>
      <c r="FD105" s="12"/>
      <c r="FE105" s="12"/>
      <c r="FF105" s="12"/>
      <c r="FG105" s="19"/>
      <c r="FH105" s="12"/>
      <c r="FI105" s="12"/>
      <c r="FJ105" s="12"/>
      <c r="FK105" s="12"/>
      <c r="FL105" s="12"/>
      <c r="FM105" s="15" t="str">
        <f>IFERROR(IF(FL105="","",VLOOKUP(FL105,'[1]Codigo Pais'!$A$1:$B$232,2,0)),"")</f>
        <v/>
      </c>
      <c r="FN105" s="12"/>
      <c r="FO105" s="13" t="str">
        <f>IFERROR(IF(FN105="EXTRANJERO","00",IF(FN105="","",VLOOKUP(FN105,[1]Depto_Mun_Poblado!$A$1:$B$9207,2,0))),"")</f>
        <v/>
      </c>
      <c r="FP105" s="12"/>
      <c r="FQ105" s="15" t="str">
        <f>IFERROR(IF(FP105="EXTRANJERO","00000",IF(FP105="","",VLOOKUP(CONCATENATE(FN105,FP105),[1]Depto_Mun_Poblado!$E$1:$F$9207,2,0))),"")</f>
        <v/>
      </c>
      <c r="FR105" s="17"/>
      <c r="FS105" s="24"/>
      <c r="FT105" s="17"/>
      <c r="FU105" s="25"/>
      <c r="FV105" s="25"/>
      <c r="FW105" s="24"/>
      <c r="FX105" s="24"/>
      <c r="FY105" s="24"/>
      <c r="FZ105" s="24"/>
      <c r="GA105" s="24"/>
    </row>
    <row r="106" spans="1:183">
      <c r="A106" s="11">
        <f t="shared" ca="1" si="6"/>
        <v>41844</v>
      </c>
      <c r="B106" s="26" t="str">
        <f t="shared" ca="1" si="10"/>
        <v>CÓRDOBA</v>
      </c>
      <c r="C106" s="13">
        <f ca="1">IFERROR(IF(B106="","",VLOOKUP(B106,[1]Cod_CZ!$A$4:$B$1278,2,0)),"")</f>
        <v>23</v>
      </c>
      <c r="D106" s="27" t="str">
        <f t="shared" ca="1" si="11"/>
        <v>CZ CERETE</v>
      </c>
      <c r="E106" s="15">
        <f ca="1">IFERROR(IF(D106="","",VLOOKUP(CONCATENATE(B106,D106),[1]Cod_CZ!$G$4:$H$1278,2,0)),"")</f>
        <v>2302</v>
      </c>
      <c r="F106" s="14" t="s">
        <v>185</v>
      </c>
      <c r="G106" s="15">
        <f>IFERROR(IF(F106&lt;&gt;"",VLOOKUP(F106,[1]Listas!$AC$2:$AD$40,2,0),""),"")</f>
        <v>420004</v>
      </c>
      <c r="H106" s="12">
        <v>162</v>
      </c>
      <c r="I106" s="12" t="s">
        <v>186</v>
      </c>
      <c r="J106" s="12">
        <v>812007839</v>
      </c>
      <c r="K106" s="12" t="s">
        <v>878</v>
      </c>
      <c r="L106" s="16">
        <v>2316200095998</v>
      </c>
      <c r="M106" s="12" t="s">
        <v>183</v>
      </c>
      <c r="N106" s="15">
        <f>IFERROR(IF(M106="","",VLOOKUP(M106,[1]Depto_Mun_Poblado!$A$1:$B$9207,2,0)),"")</f>
        <v>23</v>
      </c>
      <c r="O106" s="12" t="s">
        <v>188</v>
      </c>
      <c r="P106" s="15">
        <f>IFERROR(IF(O106="","",VLOOKUP(CONCATENATE(M106,O106),[1]Depto_Mun_Poblado!$E$1:$F$9207,2,0)),"")</f>
        <v>23162</v>
      </c>
      <c r="Q106" s="12" t="s">
        <v>189</v>
      </c>
      <c r="R106" s="12" t="s">
        <v>879</v>
      </c>
      <c r="S106" s="12" t="s">
        <v>556</v>
      </c>
      <c r="T106" s="12" t="s">
        <v>880</v>
      </c>
      <c r="U106" s="12" t="s">
        <v>881</v>
      </c>
      <c r="V106" s="12" t="s">
        <v>234</v>
      </c>
      <c r="W106" s="12" t="s">
        <v>194</v>
      </c>
      <c r="X106" s="15">
        <f>IFERROR(IF(W106="","",VLOOKUP(W106,'[1]Codigo Pais'!$A$1:$B$232,2,0)),"")</f>
        <v>169</v>
      </c>
      <c r="Y106" s="14" t="s">
        <v>183</v>
      </c>
      <c r="Z106" s="13">
        <f>IFERROR(IF(Y106="EXTRANJERO","00",IF(Y106="","",VLOOKUP(Y106,[1]Depto_Mun_Poblado!$A$1:$B$9207,2,0))),"")</f>
        <v>23</v>
      </c>
      <c r="AA106" s="12" t="s">
        <v>188</v>
      </c>
      <c r="AB106" s="15">
        <f>IFERROR(IF(AA106="EXTRANJERO","00000",IF(AA106="","",VLOOKUP(CONCATENATE(Y106,AA106),[1]Depto_Mun_Poblado!$E$1:$F$9207,2,0))),"")</f>
        <v>23162</v>
      </c>
      <c r="AC106" s="17" t="s">
        <v>882</v>
      </c>
      <c r="AD106" s="18">
        <f t="shared" ca="1" si="7"/>
        <v>3</v>
      </c>
      <c r="AE106" s="18">
        <f t="shared" ca="1" si="8"/>
        <v>3</v>
      </c>
      <c r="AF106" s="12" t="s">
        <v>195</v>
      </c>
      <c r="AG106" s="19">
        <v>1065000726</v>
      </c>
      <c r="AH106" s="17">
        <v>40757</v>
      </c>
      <c r="AI106" s="17" t="s">
        <v>183</v>
      </c>
      <c r="AJ106" s="20">
        <f>IFERROR(IF(AI106="","",VLOOKUP(AI106,[1]Depto_Mun_Poblado!$A$1:$B$9207,2,0)),"")</f>
        <v>23</v>
      </c>
      <c r="AK106" s="17" t="s">
        <v>188</v>
      </c>
      <c r="AL106" s="20">
        <f>IFERROR(IF(AK106="","",VLOOKUP(CONCATENATE(AI106,AK106),[1]Depto_Mun_Poblado!$E$1:$F$9207,2,0)),"")</f>
        <v>23162</v>
      </c>
      <c r="AM106" s="17"/>
      <c r="AN106" s="17">
        <v>41289</v>
      </c>
      <c r="AO106" s="17"/>
      <c r="AP106" s="17" t="s">
        <v>194</v>
      </c>
      <c r="AQ106" s="20">
        <f>IFERROR(IF(AP106="","",VLOOKUP(AP106,'[1]Codigo Pais'!$A$1:$B$232,2,0)),"")</f>
        <v>169</v>
      </c>
      <c r="AR106" s="12" t="s">
        <v>183</v>
      </c>
      <c r="AS106" s="13">
        <f>IFERROR(IF(AR106="EXTRANJERO","00",IF(AR106="","",VLOOKUP(AR106,[1]Depto_Mun_Poblado!$A$1:$B$9207,2,0))),"")</f>
        <v>23</v>
      </c>
      <c r="AT106" s="12" t="s">
        <v>188</v>
      </c>
      <c r="AU106" s="15">
        <f>IFERROR(IF(AT106="EXTRANJERO","00000",IF(AT106="","",VLOOKUP(CONCATENATE(AR106,AT106),[1]Depto_Mun_Poblado!$E$1:$F$9207,2,0))),"")</f>
        <v>23162</v>
      </c>
      <c r="AV106" s="12" t="s">
        <v>196</v>
      </c>
      <c r="AW106" s="12" t="s">
        <v>197</v>
      </c>
      <c r="AX106" s="21">
        <f>IFERROR(IF(AW106="","",VLOOKUP(CONCATENATE(AR106,AT106,AW106),[1]Depto_Mun_Poblado!$H$1:$I$9207,2,0)),"")</f>
        <v>23162000</v>
      </c>
      <c r="AY106" s="12" t="s">
        <v>198</v>
      </c>
      <c r="AZ106" s="12"/>
      <c r="BA106" s="12" t="s">
        <v>199</v>
      </c>
      <c r="BB106" s="12"/>
      <c r="BC106" s="12" t="s">
        <v>883</v>
      </c>
      <c r="BD106" s="28">
        <v>3114043075</v>
      </c>
      <c r="BE106" s="23" t="s">
        <v>201</v>
      </c>
      <c r="BF106" s="17">
        <v>41289</v>
      </c>
      <c r="BG106" s="17"/>
      <c r="BH106" s="17"/>
      <c r="BI106" s="17" t="s">
        <v>202</v>
      </c>
      <c r="BJ106" s="24"/>
      <c r="BK106" s="17" t="s">
        <v>203</v>
      </c>
      <c r="BL106" s="12" t="str">
        <f t="shared" ca="1" si="9"/>
        <v>38.7</v>
      </c>
      <c r="BM106" s="12" t="s">
        <v>202</v>
      </c>
      <c r="BN106" s="12" t="s">
        <v>204</v>
      </c>
      <c r="BO106" s="12" t="s">
        <v>204</v>
      </c>
      <c r="BP106" s="17" t="s">
        <v>205</v>
      </c>
      <c r="BQ106" s="12" t="s">
        <v>206</v>
      </c>
      <c r="BR106" s="12" t="s">
        <v>207</v>
      </c>
      <c r="BS106" s="19" t="s">
        <v>884</v>
      </c>
      <c r="BT106" s="12" t="s">
        <v>183</v>
      </c>
      <c r="BU106" s="21">
        <f>IFERROR(IF(BT106="","",IF(BT106="","",VLOOKUP(BT106,[1]Depto_Mun_Poblado!$A$1:$B$9207,2,0))),"")</f>
        <v>23</v>
      </c>
      <c r="BV106" s="12" t="s">
        <v>188</v>
      </c>
      <c r="BW106" s="21">
        <f>IFERROR(IF(BV106="","",IF(BV106="","",VLOOKUP(CONCATENATE(BT106,BV106),[1]Depto_Mun_Poblado!$E$1:$F$9207,2,0))),"")</f>
        <v>23162</v>
      </c>
      <c r="BX106" s="12" t="s">
        <v>885</v>
      </c>
      <c r="BY106" s="12" t="s">
        <v>387</v>
      </c>
      <c r="BZ106" s="12" t="s">
        <v>881</v>
      </c>
      <c r="CA106" s="12" t="s">
        <v>266</v>
      </c>
      <c r="CB106" s="12"/>
      <c r="CC106" s="19"/>
      <c r="CD106" s="12"/>
      <c r="CE106" s="21" t="str">
        <f>IFERROR(IF(CD106="","",IF(CD106="","",VLOOKUP(CD106,[1]Depto_Mun_Poblado!$A$1:$B$9207,2,0))),"")</f>
        <v/>
      </c>
      <c r="CF106" s="12"/>
      <c r="CG106" s="21" t="str">
        <f>IFERROR(IF(CF106="","",IF(CF106="","",VLOOKUP(CONCATENATE(CD106,CF106),[1]Depto_Mun_Poblado!$E$1:$F$9207,2,0))),"")</f>
        <v/>
      </c>
      <c r="CH106" s="12"/>
      <c r="CI106" s="12"/>
      <c r="CJ106" s="12"/>
      <c r="CK106" s="12"/>
      <c r="CL106" s="12" t="s">
        <v>207</v>
      </c>
      <c r="CM106" s="19" t="s">
        <v>884</v>
      </c>
      <c r="CN106" s="12" t="s">
        <v>183</v>
      </c>
      <c r="CO106" s="21">
        <f>IFERROR(IF(CN106="","",IF(CN106="","",VLOOKUP(CN106,[1]Depto_Mun_Poblado!$A$1:$B$9207,2,0))),"")</f>
        <v>23</v>
      </c>
      <c r="CP106" s="12" t="s">
        <v>188</v>
      </c>
      <c r="CQ106" s="21">
        <f>IFERROR(IF(CP106="","",IF(CP106="","",VLOOKUP(CONCATENATE(CN106,CP106),[1]Depto_Mun_Poblado!$E$1:$F$9207,2,0))),"")</f>
        <v>23162</v>
      </c>
      <c r="CR106" s="12" t="s">
        <v>885</v>
      </c>
      <c r="CS106" s="12" t="s">
        <v>387</v>
      </c>
      <c r="CT106" s="12" t="s">
        <v>881</v>
      </c>
      <c r="CU106" s="12" t="s">
        <v>266</v>
      </c>
      <c r="CV106" s="12" t="s">
        <v>212</v>
      </c>
      <c r="CW106" s="12" t="s">
        <v>213</v>
      </c>
      <c r="CX106" s="12"/>
      <c r="CY106" s="21" t="str">
        <f>IFERROR(IF(CX106="","",VLOOKUP(CX106,[1]Listas!$BS$2:$BT$173,2,0)),"")</f>
        <v/>
      </c>
      <c r="CZ106" s="12"/>
      <c r="DA106" s="21" t="str">
        <f>IFERROR(IF(CZ106="","",VLOOKUP(CZ106,[1]COMUNIDAD_IND!$A$2:$B$121,2,0)),"")</f>
        <v/>
      </c>
      <c r="DB106" s="12"/>
      <c r="DC106" s="21" t="str">
        <f>IFERROR(IF(DB106="","",VLOOKUP(DB106,[1]Listas!$AN$1:$AO$758,2,0)),"")</f>
        <v/>
      </c>
      <c r="DD106" s="12"/>
      <c r="DE106" s="21" t="str">
        <f>IFERROR(IF(DD106&lt;&gt;"",VLOOKUP(DD106,[1]Listas!$AR$2:$AS$10,2,0),""),"")</f>
        <v/>
      </c>
      <c r="DF106" s="12" t="s">
        <v>204</v>
      </c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  <c r="DT106" s="12"/>
      <c r="DU106" s="12"/>
      <c r="DV106" s="12"/>
      <c r="DW106" s="12"/>
      <c r="DX106" s="12"/>
      <c r="DY106" s="12"/>
      <c r="DZ106" s="12"/>
      <c r="EA106" s="12"/>
      <c r="EB106" s="12"/>
      <c r="EC106" s="12"/>
      <c r="ED106" s="12"/>
      <c r="EE106" s="12"/>
      <c r="EF106" s="12"/>
      <c r="EG106" s="12"/>
      <c r="EH106" s="12"/>
      <c r="EI106" s="12"/>
      <c r="EJ106" s="12"/>
      <c r="EK106" s="12" t="s">
        <v>204</v>
      </c>
      <c r="EL106" s="12"/>
      <c r="EM106" s="12"/>
      <c r="EN106" s="21" t="str">
        <f>IFERROR(IF(EM106="","",IF(EM106="","",VLOOKUP(EM106,[1]Depto_Mun_Poblado!$A$1:$B$9207,2,0))),"")</f>
        <v/>
      </c>
      <c r="EO106" s="12"/>
      <c r="EP106" s="21" t="str">
        <f>IFERROR(IF(EO106="","",IF(EO106="","",VLOOKUP(CONCATENATE(EM106,EO106),[1]Depto_Mun_Poblado!$E$1:$F$9207,2,0))),"")</f>
        <v/>
      </c>
      <c r="EQ106" s="12"/>
      <c r="ER106" s="12"/>
      <c r="ES106" s="12"/>
      <c r="ET106" s="12"/>
      <c r="EU106" s="12"/>
      <c r="EV106" s="12"/>
      <c r="EW106" s="12"/>
      <c r="EX106" s="12"/>
      <c r="EY106" s="12" t="s">
        <v>204</v>
      </c>
      <c r="EZ106" s="12"/>
      <c r="FA106" s="12" t="s">
        <v>204</v>
      </c>
      <c r="FB106" s="17"/>
      <c r="FC106" s="12"/>
      <c r="FD106" s="12"/>
      <c r="FE106" s="12"/>
      <c r="FF106" s="12"/>
      <c r="FG106" s="19"/>
      <c r="FH106" s="12"/>
      <c r="FI106" s="12"/>
      <c r="FJ106" s="12"/>
      <c r="FK106" s="12"/>
      <c r="FL106" s="12"/>
      <c r="FM106" s="15" t="str">
        <f>IFERROR(IF(FL106="","",VLOOKUP(FL106,'[1]Codigo Pais'!$A$1:$B$232,2,0)),"")</f>
        <v/>
      </c>
      <c r="FN106" s="12"/>
      <c r="FO106" s="13" t="str">
        <f>IFERROR(IF(FN106="EXTRANJERO","00",IF(FN106="","",VLOOKUP(FN106,[1]Depto_Mun_Poblado!$A$1:$B$9207,2,0))),"")</f>
        <v/>
      </c>
      <c r="FP106" s="12"/>
      <c r="FQ106" s="15" t="str">
        <f>IFERROR(IF(FP106="EXTRANJERO","00000",IF(FP106="","",VLOOKUP(CONCATENATE(FN106,FP106),[1]Depto_Mun_Poblado!$E$1:$F$9207,2,0))),"")</f>
        <v/>
      </c>
      <c r="FR106" s="17"/>
      <c r="FS106" s="24"/>
      <c r="FT106" s="17"/>
      <c r="FU106" s="25"/>
      <c r="FV106" s="25"/>
      <c r="FW106" s="24"/>
      <c r="FX106" s="24"/>
      <c r="FY106" s="24"/>
      <c r="FZ106" s="24"/>
      <c r="GA106" s="24"/>
    </row>
    <row r="107" spans="1:183">
      <c r="A107" s="11">
        <f t="shared" ca="1" si="6"/>
        <v>41844</v>
      </c>
      <c r="B107" s="26" t="str">
        <f t="shared" ca="1" si="10"/>
        <v>CÓRDOBA</v>
      </c>
      <c r="C107" s="13">
        <f ca="1">IFERROR(IF(B107="","",VLOOKUP(B107,[1]Cod_CZ!$A$4:$B$1278,2,0)),"")</f>
        <v>23</v>
      </c>
      <c r="D107" s="27" t="str">
        <f t="shared" ca="1" si="11"/>
        <v>CZ CERETE</v>
      </c>
      <c r="E107" s="15">
        <f ca="1">IFERROR(IF(D107="","",VLOOKUP(CONCATENATE(B107,D107),[1]Cod_CZ!$G$4:$H$1278,2,0)),"")</f>
        <v>2302</v>
      </c>
      <c r="F107" s="14" t="s">
        <v>185</v>
      </c>
      <c r="G107" s="15">
        <f>IFERROR(IF(F107&lt;&gt;"",VLOOKUP(F107,[1]Listas!$AC$2:$AD$40,2,0),""),"")</f>
        <v>420004</v>
      </c>
      <c r="H107" s="12">
        <v>162</v>
      </c>
      <c r="I107" s="12" t="s">
        <v>186</v>
      </c>
      <c r="J107" s="12">
        <v>812007839</v>
      </c>
      <c r="K107" s="12" t="s">
        <v>878</v>
      </c>
      <c r="L107" s="16">
        <v>2316200095998</v>
      </c>
      <c r="M107" s="12" t="s">
        <v>183</v>
      </c>
      <c r="N107" s="15">
        <f>IFERROR(IF(M107="","",VLOOKUP(M107,[1]Depto_Mun_Poblado!$A$1:$B$9207,2,0)),"")</f>
        <v>23</v>
      </c>
      <c r="O107" s="12" t="s">
        <v>188</v>
      </c>
      <c r="P107" s="15">
        <f>IFERROR(IF(O107="","",VLOOKUP(CONCATENATE(M107,O107),[1]Depto_Mun_Poblado!$E$1:$F$9207,2,0)),"")</f>
        <v>23162</v>
      </c>
      <c r="Q107" s="12" t="s">
        <v>189</v>
      </c>
      <c r="R107" s="12" t="s">
        <v>250</v>
      </c>
      <c r="S107" s="12" t="s">
        <v>360</v>
      </c>
      <c r="T107" s="12" t="s">
        <v>886</v>
      </c>
      <c r="U107" s="12" t="s">
        <v>744</v>
      </c>
      <c r="V107" s="12" t="s">
        <v>234</v>
      </c>
      <c r="W107" s="12" t="s">
        <v>194</v>
      </c>
      <c r="X107" s="15">
        <f>IFERROR(IF(W107="","",VLOOKUP(W107,'[1]Codigo Pais'!$A$1:$B$232,2,0)),"")</f>
        <v>169</v>
      </c>
      <c r="Y107" s="14" t="s">
        <v>183</v>
      </c>
      <c r="Z107" s="13">
        <f>IFERROR(IF(Y107="EXTRANJERO","00",IF(Y107="","",VLOOKUP(Y107,[1]Depto_Mun_Poblado!$A$1:$B$9207,2,0))),"")</f>
        <v>23</v>
      </c>
      <c r="AA107" s="12" t="s">
        <v>188</v>
      </c>
      <c r="AB107" s="15">
        <f>IFERROR(IF(AA107="EXTRANJERO","00000",IF(AA107="","",VLOOKUP(CONCATENATE(Y107,AA107),[1]Depto_Mun_Poblado!$E$1:$F$9207,2,0))),"")</f>
        <v>23162</v>
      </c>
      <c r="AC107" s="17">
        <v>40889</v>
      </c>
      <c r="AD107" s="18">
        <f t="shared" ca="1" si="7"/>
        <v>2</v>
      </c>
      <c r="AE107" s="18">
        <f t="shared" ca="1" si="8"/>
        <v>7</v>
      </c>
      <c r="AF107" s="12" t="s">
        <v>195</v>
      </c>
      <c r="AG107" s="19">
        <v>1065003897</v>
      </c>
      <c r="AH107" s="17">
        <v>40956</v>
      </c>
      <c r="AI107" s="17" t="s">
        <v>183</v>
      </c>
      <c r="AJ107" s="20">
        <f>IFERROR(IF(AI107="","",VLOOKUP(AI107,[1]Depto_Mun_Poblado!$A$1:$B$9207,2,0)),"")</f>
        <v>23</v>
      </c>
      <c r="AK107" s="17" t="s">
        <v>188</v>
      </c>
      <c r="AL107" s="20">
        <f>IFERROR(IF(AK107="","",VLOOKUP(CONCATENATE(AI107,AK107),[1]Depto_Mun_Poblado!$E$1:$F$9207,2,0)),"")</f>
        <v>23162</v>
      </c>
      <c r="AM107" s="17"/>
      <c r="AN107" s="17">
        <v>41289</v>
      </c>
      <c r="AO107" s="17"/>
      <c r="AP107" s="17" t="s">
        <v>194</v>
      </c>
      <c r="AQ107" s="20">
        <f>IFERROR(IF(AP107="","",VLOOKUP(AP107,'[1]Codigo Pais'!$A$1:$B$232,2,0)),"")</f>
        <v>169</v>
      </c>
      <c r="AR107" s="12" t="s">
        <v>183</v>
      </c>
      <c r="AS107" s="13">
        <f>IFERROR(IF(AR107="EXTRANJERO","00",IF(AR107="","",VLOOKUP(AR107,[1]Depto_Mun_Poblado!$A$1:$B$9207,2,0))),"")</f>
        <v>23</v>
      </c>
      <c r="AT107" s="12" t="s">
        <v>188</v>
      </c>
      <c r="AU107" s="15">
        <f>IFERROR(IF(AT107="EXTRANJERO","00000",IF(AT107="","",VLOOKUP(CONCATENATE(AR107,AT107),[1]Depto_Mun_Poblado!$E$1:$F$9207,2,0))),"")</f>
        <v>23162</v>
      </c>
      <c r="AV107" s="12" t="s">
        <v>196</v>
      </c>
      <c r="AW107" s="12" t="s">
        <v>197</v>
      </c>
      <c r="AX107" s="21">
        <f>IFERROR(IF(AW107="","",VLOOKUP(CONCATENATE(AR107,AT107,AW107),[1]Depto_Mun_Poblado!$H$1:$I$9207,2,0)),"")</f>
        <v>23162000</v>
      </c>
      <c r="AY107" s="12" t="s">
        <v>198</v>
      </c>
      <c r="AZ107" s="12"/>
      <c r="BA107" s="12" t="s">
        <v>199</v>
      </c>
      <c r="BB107" s="12"/>
      <c r="BC107" s="12" t="s">
        <v>887</v>
      </c>
      <c r="BD107" s="28">
        <v>3215977417</v>
      </c>
      <c r="BE107" s="23" t="s">
        <v>201</v>
      </c>
      <c r="BF107" s="17">
        <v>41289</v>
      </c>
      <c r="BG107" s="17"/>
      <c r="BH107" s="17"/>
      <c r="BI107" s="17" t="s">
        <v>202</v>
      </c>
      <c r="BJ107" s="24"/>
      <c r="BK107" s="17" t="s">
        <v>203</v>
      </c>
      <c r="BL107" s="12" t="str">
        <f t="shared" ca="1" si="9"/>
        <v>30.2</v>
      </c>
      <c r="BM107" s="12" t="s">
        <v>202</v>
      </c>
      <c r="BN107" s="12" t="s">
        <v>204</v>
      </c>
      <c r="BO107" s="12" t="s">
        <v>204</v>
      </c>
      <c r="BP107" s="17" t="s">
        <v>205</v>
      </c>
      <c r="BQ107" s="12" t="s">
        <v>206</v>
      </c>
      <c r="BR107" s="12" t="s">
        <v>207</v>
      </c>
      <c r="BS107" s="19" t="s">
        <v>888</v>
      </c>
      <c r="BT107" s="12" t="s">
        <v>183</v>
      </c>
      <c r="BU107" s="21">
        <f>IFERROR(IF(BT107="","",IF(BT107="","",VLOOKUP(BT107,[1]Depto_Mun_Poblado!$A$1:$B$9207,2,0))),"")</f>
        <v>23</v>
      </c>
      <c r="BV107" s="12" t="s">
        <v>188</v>
      </c>
      <c r="BW107" s="21">
        <f>IFERROR(IF(BV107="","",IF(BV107="","",VLOOKUP(CONCATENATE(BT107,BV107),[1]Depto_Mun_Poblado!$E$1:$F$9207,2,0))),"")</f>
        <v>23162</v>
      </c>
      <c r="BX107" s="12" t="s">
        <v>889</v>
      </c>
      <c r="BY107" s="12" t="s">
        <v>293</v>
      </c>
      <c r="BZ107" s="12" t="s">
        <v>744</v>
      </c>
      <c r="CA107" s="12" t="s">
        <v>223</v>
      </c>
      <c r="CB107" s="12"/>
      <c r="CC107" s="19"/>
      <c r="CD107" s="12"/>
      <c r="CE107" s="21" t="str">
        <f>IFERROR(IF(CD107="","",IF(CD107="","",VLOOKUP(CD107,[1]Depto_Mun_Poblado!$A$1:$B$9207,2,0))),"")</f>
        <v/>
      </c>
      <c r="CF107" s="12"/>
      <c r="CG107" s="21" t="str">
        <f>IFERROR(IF(CF107="","",IF(CF107="","",VLOOKUP(CONCATENATE(CD107,CF107),[1]Depto_Mun_Poblado!$E$1:$F$9207,2,0))),"")</f>
        <v/>
      </c>
      <c r="CH107" s="12"/>
      <c r="CI107" s="12"/>
      <c r="CJ107" s="12"/>
      <c r="CK107" s="12"/>
      <c r="CL107" s="12" t="s">
        <v>207</v>
      </c>
      <c r="CM107" s="19" t="s">
        <v>888</v>
      </c>
      <c r="CN107" s="12" t="s">
        <v>183</v>
      </c>
      <c r="CO107" s="21">
        <f>IFERROR(IF(CN107="","",IF(CN107="","",VLOOKUP(CN107,[1]Depto_Mun_Poblado!$A$1:$B$9207,2,0))),"")</f>
        <v>23</v>
      </c>
      <c r="CP107" s="12" t="s">
        <v>188</v>
      </c>
      <c r="CQ107" s="21">
        <f>IFERROR(IF(CP107="","",IF(CP107="","",VLOOKUP(CONCATENATE(CN107,CP107),[1]Depto_Mun_Poblado!$E$1:$F$9207,2,0))),"")</f>
        <v>23162</v>
      </c>
      <c r="CR107" s="12" t="s">
        <v>889</v>
      </c>
      <c r="CS107" s="12" t="s">
        <v>293</v>
      </c>
      <c r="CT107" s="12" t="s">
        <v>744</v>
      </c>
      <c r="CU107" s="12" t="s">
        <v>223</v>
      </c>
      <c r="CV107" s="12" t="s">
        <v>212</v>
      </c>
      <c r="CW107" s="12" t="s">
        <v>213</v>
      </c>
      <c r="CX107" s="12"/>
      <c r="CY107" s="21" t="str">
        <f>IFERROR(IF(CX107="","",VLOOKUP(CX107,[1]Listas!$BS$2:$BT$173,2,0)),"")</f>
        <v/>
      </c>
      <c r="CZ107" s="12"/>
      <c r="DA107" s="21" t="str">
        <f>IFERROR(IF(CZ107="","",VLOOKUP(CZ107,[1]COMUNIDAD_IND!$A$2:$B$121,2,0)),"")</f>
        <v/>
      </c>
      <c r="DB107" s="12"/>
      <c r="DC107" s="21" t="str">
        <f>IFERROR(IF(DB107="","",VLOOKUP(DB107,[1]Listas!$AN$1:$AO$758,2,0)),"")</f>
        <v/>
      </c>
      <c r="DD107" s="12"/>
      <c r="DE107" s="21" t="str">
        <f>IFERROR(IF(DD107&lt;&gt;"",VLOOKUP(DD107,[1]Listas!$AR$2:$AS$10,2,0),""),"")</f>
        <v/>
      </c>
      <c r="DF107" s="12" t="s">
        <v>204</v>
      </c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  <c r="DT107" s="12"/>
      <c r="DU107" s="12"/>
      <c r="DV107" s="12"/>
      <c r="DW107" s="12"/>
      <c r="DX107" s="12"/>
      <c r="DY107" s="12"/>
      <c r="DZ107" s="12"/>
      <c r="EA107" s="12"/>
      <c r="EB107" s="12"/>
      <c r="EC107" s="12"/>
      <c r="ED107" s="12"/>
      <c r="EE107" s="12"/>
      <c r="EF107" s="12"/>
      <c r="EG107" s="12"/>
      <c r="EH107" s="12"/>
      <c r="EI107" s="12"/>
      <c r="EJ107" s="12"/>
      <c r="EK107" s="12" t="s">
        <v>204</v>
      </c>
      <c r="EL107" s="12"/>
      <c r="EM107" s="12"/>
      <c r="EN107" s="21" t="str">
        <f>IFERROR(IF(EM107="","",IF(EM107="","",VLOOKUP(EM107,[1]Depto_Mun_Poblado!$A$1:$B$9207,2,0))),"")</f>
        <v/>
      </c>
      <c r="EO107" s="12"/>
      <c r="EP107" s="21" t="str">
        <f>IFERROR(IF(EO107="","",IF(EO107="","",VLOOKUP(CONCATENATE(EM107,EO107),[1]Depto_Mun_Poblado!$E$1:$F$9207,2,0))),"")</f>
        <v/>
      </c>
      <c r="EQ107" s="12"/>
      <c r="ER107" s="12"/>
      <c r="ES107" s="12"/>
      <c r="ET107" s="12"/>
      <c r="EU107" s="12"/>
      <c r="EV107" s="12"/>
      <c r="EW107" s="12"/>
      <c r="EX107" s="12"/>
      <c r="EY107" s="12" t="s">
        <v>204</v>
      </c>
      <c r="EZ107" s="12"/>
      <c r="FA107" s="12" t="s">
        <v>204</v>
      </c>
      <c r="FB107" s="17"/>
      <c r="FC107" s="12"/>
      <c r="FD107" s="12"/>
      <c r="FE107" s="12"/>
      <c r="FF107" s="12"/>
      <c r="FG107" s="19"/>
      <c r="FH107" s="12"/>
      <c r="FI107" s="12"/>
      <c r="FJ107" s="12"/>
      <c r="FK107" s="12"/>
      <c r="FL107" s="12"/>
      <c r="FM107" s="15" t="str">
        <f>IFERROR(IF(FL107="","",VLOOKUP(FL107,'[1]Codigo Pais'!$A$1:$B$232,2,0)),"")</f>
        <v/>
      </c>
      <c r="FN107" s="12"/>
      <c r="FO107" s="13" t="str">
        <f>IFERROR(IF(FN107="EXTRANJERO","00",IF(FN107="","",VLOOKUP(FN107,[1]Depto_Mun_Poblado!$A$1:$B$9207,2,0))),"")</f>
        <v/>
      </c>
      <c r="FP107" s="12"/>
      <c r="FQ107" s="15" t="str">
        <f>IFERROR(IF(FP107="EXTRANJERO","00000",IF(FP107="","",VLOOKUP(CONCATENATE(FN107,FP107),[1]Depto_Mun_Poblado!$E$1:$F$9207,2,0))),"")</f>
        <v/>
      </c>
      <c r="FR107" s="17"/>
      <c r="FS107" s="24"/>
      <c r="FT107" s="17"/>
      <c r="FU107" s="25"/>
      <c r="FV107" s="25"/>
      <c r="FW107" s="24"/>
      <c r="FX107" s="24"/>
      <c r="FY107" s="24"/>
      <c r="FZ107" s="24"/>
      <c r="GA107" s="24"/>
    </row>
    <row r="108" spans="1:183">
      <c r="A108" s="11">
        <f t="shared" ca="1" si="6"/>
        <v>41844</v>
      </c>
      <c r="B108" s="26" t="str">
        <f t="shared" ca="1" si="10"/>
        <v>CÓRDOBA</v>
      </c>
      <c r="C108" s="13">
        <f ca="1">IFERROR(IF(B108="","",VLOOKUP(B108,[1]Cod_CZ!$A$4:$B$1278,2,0)),"")</f>
        <v>23</v>
      </c>
      <c r="D108" s="27" t="str">
        <f t="shared" ca="1" si="11"/>
        <v>CZ CERETE</v>
      </c>
      <c r="E108" s="15">
        <f ca="1">IFERROR(IF(D108="","",VLOOKUP(CONCATENATE(B108,D108),[1]Cod_CZ!$G$4:$H$1278,2,0)),"")</f>
        <v>2302</v>
      </c>
      <c r="F108" s="14" t="s">
        <v>185</v>
      </c>
      <c r="G108" s="15">
        <f>IFERROR(IF(F108&lt;&gt;"",VLOOKUP(F108,[1]Listas!$AC$2:$AD$40,2,0),""),"")</f>
        <v>420004</v>
      </c>
      <c r="H108" s="12">
        <v>162</v>
      </c>
      <c r="I108" s="12" t="s">
        <v>186</v>
      </c>
      <c r="J108" s="12">
        <v>812007839</v>
      </c>
      <c r="K108" s="12" t="s">
        <v>878</v>
      </c>
      <c r="L108" s="16">
        <v>2316200095998</v>
      </c>
      <c r="M108" s="12" t="s">
        <v>183</v>
      </c>
      <c r="N108" s="15">
        <f>IFERROR(IF(M108="","",VLOOKUP(M108,[1]Depto_Mun_Poblado!$A$1:$B$9207,2,0)),"")</f>
        <v>23</v>
      </c>
      <c r="O108" s="12" t="s">
        <v>188</v>
      </c>
      <c r="P108" s="15">
        <f>IFERROR(IF(O108="","",VLOOKUP(CONCATENATE(M108,O108),[1]Depto_Mun_Poblado!$E$1:$F$9207,2,0)),"")</f>
        <v>23162</v>
      </c>
      <c r="Q108" s="12" t="s">
        <v>189</v>
      </c>
      <c r="R108" s="12" t="s">
        <v>463</v>
      </c>
      <c r="S108" s="12" t="s">
        <v>630</v>
      </c>
      <c r="T108" s="12" t="s">
        <v>890</v>
      </c>
      <c r="U108" s="12" t="s">
        <v>548</v>
      </c>
      <c r="V108" s="12" t="s">
        <v>234</v>
      </c>
      <c r="W108" s="12" t="s">
        <v>194</v>
      </c>
      <c r="X108" s="15">
        <f>IFERROR(IF(W108="","",VLOOKUP(W108,'[1]Codigo Pais'!$A$1:$B$232,2,0)),"")</f>
        <v>169</v>
      </c>
      <c r="Y108" s="14" t="s">
        <v>183</v>
      </c>
      <c r="Z108" s="13">
        <f>IFERROR(IF(Y108="EXTRANJERO","00",IF(Y108="","",VLOOKUP(Y108,[1]Depto_Mun_Poblado!$A$1:$B$9207,2,0))),"")</f>
        <v>23</v>
      </c>
      <c r="AA108" s="12" t="s">
        <v>188</v>
      </c>
      <c r="AB108" s="15">
        <f>IFERROR(IF(AA108="EXTRANJERO","00000",IF(AA108="","",VLOOKUP(CONCATENATE(Y108,AA108),[1]Depto_Mun_Poblado!$E$1:$F$9207,2,0))),"")</f>
        <v>23162</v>
      </c>
      <c r="AC108" s="17">
        <v>41244</v>
      </c>
      <c r="AD108" s="18">
        <f t="shared" ca="1" si="7"/>
        <v>1</v>
      </c>
      <c r="AE108" s="18">
        <f t="shared" ca="1" si="8"/>
        <v>7</v>
      </c>
      <c r="AF108" s="12" t="s">
        <v>195</v>
      </c>
      <c r="AG108" s="19">
        <v>1138084970</v>
      </c>
      <c r="AH108" s="17">
        <v>41268</v>
      </c>
      <c r="AI108" s="17" t="s">
        <v>183</v>
      </c>
      <c r="AJ108" s="20">
        <f>IFERROR(IF(AI108="","",VLOOKUP(AI108,[1]Depto_Mun_Poblado!$A$1:$B$9207,2,0)),"")</f>
        <v>23</v>
      </c>
      <c r="AK108" s="17" t="s">
        <v>188</v>
      </c>
      <c r="AL108" s="20">
        <f>IFERROR(IF(AK108="","",VLOOKUP(CONCATENATE(AI108,AK108),[1]Depto_Mun_Poblado!$E$1:$F$9207,2,0)),"")</f>
        <v>23162</v>
      </c>
      <c r="AM108" s="17"/>
      <c r="AN108" s="17">
        <v>41289</v>
      </c>
      <c r="AO108" s="17"/>
      <c r="AP108" s="17" t="s">
        <v>194</v>
      </c>
      <c r="AQ108" s="20">
        <f>IFERROR(IF(AP108="","",VLOOKUP(AP108,'[1]Codigo Pais'!$A$1:$B$232,2,0)),"")</f>
        <v>169</v>
      </c>
      <c r="AR108" s="12" t="s">
        <v>183</v>
      </c>
      <c r="AS108" s="13">
        <f>IFERROR(IF(AR108="EXTRANJERO","00",IF(AR108="","",VLOOKUP(AR108,[1]Depto_Mun_Poblado!$A$1:$B$9207,2,0))),"")</f>
        <v>23</v>
      </c>
      <c r="AT108" s="12" t="s">
        <v>188</v>
      </c>
      <c r="AU108" s="15">
        <f>IFERROR(IF(AT108="EXTRANJERO","00000",IF(AT108="","",VLOOKUP(CONCATENATE(AR108,AT108),[1]Depto_Mun_Poblado!$E$1:$F$9207,2,0))),"")</f>
        <v>23162</v>
      </c>
      <c r="AV108" s="12" t="s">
        <v>196</v>
      </c>
      <c r="AW108" s="12" t="s">
        <v>197</v>
      </c>
      <c r="AX108" s="21">
        <f>IFERROR(IF(AW108="","",VLOOKUP(CONCATENATE(AR108,AT108,AW108),[1]Depto_Mun_Poblado!$H$1:$I$9207,2,0)),"")</f>
        <v>23162000</v>
      </c>
      <c r="AY108" s="12" t="s">
        <v>198</v>
      </c>
      <c r="AZ108" s="12"/>
      <c r="BA108" s="12" t="s">
        <v>199</v>
      </c>
      <c r="BB108" s="12"/>
      <c r="BC108" s="12" t="s">
        <v>891</v>
      </c>
      <c r="BD108" s="28">
        <v>3205125740</v>
      </c>
      <c r="BE108" s="23" t="s">
        <v>201</v>
      </c>
      <c r="BF108" s="17">
        <v>41289</v>
      </c>
      <c r="BG108" s="17"/>
      <c r="BH108" s="17"/>
      <c r="BI108" s="17" t="s">
        <v>202</v>
      </c>
      <c r="BJ108" s="24"/>
      <c r="BK108" s="17" t="s">
        <v>203</v>
      </c>
      <c r="BL108" s="12" t="str">
        <f t="shared" ca="1" si="9"/>
        <v>24.8</v>
      </c>
      <c r="BM108" s="12" t="s">
        <v>202</v>
      </c>
      <c r="BN108" s="12" t="s">
        <v>204</v>
      </c>
      <c r="BO108" s="12" t="s">
        <v>204</v>
      </c>
      <c r="BP108" s="17" t="s">
        <v>205</v>
      </c>
      <c r="BQ108" s="12" t="s">
        <v>206</v>
      </c>
      <c r="BR108" s="12" t="s">
        <v>207</v>
      </c>
      <c r="BS108" s="19" t="s">
        <v>892</v>
      </c>
      <c r="BT108" s="12" t="s">
        <v>183</v>
      </c>
      <c r="BU108" s="21">
        <f>IFERROR(IF(BT108="","",IF(BT108="","",VLOOKUP(BT108,[1]Depto_Mun_Poblado!$A$1:$B$9207,2,0))),"")</f>
        <v>23</v>
      </c>
      <c r="BV108" s="12" t="s">
        <v>188</v>
      </c>
      <c r="BW108" s="21">
        <f>IFERROR(IF(BV108="","",IF(BV108="","",VLOOKUP(CONCATENATE(BT108,BV108),[1]Depto_Mun_Poblado!$E$1:$F$9207,2,0))),"")</f>
        <v>23162</v>
      </c>
      <c r="BX108" s="12" t="s">
        <v>893</v>
      </c>
      <c r="BY108" s="12" t="s">
        <v>682</v>
      </c>
      <c r="BZ108" s="12" t="s">
        <v>548</v>
      </c>
      <c r="CA108" s="12" t="s">
        <v>806</v>
      </c>
      <c r="CB108" s="12"/>
      <c r="CC108" s="19"/>
      <c r="CD108" s="12"/>
      <c r="CE108" s="21" t="str">
        <f>IFERROR(IF(CD108="","",IF(CD108="","",VLOOKUP(CD108,[1]Depto_Mun_Poblado!$A$1:$B$9207,2,0))),"")</f>
        <v/>
      </c>
      <c r="CF108" s="12"/>
      <c r="CG108" s="21" t="str">
        <f>IFERROR(IF(CF108="","",IF(CF108="","",VLOOKUP(CONCATENATE(CD108,CF108),[1]Depto_Mun_Poblado!$E$1:$F$9207,2,0))),"")</f>
        <v/>
      </c>
      <c r="CH108" s="12"/>
      <c r="CI108" s="12"/>
      <c r="CJ108" s="12"/>
      <c r="CK108" s="12"/>
      <c r="CL108" s="12" t="s">
        <v>207</v>
      </c>
      <c r="CM108" s="19" t="s">
        <v>892</v>
      </c>
      <c r="CN108" s="12" t="s">
        <v>183</v>
      </c>
      <c r="CO108" s="21">
        <f>IFERROR(IF(CN108="","",IF(CN108="","",VLOOKUP(CN108,[1]Depto_Mun_Poblado!$A$1:$B$9207,2,0))),"")</f>
        <v>23</v>
      </c>
      <c r="CP108" s="12" t="s">
        <v>188</v>
      </c>
      <c r="CQ108" s="21">
        <f>IFERROR(IF(CP108="","",IF(CP108="","",VLOOKUP(CONCATENATE(CN108,CP108),[1]Depto_Mun_Poblado!$E$1:$F$9207,2,0))),"")</f>
        <v>23162</v>
      </c>
      <c r="CR108" s="12" t="s">
        <v>893</v>
      </c>
      <c r="CS108" s="12" t="s">
        <v>682</v>
      </c>
      <c r="CT108" s="12" t="s">
        <v>548</v>
      </c>
      <c r="CU108" s="12" t="s">
        <v>806</v>
      </c>
      <c r="CV108" s="12" t="s">
        <v>212</v>
      </c>
      <c r="CW108" s="12" t="s">
        <v>213</v>
      </c>
      <c r="CX108" s="12"/>
      <c r="CY108" s="21" t="str">
        <f>IFERROR(IF(CX108="","",VLOOKUP(CX108,[1]Listas!$BS$2:$BT$173,2,0)),"")</f>
        <v/>
      </c>
      <c r="CZ108" s="12"/>
      <c r="DA108" s="21" t="str">
        <f>IFERROR(IF(CZ108="","",VLOOKUP(CZ108,[1]COMUNIDAD_IND!$A$2:$B$121,2,0)),"")</f>
        <v/>
      </c>
      <c r="DB108" s="12"/>
      <c r="DC108" s="21" t="str">
        <f>IFERROR(IF(DB108="","",VLOOKUP(DB108,[1]Listas!$AN$1:$AO$758,2,0)),"")</f>
        <v/>
      </c>
      <c r="DD108" s="12"/>
      <c r="DE108" s="21" t="str">
        <f>IFERROR(IF(DD108&lt;&gt;"",VLOOKUP(DD108,[1]Listas!$AR$2:$AS$10,2,0),""),"")</f>
        <v/>
      </c>
      <c r="DF108" s="12" t="s">
        <v>204</v>
      </c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  <c r="DT108" s="12"/>
      <c r="DU108" s="12"/>
      <c r="DV108" s="12"/>
      <c r="DW108" s="12"/>
      <c r="DX108" s="12"/>
      <c r="DY108" s="12"/>
      <c r="DZ108" s="12"/>
      <c r="EA108" s="12"/>
      <c r="EB108" s="12"/>
      <c r="EC108" s="12"/>
      <c r="ED108" s="12"/>
      <c r="EE108" s="12"/>
      <c r="EF108" s="12"/>
      <c r="EG108" s="12"/>
      <c r="EH108" s="12"/>
      <c r="EI108" s="12"/>
      <c r="EJ108" s="12"/>
      <c r="EK108" s="12" t="s">
        <v>204</v>
      </c>
      <c r="EL108" s="12"/>
      <c r="EM108" s="12"/>
      <c r="EN108" s="21" t="str">
        <f>IFERROR(IF(EM108="","",IF(EM108="","",VLOOKUP(EM108,[1]Depto_Mun_Poblado!$A$1:$B$9207,2,0))),"")</f>
        <v/>
      </c>
      <c r="EO108" s="12"/>
      <c r="EP108" s="21" t="str">
        <f>IFERROR(IF(EO108="","",IF(EO108="","",VLOOKUP(CONCATENATE(EM108,EO108),[1]Depto_Mun_Poblado!$E$1:$F$9207,2,0))),"")</f>
        <v/>
      </c>
      <c r="EQ108" s="12"/>
      <c r="ER108" s="12"/>
      <c r="ES108" s="12"/>
      <c r="ET108" s="12"/>
      <c r="EU108" s="12"/>
      <c r="EV108" s="12"/>
      <c r="EW108" s="12"/>
      <c r="EX108" s="12"/>
      <c r="EY108" s="12" t="s">
        <v>204</v>
      </c>
      <c r="EZ108" s="12"/>
      <c r="FA108" s="12" t="s">
        <v>204</v>
      </c>
      <c r="FB108" s="17"/>
      <c r="FC108" s="12"/>
      <c r="FD108" s="12"/>
      <c r="FE108" s="12"/>
      <c r="FF108" s="12"/>
      <c r="FG108" s="19"/>
      <c r="FH108" s="12"/>
      <c r="FI108" s="12"/>
      <c r="FJ108" s="12"/>
      <c r="FK108" s="12"/>
      <c r="FL108" s="12"/>
      <c r="FM108" s="15" t="str">
        <f>IFERROR(IF(FL108="","",VLOOKUP(FL108,'[1]Codigo Pais'!$A$1:$B$232,2,0)),"")</f>
        <v/>
      </c>
      <c r="FN108" s="12"/>
      <c r="FO108" s="13" t="str">
        <f>IFERROR(IF(FN108="EXTRANJERO","00",IF(FN108="","",VLOOKUP(FN108,[1]Depto_Mun_Poblado!$A$1:$B$9207,2,0))),"")</f>
        <v/>
      </c>
      <c r="FP108" s="12"/>
      <c r="FQ108" s="15" t="str">
        <f>IFERROR(IF(FP108="EXTRANJERO","00000",IF(FP108="","",VLOOKUP(CONCATENATE(FN108,FP108),[1]Depto_Mun_Poblado!$E$1:$F$9207,2,0))),"")</f>
        <v/>
      </c>
      <c r="FR108" s="17"/>
      <c r="FS108" s="24"/>
      <c r="FT108" s="17"/>
      <c r="FU108" s="25"/>
      <c r="FV108" s="25"/>
      <c r="FW108" s="24"/>
      <c r="FX108" s="24"/>
      <c r="FY108" s="24"/>
      <c r="FZ108" s="24"/>
      <c r="GA108" s="24"/>
    </row>
    <row r="109" spans="1:183">
      <c r="A109" s="11">
        <f t="shared" ca="1" si="6"/>
        <v>41844</v>
      </c>
      <c r="B109" s="26" t="str">
        <f t="shared" ca="1" si="10"/>
        <v>CÓRDOBA</v>
      </c>
      <c r="C109" s="13">
        <f ca="1">IFERROR(IF(B109="","",VLOOKUP(B109,[1]Cod_CZ!$A$4:$B$1278,2,0)),"")</f>
        <v>23</v>
      </c>
      <c r="D109" s="27" t="str">
        <f t="shared" ca="1" si="11"/>
        <v>CZ CERETE</v>
      </c>
      <c r="E109" s="15">
        <f ca="1">IFERROR(IF(D109="","",VLOOKUP(CONCATENATE(B109,D109),[1]Cod_CZ!$G$4:$H$1278,2,0)),"")</f>
        <v>2302</v>
      </c>
      <c r="F109" s="14" t="s">
        <v>185</v>
      </c>
      <c r="G109" s="15">
        <f>IFERROR(IF(F109&lt;&gt;"",VLOOKUP(F109,[1]Listas!$AC$2:$AD$40,2,0),""),"")</f>
        <v>420004</v>
      </c>
      <c r="H109" s="12">
        <v>162</v>
      </c>
      <c r="I109" s="12" t="s">
        <v>186</v>
      </c>
      <c r="J109" s="12">
        <v>812007839</v>
      </c>
      <c r="K109" s="12" t="s">
        <v>878</v>
      </c>
      <c r="L109" s="16">
        <v>2316200095998</v>
      </c>
      <c r="M109" s="12" t="s">
        <v>183</v>
      </c>
      <c r="N109" s="15">
        <f>IFERROR(IF(M109="","",VLOOKUP(M109,[1]Depto_Mun_Poblado!$A$1:$B$9207,2,0)),"")</f>
        <v>23</v>
      </c>
      <c r="O109" s="12" t="s">
        <v>188</v>
      </c>
      <c r="P109" s="15">
        <f>IFERROR(IF(O109="","",VLOOKUP(CONCATENATE(M109,O109),[1]Depto_Mun_Poblado!$E$1:$F$9207,2,0)),"")</f>
        <v>23162</v>
      </c>
      <c r="Q109" s="12" t="s">
        <v>189</v>
      </c>
      <c r="R109" s="12" t="s">
        <v>894</v>
      </c>
      <c r="S109" s="12"/>
      <c r="T109" s="12" t="s">
        <v>223</v>
      </c>
      <c r="U109" s="12" t="s">
        <v>895</v>
      </c>
      <c r="V109" s="12" t="s">
        <v>193</v>
      </c>
      <c r="W109" s="12" t="s">
        <v>194</v>
      </c>
      <c r="X109" s="15">
        <f>IFERROR(IF(W109="","",VLOOKUP(W109,'[1]Codigo Pais'!$A$1:$B$232,2,0)),"")</f>
        <v>169</v>
      </c>
      <c r="Y109" s="14" t="s">
        <v>183</v>
      </c>
      <c r="Z109" s="13">
        <f>IFERROR(IF(Y109="EXTRANJERO","00",IF(Y109="","",VLOOKUP(Y109,[1]Depto_Mun_Poblado!$A$1:$B$9207,2,0))),"")</f>
        <v>23</v>
      </c>
      <c r="AA109" s="12" t="s">
        <v>188</v>
      </c>
      <c r="AB109" s="15">
        <f>IFERROR(IF(AA109="EXTRANJERO","00000",IF(AA109="","",VLOOKUP(CONCATENATE(Y109,AA109),[1]Depto_Mun_Poblado!$E$1:$F$9207,2,0))),"")</f>
        <v>23162</v>
      </c>
      <c r="AC109" s="17" t="s">
        <v>550</v>
      </c>
      <c r="AD109" s="18">
        <f t="shared" ca="1" si="7"/>
        <v>2</v>
      </c>
      <c r="AE109" s="18">
        <f t="shared" ca="1" si="8"/>
        <v>11</v>
      </c>
      <c r="AF109" s="12" t="s">
        <v>195</v>
      </c>
      <c r="AG109" s="19">
        <v>1065001624</v>
      </c>
      <c r="AH109" s="17">
        <v>40842</v>
      </c>
      <c r="AI109" s="17" t="s">
        <v>183</v>
      </c>
      <c r="AJ109" s="20">
        <f>IFERROR(IF(AI109="","",VLOOKUP(AI109,[1]Depto_Mun_Poblado!$A$1:$B$9207,2,0)),"")</f>
        <v>23</v>
      </c>
      <c r="AK109" s="17" t="s">
        <v>188</v>
      </c>
      <c r="AL109" s="20">
        <f>IFERROR(IF(AK109="","",VLOOKUP(CONCATENATE(AI109,AK109),[1]Depto_Mun_Poblado!$E$1:$F$9207,2,0)),"")</f>
        <v>23162</v>
      </c>
      <c r="AM109" s="17"/>
      <c r="AN109" s="17">
        <v>41289</v>
      </c>
      <c r="AO109" s="17"/>
      <c r="AP109" s="17" t="s">
        <v>194</v>
      </c>
      <c r="AQ109" s="20">
        <f>IFERROR(IF(AP109="","",VLOOKUP(AP109,'[1]Codigo Pais'!$A$1:$B$232,2,0)),"")</f>
        <v>169</v>
      </c>
      <c r="AR109" s="12" t="s">
        <v>183</v>
      </c>
      <c r="AS109" s="13">
        <f>IFERROR(IF(AR109="EXTRANJERO","00",IF(AR109="","",VLOOKUP(AR109,[1]Depto_Mun_Poblado!$A$1:$B$9207,2,0))),"")</f>
        <v>23</v>
      </c>
      <c r="AT109" s="12" t="s">
        <v>188</v>
      </c>
      <c r="AU109" s="15">
        <f>IFERROR(IF(AT109="EXTRANJERO","00000",IF(AT109="","",VLOOKUP(CONCATENATE(AR109,AT109),[1]Depto_Mun_Poblado!$E$1:$F$9207,2,0))),"")</f>
        <v>23162</v>
      </c>
      <c r="AV109" s="12" t="s">
        <v>196</v>
      </c>
      <c r="AW109" s="12" t="s">
        <v>197</v>
      </c>
      <c r="AX109" s="21">
        <f>IFERROR(IF(AW109="","",VLOOKUP(CONCATENATE(AR109,AT109,AW109),[1]Depto_Mun_Poblado!$H$1:$I$9207,2,0)),"")</f>
        <v>23162000</v>
      </c>
      <c r="AY109" s="12" t="s">
        <v>198</v>
      </c>
      <c r="AZ109" s="12"/>
      <c r="BA109" s="12" t="s">
        <v>199</v>
      </c>
      <c r="BB109" s="12"/>
      <c r="BC109" s="12" t="s">
        <v>896</v>
      </c>
      <c r="BD109" s="22">
        <v>3108970720</v>
      </c>
      <c r="BE109" s="23" t="s">
        <v>201</v>
      </c>
      <c r="BF109" s="17">
        <v>41289</v>
      </c>
      <c r="BG109" s="17"/>
      <c r="BH109" s="17"/>
      <c r="BI109" s="17" t="s">
        <v>202</v>
      </c>
      <c r="BJ109" s="24"/>
      <c r="BK109" s="17" t="s">
        <v>203</v>
      </c>
      <c r="BL109" s="12" t="str">
        <f t="shared" ca="1" si="9"/>
        <v>34.0</v>
      </c>
      <c r="BM109" s="12" t="s">
        <v>202</v>
      </c>
      <c r="BN109" s="12" t="s">
        <v>204</v>
      </c>
      <c r="BO109" s="12" t="s">
        <v>204</v>
      </c>
      <c r="BP109" s="17" t="s">
        <v>205</v>
      </c>
      <c r="BQ109" s="12" t="s">
        <v>206</v>
      </c>
      <c r="BR109" s="12" t="s">
        <v>207</v>
      </c>
      <c r="BS109" s="19" t="s">
        <v>897</v>
      </c>
      <c r="BT109" s="12" t="s">
        <v>183</v>
      </c>
      <c r="BU109" s="21">
        <f>IFERROR(IF(BT109="","",IF(BT109="","",VLOOKUP(BT109,[1]Depto_Mun_Poblado!$A$1:$B$9207,2,0))),"")</f>
        <v>23</v>
      </c>
      <c r="BV109" s="12" t="s">
        <v>188</v>
      </c>
      <c r="BW109" s="21">
        <f>IFERROR(IF(BV109="","",IF(BV109="","",VLOOKUP(CONCATENATE(BT109,BV109),[1]Depto_Mun_Poblado!$E$1:$F$9207,2,0))),"")</f>
        <v>23162</v>
      </c>
      <c r="BX109" s="12" t="s">
        <v>389</v>
      </c>
      <c r="BY109" s="12" t="s">
        <v>327</v>
      </c>
      <c r="BZ109" s="12" t="s">
        <v>895</v>
      </c>
      <c r="CA109" s="12" t="s">
        <v>898</v>
      </c>
      <c r="CB109" s="12"/>
      <c r="CC109" s="19"/>
      <c r="CD109" s="12"/>
      <c r="CE109" s="21" t="str">
        <f>IFERROR(IF(CD109="","",IF(CD109="","",VLOOKUP(CD109,[1]Depto_Mun_Poblado!$A$1:$B$9207,2,0))),"")</f>
        <v/>
      </c>
      <c r="CF109" s="12"/>
      <c r="CG109" s="21" t="str">
        <f>IFERROR(IF(CF109="","",IF(CF109="","",VLOOKUP(CONCATENATE(CD109,CF109),[1]Depto_Mun_Poblado!$E$1:$F$9207,2,0))),"")</f>
        <v/>
      </c>
      <c r="CH109" s="12"/>
      <c r="CI109" s="12"/>
      <c r="CJ109" s="12"/>
      <c r="CK109" s="12"/>
      <c r="CL109" s="12" t="s">
        <v>207</v>
      </c>
      <c r="CM109" s="19" t="s">
        <v>897</v>
      </c>
      <c r="CN109" s="12" t="s">
        <v>183</v>
      </c>
      <c r="CO109" s="21">
        <f>IFERROR(IF(CN109="","",IF(CN109="","",VLOOKUP(CN109,[1]Depto_Mun_Poblado!$A$1:$B$9207,2,0))),"")</f>
        <v>23</v>
      </c>
      <c r="CP109" s="12" t="s">
        <v>188</v>
      </c>
      <c r="CQ109" s="21">
        <f>IFERROR(IF(CP109="","",IF(CP109="","",VLOOKUP(CONCATENATE(CN109,CP109),[1]Depto_Mun_Poblado!$E$1:$F$9207,2,0))),"")</f>
        <v>23162</v>
      </c>
      <c r="CR109" s="12" t="s">
        <v>389</v>
      </c>
      <c r="CS109" s="12" t="s">
        <v>327</v>
      </c>
      <c r="CT109" s="12" t="s">
        <v>895</v>
      </c>
      <c r="CU109" s="12" t="s">
        <v>898</v>
      </c>
      <c r="CV109" s="12" t="s">
        <v>212</v>
      </c>
      <c r="CW109" s="12" t="s">
        <v>213</v>
      </c>
      <c r="CX109" s="12"/>
      <c r="CY109" s="21" t="str">
        <f>IFERROR(IF(CX109="","",VLOOKUP(CX109,[1]Listas!$BS$2:$BT$173,2,0)),"")</f>
        <v/>
      </c>
      <c r="CZ109" s="12"/>
      <c r="DA109" s="21" t="str">
        <f>IFERROR(IF(CZ109="","",VLOOKUP(CZ109,[1]COMUNIDAD_IND!$A$2:$B$121,2,0)),"")</f>
        <v/>
      </c>
      <c r="DB109" s="12"/>
      <c r="DC109" s="21" t="str">
        <f>IFERROR(IF(DB109="","",VLOOKUP(DB109,[1]Listas!$AN$1:$AO$758,2,0)),"")</f>
        <v/>
      </c>
      <c r="DD109" s="12"/>
      <c r="DE109" s="21" t="str">
        <f>IFERROR(IF(DD109&lt;&gt;"",VLOOKUP(DD109,[1]Listas!$AR$2:$AS$10,2,0),""),"")</f>
        <v/>
      </c>
      <c r="DF109" s="12" t="s">
        <v>204</v>
      </c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  <c r="DT109" s="12"/>
      <c r="DU109" s="12"/>
      <c r="DV109" s="12"/>
      <c r="DW109" s="12"/>
      <c r="DX109" s="12"/>
      <c r="DY109" s="12"/>
      <c r="DZ109" s="12"/>
      <c r="EA109" s="12"/>
      <c r="EB109" s="12"/>
      <c r="EC109" s="12"/>
      <c r="ED109" s="12"/>
      <c r="EE109" s="12"/>
      <c r="EF109" s="12"/>
      <c r="EG109" s="12"/>
      <c r="EH109" s="12"/>
      <c r="EI109" s="12"/>
      <c r="EJ109" s="12"/>
      <c r="EK109" s="12" t="s">
        <v>204</v>
      </c>
      <c r="EL109" s="12"/>
      <c r="EM109" s="12"/>
      <c r="EN109" s="21" t="str">
        <f>IFERROR(IF(EM109="","",IF(EM109="","",VLOOKUP(EM109,[1]Depto_Mun_Poblado!$A$1:$B$9207,2,0))),"")</f>
        <v/>
      </c>
      <c r="EO109" s="12"/>
      <c r="EP109" s="21" t="str">
        <f>IFERROR(IF(EO109="","",IF(EO109="","",VLOOKUP(CONCATENATE(EM109,EO109),[1]Depto_Mun_Poblado!$E$1:$F$9207,2,0))),"")</f>
        <v/>
      </c>
      <c r="EQ109" s="12"/>
      <c r="ER109" s="12"/>
      <c r="ES109" s="12"/>
      <c r="ET109" s="12"/>
      <c r="EU109" s="12"/>
      <c r="EV109" s="12"/>
      <c r="EW109" s="12"/>
      <c r="EX109" s="12"/>
      <c r="EY109" s="12" t="s">
        <v>204</v>
      </c>
      <c r="EZ109" s="12"/>
      <c r="FA109" s="12" t="s">
        <v>204</v>
      </c>
      <c r="FB109" s="17"/>
      <c r="FC109" s="12"/>
      <c r="FD109" s="12"/>
      <c r="FE109" s="12"/>
      <c r="FF109" s="12"/>
      <c r="FG109" s="19"/>
      <c r="FH109" s="12"/>
      <c r="FI109" s="12"/>
      <c r="FJ109" s="12"/>
      <c r="FK109" s="12"/>
      <c r="FL109" s="12"/>
      <c r="FM109" s="15" t="str">
        <f>IFERROR(IF(FL109="","",VLOOKUP(FL109,'[1]Codigo Pais'!$A$1:$B$232,2,0)),"")</f>
        <v/>
      </c>
      <c r="FN109" s="12"/>
      <c r="FO109" s="13" t="str">
        <f>IFERROR(IF(FN109="EXTRANJERO","00",IF(FN109="","",VLOOKUP(FN109,[1]Depto_Mun_Poblado!$A$1:$B$9207,2,0))),"")</f>
        <v/>
      </c>
      <c r="FP109" s="12"/>
      <c r="FQ109" s="15" t="str">
        <f>IFERROR(IF(FP109="EXTRANJERO","00000",IF(FP109="","",VLOOKUP(CONCATENATE(FN109,FP109),[1]Depto_Mun_Poblado!$E$1:$F$9207,2,0))),"")</f>
        <v/>
      </c>
      <c r="FR109" s="17"/>
      <c r="FS109" s="24"/>
      <c r="FT109" s="17"/>
      <c r="FU109" s="25"/>
      <c r="FV109" s="25"/>
      <c r="FW109" s="24"/>
      <c r="FX109" s="24"/>
      <c r="FY109" s="24"/>
      <c r="FZ109" s="24"/>
      <c r="GA109" s="24"/>
    </row>
    <row r="110" spans="1:183">
      <c r="A110" s="11">
        <f t="shared" ca="1" si="6"/>
        <v>41844</v>
      </c>
      <c r="B110" s="26" t="str">
        <f t="shared" ca="1" si="10"/>
        <v>CÓRDOBA</v>
      </c>
      <c r="C110" s="13">
        <f ca="1">IFERROR(IF(B110="","",VLOOKUP(B110,[1]Cod_CZ!$A$4:$B$1278,2,0)),"")</f>
        <v>23</v>
      </c>
      <c r="D110" s="27" t="str">
        <f t="shared" ca="1" si="11"/>
        <v>CZ CERETE</v>
      </c>
      <c r="E110" s="15">
        <f ca="1">IFERROR(IF(D110="","",VLOOKUP(CONCATENATE(B110,D110),[1]Cod_CZ!$G$4:$H$1278,2,0)),"")</f>
        <v>2302</v>
      </c>
      <c r="F110" s="14" t="s">
        <v>185</v>
      </c>
      <c r="G110" s="15">
        <f>IFERROR(IF(F110&lt;&gt;"",VLOOKUP(F110,[1]Listas!$AC$2:$AD$40,2,0),""),"")</f>
        <v>420004</v>
      </c>
      <c r="H110" s="12">
        <v>162</v>
      </c>
      <c r="I110" s="12" t="s">
        <v>186</v>
      </c>
      <c r="J110" s="12">
        <v>812007839</v>
      </c>
      <c r="K110" s="12" t="s">
        <v>878</v>
      </c>
      <c r="L110" s="16">
        <v>2316200095998</v>
      </c>
      <c r="M110" s="12" t="s">
        <v>183</v>
      </c>
      <c r="N110" s="15">
        <f>IFERROR(IF(M110="","",VLOOKUP(M110,[1]Depto_Mun_Poblado!$A$1:$B$9207,2,0)),"")</f>
        <v>23</v>
      </c>
      <c r="O110" s="12" t="s">
        <v>188</v>
      </c>
      <c r="P110" s="15">
        <f>IFERROR(IF(O110="","",VLOOKUP(CONCATENATE(M110,O110),[1]Depto_Mun_Poblado!$E$1:$F$9207,2,0)),"")</f>
        <v>23162</v>
      </c>
      <c r="Q110" s="12" t="s">
        <v>189</v>
      </c>
      <c r="R110" s="12" t="s">
        <v>272</v>
      </c>
      <c r="S110" s="12" t="s">
        <v>553</v>
      </c>
      <c r="T110" s="12" t="s">
        <v>899</v>
      </c>
      <c r="U110" s="12" t="s">
        <v>461</v>
      </c>
      <c r="V110" s="12" t="s">
        <v>193</v>
      </c>
      <c r="W110" s="12" t="s">
        <v>194</v>
      </c>
      <c r="X110" s="15">
        <f>IFERROR(IF(W110="","",VLOOKUP(W110,'[1]Codigo Pais'!$A$1:$B$232,2,0)),"")</f>
        <v>169</v>
      </c>
      <c r="Y110" s="14" t="s">
        <v>183</v>
      </c>
      <c r="Z110" s="13">
        <f>IFERROR(IF(Y110="EXTRANJERO","00",IF(Y110="","",VLOOKUP(Y110,[1]Depto_Mun_Poblado!$A$1:$B$9207,2,0))),"")</f>
        <v>23</v>
      </c>
      <c r="AA110" s="12" t="s">
        <v>188</v>
      </c>
      <c r="AB110" s="15">
        <f>IFERROR(IF(AA110="EXTRANJERO","00000",IF(AA110="","",VLOOKUP(CONCATENATE(Y110,AA110),[1]Depto_Mun_Poblado!$E$1:$F$9207,2,0))),"")</f>
        <v>23162</v>
      </c>
      <c r="AC110" s="17" t="s">
        <v>900</v>
      </c>
      <c r="AD110" s="18">
        <f t="shared" ca="1" si="7"/>
        <v>2</v>
      </c>
      <c r="AE110" s="18">
        <f t="shared" ca="1" si="8"/>
        <v>9</v>
      </c>
      <c r="AF110" s="12" t="s">
        <v>195</v>
      </c>
      <c r="AG110" s="19">
        <v>1138084194</v>
      </c>
      <c r="AH110" s="17">
        <v>40935</v>
      </c>
      <c r="AI110" s="17" t="s">
        <v>183</v>
      </c>
      <c r="AJ110" s="20">
        <f>IFERROR(IF(AI110="","",VLOOKUP(AI110,[1]Depto_Mun_Poblado!$A$1:$B$9207,2,0)),"")</f>
        <v>23</v>
      </c>
      <c r="AK110" s="17" t="s">
        <v>188</v>
      </c>
      <c r="AL110" s="20">
        <f>IFERROR(IF(AK110="","",VLOOKUP(CONCATENATE(AI110,AK110),[1]Depto_Mun_Poblado!$E$1:$F$9207,2,0)),"")</f>
        <v>23162</v>
      </c>
      <c r="AM110" s="17"/>
      <c r="AN110" s="17">
        <v>41289</v>
      </c>
      <c r="AO110" s="17"/>
      <c r="AP110" s="17" t="s">
        <v>194</v>
      </c>
      <c r="AQ110" s="20">
        <f>IFERROR(IF(AP110="","",VLOOKUP(AP110,'[1]Codigo Pais'!$A$1:$B$232,2,0)),"")</f>
        <v>169</v>
      </c>
      <c r="AR110" s="12" t="s">
        <v>183</v>
      </c>
      <c r="AS110" s="13">
        <f>IFERROR(IF(AR110="EXTRANJERO","00",IF(AR110="","",VLOOKUP(AR110,[1]Depto_Mun_Poblado!$A$1:$B$9207,2,0))),"")</f>
        <v>23</v>
      </c>
      <c r="AT110" s="12" t="s">
        <v>188</v>
      </c>
      <c r="AU110" s="15">
        <f>IFERROR(IF(AT110="EXTRANJERO","00000",IF(AT110="","",VLOOKUP(CONCATENATE(AR110,AT110),[1]Depto_Mun_Poblado!$E$1:$F$9207,2,0))),"")</f>
        <v>23162</v>
      </c>
      <c r="AV110" s="12" t="s">
        <v>196</v>
      </c>
      <c r="AW110" s="12" t="s">
        <v>197</v>
      </c>
      <c r="AX110" s="21">
        <f>IFERROR(IF(AW110="","",VLOOKUP(CONCATENATE(AR110,AT110,AW110),[1]Depto_Mun_Poblado!$H$1:$I$9207,2,0)),"")</f>
        <v>23162000</v>
      </c>
      <c r="AY110" s="12" t="s">
        <v>198</v>
      </c>
      <c r="AZ110" s="12"/>
      <c r="BA110" s="12" t="s">
        <v>199</v>
      </c>
      <c r="BB110" s="12"/>
      <c r="BC110" s="12" t="s">
        <v>901</v>
      </c>
      <c r="BD110" s="22">
        <v>3106391729</v>
      </c>
      <c r="BE110" s="23" t="s">
        <v>201</v>
      </c>
      <c r="BF110" s="17">
        <v>41289</v>
      </c>
      <c r="BG110" s="17"/>
      <c r="BH110" s="17"/>
      <c r="BI110" s="17" t="s">
        <v>202</v>
      </c>
      <c r="BJ110" s="24"/>
      <c r="BK110" s="17" t="s">
        <v>203</v>
      </c>
      <c r="BL110" s="12" t="str">
        <f t="shared" ca="1" si="9"/>
        <v>19.5</v>
      </c>
      <c r="BM110" s="12" t="s">
        <v>202</v>
      </c>
      <c r="BN110" s="12" t="s">
        <v>204</v>
      </c>
      <c r="BO110" s="12" t="s">
        <v>204</v>
      </c>
      <c r="BP110" s="17" t="s">
        <v>205</v>
      </c>
      <c r="BQ110" s="12" t="s">
        <v>206</v>
      </c>
      <c r="BR110" s="12" t="s">
        <v>207</v>
      </c>
      <c r="BS110" s="19" t="s">
        <v>902</v>
      </c>
      <c r="BT110" s="12" t="s">
        <v>183</v>
      </c>
      <c r="BU110" s="21">
        <f>IFERROR(IF(BT110="","",IF(BT110="","",VLOOKUP(BT110,[1]Depto_Mun_Poblado!$A$1:$B$9207,2,0))),"")</f>
        <v>23</v>
      </c>
      <c r="BV110" s="12" t="s">
        <v>188</v>
      </c>
      <c r="BW110" s="21">
        <f>IFERROR(IF(BV110="","",IF(BV110="","",VLOOKUP(CONCATENATE(BT110,BV110),[1]Depto_Mun_Poblado!$E$1:$F$9207,2,0))),"")</f>
        <v>23162</v>
      </c>
      <c r="BX110" s="12" t="s">
        <v>825</v>
      </c>
      <c r="BY110" s="12" t="s">
        <v>682</v>
      </c>
      <c r="BZ110" s="12" t="s">
        <v>461</v>
      </c>
      <c r="CA110" s="12" t="s">
        <v>416</v>
      </c>
      <c r="CB110" s="12"/>
      <c r="CC110" s="19"/>
      <c r="CD110" s="12"/>
      <c r="CE110" s="21" t="str">
        <f>IFERROR(IF(CD110="","",IF(CD110="","",VLOOKUP(CD110,[1]Depto_Mun_Poblado!$A$1:$B$9207,2,0))),"")</f>
        <v/>
      </c>
      <c r="CF110" s="12"/>
      <c r="CG110" s="21" t="str">
        <f>IFERROR(IF(CF110="","",IF(CF110="","",VLOOKUP(CONCATENATE(CD110,CF110),[1]Depto_Mun_Poblado!$E$1:$F$9207,2,0))),"")</f>
        <v/>
      </c>
      <c r="CH110" s="12"/>
      <c r="CI110" s="12"/>
      <c r="CJ110" s="12"/>
      <c r="CK110" s="12"/>
      <c r="CL110" s="12" t="s">
        <v>207</v>
      </c>
      <c r="CM110" s="19" t="s">
        <v>902</v>
      </c>
      <c r="CN110" s="12" t="s">
        <v>183</v>
      </c>
      <c r="CO110" s="21">
        <f>IFERROR(IF(CN110="","",IF(CN110="","",VLOOKUP(CN110,[1]Depto_Mun_Poblado!$A$1:$B$9207,2,0))),"")</f>
        <v>23</v>
      </c>
      <c r="CP110" s="12" t="s">
        <v>188</v>
      </c>
      <c r="CQ110" s="21">
        <f>IFERROR(IF(CP110="","",IF(CP110="","",VLOOKUP(CONCATENATE(CN110,CP110),[1]Depto_Mun_Poblado!$E$1:$F$9207,2,0))),"")</f>
        <v>23162</v>
      </c>
      <c r="CR110" s="12" t="s">
        <v>825</v>
      </c>
      <c r="CS110" s="12" t="s">
        <v>682</v>
      </c>
      <c r="CT110" s="12" t="s">
        <v>461</v>
      </c>
      <c r="CU110" s="12" t="s">
        <v>416</v>
      </c>
      <c r="CV110" s="12" t="s">
        <v>212</v>
      </c>
      <c r="CW110" s="12" t="s">
        <v>213</v>
      </c>
      <c r="CX110" s="12"/>
      <c r="CY110" s="21" t="str">
        <f>IFERROR(IF(CX110="","",VLOOKUP(CX110,[1]Listas!$BS$2:$BT$173,2,0)),"")</f>
        <v/>
      </c>
      <c r="CZ110" s="12"/>
      <c r="DA110" s="21" t="str">
        <f>IFERROR(IF(CZ110="","",VLOOKUP(CZ110,[1]COMUNIDAD_IND!$A$2:$B$121,2,0)),"")</f>
        <v/>
      </c>
      <c r="DB110" s="12"/>
      <c r="DC110" s="21" t="str">
        <f>IFERROR(IF(DB110="","",VLOOKUP(DB110,[1]Listas!$AN$1:$AO$758,2,0)),"")</f>
        <v/>
      </c>
      <c r="DD110" s="12"/>
      <c r="DE110" s="21" t="str">
        <f>IFERROR(IF(DD110&lt;&gt;"",VLOOKUP(DD110,[1]Listas!$AR$2:$AS$10,2,0),""),"")</f>
        <v/>
      </c>
      <c r="DF110" s="12" t="s">
        <v>204</v>
      </c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  <c r="DT110" s="12"/>
      <c r="DU110" s="12"/>
      <c r="DV110" s="12"/>
      <c r="DW110" s="12"/>
      <c r="DX110" s="12"/>
      <c r="DY110" s="12"/>
      <c r="DZ110" s="12"/>
      <c r="EA110" s="12"/>
      <c r="EB110" s="12"/>
      <c r="EC110" s="12"/>
      <c r="ED110" s="12"/>
      <c r="EE110" s="12"/>
      <c r="EF110" s="12"/>
      <c r="EG110" s="12"/>
      <c r="EH110" s="12"/>
      <c r="EI110" s="12"/>
      <c r="EJ110" s="12"/>
      <c r="EK110" s="12" t="s">
        <v>204</v>
      </c>
      <c r="EL110" s="12"/>
      <c r="EM110" s="12"/>
      <c r="EN110" s="21" t="str">
        <f>IFERROR(IF(EM110="","",IF(EM110="","",VLOOKUP(EM110,[1]Depto_Mun_Poblado!$A$1:$B$9207,2,0))),"")</f>
        <v/>
      </c>
      <c r="EO110" s="12"/>
      <c r="EP110" s="21" t="str">
        <f>IFERROR(IF(EO110="","",IF(EO110="","",VLOOKUP(CONCATENATE(EM110,EO110),[1]Depto_Mun_Poblado!$E$1:$F$9207,2,0))),"")</f>
        <v/>
      </c>
      <c r="EQ110" s="12"/>
      <c r="ER110" s="12"/>
      <c r="ES110" s="12"/>
      <c r="ET110" s="12"/>
      <c r="EU110" s="12"/>
      <c r="EV110" s="12"/>
      <c r="EW110" s="12"/>
      <c r="EX110" s="12"/>
      <c r="EY110" s="12" t="s">
        <v>204</v>
      </c>
      <c r="EZ110" s="12"/>
      <c r="FA110" s="12" t="s">
        <v>204</v>
      </c>
      <c r="FB110" s="17"/>
      <c r="FC110" s="12"/>
      <c r="FD110" s="12"/>
      <c r="FE110" s="12"/>
      <c r="FF110" s="12"/>
      <c r="FG110" s="19"/>
      <c r="FH110" s="12"/>
      <c r="FI110" s="12"/>
      <c r="FJ110" s="12"/>
      <c r="FK110" s="12"/>
      <c r="FL110" s="12"/>
      <c r="FM110" s="15" t="str">
        <f>IFERROR(IF(FL110="","",VLOOKUP(FL110,'[1]Codigo Pais'!$A$1:$B$232,2,0)),"")</f>
        <v/>
      </c>
      <c r="FN110" s="12"/>
      <c r="FO110" s="13" t="str">
        <f>IFERROR(IF(FN110="EXTRANJERO","00",IF(FN110="","",VLOOKUP(FN110,[1]Depto_Mun_Poblado!$A$1:$B$9207,2,0))),"")</f>
        <v/>
      </c>
      <c r="FP110" s="12"/>
      <c r="FQ110" s="15" t="str">
        <f>IFERROR(IF(FP110="EXTRANJERO","00000",IF(FP110="","",VLOOKUP(CONCATENATE(FN110,FP110),[1]Depto_Mun_Poblado!$E$1:$F$9207,2,0))),"")</f>
        <v/>
      </c>
      <c r="FR110" s="17"/>
      <c r="FS110" s="24"/>
      <c r="FT110" s="17"/>
      <c r="FU110" s="25"/>
      <c r="FV110" s="25"/>
      <c r="FW110" s="24"/>
      <c r="FX110" s="24"/>
      <c r="FY110" s="24"/>
      <c r="FZ110" s="24"/>
      <c r="GA110" s="24"/>
    </row>
    <row r="111" spans="1:183">
      <c r="A111" s="11">
        <f t="shared" ca="1" si="6"/>
        <v>41844</v>
      </c>
      <c r="B111" s="26" t="str">
        <f t="shared" ca="1" si="10"/>
        <v>CÓRDOBA</v>
      </c>
      <c r="C111" s="13">
        <f ca="1">IFERROR(IF(B111="","",VLOOKUP(B111,[1]Cod_CZ!$A$4:$B$1278,2,0)),"")</f>
        <v>23</v>
      </c>
      <c r="D111" s="27" t="str">
        <f t="shared" ca="1" si="11"/>
        <v>CZ CERETE</v>
      </c>
      <c r="E111" s="15">
        <f ca="1">IFERROR(IF(D111="","",VLOOKUP(CONCATENATE(B111,D111),[1]Cod_CZ!$G$4:$H$1278,2,0)),"")</f>
        <v>2302</v>
      </c>
      <c r="F111" s="14" t="s">
        <v>185</v>
      </c>
      <c r="G111" s="15">
        <f>IFERROR(IF(F111&lt;&gt;"",VLOOKUP(F111,[1]Listas!$AC$2:$AD$40,2,0),""),"")</f>
        <v>420004</v>
      </c>
      <c r="H111" s="12">
        <v>162</v>
      </c>
      <c r="I111" s="12" t="s">
        <v>186</v>
      </c>
      <c r="J111" s="12">
        <v>812007839</v>
      </c>
      <c r="K111" s="12" t="s">
        <v>878</v>
      </c>
      <c r="L111" s="16">
        <v>2316200095998</v>
      </c>
      <c r="M111" s="12" t="s">
        <v>183</v>
      </c>
      <c r="N111" s="15">
        <f>IFERROR(IF(M111="","",VLOOKUP(M111,[1]Depto_Mun_Poblado!$A$1:$B$9207,2,0)),"")</f>
        <v>23</v>
      </c>
      <c r="O111" s="12" t="s">
        <v>188</v>
      </c>
      <c r="P111" s="15">
        <f>IFERROR(IF(O111="","",VLOOKUP(CONCATENATE(M111,O111),[1]Depto_Mun_Poblado!$E$1:$F$9207,2,0)),"")</f>
        <v>23162</v>
      </c>
      <c r="Q111" s="12" t="s">
        <v>189</v>
      </c>
      <c r="R111" s="12" t="s">
        <v>716</v>
      </c>
      <c r="S111" s="12"/>
      <c r="T111" s="12" t="s">
        <v>287</v>
      </c>
      <c r="U111" s="12" t="s">
        <v>903</v>
      </c>
      <c r="V111" s="12" t="s">
        <v>234</v>
      </c>
      <c r="W111" s="12" t="s">
        <v>194</v>
      </c>
      <c r="X111" s="15">
        <f>IFERROR(IF(W111="","",VLOOKUP(W111,'[1]Codigo Pais'!$A$1:$B$232,2,0)),"")</f>
        <v>169</v>
      </c>
      <c r="Y111" s="14" t="s">
        <v>183</v>
      </c>
      <c r="Z111" s="13">
        <f>IFERROR(IF(Y111="EXTRANJERO","00",IF(Y111="","",VLOOKUP(Y111,[1]Depto_Mun_Poblado!$A$1:$B$9207,2,0))),"")</f>
        <v>23</v>
      </c>
      <c r="AA111" s="12" t="s">
        <v>188</v>
      </c>
      <c r="AB111" s="15">
        <f>IFERROR(IF(AA111="EXTRANJERO","00000",IF(AA111="","",VLOOKUP(CONCATENATE(Y111,AA111),[1]Depto_Mun_Poblado!$E$1:$F$9207,2,0))),"")</f>
        <v>23162</v>
      </c>
      <c r="AC111" s="17">
        <v>41095</v>
      </c>
      <c r="AD111" s="18">
        <f t="shared" ca="1" si="7"/>
        <v>2</v>
      </c>
      <c r="AE111" s="18">
        <f t="shared" ca="1" si="8"/>
        <v>0</v>
      </c>
      <c r="AF111" s="12" t="s">
        <v>195</v>
      </c>
      <c r="AG111" s="19">
        <v>1067929254</v>
      </c>
      <c r="AH111" s="17">
        <v>41181</v>
      </c>
      <c r="AI111" s="17" t="s">
        <v>183</v>
      </c>
      <c r="AJ111" s="20">
        <f>IFERROR(IF(AI111="","",VLOOKUP(AI111,[1]Depto_Mun_Poblado!$A$1:$B$9207,2,0)),"")</f>
        <v>23</v>
      </c>
      <c r="AK111" s="17" t="s">
        <v>188</v>
      </c>
      <c r="AL111" s="20">
        <f>IFERROR(IF(AK111="","",VLOOKUP(CONCATENATE(AI111,AK111),[1]Depto_Mun_Poblado!$E$1:$F$9207,2,0)),"")</f>
        <v>23162</v>
      </c>
      <c r="AM111" s="17"/>
      <c r="AN111" s="17">
        <v>41289</v>
      </c>
      <c r="AO111" s="17"/>
      <c r="AP111" s="17" t="s">
        <v>194</v>
      </c>
      <c r="AQ111" s="20">
        <f>IFERROR(IF(AP111="","",VLOOKUP(AP111,'[1]Codigo Pais'!$A$1:$B$232,2,0)),"")</f>
        <v>169</v>
      </c>
      <c r="AR111" s="12" t="s">
        <v>183</v>
      </c>
      <c r="AS111" s="13">
        <f>IFERROR(IF(AR111="EXTRANJERO","00",IF(AR111="","",VLOOKUP(AR111,[1]Depto_Mun_Poblado!$A$1:$B$9207,2,0))),"")</f>
        <v>23</v>
      </c>
      <c r="AT111" s="12" t="s">
        <v>188</v>
      </c>
      <c r="AU111" s="15">
        <f>IFERROR(IF(AT111="EXTRANJERO","00000",IF(AT111="","",VLOOKUP(CONCATENATE(AR111,AT111),[1]Depto_Mun_Poblado!$E$1:$F$9207,2,0))),"")</f>
        <v>23162</v>
      </c>
      <c r="AV111" s="12" t="s">
        <v>196</v>
      </c>
      <c r="AW111" s="12" t="s">
        <v>197</v>
      </c>
      <c r="AX111" s="21">
        <f>IFERROR(IF(AW111="","",VLOOKUP(CONCATENATE(AR111,AT111,AW111),[1]Depto_Mun_Poblado!$H$1:$I$9207,2,0)),"")</f>
        <v>23162000</v>
      </c>
      <c r="AY111" s="12" t="s">
        <v>198</v>
      </c>
      <c r="AZ111" s="12"/>
      <c r="BA111" s="12" t="s">
        <v>199</v>
      </c>
      <c r="BB111" s="12"/>
      <c r="BC111" s="12" t="s">
        <v>904</v>
      </c>
      <c r="BD111" s="22">
        <v>3205279624</v>
      </c>
      <c r="BE111" s="23" t="s">
        <v>201</v>
      </c>
      <c r="BF111" s="17">
        <v>41289</v>
      </c>
      <c r="BG111" s="17"/>
      <c r="BH111" s="17"/>
      <c r="BI111" s="17" t="s">
        <v>202</v>
      </c>
      <c r="BJ111" s="24"/>
      <c r="BK111" s="17" t="s">
        <v>203</v>
      </c>
      <c r="BL111" s="12" t="str">
        <f t="shared" ca="1" si="9"/>
        <v>41.7</v>
      </c>
      <c r="BM111" s="12" t="s">
        <v>202</v>
      </c>
      <c r="BN111" s="12" t="s">
        <v>204</v>
      </c>
      <c r="BO111" s="12" t="s">
        <v>204</v>
      </c>
      <c r="BP111" s="17" t="s">
        <v>205</v>
      </c>
      <c r="BQ111" s="12" t="s">
        <v>206</v>
      </c>
      <c r="BR111" s="12" t="s">
        <v>207</v>
      </c>
      <c r="BS111" s="19" t="s">
        <v>905</v>
      </c>
      <c r="BT111" s="12" t="s">
        <v>183</v>
      </c>
      <c r="BU111" s="21">
        <f>IFERROR(IF(BT111="","",IF(BT111="","",VLOOKUP(BT111,[1]Depto_Mun_Poblado!$A$1:$B$9207,2,0))),"")</f>
        <v>23</v>
      </c>
      <c r="BV111" s="12" t="s">
        <v>188</v>
      </c>
      <c r="BW111" s="21">
        <f>IFERROR(IF(BV111="","",IF(BV111="","",VLOOKUP(CONCATENATE(BT111,BV111),[1]Depto_Mun_Poblado!$E$1:$F$9207,2,0))),"")</f>
        <v>23162</v>
      </c>
      <c r="BX111" s="12" t="s">
        <v>906</v>
      </c>
      <c r="BY111" s="12" t="s">
        <v>258</v>
      </c>
      <c r="BZ111" s="12" t="s">
        <v>903</v>
      </c>
      <c r="CA111" s="12" t="s">
        <v>294</v>
      </c>
      <c r="CB111" s="12"/>
      <c r="CC111" s="19"/>
      <c r="CD111" s="12"/>
      <c r="CE111" s="21" t="str">
        <f>IFERROR(IF(CD111="","",IF(CD111="","",VLOOKUP(CD111,[1]Depto_Mun_Poblado!$A$1:$B$9207,2,0))),"")</f>
        <v/>
      </c>
      <c r="CF111" s="12"/>
      <c r="CG111" s="21" t="str">
        <f>IFERROR(IF(CF111="","",IF(CF111="","",VLOOKUP(CONCATENATE(CD111,CF111),[1]Depto_Mun_Poblado!$E$1:$F$9207,2,0))),"")</f>
        <v/>
      </c>
      <c r="CH111" s="12"/>
      <c r="CI111" s="12"/>
      <c r="CJ111" s="12"/>
      <c r="CK111" s="12"/>
      <c r="CL111" s="12" t="s">
        <v>207</v>
      </c>
      <c r="CM111" s="19" t="s">
        <v>905</v>
      </c>
      <c r="CN111" s="12" t="s">
        <v>183</v>
      </c>
      <c r="CO111" s="21">
        <f>IFERROR(IF(CN111="","",IF(CN111="","",VLOOKUP(CN111,[1]Depto_Mun_Poblado!$A$1:$B$9207,2,0))),"")</f>
        <v>23</v>
      </c>
      <c r="CP111" s="12" t="s">
        <v>188</v>
      </c>
      <c r="CQ111" s="21">
        <f>IFERROR(IF(CP111="","",IF(CP111="","",VLOOKUP(CONCATENATE(CN111,CP111),[1]Depto_Mun_Poblado!$E$1:$F$9207,2,0))),"")</f>
        <v>23162</v>
      </c>
      <c r="CR111" s="12" t="s">
        <v>906</v>
      </c>
      <c r="CS111" s="12" t="s">
        <v>258</v>
      </c>
      <c r="CT111" s="12" t="s">
        <v>903</v>
      </c>
      <c r="CU111" s="12" t="s">
        <v>294</v>
      </c>
      <c r="CV111" s="12" t="s">
        <v>212</v>
      </c>
      <c r="CW111" s="12" t="s">
        <v>213</v>
      </c>
      <c r="CX111" s="12"/>
      <c r="CY111" s="21" t="str">
        <f>IFERROR(IF(CX111="","",VLOOKUP(CX111,[1]Listas!$BS$2:$BT$173,2,0)),"")</f>
        <v/>
      </c>
      <c r="CZ111" s="12"/>
      <c r="DA111" s="21" t="str">
        <f>IFERROR(IF(CZ111="","",VLOOKUP(CZ111,[1]COMUNIDAD_IND!$A$2:$B$121,2,0)),"")</f>
        <v/>
      </c>
      <c r="DB111" s="12"/>
      <c r="DC111" s="21" t="str">
        <f>IFERROR(IF(DB111="","",VLOOKUP(DB111,[1]Listas!$AN$1:$AO$758,2,0)),"")</f>
        <v/>
      </c>
      <c r="DD111" s="12"/>
      <c r="DE111" s="21" t="str">
        <f>IFERROR(IF(DD111&lt;&gt;"",VLOOKUP(DD111,[1]Listas!$AR$2:$AS$10,2,0),""),"")</f>
        <v/>
      </c>
      <c r="DF111" s="12" t="s">
        <v>204</v>
      </c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  <c r="DT111" s="12"/>
      <c r="DU111" s="12"/>
      <c r="DV111" s="12"/>
      <c r="DW111" s="12"/>
      <c r="DX111" s="12"/>
      <c r="DY111" s="12"/>
      <c r="DZ111" s="12"/>
      <c r="EA111" s="12"/>
      <c r="EB111" s="12"/>
      <c r="EC111" s="12"/>
      <c r="ED111" s="12"/>
      <c r="EE111" s="12"/>
      <c r="EF111" s="12"/>
      <c r="EG111" s="12"/>
      <c r="EH111" s="12"/>
      <c r="EI111" s="12"/>
      <c r="EJ111" s="12"/>
      <c r="EK111" s="12" t="s">
        <v>204</v>
      </c>
      <c r="EL111" s="12"/>
      <c r="EM111" s="12"/>
      <c r="EN111" s="21" t="str">
        <f>IFERROR(IF(EM111="","",IF(EM111="","",VLOOKUP(EM111,[1]Depto_Mun_Poblado!$A$1:$B$9207,2,0))),"")</f>
        <v/>
      </c>
      <c r="EO111" s="12"/>
      <c r="EP111" s="21" t="str">
        <f>IFERROR(IF(EO111="","",IF(EO111="","",VLOOKUP(CONCATENATE(EM111,EO111),[1]Depto_Mun_Poblado!$E$1:$F$9207,2,0))),"")</f>
        <v/>
      </c>
      <c r="EQ111" s="12"/>
      <c r="ER111" s="12"/>
      <c r="ES111" s="12"/>
      <c r="ET111" s="12"/>
      <c r="EU111" s="12"/>
      <c r="EV111" s="12"/>
      <c r="EW111" s="12"/>
      <c r="EX111" s="12"/>
      <c r="EY111" s="12" t="s">
        <v>204</v>
      </c>
      <c r="EZ111" s="12"/>
      <c r="FA111" s="12" t="s">
        <v>204</v>
      </c>
      <c r="FB111" s="17"/>
      <c r="FC111" s="12"/>
      <c r="FD111" s="12"/>
      <c r="FE111" s="12"/>
      <c r="FF111" s="12"/>
      <c r="FG111" s="19"/>
      <c r="FH111" s="12"/>
      <c r="FI111" s="12"/>
      <c r="FJ111" s="12"/>
      <c r="FK111" s="12"/>
      <c r="FL111" s="12"/>
      <c r="FM111" s="15" t="str">
        <f>IFERROR(IF(FL111="","",VLOOKUP(FL111,'[1]Codigo Pais'!$A$1:$B$232,2,0)),"")</f>
        <v/>
      </c>
      <c r="FN111" s="12"/>
      <c r="FO111" s="13" t="str">
        <f>IFERROR(IF(FN111="EXTRANJERO","00",IF(FN111="","",VLOOKUP(FN111,[1]Depto_Mun_Poblado!$A$1:$B$9207,2,0))),"")</f>
        <v/>
      </c>
      <c r="FP111" s="12"/>
      <c r="FQ111" s="15" t="str">
        <f>IFERROR(IF(FP111="EXTRANJERO","00000",IF(FP111="","",VLOOKUP(CONCATENATE(FN111,FP111),[1]Depto_Mun_Poblado!$E$1:$F$9207,2,0))),"")</f>
        <v/>
      </c>
      <c r="FR111" s="17"/>
      <c r="FS111" s="24"/>
      <c r="FT111" s="17"/>
      <c r="FU111" s="25"/>
      <c r="FV111" s="25"/>
      <c r="FW111" s="24"/>
      <c r="FX111" s="24"/>
      <c r="FY111" s="24"/>
      <c r="FZ111" s="24"/>
      <c r="GA111" s="24"/>
    </row>
    <row r="112" spans="1:183">
      <c r="A112" s="11">
        <f t="shared" ca="1" si="6"/>
        <v>41844</v>
      </c>
      <c r="B112" s="26" t="str">
        <f t="shared" ca="1" si="10"/>
        <v>CÓRDOBA</v>
      </c>
      <c r="C112" s="13">
        <f ca="1">IFERROR(IF(B112="","",VLOOKUP(B112,[1]Cod_CZ!$A$4:$B$1278,2,0)),"")</f>
        <v>23</v>
      </c>
      <c r="D112" s="27" t="str">
        <f t="shared" ca="1" si="11"/>
        <v>CZ CERETE</v>
      </c>
      <c r="E112" s="15">
        <f ca="1">IFERROR(IF(D112="","",VLOOKUP(CONCATENATE(B112,D112),[1]Cod_CZ!$G$4:$H$1278,2,0)),"")</f>
        <v>2302</v>
      </c>
      <c r="F112" s="14" t="s">
        <v>185</v>
      </c>
      <c r="G112" s="15">
        <f>IFERROR(IF(F112&lt;&gt;"",VLOOKUP(F112,[1]Listas!$AC$2:$AD$40,2,0),""),"")</f>
        <v>420004</v>
      </c>
      <c r="H112" s="12">
        <v>162</v>
      </c>
      <c r="I112" s="12" t="s">
        <v>186</v>
      </c>
      <c r="J112" s="12">
        <v>812007839</v>
      </c>
      <c r="K112" s="12" t="s">
        <v>878</v>
      </c>
      <c r="L112" s="16">
        <v>2316200095998</v>
      </c>
      <c r="M112" s="12" t="s">
        <v>183</v>
      </c>
      <c r="N112" s="15">
        <f>IFERROR(IF(M112="","",VLOOKUP(M112,[1]Depto_Mun_Poblado!$A$1:$B$9207,2,0)),"")</f>
        <v>23</v>
      </c>
      <c r="O112" s="12" t="s">
        <v>188</v>
      </c>
      <c r="P112" s="15">
        <f>IFERROR(IF(O112="","",VLOOKUP(CONCATENATE(M112,O112),[1]Depto_Mun_Poblado!$E$1:$F$9207,2,0)),"")</f>
        <v>23162</v>
      </c>
      <c r="Q112" s="12" t="s">
        <v>189</v>
      </c>
      <c r="R112" s="12" t="s">
        <v>327</v>
      </c>
      <c r="S112" s="12" t="s">
        <v>556</v>
      </c>
      <c r="T112" s="12" t="s">
        <v>739</v>
      </c>
      <c r="U112" s="12" t="s">
        <v>739</v>
      </c>
      <c r="V112" s="12" t="s">
        <v>193</v>
      </c>
      <c r="W112" s="12" t="s">
        <v>194</v>
      </c>
      <c r="X112" s="15">
        <f>IFERROR(IF(W112="","",VLOOKUP(W112,'[1]Codigo Pais'!$A$1:$B$232,2,0)),"")</f>
        <v>169</v>
      </c>
      <c r="Y112" s="14" t="s">
        <v>183</v>
      </c>
      <c r="Z112" s="13">
        <f>IFERROR(IF(Y112="EXTRANJERO","00",IF(Y112="","",VLOOKUP(Y112,[1]Depto_Mun_Poblado!$A$1:$B$9207,2,0))),"")</f>
        <v>23</v>
      </c>
      <c r="AA112" s="12" t="s">
        <v>188</v>
      </c>
      <c r="AB112" s="15">
        <f>IFERROR(IF(AA112="EXTRANJERO","00000",IF(AA112="","",VLOOKUP(CONCATENATE(Y112,AA112),[1]Depto_Mun_Poblado!$E$1:$F$9207,2,0))),"")</f>
        <v>23162</v>
      </c>
      <c r="AC112" s="17">
        <v>41030</v>
      </c>
      <c r="AD112" s="18">
        <f t="shared" ca="1" si="7"/>
        <v>2</v>
      </c>
      <c r="AE112" s="18">
        <f t="shared" ca="1" si="8"/>
        <v>2</v>
      </c>
      <c r="AF112" s="12" t="s">
        <v>195</v>
      </c>
      <c r="AG112" s="19">
        <v>1065002817</v>
      </c>
      <c r="AH112" s="17">
        <v>41048</v>
      </c>
      <c r="AI112" s="17" t="s">
        <v>183</v>
      </c>
      <c r="AJ112" s="20">
        <f>IFERROR(IF(AI112="","",VLOOKUP(AI112,[1]Depto_Mun_Poblado!$A$1:$B$9207,2,0)),"")</f>
        <v>23</v>
      </c>
      <c r="AK112" s="17" t="s">
        <v>188</v>
      </c>
      <c r="AL112" s="20">
        <f>IFERROR(IF(AK112="","",VLOOKUP(CONCATENATE(AI112,AK112),[1]Depto_Mun_Poblado!$E$1:$F$9207,2,0)),"")</f>
        <v>23162</v>
      </c>
      <c r="AM112" s="17"/>
      <c r="AN112" s="17">
        <v>41289</v>
      </c>
      <c r="AO112" s="17"/>
      <c r="AP112" s="17" t="s">
        <v>194</v>
      </c>
      <c r="AQ112" s="20">
        <f>IFERROR(IF(AP112="","",VLOOKUP(AP112,'[1]Codigo Pais'!$A$1:$B$232,2,0)),"")</f>
        <v>169</v>
      </c>
      <c r="AR112" s="12" t="s">
        <v>183</v>
      </c>
      <c r="AS112" s="13">
        <f>IFERROR(IF(AR112="EXTRANJERO","00",IF(AR112="","",VLOOKUP(AR112,[1]Depto_Mun_Poblado!$A$1:$B$9207,2,0))),"")</f>
        <v>23</v>
      </c>
      <c r="AT112" s="12" t="s">
        <v>188</v>
      </c>
      <c r="AU112" s="15">
        <f>IFERROR(IF(AT112="EXTRANJERO","00000",IF(AT112="","",VLOOKUP(CONCATENATE(AR112,AT112),[1]Depto_Mun_Poblado!$E$1:$F$9207,2,0))),"")</f>
        <v>23162</v>
      </c>
      <c r="AV112" s="12" t="s">
        <v>196</v>
      </c>
      <c r="AW112" s="12" t="s">
        <v>197</v>
      </c>
      <c r="AX112" s="21">
        <f>IFERROR(IF(AW112="","",VLOOKUP(CONCATENATE(AR112,AT112,AW112),[1]Depto_Mun_Poblado!$H$1:$I$9207,2,0)),"")</f>
        <v>23162000</v>
      </c>
      <c r="AY112" s="12" t="s">
        <v>198</v>
      </c>
      <c r="AZ112" s="12"/>
      <c r="BA112" s="12" t="s">
        <v>199</v>
      </c>
      <c r="BB112" s="12"/>
      <c r="BC112" s="12" t="s">
        <v>907</v>
      </c>
      <c r="BD112" s="22">
        <v>3216167745</v>
      </c>
      <c r="BE112" s="23" t="s">
        <v>201</v>
      </c>
      <c r="BF112" s="17">
        <v>41289</v>
      </c>
      <c r="BG112" s="17"/>
      <c r="BH112" s="17"/>
      <c r="BI112" s="17" t="s">
        <v>202</v>
      </c>
      <c r="BJ112" s="24"/>
      <c r="BK112" s="17" t="s">
        <v>203</v>
      </c>
      <c r="BL112" s="12" t="str">
        <f t="shared" ca="1" si="9"/>
        <v>42.9</v>
      </c>
      <c r="BM112" s="12" t="s">
        <v>202</v>
      </c>
      <c r="BN112" s="12" t="s">
        <v>204</v>
      </c>
      <c r="BO112" s="12" t="s">
        <v>204</v>
      </c>
      <c r="BP112" s="17" t="s">
        <v>205</v>
      </c>
      <c r="BQ112" s="12" t="s">
        <v>206</v>
      </c>
      <c r="BR112" s="12" t="s">
        <v>207</v>
      </c>
      <c r="BS112" s="19" t="s">
        <v>908</v>
      </c>
      <c r="BT112" s="12" t="s">
        <v>183</v>
      </c>
      <c r="BU112" s="21">
        <f>IFERROR(IF(BT112="","",IF(BT112="","",VLOOKUP(BT112,[1]Depto_Mun_Poblado!$A$1:$B$9207,2,0))),"")</f>
        <v>23</v>
      </c>
      <c r="BV112" s="12" t="s">
        <v>188</v>
      </c>
      <c r="BW112" s="21">
        <f>IFERROR(IF(BV112="","",IF(BV112="","",VLOOKUP(CONCATENATE(BT112,BV112),[1]Depto_Mun_Poblado!$E$1:$F$9207,2,0))),"")</f>
        <v>23162</v>
      </c>
      <c r="BX112" s="12" t="s">
        <v>909</v>
      </c>
      <c r="BY112" s="12" t="s">
        <v>258</v>
      </c>
      <c r="BZ112" s="12" t="s">
        <v>739</v>
      </c>
      <c r="CA112" s="12" t="s">
        <v>910</v>
      </c>
      <c r="CB112" s="12"/>
      <c r="CC112" s="19"/>
      <c r="CD112" s="12"/>
      <c r="CE112" s="21" t="str">
        <f>IFERROR(IF(CD112="","",IF(CD112="","",VLOOKUP(CD112,[1]Depto_Mun_Poblado!$A$1:$B$9207,2,0))),"")</f>
        <v/>
      </c>
      <c r="CF112" s="12"/>
      <c r="CG112" s="21" t="str">
        <f>IFERROR(IF(CF112="","",IF(CF112="","",VLOOKUP(CONCATENATE(CD112,CF112),[1]Depto_Mun_Poblado!$E$1:$F$9207,2,0))),"")</f>
        <v/>
      </c>
      <c r="CH112" s="12"/>
      <c r="CI112" s="12"/>
      <c r="CJ112" s="12"/>
      <c r="CK112" s="12"/>
      <c r="CL112" s="12" t="s">
        <v>207</v>
      </c>
      <c r="CM112" s="19" t="s">
        <v>908</v>
      </c>
      <c r="CN112" s="12" t="s">
        <v>183</v>
      </c>
      <c r="CO112" s="21">
        <f>IFERROR(IF(CN112="","",IF(CN112="","",VLOOKUP(CN112,[1]Depto_Mun_Poblado!$A$1:$B$9207,2,0))),"")</f>
        <v>23</v>
      </c>
      <c r="CP112" s="12" t="s">
        <v>188</v>
      </c>
      <c r="CQ112" s="21">
        <f>IFERROR(IF(CP112="","",IF(CP112="","",VLOOKUP(CONCATENATE(CN112,CP112),[1]Depto_Mun_Poblado!$E$1:$F$9207,2,0))),"")</f>
        <v>23162</v>
      </c>
      <c r="CR112" s="12" t="s">
        <v>909</v>
      </c>
      <c r="CS112" s="12" t="s">
        <v>258</v>
      </c>
      <c r="CT112" s="12" t="s">
        <v>739</v>
      </c>
      <c r="CU112" s="12" t="s">
        <v>910</v>
      </c>
      <c r="CV112" s="12" t="s">
        <v>212</v>
      </c>
      <c r="CW112" s="12" t="s">
        <v>213</v>
      </c>
      <c r="CX112" s="12"/>
      <c r="CY112" s="21" t="str">
        <f>IFERROR(IF(CX112="","",VLOOKUP(CX112,[1]Listas!$BS$2:$BT$173,2,0)),"")</f>
        <v/>
      </c>
      <c r="CZ112" s="12"/>
      <c r="DA112" s="21" t="str">
        <f>IFERROR(IF(CZ112="","",VLOOKUP(CZ112,[1]COMUNIDAD_IND!$A$2:$B$121,2,0)),"")</f>
        <v/>
      </c>
      <c r="DB112" s="12"/>
      <c r="DC112" s="21" t="str">
        <f>IFERROR(IF(DB112="","",VLOOKUP(DB112,[1]Listas!$AN$1:$AO$758,2,0)),"")</f>
        <v/>
      </c>
      <c r="DD112" s="12"/>
      <c r="DE112" s="21" t="str">
        <f>IFERROR(IF(DD112&lt;&gt;"",VLOOKUP(DD112,[1]Listas!$AR$2:$AS$10,2,0),""),"")</f>
        <v/>
      </c>
      <c r="DF112" s="12" t="s">
        <v>204</v>
      </c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  <c r="DT112" s="12"/>
      <c r="DU112" s="12"/>
      <c r="DV112" s="12"/>
      <c r="DW112" s="12"/>
      <c r="DX112" s="12"/>
      <c r="DY112" s="12"/>
      <c r="DZ112" s="12"/>
      <c r="EA112" s="12"/>
      <c r="EB112" s="12"/>
      <c r="EC112" s="12"/>
      <c r="ED112" s="12"/>
      <c r="EE112" s="12"/>
      <c r="EF112" s="12"/>
      <c r="EG112" s="12"/>
      <c r="EH112" s="12"/>
      <c r="EI112" s="12"/>
      <c r="EJ112" s="12"/>
      <c r="EK112" s="12" t="s">
        <v>204</v>
      </c>
      <c r="EL112" s="12"/>
      <c r="EM112" s="12"/>
      <c r="EN112" s="21" t="str">
        <f>IFERROR(IF(EM112="","",IF(EM112="","",VLOOKUP(EM112,[1]Depto_Mun_Poblado!$A$1:$B$9207,2,0))),"")</f>
        <v/>
      </c>
      <c r="EO112" s="12"/>
      <c r="EP112" s="21" t="str">
        <f>IFERROR(IF(EO112="","",IF(EO112="","",VLOOKUP(CONCATENATE(EM112,EO112),[1]Depto_Mun_Poblado!$E$1:$F$9207,2,0))),"")</f>
        <v/>
      </c>
      <c r="EQ112" s="12"/>
      <c r="ER112" s="12"/>
      <c r="ES112" s="12"/>
      <c r="ET112" s="12"/>
      <c r="EU112" s="12"/>
      <c r="EV112" s="12"/>
      <c r="EW112" s="12"/>
      <c r="EX112" s="12"/>
      <c r="EY112" s="12" t="s">
        <v>204</v>
      </c>
      <c r="EZ112" s="12"/>
      <c r="FA112" s="12" t="s">
        <v>204</v>
      </c>
      <c r="FB112" s="17"/>
      <c r="FC112" s="12"/>
      <c r="FD112" s="12"/>
      <c r="FE112" s="12"/>
      <c r="FF112" s="12"/>
      <c r="FG112" s="19"/>
      <c r="FH112" s="12"/>
      <c r="FI112" s="12"/>
      <c r="FJ112" s="12"/>
      <c r="FK112" s="12"/>
      <c r="FL112" s="12"/>
      <c r="FM112" s="15" t="str">
        <f>IFERROR(IF(FL112="","",VLOOKUP(FL112,'[1]Codigo Pais'!$A$1:$B$232,2,0)),"")</f>
        <v/>
      </c>
      <c r="FN112" s="12"/>
      <c r="FO112" s="13" t="str">
        <f>IFERROR(IF(FN112="EXTRANJERO","00",IF(FN112="","",VLOOKUP(FN112,[1]Depto_Mun_Poblado!$A$1:$B$9207,2,0))),"")</f>
        <v/>
      </c>
      <c r="FP112" s="12"/>
      <c r="FQ112" s="15" t="str">
        <f>IFERROR(IF(FP112="EXTRANJERO","00000",IF(FP112="","",VLOOKUP(CONCATENATE(FN112,FP112),[1]Depto_Mun_Poblado!$E$1:$F$9207,2,0))),"")</f>
        <v/>
      </c>
      <c r="FR112" s="17"/>
      <c r="FS112" s="24"/>
      <c r="FT112" s="17"/>
      <c r="FU112" s="25"/>
      <c r="FV112" s="25"/>
      <c r="FW112" s="24"/>
      <c r="FX112" s="24"/>
      <c r="FY112" s="24"/>
      <c r="FZ112" s="24"/>
      <c r="GA112" s="24"/>
    </row>
    <row r="113" spans="1:183">
      <c r="A113" s="11">
        <f t="shared" ca="1" si="6"/>
        <v>41844</v>
      </c>
      <c r="B113" s="26" t="str">
        <f t="shared" ca="1" si="10"/>
        <v>CÓRDOBA</v>
      </c>
      <c r="C113" s="13">
        <f ca="1">IFERROR(IF(B113="","",VLOOKUP(B113,[1]Cod_CZ!$A$4:$B$1278,2,0)),"")</f>
        <v>23</v>
      </c>
      <c r="D113" s="27" t="str">
        <f t="shared" ca="1" si="11"/>
        <v>CZ CERETE</v>
      </c>
      <c r="E113" s="15">
        <f ca="1">IFERROR(IF(D113="","",VLOOKUP(CONCATENATE(B113,D113),[1]Cod_CZ!$G$4:$H$1278,2,0)),"")</f>
        <v>2302</v>
      </c>
      <c r="F113" s="14" t="s">
        <v>185</v>
      </c>
      <c r="G113" s="15">
        <f>IFERROR(IF(F113&lt;&gt;"",VLOOKUP(F113,[1]Listas!$AC$2:$AD$40,2,0),""),"")</f>
        <v>420004</v>
      </c>
      <c r="H113" s="12">
        <v>162</v>
      </c>
      <c r="I113" s="12" t="s">
        <v>186</v>
      </c>
      <c r="J113" s="12">
        <v>812007839</v>
      </c>
      <c r="K113" s="12" t="s">
        <v>878</v>
      </c>
      <c r="L113" s="16">
        <v>2316200095998</v>
      </c>
      <c r="M113" s="12" t="s">
        <v>183</v>
      </c>
      <c r="N113" s="15">
        <f>IFERROR(IF(M113="","",VLOOKUP(M113,[1]Depto_Mun_Poblado!$A$1:$B$9207,2,0)),"")</f>
        <v>23</v>
      </c>
      <c r="O113" s="12" t="s">
        <v>188</v>
      </c>
      <c r="P113" s="15">
        <f>IFERROR(IF(O113="","",VLOOKUP(CONCATENATE(M113,O113),[1]Depto_Mun_Poblado!$E$1:$F$9207,2,0)),"")</f>
        <v>23162</v>
      </c>
      <c r="Q113" s="12" t="s">
        <v>284</v>
      </c>
      <c r="R113" s="12" t="s">
        <v>911</v>
      </c>
      <c r="S113" s="12"/>
      <c r="T113" s="12" t="s">
        <v>744</v>
      </c>
      <c r="U113" s="12" t="s">
        <v>912</v>
      </c>
      <c r="V113" s="12" t="s">
        <v>193</v>
      </c>
      <c r="W113" s="12" t="s">
        <v>194</v>
      </c>
      <c r="X113" s="15">
        <f>IFERROR(IF(W113="","",VLOOKUP(W113,'[1]Codigo Pais'!$A$1:$B$232,2,0)),"")</f>
        <v>169</v>
      </c>
      <c r="Y113" s="14" t="s">
        <v>183</v>
      </c>
      <c r="Z113" s="13">
        <f>IFERROR(IF(Y113="EXTRANJERO","00",IF(Y113="","",VLOOKUP(Y113,[1]Depto_Mun_Poblado!$A$1:$B$9207,2,0))),"")</f>
        <v>23</v>
      </c>
      <c r="AA113" s="12" t="s">
        <v>188</v>
      </c>
      <c r="AB113" s="15">
        <f>IFERROR(IF(AA113="EXTRANJERO","00000",IF(AA113="","",VLOOKUP(CONCATENATE(Y113,AA113),[1]Depto_Mun_Poblado!$E$1:$F$9207,2,0))),"")</f>
        <v>23162</v>
      </c>
      <c r="AC113" s="17" t="s">
        <v>913</v>
      </c>
      <c r="AD113" s="18">
        <f t="shared" ca="1" si="7"/>
        <v>25</v>
      </c>
      <c r="AE113" s="18">
        <f t="shared" ca="1" si="8"/>
        <v>5</v>
      </c>
      <c r="AF113" s="12" t="s">
        <v>207</v>
      </c>
      <c r="AG113" s="19">
        <v>1064988598</v>
      </c>
      <c r="AH113" s="17">
        <v>39237</v>
      </c>
      <c r="AI113" s="17" t="s">
        <v>183</v>
      </c>
      <c r="AJ113" s="20">
        <f>IFERROR(IF(AI113="","",VLOOKUP(AI113,[1]Depto_Mun_Poblado!$A$1:$B$9207,2,0)),"")</f>
        <v>23</v>
      </c>
      <c r="AK113" s="17" t="s">
        <v>188</v>
      </c>
      <c r="AL113" s="20">
        <f>IFERROR(IF(AK113="","",VLOOKUP(CONCATENATE(AI113,AK113),[1]Depto_Mun_Poblado!$E$1:$F$9207,2,0)),"")</f>
        <v>23162</v>
      </c>
      <c r="AM113" s="17"/>
      <c r="AN113" s="17"/>
      <c r="AO113" s="17"/>
      <c r="AP113" s="17" t="s">
        <v>194</v>
      </c>
      <c r="AQ113" s="20">
        <f>IFERROR(IF(AP113="","",VLOOKUP(AP113,'[1]Codigo Pais'!$A$1:$B$232,2,0)),"")</f>
        <v>169</v>
      </c>
      <c r="AR113" s="12" t="s">
        <v>183</v>
      </c>
      <c r="AS113" s="13">
        <f>IFERROR(IF(AR113="EXTRANJERO","00",IF(AR113="","",VLOOKUP(AR113,[1]Depto_Mun_Poblado!$A$1:$B$9207,2,0))),"")</f>
        <v>23</v>
      </c>
      <c r="AT113" s="12" t="s">
        <v>188</v>
      </c>
      <c r="AU113" s="15">
        <f>IFERROR(IF(AT113="EXTRANJERO","00000",IF(AT113="","",VLOOKUP(CONCATENATE(AR113,AT113),[1]Depto_Mun_Poblado!$E$1:$F$9207,2,0))),"")</f>
        <v>23162</v>
      </c>
      <c r="AV113" s="12" t="s">
        <v>196</v>
      </c>
      <c r="AW113" s="12" t="s">
        <v>197</v>
      </c>
      <c r="AX113" s="21">
        <f>IFERROR(IF(AW113="","",VLOOKUP(CONCATENATE(AR113,AT113,AW113),[1]Depto_Mun_Poblado!$H$1:$I$9207,2,0)),"")</f>
        <v>23162000</v>
      </c>
      <c r="AY113" s="12" t="s">
        <v>198</v>
      </c>
      <c r="AZ113" s="12"/>
      <c r="BA113" s="12" t="s">
        <v>199</v>
      </c>
      <c r="BB113" s="12"/>
      <c r="BC113" s="12" t="s">
        <v>914</v>
      </c>
      <c r="BD113" s="22">
        <v>3107006587</v>
      </c>
      <c r="BE113" s="23" t="s">
        <v>201</v>
      </c>
      <c r="BF113" s="17">
        <v>41289</v>
      </c>
      <c r="BG113" s="17"/>
      <c r="BH113" s="17"/>
      <c r="BI113" s="17" t="s">
        <v>202</v>
      </c>
      <c r="BJ113" s="24"/>
      <c r="BK113" s="17" t="s">
        <v>203</v>
      </c>
      <c r="BL113" s="12" t="str">
        <f t="shared" ca="1" si="9"/>
        <v>24.0</v>
      </c>
      <c r="BM113" s="12" t="s">
        <v>202</v>
      </c>
      <c r="BN113" s="12" t="s">
        <v>204</v>
      </c>
      <c r="BO113" s="12" t="s">
        <v>204</v>
      </c>
      <c r="BP113" s="17" t="s">
        <v>205</v>
      </c>
      <c r="BQ113" s="12" t="s">
        <v>206</v>
      </c>
      <c r="BR113" s="12" t="s">
        <v>207</v>
      </c>
      <c r="BS113" s="19" t="s">
        <v>915</v>
      </c>
      <c r="BT113" s="12" t="s">
        <v>183</v>
      </c>
      <c r="BU113" s="21">
        <f>IFERROR(IF(BT113="","",IF(BT113="","",VLOOKUP(BT113,[1]Depto_Mun_Poblado!$A$1:$B$9207,2,0))),"")</f>
        <v>23</v>
      </c>
      <c r="BV113" s="12" t="s">
        <v>188</v>
      </c>
      <c r="BW113" s="21">
        <f>IFERROR(IF(BV113="","",IF(BV113="","",VLOOKUP(CONCATENATE(BT113,BV113),[1]Depto_Mun_Poblado!$E$1:$F$9207,2,0))),"")</f>
        <v>23162</v>
      </c>
      <c r="BX113" s="12" t="s">
        <v>209</v>
      </c>
      <c r="BY113" s="12" t="s">
        <v>373</v>
      </c>
      <c r="BZ113" s="12" t="s">
        <v>912</v>
      </c>
      <c r="CA113" s="12" t="s">
        <v>396</v>
      </c>
      <c r="CB113" s="12"/>
      <c r="CC113" s="19"/>
      <c r="CD113" s="12"/>
      <c r="CE113" s="21" t="str">
        <f>IFERROR(IF(CD113="","",IF(CD113="","",VLOOKUP(CD113,[1]Depto_Mun_Poblado!$A$1:$B$9207,2,0))),"")</f>
        <v/>
      </c>
      <c r="CF113" s="12"/>
      <c r="CG113" s="21" t="str">
        <f>IFERROR(IF(CF113="","",IF(CF113="","",VLOOKUP(CONCATENATE(CD113,CF113),[1]Depto_Mun_Poblado!$E$1:$F$9207,2,0))),"")</f>
        <v/>
      </c>
      <c r="CH113" s="12"/>
      <c r="CI113" s="12"/>
      <c r="CJ113" s="12"/>
      <c r="CK113" s="12"/>
      <c r="CL113" s="12" t="s">
        <v>207</v>
      </c>
      <c r="CM113" s="19" t="s">
        <v>915</v>
      </c>
      <c r="CN113" s="12" t="s">
        <v>183</v>
      </c>
      <c r="CO113" s="21">
        <f>IFERROR(IF(CN113="","",IF(CN113="","",VLOOKUP(CN113,[1]Depto_Mun_Poblado!$A$1:$B$9207,2,0))),"")</f>
        <v>23</v>
      </c>
      <c r="CP113" s="12" t="s">
        <v>188</v>
      </c>
      <c r="CQ113" s="21">
        <f>IFERROR(IF(CP113="","",IF(CP113="","",VLOOKUP(CONCATENATE(CN113,CP113),[1]Depto_Mun_Poblado!$E$1:$F$9207,2,0))),"")</f>
        <v>23162</v>
      </c>
      <c r="CR113" s="12" t="s">
        <v>209</v>
      </c>
      <c r="CS113" s="12" t="s">
        <v>373</v>
      </c>
      <c r="CT113" s="12" t="s">
        <v>912</v>
      </c>
      <c r="CU113" s="12" t="s">
        <v>396</v>
      </c>
      <c r="CV113" s="12" t="s">
        <v>212</v>
      </c>
      <c r="CW113" s="12" t="s">
        <v>213</v>
      </c>
      <c r="CX113" s="12"/>
      <c r="CY113" s="21" t="str">
        <f>IFERROR(IF(CX113="","",VLOOKUP(CX113,[1]Listas!$BS$2:$BT$173,2,0)),"")</f>
        <v/>
      </c>
      <c r="CZ113" s="12"/>
      <c r="DA113" s="21" t="str">
        <f>IFERROR(IF(CZ113="","",VLOOKUP(CZ113,[1]COMUNIDAD_IND!$A$2:$B$121,2,0)),"")</f>
        <v/>
      </c>
      <c r="DB113" s="12"/>
      <c r="DC113" s="21" t="str">
        <f>IFERROR(IF(DB113="","",VLOOKUP(DB113,[1]Listas!$AN$1:$AO$758,2,0)),"")</f>
        <v/>
      </c>
      <c r="DD113" s="12"/>
      <c r="DE113" s="21" t="str">
        <f>IFERROR(IF(DD113&lt;&gt;"",VLOOKUP(DD113,[1]Listas!$AR$2:$AS$10,2,0),""),"")</f>
        <v/>
      </c>
      <c r="DF113" s="12" t="s">
        <v>204</v>
      </c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  <c r="DT113" s="12"/>
      <c r="DU113" s="12"/>
      <c r="DV113" s="12"/>
      <c r="DW113" s="12"/>
      <c r="DX113" s="12"/>
      <c r="DY113" s="12"/>
      <c r="DZ113" s="12"/>
      <c r="EA113" s="12"/>
      <c r="EB113" s="12"/>
      <c r="EC113" s="12"/>
      <c r="ED113" s="12"/>
      <c r="EE113" s="12"/>
      <c r="EF113" s="12"/>
      <c r="EG113" s="12"/>
      <c r="EH113" s="12"/>
      <c r="EI113" s="12"/>
      <c r="EJ113" s="12"/>
      <c r="EK113" s="12" t="s">
        <v>204</v>
      </c>
      <c r="EL113" s="12"/>
      <c r="EM113" s="12"/>
      <c r="EN113" s="21" t="str">
        <f>IFERROR(IF(EM113="","",IF(EM113="","",VLOOKUP(EM113,[1]Depto_Mun_Poblado!$A$1:$B$9207,2,0))),"")</f>
        <v/>
      </c>
      <c r="EO113" s="12"/>
      <c r="EP113" s="21" t="str">
        <f>IFERROR(IF(EO113="","",IF(EO113="","",VLOOKUP(CONCATENATE(EM113,EO113),[1]Depto_Mun_Poblado!$E$1:$F$9207,2,0))),"")</f>
        <v/>
      </c>
      <c r="EQ113" s="12"/>
      <c r="ER113" s="12"/>
      <c r="ES113" s="12"/>
      <c r="ET113" s="12"/>
      <c r="EU113" s="12"/>
      <c r="EV113" s="12"/>
      <c r="EW113" s="12"/>
      <c r="EX113" s="12"/>
      <c r="EY113" s="12" t="s">
        <v>204</v>
      </c>
      <c r="EZ113" s="12"/>
      <c r="FA113" s="12" t="s">
        <v>204</v>
      </c>
      <c r="FB113" s="17"/>
      <c r="FC113" s="12"/>
      <c r="FD113" s="12"/>
      <c r="FE113" s="12"/>
      <c r="FF113" s="12"/>
      <c r="FG113" s="19"/>
      <c r="FH113" s="12"/>
      <c r="FI113" s="12"/>
      <c r="FJ113" s="12"/>
      <c r="FK113" s="12"/>
      <c r="FL113" s="12"/>
      <c r="FM113" s="15" t="str">
        <f>IFERROR(IF(FL113="","",VLOOKUP(FL113,'[1]Codigo Pais'!$A$1:$B$232,2,0)),"")</f>
        <v/>
      </c>
      <c r="FN113" s="12"/>
      <c r="FO113" s="13" t="str">
        <f>IFERROR(IF(FN113="EXTRANJERO","00",IF(FN113="","",VLOOKUP(FN113,[1]Depto_Mun_Poblado!$A$1:$B$9207,2,0))),"")</f>
        <v/>
      </c>
      <c r="FP113" s="12"/>
      <c r="FQ113" s="15" t="str">
        <f>IFERROR(IF(FP113="EXTRANJERO","00000",IF(FP113="","",VLOOKUP(CONCATENATE(FN113,FP113),[1]Depto_Mun_Poblado!$E$1:$F$9207,2,0))),"")</f>
        <v/>
      </c>
      <c r="FR113" s="17"/>
      <c r="FS113" s="24"/>
      <c r="FT113" s="17"/>
      <c r="FU113" s="25"/>
      <c r="FV113" s="25"/>
      <c r="FW113" s="24"/>
      <c r="FX113" s="24"/>
      <c r="FY113" s="24"/>
      <c r="FZ113" s="24"/>
      <c r="GA113" s="24"/>
    </row>
    <row r="114" spans="1:183">
      <c r="A114" s="11">
        <f t="shared" ca="1" si="6"/>
        <v>41844</v>
      </c>
      <c r="B114" s="26" t="str">
        <f t="shared" ca="1" si="10"/>
        <v>CÓRDOBA</v>
      </c>
      <c r="C114" s="13">
        <f ca="1">IFERROR(IF(B114="","",VLOOKUP(B114,[1]Cod_CZ!$A$4:$B$1278,2,0)),"")</f>
        <v>23</v>
      </c>
      <c r="D114" s="27" t="str">
        <f t="shared" ca="1" si="11"/>
        <v>CZ CERETE</v>
      </c>
      <c r="E114" s="15">
        <f ca="1">IFERROR(IF(D114="","",VLOOKUP(CONCATENATE(B114,D114),[1]Cod_CZ!$G$4:$H$1278,2,0)),"")</f>
        <v>2302</v>
      </c>
      <c r="F114" s="14" t="s">
        <v>185</v>
      </c>
      <c r="G114" s="15">
        <f>IFERROR(IF(F114&lt;&gt;"",VLOOKUP(F114,[1]Listas!$AC$2:$AD$40,2,0),""),"")</f>
        <v>420004</v>
      </c>
      <c r="H114" s="12">
        <v>162</v>
      </c>
      <c r="I114" s="12" t="s">
        <v>186</v>
      </c>
      <c r="J114" s="12">
        <v>812007839</v>
      </c>
      <c r="K114" s="12" t="s">
        <v>878</v>
      </c>
      <c r="L114" s="16">
        <v>2316200095998</v>
      </c>
      <c r="M114" s="12" t="s">
        <v>183</v>
      </c>
      <c r="N114" s="15">
        <f>IFERROR(IF(M114="","",VLOOKUP(M114,[1]Depto_Mun_Poblado!$A$1:$B$9207,2,0)),"")</f>
        <v>23</v>
      </c>
      <c r="O114" s="12" t="s">
        <v>188</v>
      </c>
      <c r="P114" s="15">
        <f>IFERROR(IF(O114="","",VLOOKUP(CONCATENATE(M114,O114),[1]Depto_Mun_Poblado!$E$1:$F$9207,2,0)),"")</f>
        <v>23162</v>
      </c>
      <c r="Q114" s="12" t="s">
        <v>284</v>
      </c>
      <c r="R114" s="12" t="s">
        <v>389</v>
      </c>
      <c r="S114" s="12" t="s">
        <v>293</v>
      </c>
      <c r="T114" s="12" t="s">
        <v>670</v>
      </c>
      <c r="U114" s="12" t="s">
        <v>440</v>
      </c>
      <c r="V114" s="12" t="s">
        <v>193</v>
      </c>
      <c r="W114" s="12" t="s">
        <v>194</v>
      </c>
      <c r="X114" s="15">
        <f>IFERROR(IF(W114="","",VLOOKUP(W114,'[1]Codigo Pais'!$A$1:$B$232,2,0)),"")</f>
        <v>169</v>
      </c>
      <c r="Y114" s="14" t="s">
        <v>183</v>
      </c>
      <c r="Z114" s="13">
        <f>IFERROR(IF(Y114="EXTRANJERO","00",IF(Y114="","",VLOOKUP(Y114,[1]Depto_Mun_Poblado!$A$1:$B$9207,2,0))),"")</f>
        <v>23</v>
      </c>
      <c r="AA114" s="12" t="s">
        <v>188</v>
      </c>
      <c r="AB114" s="15">
        <f>IFERROR(IF(AA114="EXTRANJERO","00000",IF(AA114="","",VLOOKUP(CONCATENATE(Y114,AA114),[1]Depto_Mun_Poblado!$E$1:$F$9207,2,0))),"")</f>
        <v>23162</v>
      </c>
      <c r="AC114" s="17">
        <v>29258</v>
      </c>
      <c r="AD114" s="18">
        <f t="shared" ca="1" si="7"/>
        <v>34</v>
      </c>
      <c r="AE114" s="18">
        <f t="shared" ca="1" si="8"/>
        <v>5</v>
      </c>
      <c r="AF114" s="12" t="s">
        <v>207</v>
      </c>
      <c r="AG114" s="19">
        <v>50929584</v>
      </c>
      <c r="AH114" s="17">
        <v>35934</v>
      </c>
      <c r="AI114" s="17" t="s">
        <v>183</v>
      </c>
      <c r="AJ114" s="20">
        <f>IFERROR(IF(AI114="","",VLOOKUP(AI114,[1]Depto_Mun_Poblado!$A$1:$B$9207,2,0)),"")</f>
        <v>23</v>
      </c>
      <c r="AK114" s="17" t="s">
        <v>188</v>
      </c>
      <c r="AL114" s="20">
        <f>IFERROR(IF(AK114="","",VLOOKUP(CONCATENATE(AI114,AK114),[1]Depto_Mun_Poblado!$E$1:$F$9207,2,0)),"")</f>
        <v>23162</v>
      </c>
      <c r="AM114" s="17"/>
      <c r="AN114" s="17"/>
      <c r="AO114" s="17"/>
      <c r="AP114" s="17" t="s">
        <v>194</v>
      </c>
      <c r="AQ114" s="20">
        <f>IFERROR(IF(AP114="","",VLOOKUP(AP114,'[1]Codigo Pais'!$A$1:$B$232,2,0)),"")</f>
        <v>169</v>
      </c>
      <c r="AR114" s="12" t="s">
        <v>183</v>
      </c>
      <c r="AS114" s="13">
        <f>IFERROR(IF(AR114="EXTRANJERO","00",IF(AR114="","",VLOOKUP(AR114,[1]Depto_Mun_Poblado!$A$1:$B$9207,2,0))),"")</f>
        <v>23</v>
      </c>
      <c r="AT114" s="12" t="s">
        <v>188</v>
      </c>
      <c r="AU114" s="15">
        <f>IFERROR(IF(AT114="EXTRANJERO","00000",IF(AT114="","",VLOOKUP(CONCATENATE(AR114,AT114),[1]Depto_Mun_Poblado!$E$1:$F$9207,2,0))),"")</f>
        <v>23162</v>
      </c>
      <c r="AV114" s="12" t="s">
        <v>196</v>
      </c>
      <c r="AW114" s="12" t="s">
        <v>197</v>
      </c>
      <c r="AX114" s="21">
        <f>IFERROR(IF(AW114="","",VLOOKUP(CONCATENATE(AR114,AT114,AW114),[1]Depto_Mun_Poblado!$H$1:$I$9207,2,0)),"")</f>
        <v>23162000</v>
      </c>
      <c r="AY114" s="12" t="s">
        <v>198</v>
      </c>
      <c r="AZ114" s="12"/>
      <c r="BA114" s="12" t="s">
        <v>199</v>
      </c>
      <c r="BB114" s="12"/>
      <c r="BC114" s="12" t="s">
        <v>916</v>
      </c>
      <c r="BD114" s="22">
        <v>3106391729</v>
      </c>
      <c r="BE114" s="23" t="s">
        <v>201</v>
      </c>
      <c r="BF114" s="17">
        <v>41289</v>
      </c>
      <c r="BG114" s="17"/>
      <c r="BH114" s="17"/>
      <c r="BI114" s="17" t="s">
        <v>202</v>
      </c>
      <c r="BJ114" s="24"/>
      <c r="BK114" s="17" t="s">
        <v>203</v>
      </c>
      <c r="BL114" s="12" t="str">
        <f t="shared" ca="1" si="9"/>
        <v>41.9</v>
      </c>
      <c r="BM114" s="12" t="s">
        <v>202</v>
      </c>
      <c r="BN114" s="12" t="s">
        <v>204</v>
      </c>
      <c r="BO114" s="12" t="s">
        <v>204</v>
      </c>
      <c r="BP114" s="17" t="s">
        <v>205</v>
      </c>
      <c r="BQ114" s="12" t="s">
        <v>206</v>
      </c>
      <c r="BR114" s="12" t="s">
        <v>207</v>
      </c>
      <c r="BS114" s="19" t="s">
        <v>917</v>
      </c>
      <c r="BT114" s="12" t="s">
        <v>183</v>
      </c>
      <c r="BU114" s="21">
        <f>IFERROR(IF(BT114="","",IF(BT114="","",VLOOKUP(BT114,[1]Depto_Mun_Poblado!$A$1:$B$9207,2,0))),"")</f>
        <v>23</v>
      </c>
      <c r="BV114" s="12" t="s">
        <v>188</v>
      </c>
      <c r="BW114" s="21">
        <f>IFERROR(IF(BV114="","",IF(BV114="","",VLOOKUP(CONCATENATE(BT114,BV114),[1]Depto_Mun_Poblado!$E$1:$F$9207,2,0))),"")</f>
        <v>23162</v>
      </c>
      <c r="BX114" s="12" t="s">
        <v>918</v>
      </c>
      <c r="BY114" s="12" t="s">
        <v>293</v>
      </c>
      <c r="BZ114" s="12" t="s">
        <v>440</v>
      </c>
      <c r="CA114" s="12" t="s">
        <v>306</v>
      </c>
      <c r="CB114" s="12"/>
      <c r="CC114" s="19"/>
      <c r="CD114" s="12"/>
      <c r="CE114" s="21" t="str">
        <f>IFERROR(IF(CD114="","",IF(CD114="","",VLOOKUP(CD114,[1]Depto_Mun_Poblado!$A$1:$B$9207,2,0))),"")</f>
        <v/>
      </c>
      <c r="CF114" s="12"/>
      <c r="CG114" s="21" t="str">
        <f>IFERROR(IF(CF114="","",IF(CF114="","",VLOOKUP(CONCATENATE(CD114,CF114),[1]Depto_Mun_Poblado!$E$1:$F$9207,2,0))),"")</f>
        <v/>
      </c>
      <c r="CH114" s="12"/>
      <c r="CI114" s="12"/>
      <c r="CJ114" s="12"/>
      <c r="CK114" s="12"/>
      <c r="CL114" s="12" t="s">
        <v>207</v>
      </c>
      <c r="CM114" s="19" t="s">
        <v>917</v>
      </c>
      <c r="CN114" s="12" t="s">
        <v>183</v>
      </c>
      <c r="CO114" s="21">
        <f>IFERROR(IF(CN114="","",IF(CN114="","",VLOOKUP(CN114,[1]Depto_Mun_Poblado!$A$1:$B$9207,2,0))),"")</f>
        <v>23</v>
      </c>
      <c r="CP114" s="12" t="s">
        <v>188</v>
      </c>
      <c r="CQ114" s="21">
        <f>IFERROR(IF(CP114="","",IF(CP114="","",VLOOKUP(CONCATENATE(CN114,CP114),[1]Depto_Mun_Poblado!$E$1:$F$9207,2,0))),"")</f>
        <v>23162</v>
      </c>
      <c r="CR114" s="12" t="s">
        <v>918</v>
      </c>
      <c r="CS114" s="12" t="s">
        <v>293</v>
      </c>
      <c r="CT114" s="12" t="s">
        <v>440</v>
      </c>
      <c r="CU114" s="12" t="s">
        <v>306</v>
      </c>
      <c r="CV114" s="12" t="s">
        <v>212</v>
      </c>
      <c r="CW114" s="12" t="s">
        <v>213</v>
      </c>
      <c r="CX114" s="12"/>
      <c r="CY114" s="21" t="str">
        <f>IFERROR(IF(CX114="","",VLOOKUP(CX114,[1]Listas!$BS$2:$BT$173,2,0)),"")</f>
        <v/>
      </c>
      <c r="CZ114" s="12"/>
      <c r="DA114" s="21" t="str">
        <f>IFERROR(IF(CZ114="","",VLOOKUP(CZ114,[1]COMUNIDAD_IND!$A$2:$B$121,2,0)),"")</f>
        <v/>
      </c>
      <c r="DB114" s="12"/>
      <c r="DC114" s="21" t="str">
        <f>IFERROR(IF(DB114="","",VLOOKUP(DB114,[1]Listas!$AN$1:$AO$758,2,0)),"")</f>
        <v/>
      </c>
      <c r="DD114" s="12"/>
      <c r="DE114" s="21" t="str">
        <f>IFERROR(IF(DD114&lt;&gt;"",VLOOKUP(DD114,[1]Listas!$AR$2:$AS$10,2,0),""),"")</f>
        <v/>
      </c>
      <c r="DF114" s="12" t="s">
        <v>204</v>
      </c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  <c r="DT114" s="12"/>
      <c r="DU114" s="12"/>
      <c r="DV114" s="12"/>
      <c r="DW114" s="12"/>
      <c r="DX114" s="12"/>
      <c r="DY114" s="12"/>
      <c r="DZ114" s="12"/>
      <c r="EA114" s="12"/>
      <c r="EB114" s="12"/>
      <c r="EC114" s="12"/>
      <c r="ED114" s="12"/>
      <c r="EE114" s="12"/>
      <c r="EF114" s="12"/>
      <c r="EG114" s="12"/>
      <c r="EH114" s="12"/>
      <c r="EI114" s="12"/>
      <c r="EJ114" s="12"/>
      <c r="EK114" s="12" t="s">
        <v>204</v>
      </c>
      <c r="EL114" s="12"/>
      <c r="EM114" s="12"/>
      <c r="EN114" s="21" t="str">
        <f>IFERROR(IF(EM114="","",IF(EM114="","",VLOOKUP(EM114,[1]Depto_Mun_Poblado!$A$1:$B$9207,2,0))),"")</f>
        <v/>
      </c>
      <c r="EO114" s="12"/>
      <c r="EP114" s="21" t="str">
        <f>IFERROR(IF(EO114="","",IF(EO114="","",VLOOKUP(CONCATENATE(EM114,EO114),[1]Depto_Mun_Poblado!$E$1:$F$9207,2,0))),"")</f>
        <v/>
      </c>
      <c r="EQ114" s="12"/>
      <c r="ER114" s="12"/>
      <c r="ES114" s="12"/>
      <c r="ET114" s="12"/>
      <c r="EU114" s="12"/>
      <c r="EV114" s="12"/>
      <c r="EW114" s="12"/>
      <c r="EX114" s="12"/>
      <c r="EY114" s="12" t="s">
        <v>204</v>
      </c>
      <c r="EZ114" s="12"/>
      <c r="FA114" s="12" t="s">
        <v>204</v>
      </c>
      <c r="FB114" s="17"/>
      <c r="FC114" s="12"/>
      <c r="FD114" s="12"/>
      <c r="FE114" s="12"/>
      <c r="FF114" s="12"/>
      <c r="FG114" s="19"/>
      <c r="FH114" s="12"/>
      <c r="FI114" s="12"/>
      <c r="FJ114" s="12"/>
      <c r="FK114" s="12"/>
      <c r="FL114" s="12"/>
      <c r="FM114" s="15" t="str">
        <f>IFERROR(IF(FL114="","",VLOOKUP(FL114,'[1]Codigo Pais'!$A$1:$B$232,2,0)),"")</f>
        <v/>
      </c>
      <c r="FN114" s="12"/>
      <c r="FO114" s="13" t="str">
        <f>IFERROR(IF(FN114="EXTRANJERO","00",IF(FN114="","",VLOOKUP(FN114,[1]Depto_Mun_Poblado!$A$1:$B$9207,2,0))),"")</f>
        <v/>
      </c>
      <c r="FP114" s="12"/>
      <c r="FQ114" s="15" t="str">
        <f>IFERROR(IF(FP114="EXTRANJERO","00000",IF(FP114="","",VLOOKUP(CONCATENATE(FN114,FP114),[1]Depto_Mun_Poblado!$E$1:$F$9207,2,0))),"")</f>
        <v/>
      </c>
      <c r="FR114" s="17"/>
      <c r="FS114" s="24"/>
      <c r="FT114" s="17"/>
      <c r="FU114" s="25"/>
      <c r="FV114" s="25"/>
      <c r="FW114" s="24"/>
      <c r="FX114" s="24"/>
      <c r="FY114" s="24"/>
      <c r="FZ114" s="24"/>
      <c r="GA114" s="24"/>
    </row>
    <row r="115" spans="1:183">
      <c r="A115" s="11">
        <f t="shared" ca="1" si="6"/>
        <v>41844</v>
      </c>
      <c r="B115" s="26" t="str">
        <f t="shared" ca="1" si="10"/>
        <v>CÓRDOBA</v>
      </c>
      <c r="C115" s="13">
        <f ca="1">IFERROR(IF(B115="","",VLOOKUP(B115,[1]Cod_CZ!$A$4:$B$1278,2,0)),"")</f>
        <v>23</v>
      </c>
      <c r="D115" s="27" t="str">
        <f t="shared" ca="1" si="11"/>
        <v>CZ CERETE</v>
      </c>
      <c r="E115" s="15">
        <f ca="1">IFERROR(IF(D115="","",VLOOKUP(CONCATENATE(B115,D115),[1]Cod_CZ!$G$4:$H$1278,2,0)),"")</f>
        <v>2302</v>
      </c>
      <c r="F115" s="14" t="s">
        <v>185</v>
      </c>
      <c r="G115" s="15">
        <f>IFERROR(IF(F115&lt;&gt;"",VLOOKUP(F115,[1]Listas!$AC$2:$AD$40,2,0),""),"")</f>
        <v>420004</v>
      </c>
      <c r="H115" s="12">
        <v>162</v>
      </c>
      <c r="I115" s="12" t="s">
        <v>186</v>
      </c>
      <c r="J115" s="12">
        <v>812007839</v>
      </c>
      <c r="K115" s="12" t="s">
        <v>878</v>
      </c>
      <c r="L115" s="16">
        <v>2316200095998</v>
      </c>
      <c r="M115" s="12" t="s">
        <v>183</v>
      </c>
      <c r="N115" s="15">
        <f>IFERROR(IF(M115="","",VLOOKUP(M115,[1]Depto_Mun_Poblado!$A$1:$B$9207,2,0)),"")</f>
        <v>23</v>
      </c>
      <c r="O115" s="12" t="s">
        <v>188</v>
      </c>
      <c r="P115" s="15">
        <f>IFERROR(IF(O115="","",VLOOKUP(CONCATENATE(M115,O115),[1]Depto_Mun_Poblado!$E$1:$F$9207,2,0)),"")</f>
        <v>23162</v>
      </c>
      <c r="Q115" s="12" t="s">
        <v>284</v>
      </c>
      <c r="R115" s="12" t="s">
        <v>352</v>
      </c>
      <c r="S115" s="12" t="s">
        <v>403</v>
      </c>
      <c r="T115" s="12" t="s">
        <v>403</v>
      </c>
      <c r="U115" s="12" t="s">
        <v>549</v>
      </c>
      <c r="V115" s="12" t="s">
        <v>193</v>
      </c>
      <c r="W115" s="12" t="s">
        <v>194</v>
      </c>
      <c r="X115" s="15">
        <f>IFERROR(IF(W115="","",VLOOKUP(W115,'[1]Codigo Pais'!$A$1:$B$232,2,0)),"")</f>
        <v>169</v>
      </c>
      <c r="Y115" s="14" t="s">
        <v>183</v>
      </c>
      <c r="Z115" s="13">
        <f>IFERROR(IF(Y115="EXTRANJERO","00",IF(Y115="","",VLOOKUP(Y115,[1]Depto_Mun_Poblado!$A$1:$B$9207,2,0))),"")</f>
        <v>23</v>
      </c>
      <c r="AA115" s="12" t="s">
        <v>188</v>
      </c>
      <c r="AB115" s="15">
        <f>IFERROR(IF(AA115="EXTRANJERO","00000",IF(AA115="","",VLOOKUP(CONCATENATE(Y115,AA115),[1]Depto_Mun_Poblado!$E$1:$F$9207,2,0))),"")</f>
        <v>23162</v>
      </c>
      <c r="AC115" s="17">
        <v>31326</v>
      </c>
      <c r="AD115" s="18">
        <f t="shared" ca="1" si="7"/>
        <v>28</v>
      </c>
      <c r="AE115" s="18">
        <f t="shared" ca="1" si="8"/>
        <v>9</v>
      </c>
      <c r="AF115" s="12" t="s">
        <v>207</v>
      </c>
      <c r="AG115" s="19">
        <v>30689798</v>
      </c>
      <c r="AH115" s="17">
        <v>38026</v>
      </c>
      <c r="AI115" s="17" t="s">
        <v>183</v>
      </c>
      <c r="AJ115" s="20">
        <f>IFERROR(IF(AI115="","",VLOOKUP(AI115,[1]Depto_Mun_Poblado!$A$1:$B$9207,2,0)),"")</f>
        <v>23</v>
      </c>
      <c r="AK115" s="17" t="s">
        <v>188</v>
      </c>
      <c r="AL115" s="20">
        <f>IFERROR(IF(AK115="","",VLOOKUP(CONCATENATE(AI115,AK115),[1]Depto_Mun_Poblado!$E$1:$F$9207,2,0)),"")</f>
        <v>23162</v>
      </c>
      <c r="AM115" s="17"/>
      <c r="AN115" s="17"/>
      <c r="AO115" s="17"/>
      <c r="AP115" s="17" t="s">
        <v>194</v>
      </c>
      <c r="AQ115" s="20">
        <f>IFERROR(IF(AP115="","",VLOOKUP(AP115,'[1]Codigo Pais'!$A$1:$B$232,2,0)),"")</f>
        <v>169</v>
      </c>
      <c r="AR115" s="12" t="s">
        <v>183</v>
      </c>
      <c r="AS115" s="13">
        <f>IFERROR(IF(AR115="EXTRANJERO","00",IF(AR115="","",VLOOKUP(AR115,[1]Depto_Mun_Poblado!$A$1:$B$9207,2,0))),"")</f>
        <v>23</v>
      </c>
      <c r="AT115" s="12" t="s">
        <v>188</v>
      </c>
      <c r="AU115" s="15">
        <f>IFERROR(IF(AT115="EXTRANJERO","00000",IF(AT115="","",VLOOKUP(CONCATENATE(AR115,AT115),[1]Depto_Mun_Poblado!$E$1:$F$9207,2,0))),"")</f>
        <v>23162</v>
      </c>
      <c r="AV115" s="12" t="s">
        <v>196</v>
      </c>
      <c r="AW115" s="12" t="s">
        <v>197</v>
      </c>
      <c r="AX115" s="21">
        <f>IFERROR(IF(AW115="","",VLOOKUP(CONCATENATE(AR115,AT115,AW115),[1]Depto_Mun_Poblado!$H$1:$I$9207,2,0)),"")</f>
        <v>23162000</v>
      </c>
      <c r="AY115" s="12" t="s">
        <v>198</v>
      </c>
      <c r="AZ115" s="12"/>
      <c r="BA115" s="12" t="s">
        <v>199</v>
      </c>
      <c r="BB115" s="12"/>
      <c r="BC115" s="12" t="s">
        <v>919</v>
      </c>
      <c r="BD115" s="22">
        <v>3205279624</v>
      </c>
      <c r="BE115" s="23" t="s">
        <v>201</v>
      </c>
      <c r="BF115" s="17">
        <v>41289</v>
      </c>
      <c r="BG115" s="17"/>
      <c r="BH115" s="17"/>
      <c r="BI115" s="17" t="s">
        <v>202</v>
      </c>
      <c r="BJ115" s="24"/>
      <c r="BK115" s="17" t="s">
        <v>203</v>
      </c>
      <c r="BL115" s="12" t="str">
        <f t="shared" ca="1" si="9"/>
        <v>21.6</v>
      </c>
      <c r="BM115" s="12" t="s">
        <v>202</v>
      </c>
      <c r="BN115" s="12" t="s">
        <v>204</v>
      </c>
      <c r="BO115" s="12" t="s">
        <v>204</v>
      </c>
      <c r="BP115" s="17" t="s">
        <v>205</v>
      </c>
      <c r="BQ115" s="12" t="s">
        <v>206</v>
      </c>
      <c r="BR115" s="12" t="s">
        <v>207</v>
      </c>
      <c r="BS115" s="19" t="s">
        <v>920</v>
      </c>
      <c r="BT115" s="12" t="s">
        <v>183</v>
      </c>
      <c r="BU115" s="21">
        <f>IFERROR(IF(BT115="","",IF(BT115="","",VLOOKUP(BT115,[1]Depto_Mun_Poblado!$A$1:$B$9207,2,0))),"")</f>
        <v>23</v>
      </c>
      <c r="BV115" s="12" t="s">
        <v>188</v>
      </c>
      <c r="BW115" s="21">
        <f>IFERROR(IF(BV115="","",IF(BV115="","",VLOOKUP(CONCATENATE(BT115,BV115),[1]Depto_Mun_Poblado!$E$1:$F$9207,2,0))),"")</f>
        <v>23162</v>
      </c>
      <c r="BX115" s="12" t="s">
        <v>921</v>
      </c>
      <c r="BY115" s="12" t="s">
        <v>293</v>
      </c>
      <c r="BZ115" s="12" t="s">
        <v>549</v>
      </c>
      <c r="CA115" s="12" t="s">
        <v>451</v>
      </c>
      <c r="CB115" s="12"/>
      <c r="CC115" s="19"/>
      <c r="CD115" s="12"/>
      <c r="CE115" s="21" t="str">
        <f>IFERROR(IF(CD115="","",IF(CD115="","",VLOOKUP(CD115,[1]Depto_Mun_Poblado!$A$1:$B$9207,2,0))),"")</f>
        <v/>
      </c>
      <c r="CF115" s="12"/>
      <c r="CG115" s="21" t="str">
        <f>IFERROR(IF(CF115="","",IF(CF115="","",VLOOKUP(CONCATENATE(CD115,CF115),[1]Depto_Mun_Poblado!$E$1:$F$9207,2,0))),"")</f>
        <v/>
      </c>
      <c r="CH115" s="12"/>
      <c r="CI115" s="12"/>
      <c r="CJ115" s="12"/>
      <c r="CK115" s="12"/>
      <c r="CL115" s="12" t="s">
        <v>207</v>
      </c>
      <c r="CM115" s="19" t="s">
        <v>920</v>
      </c>
      <c r="CN115" s="12" t="s">
        <v>183</v>
      </c>
      <c r="CO115" s="21">
        <f>IFERROR(IF(CN115="","",IF(CN115="","",VLOOKUP(CN115,[1]Depto_Mun_Poblado!$A$1:$B$9207,2,0))),"")</f>
        <v>23</v>
      </c>
      <c r="CP115" s="12" t="s">
        <v>188</v>
      </c>
      <c r="CQ115" s="21">
        <f>IFERROR(IF(CP115="","",IF(CP115="","",VLOOKUP(CONCATENATE(CN115,CP115),[1]Depto_Mun_Poblado!$E$1:$F$9207,2,0))),"")</f>
        <v>23162</v>
      </c>
      <c r="CR115" s="12" t="s">
        <v>921</v>
      </c>
      <c r="CS115" s="12" t="s">
        <v>293</v>
      </c>
      <c r="CT115" s="12" t="s">
        <v>549</v>
      </c>
      <c r="CU115" s="12" t="s">
        <v>451</v>
      </c>
      <c r="CV115" s="12" t="s">
        <v>212</v>
      </c>
      <c r="CW115" s="12" t="s">
        <v>213</v>
      </c>
      <c r="CX115" s="12"/>
      <c r="CY115" s="21" t="str">
        <f>IFERROR(IF(CX115="","",VLOOKUP(CX115,[1]Listas!$BS$2:$BT$173,2,0)),"")</f>
        <v/>
      </c>
      <c r="CZ115" s="12"/>
      <c r="DA115" s="21" t="str">
        <f>IFERROR(IF(CZ115="","",VLOOKUP(CZ115,[1]COMUNIDAD_IND!$A$2:$B$121,2,0)),"")</f>
        <v/>
      </c>
      <c r="DB115" s="12"/>
      <c r="DC115" s="21" t="str">
        <f>IFERROR(IF(DB115="","",VLOOKUP(DB115,[1]Listas!$AN$1:$AO$758,2,0)),"")</f>
        <v/>
      </c>
      <c r="DD115" s="12"/>
      <c r="DE115" s="21" t="str">
        <f>IFERROR(IF(DD115&lt;&gt;"",VLOOKUP(DD115,[1]Listas!$AR$2:$AS$10,2,0),""),"")</f>
        <v/>
      </c>
      <c r="DF115" s="12" t="s">
        <v>204</v>
      </c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  <c r="DT115" s="12"/>
      <c r="DU115" s="12"/>
      <c r="DV115" s="12"/>
      <c r="DW115" s="12"/>
      <c r="DX115" s="12"/>
      <c r="DY115" s="12"/>
      <c r="DZ115" s="12"/>
      <c r="EA115" s="12"/>
      <c r="EB115" s="12"/>
      <c r="EC115" s="12"/>
      <c r="ED115" s="12"/>
      <c r="EE115" s="12"/>
      <c r="EF115" s="12"/>
      <c r="EG115" s="12"/>
      <c r="EH115" s="12"/>
      <c r="EI115" s="12"/>
      <c r="EJ115" s="12"/>
      <c r="EK115" s="12" t="s">
        <v>204</v>
      </c>
      <c r="EL115" s="12"/>
      <c r="EM115" s="12"/>
      <c r="EN115" s="21" t="str">
        <f>IFERROR(IF(EM115="","",IF(EM115="","",VLOOKUP(EM115,[1]Depto_Mun_Poblado!$A$1:$B$9207,2,0))),"")</f>
        <v/>
      </c>
      <c r="EO115" s="12"/>
      <c r="EP115" s="21" t="str">
        <f>IFERROR(IF(EO115="","",IF(EO115="","",VLOOKUP(CONCATENATE(EM115,EO115),[1]Depto_Mun_Poblado!$E$1:$F$9207,2,0))),"")</f>
        <v/>
      </c>
      <c r="EQ115" s="12"/>
      <c r="ER115" s="12"/>
      <c r="ES115" s="12"/>
      <c r="ET115" s="12"/>
      <c r="EU115" s="12"/>
      <c r="EV115" s="12"/>
      <c r="EW115" s="12"/>
      <c r="EX115" s="12"/>
      <c r="EY115" s="12" t="s">
        <v>204</v>
      </c>
      <c r="EZ115" s="12"/>
      <c r="FA115" s="12" t="s">
        <v>204</v>
      </c>
      <c r="FB115" s="17"/>
      <c r="FC115" s="12"/>
      <c r="FD115" s="12"/>
      <c r="FE115" s="12"/>
      <c r="FF115" s="12"/>
      <c r="FG115" s="19"/>
      <c r="FH115" s="12"/>
      <c r="FI115" s="12"/>
      <c r="FJ115" s="12"/>
      <c r="FK115" s="12"/>
      <c r="FL115" s="12"/>
      <c r="FM115" s="15" t="str">
        <f>IFERROR(IF(FL115="","",VLOOKUP(FL115,'[1]Codigo Pais'!$A$1:$B$232,2,0)),"")</f>
        <v/>
      </c>
      <c r="FN115" s="12"/>
      <c r="FO115" s="13" t="str">
        <f>IFERROR(IF(FN115="EXTRANJERO","00",IF(FN115="","",VLOOKUP(FN115,[1]Depto_Mun_Poblado!$A$1:$B$9207,2,0))),"")</f>
        <v/>
      </c>
      <c r="FP115" s="12"/>
      <c r="FQ115" s="15" t="str">
        <f>IFERROR(IF(FP115="EXTRANJERO","00000",IF(FP115="","",VLOOKUP(CONCATENATE(FN115,FP115),[1]Depto_Mun_Poblado!$E$1:$F$9207,2,0))),"")</f>
        <v/>
      </c>
      <c r="FR115" s="17"/>
      <c r="FS115" s="24"/>
      <c r="FT115" s="17"/>
      <c r="FU115" s="25"/>
      <c r="FV115" s="25"/>
      <c r="FW115" s="24"/>
      <c r="FX115" s="24"/>
      <c r="FY115" s="24"/>
      <c r="FZ115" s="24"/>
      <c r="GA115" s="24"/>
    </row>
    <row r="116" spans="1:183">
      <c r="A116" s="11">
        <f t="shared" ca="1" si="6"/>
        <v>41844</v>
      </c>
      <c r="B116" s="26" t="str">
        <f t="shared" ca="1" si="10"/>
        <v>CÓRDOBA</v>
      </c>
      <c r="C116" s="13">
        <f ca="1">IFERROR(IF(B116="","",VLOOKUP(B116,[1]Cod_CZ!$A$4:$B$1278,2,0)),"")</f>
        <v>23</v>
      </c>
      <c r="D116" s="27" t="str">
        <f t="shared" ca="1" si="11"/>
        <v>CZ CERETE</v>
      </c>
      <c r="E116" s="15">
        <f ca="1">IFERROR(IF(D116="","",VLOOKUP(CONCATENATE(B116,D116),[1]Cod_CZ!$G$4:$H$1278,2,0)),"")</f>
        <v>2302</v>
      </c>
      <c r="F116" s="14" t="s">
        <v>185</v>
      </c>
      <c r="G116" s="15">
        <f>IFERROR(IF(F116&lt;&gt;"",VLOOKUP(F116,[1]Listas!$AC$2:$AD$40,2,0),""),"")</f>
        <v>420004</v>
      </c>
      <c r="H116" s="12">
        <v>162</v>
      </c>
      <c r="I116" s="12" t="s">
        <v>186</v>
      </c>
      <c r="J116" s="12">
        <v>812007839</v>
      </c>
      <c r="K116" s="12" t="s">
        <v>878</v>
      </c>
      <c r="L116" s="16">
        <v>2316200095998</v>
      </c>
      <c r="M116" s="12" t="s">
        <v>183</v>
      </c>
      <c r="N116" s="15">
        <f>IFERROR(IF(M116="","",VLOOKUP(M116,[1]Depto_Mun_Poblado!$A$1:$B$9207,2,0)),"")</f>
        <v>23</v>
      </c>
      <c r="O116" s="12" t="s">
        <v>188</v>
      </c>
      <c r="P116" s="15">
        <f>IFERROR(IF(O116="","",VLOOKUP(CONCATENATE(M116,O116),[1]Depto_Mun_Poblado!$E$1:$F$9207,2,0)),"")</f>
        <v>23162</v>
      </c>
      <c r="Q116" s="12" t="s">
        <v>284</v>
      </c>
      <c r="R116" s="12" t="s">
        <v>778</v>
      </c>
      <c r="S116" s="12" t="s">
        <v>327</v>
      </c>
      <c r="T116" s="12" t="s">
        <v>922</v>
      </c>
      <c r="U116" s="12" t="s">
        <v>895</v>
      </c>
      <c r="V116" s="12" t="s">
        <v>193</v>
      </c>
      <c r="W116" s="12" t="s">
        <v>194</v>
      </c>
      <c r="X116" s="15">
        <f>IFERROR(IF(W116="","",VLOOKUP(W116,'[1]Codigo Pais'!$A$1:$B$232,2,0)),"")</f>
        <v>169</v>
      </c>
      <c r="Y116" s="14" t="s">
        <v>183</v>
      </c>
      <c r="Z116" s="13">
        <f>IFERROR(IF(Y116="EXTRANJERO","00",IF(Y116="","",VLOOKUP(Y116,[1]Depto_Mun_Poblado!$A$1:$B$9207,2,0))),"")</f>
        <v>23</v>
      </c>
      <c r="AA116" s="12" t="s">
        <v>188</v>
      </c>
      <c r="AB116" s="15">
        <f>IFERROR(IF(AA116="EXTRANJERO","00000",IF(AA116="","",VLOOKUP(CONCATENATE(Y116,AA116),[1]Depto_Mun_Poblado!$E$1:$F$9207,2,0))),"")</f>
        <v>23162</v>
      </c>
      <c r="AC116" s="17" t="s">
        <v>923</v>
      </c>
      <c r="AD116" s="18">
        <f t="shared" ca="1" si="7"/>
        <v>18</v>
      </c>
      <c r="AE116" s="18">
        <f t="shared" ca="1" si="8"/>
        <v>7</v>
      </c>
      <c r="AF116" s="12" t="s">
        <v>207</v>
      </c>
      <c r="AG116" s="19">
        <v>95121727774</v>
      </c>
      <c r="AH116" s="17">
        <v>41610</v>
      </c>
      <c r="AI116" s="17" t="s">
        <v>183</v>
      </c>
      <c r="AJ116" s="20">
        <f>IFERROR(IF(AI116="","",VLOOKUP(AI116,[1]Depto_Mun_Poblado!$A$1:$B$9207,2,0)),"")</f>
        <v>23</v>
      </c>
      <c r="AK116" s="17" t="s">
        <v>188</v>
      </c>
      <c r="AL116" s="20">
        <f>IFERROR(IF(AK116="","",VLOOKUP(CONCATENATE(AI116,AK116),[1]Depto_Mun_Poblado!$E$1:$F$9207,2,0)),"")</f>
        <v>23162</v>
      </c>
      <c r="AM116" s="17"/>
      <c r="AN116" s="17"/>
      <c r="AO116" s="17"/>
      <c r="AP116" s="17" t="s">
        <v>194</v>
      </c>
      <c r="AQ116" s="20">
        <f>IFERROR(IF(AP116="","",VLOOKUP(AP116,'[1]Codigo Pais'!$A$1:$B$232,2,0)),"")</f>
        <v>169</v>
      </c>
      <c r="AR116" s="12" t="s">
        <v>183</v>
      </c>
      <c r="AS116" s="13">
        <f>IFERROR(IF(AR116="EXTRANJERO","00",IF(AR116="","",VLOOKUP(AR116,[1]Depto_Mun_Poblado!$A$1:$B$9207,2,0))),"")</f>
        <v>23</v>
      </c>
      <c r="AT116" s="12" t="s">
        <v>188</v>
      </c>
      <c r="AU116" s="15">
        <f>IFERROR(IF(AT116="EXTRANJERO","00000",IF(AT116="","",VLOOKUP(CONCATENATE(AR116,AT116),[1]Depto_Mun_Poblado!$E$1:$F$9207,2,0))),"")</f>
        <v>23162</v>
      </c>
      <c r="AV116" s="12" t="s">
        <v>196</v>
      </c>
      <c r="AW116" s="12" t="s">
        <v>197</v>
      </c>
      <c r="AX116" s="21">
        <f>IFERROR(IF(AW116="","",VLOOKUP(CONCATENATE(AR116,AT116,AW116),[1]Depto_Mun_Poblado!$H$1:$I$9207,2,0)),"")</f>
        <v>23162000</v>
      </c>
      <c r="AY116" s="12" t="s">
        <v>198</v>
      </c>
      <c r="AZ116" s="12"/>
      <c r="BA116" s="12" t="s">
        <v>199</v>
      </c>
      <c r="BB116" s="12"/>
      <c r="BC116" s="12" t="s">
        <v>924</v>
      </c>
      <c r="BD116" s="22">
        <v>3216167745</v>
      </c>
      <c r="BE116" s="23" t="s">
        <v>201</v>
      </c>
      <c r="BF116" s="17">
        <v>41289</v>
      </c>
      <c r="BG116" s="17"/>
      <c r="BH116" s="17"/>
      <c r="BI116" s="17" t="s">
        <v>202</v>
      </c>
      <c r="BJ116" s="24"/>
      <c r="BK116" s="17" t="s">
        <v>203</v>
      </c>
      <c r="BL116" s="12" t="str">
        <f t="shared" ca="1" si="9"/>
        <v>30.0</v>
      </c>
      <c r="BM116" s="12" t="s">
        <v>202</v>
      </c>
      <c r="BN116" s="12" t="s">
        <v>204</v>
      </c>
      <c r="BO116" s="12" t="s">
        <v>204</v>
      </c>
      <c r="BP116" s="17" t="s">
        <v>205</v>
      </c>
      <c r="BQ116" s="12" t="s">
        <v>206</v>
      </c>
      <c r="BR116" s="12" t="s">
        <v>207</v>
      </c>
      <c r="BS116" s="19" t="s">
        <v>925</v>
      </c>
      <c r="BT116" s="12" t="s">
        <v>183</v>
      </c>
      <c r="BU116" s="21">
        <f>IFERROR(IF(BT116="","",IF(BT116="","",VLOOKUP(BT116,[1]Depto_Mun_Poblado!$A$1:$B$9207,2,0))),"")</f>
        <v>23</v>
      </c>
      <c r="BV116" s="12" t="s">
        <v>188</v>
      </c>
      <c r="BW116" s="21">
        <f>IFERROR(IF(BV116="","",IF(BV116="","",VLOOKUP(CONCATENATE(BT116,BV116),[1]Depto_Mun_Poblado!$E$1:$F$9207,2,0))),"")</f>
        <v>23162</v>
      </c>
      <c r="BX116" s="12" t="s">
        <v>800</v>
      </c>
      <c r="BY116" s="12"/>
      <c r="BZ116" s="12" t="s">
        <v>895</v>
      </c>
      <c r="CA116" s="12" t="s">
        <v>453</v>
      </c>
      <c r="CB116" s="12"/>
      <c r="CC116" s="19"/>
      <c r="CD116" s="12"/>
      <c r="CE116" s="21" t="str">
        <f>IFERROR(IF(CD116="","",IF(CD116="","",VLOOKUP(CD116,[1]Depto_Mun_Poblado!$A$1:$B$9207,2,0))),"")</f>
        <v/>
      </c>
      <c r="CF116" s="12"/>
      <c r="CG116" s="21" t="str">
        <f>IFERROR(IF(CF116="","",IF(CF116="","",VLOOKUP(CONCATENATE(CD116,CF116),[1]Depto_Mun_Poblado!$E$1:$F$9207,2,0))),"")</f>
        <v/>
      </c>
      <c r="CH116" s="12"/>
      <c r="CI116" s="12"/>
      <c r="CJ116" s="12"/>
      <c r="CK116" s="12"/>
      <c r="CL116" s="12" t="s">
        <v>207</v>
      </c>
      <c r="CM116" s="19" t="s">
        <v>925</v>
      </c>
      <c r="CN116" s="12" t="s">
        <v>183</v>
      </c>
      <c r="CO116" s="21">
        <f>IFERROR(IF(CN116="","",IF(CN116="","",VLOOKUP(CN116,[1]Depto_Mun_Poblado!$A$1:$B$9207,2,0))),"")</f>
        <v>23</v>
      </c>
      <c r="CP116" s="12" t="s">
        <v>188</v>
      </c>
      <c r="CQ116" s="21">
        <f>IFERROR(IF(CP116="","",IF(CP116="","",VLOOKUP(CONCATENATE(CN116,CP116),[1]Depto_Mun_Poblado!$E$1:$F$9207,2,0))),"")</f>
        <v>23162</v>
      </c>
      <c r="CR116" s="12" t="s">
        <v>800</v>
      </c>
      <c r="CS116" s="12"/>
      <c r="CT116" s="12" t="s">
        <v>895</v>
      </c>
      <c r="CU116" s="12" t="s">
        <v>453</v>
      </c>
      <c r="CV116" s="12" t="s">
        <v>212</v>
      </c>
      <c r="CW116" s="12" t="s">
        <v>213</v>
      </c>
      <c r="CX116" s="12"/>
      <c r="CY116" s="21" t="str">
        <f>IFERROR(IF(CX116="","",VLOOKUP(CX116,[1]Listas!$BS$2:$BT$173,2,0)),"")</f>
        <v/>
      </c>
      <c r="CZ116" s="12"/>
      <c r="DA116" s="21" t="str">
        <f>IFERROR(IF(CZ116="","",VLOOKUP(CZ116,[1]COMUNIDAD_IND!$A$2:$B$121,2,0)),"")</f>
        <v/>
      </c>
      <c r="DB116" s="12"/>
      <c r="DC116" s="21" t="str">
        <f>IFERROR(IF(DB116="","",VLOOKUP(DB116,[1]Listas!$AN$1:$AO$758,2,0)),"")</f>
        <v/>
      </c>
      <c r="DD116" s="12"/>
      <c r="DE116" s="21" t="str">
        <f>IFERROR(IF(DD116&lt;&gt;"",VLOOKUP(DD116,[1]Listas!$AR$2:$AS$10,2,0),""),"")</f>
        <v/>
      </c>
      <c r="DF116" s="12" t="s">
        <v>204</v>
      </c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  <c r="DS116" s="12"/>
      <c r="DT116" s="12"/>
      <c r="DU116" s="12"/>
      <c r="DV116" s="12"/>
      <c r="DW116" s="12"/>
      <c r="DX116" s="12"/>
      <c r="DY116" s="12"/>
      <c r="DZ116" s="12"/>
      <c r="EA116" s="12"/>
      <c r="EB116" s="12"/>
      <c r="EC116" s="12"/>
      <c r="ED116" s="12"/>
      <c r="EE116" s="12"/>
      <c r="EF116" s="12"/>
      <c r="EG116" s="12"/>
      <c r="EH116" s="12"/>
      <c r="EI116" s="12"/>
      <c r="EJ116" s="12"/>
      <c r="EK116" s="12" t="s">
        <v>204</v>
      </c>
      <c r="EL116" s="12"/>
      <c r="EM116" s="12"/>
      <c r="EN116" s="21" t="str">
        <f>IFERROR(IF(EM116="","",IF(EM116="","",VLOOKUP(EM116,[1]Depto_Mun_Poblado!$A$1:$B$9207,2,0))),"")</f>
        <v/>
      </c>
      <c r="EO116" s="12"/>
      <c r="EP116" s="21" t="str">
        <f>IFERROR(IF(EO116="","",IF(EO116="","",VLOOKUP(CONCATENATE(EM116,EO116),[1]Depto_Mun_Poblado!$E$1:$F$9207,2,0))),"")</f>
        <v/>
      </c>
      <c r="EQ116" s="12"/>
      <c r="ER116" s="12"/>
      <c r="ES116" s="12"/>
      <c r="ET116" s="12"/>
      <c r="EU116" s="12"/>
      <c r="EV116" s="12"/>
      <c r="EW116" s="12"/>
      <c r="EX116" s="12"/>
      <c r="EY116" s="12" t="s">
        <v>204</v>
      </c>
      <c r="EZ116" s="12"/>
      <c r="FA116" s="12" t="s">
        <v>204</v>
      </c>
      <c r="FB116" s="17"/>
      <c r="FC116" s="12"/>
      <c r="FD116" s="12"/>
      <c r="FE116" s="12"/>
      <c r="FF116" s="12"/>
      <c r="FG116" s="19"/>
      <c r="FH116" s="12"/>
      <c r="FI116" s="12"/>
      <c r="FJ116" s="12"/>
      <c r="FK116" s="12"/>
      <c r="FL116" s="12"/>
      <c r="FM116" s="15" t="str">
        <f>IFERROR(IF(FL116="","",VLOOKUP(FL116,'[1]Codigo Pais'!$A$1:$B$232,2,0)),"")</f>
        <v/>
      </c>
      <c r="FN116" s="12"/>
      <c r="FO116" s="13" t="str">
        <f>IFERROR(IF(FN116="EXTRANJERO","00",IF(FN116="","",VLOOKUP(FN116,[1]Depto_Mun_Poblado!$A$1:$B$9207,2,0))),"")</f>
        <v/>
      </c>
      <c r="FP116" s="12"/>
      <c r="FQ116" s="15" t="str">
        <f>IFERROR(IF(FP116="EXTRANJERO","00000",IF(FP116="","",VLOOKUP(CONCATENATE(FN116,FP116),[1]Depto_Mun_Poblado!$E$1:$F$9207,2,0))),"")</f>
        <v/>
      </c>
      <c r="FR116" s="17"/>
      <c r="FS116" s="24"/>
      <c r="FT116" s="17"/>
      <c r="FU116" s="25"/>
      <c r="FV116" s="25"/>
      <c r="FW116" s="24"/>
      <c r="FX116" s="24"/>
      <c r="FY116" s="24"/>
      <c r="FZ116" s="24"/>
      <c r="GA116" s="24"/>
    </row>
    <row r="117" spans="1:183">
      <c r="A117" s="11">
        <f t="shared" ca="1" si="6"/>
        <v>41844</v>
      </c>
      <c r="B117" s="26" t="str">
        <f t="shared" ca="1" si="10"/>
        <v>CÓRDOBA</v>
      </c>
      <c r="C117" s="13">
        <f ca="1">IFERROR(IF(B117="","",VLOOKUP(B117,[1]Cod_CZ!$A$4:$B$1278,2,0)),"")</f>
        <v>23</v>
      </c>
      <c r="D117" s="27" t="str">
        <f t="shared" ca="1" si="11"/>
        <v>CZ CERETE</v>
      </c>
      <c r="E117" s="15">
        <f ca="1">IFERROR(IF(D117="","",VLOOKUP(CONCATENATE(B117,D117),[1]Cod_CZ!$G$4:$H$1278,2,0)),"")</f>
        <v>2302</v>
      </c>
      <c r="F117" s="14" t="s">
        <v>185</v>
      </c>
      <c r="G117" s="15">
        <f>IFERROR(IF(F117&lt;&gt;"",VLOOKUP(F117,[1]Listas!$AC$2:$AD$40,2,0),""),"")</f>
        <v>420004</v>
      </c>
      <c r="H117" s="12">
        <v>162</v>
      </c>
      <c r="I117" s="12" t="s">
        <v>186</v>
      </c>
      <c r="J117" s="12">
        <v>812007839</v>
      </c>
      <c r="K117" s="12" t="s">
        <v>878</v>
      </c>
      <c r="L117" s="16">
        <v>2316200095998</v>
      </c>
      <c r="M117" s="12" t="s">
        <v>183</v>
      </c>
      <c r="N117" s="15">
        <f>IFERROR(IF(M117="","",VLOOKUP(M117,[1]Depto_Mun_Poblado!$A$1:$B$9207,2,0)),"")</f>
        <v>23</v>
      </c>
      <c r="O117" s="12" t="s">
        <v>188</v>
      </c>
      <c r="P117" s="15">
        <f>IFERROR(IF(O117="","",VLOOKUP(CONCATENATE(M117,O117),[1]Depto_Mun_Poblado!$E$1:$F$9207,2,0)),"")</f>
        <v>23162</v>
      </c>
      <c r="Q117" s="12" t="s">
        <v>284</v>
      </c>
      <c r="R117" s="12" t="s">
        <v>926</v>
      </c>
      <c r="S117" s="12" t="s">
        <v>927</v>
      </c>
      <c r="T117" s="12" t="s">
        <v>442</v>
      </c>
      <c r="U117" s="12" t="s">
        <v>361</v>
      </c>
      <c r="V117" s="12" t="s">
        <v>193</v>
      </c>
      <c r="W117" s="12" t="s">
        <v>194</v>
      </c>
      <c r="X117" s="15">
        <f>IFERROR(IF(W117="","",VLOOKUP(W117,'[1]Codigo Pais'!$A$1:$B$232,2,0)),"")</f>
        <v>169</v>
      </c>
      <c r="Y117" s="14" t="s">
        <v>183</v>
      </c>
      <c r="Z117" s="13">
        <f>IFERROR(IF(Y117="EXTRANJERO","00",IF(Y117="","",VLOOKUP(Y117,[1]Depto_Mun_Poblado!$A$1:$B$9207,2,0))),"")</f>
        <v>23</v>
      </c>
      <c r="AA117" s="12" t="s">
        <v>188</v>
      </c>
      <c r="AB117" s="15">
        <f>IFERROR(IF(AA117="EXTRANJERO","00000",IF(AA117="","",VLOOKUP(CONCATENATE(Y117,AA117),[1]Depto_Mun_Poblado!$E$1:$F$9207,2,0))),"")</f>
        <v>23162</v>
      </c>
      <c r="AC117" s="17">
        <v>31020</v>
      </c>
      <c r="AD117" s="18">
        <f t="shared" ca="1" si="7"/>
        <v>29</v>
      </c>
      <c r="AE117" s="18">
        <f t="shared" ca="1" si="8"/>
        <v>7</v>
      </c>
      <c r="AF117" s="12" t="s">
        <v>207</v>
      </c>
      <c r="AG117" s="19">
        <v>25879029</v>
      </c>
      <c r="AH117" s="17">
        <v>37695</v>
      </c>
      <c r="AI117" s="17" t="s">
        <v>183</v>
      </c>
      <c r="AJ117" s="20">
        <f>IFERROR(IF(AI117="","",VLOOKUP(AI117,[1]Depto_Mun_Poblado!$A$1:$B$9207,2,0)),"")</f>
        <v>23</v>
      </c>
      <c r="AK117" s="17" t="s">
        <v>188</v>
      </c>
      <c r="AL117" s="20">
        <f>IFERROR(IF(AK117="","",VLOOKUP(CONCATENATE(AI117,AK117),[1]Depto_Mun_Poblado!$E$1:$F$9207,2,0)),"")</f>
        <v>23162</v>
      </c>
      <c r="AM117" s="17"/>
      <c r="AN117" s="17"/>
      <c r="AO117" s="17"/>
      <c r="AP117" s="17" t="s">
        <v>194</v>
      </c>
      <c r="AQ117" s="20">
        <f>IFERROR(IF(AP117="","",VLOOKUP(AP117,'[1]Codigo Pais'!$A$1:$B$232,2,0)),"")</f>
        <v>169</v>
      </c>
      <c r="AR117" s="12" t="s">
        <v>183</v>
      </c>
      <c r="AS117" s="13">
        <f>IFERROR(IF(AR117="EXTRANJERO","00",IF(AR117="","",VLOOKUP(AR117,[1]Depto_Mun_Poblado!$A$1:$B$9207,2,0))),"")</f>
        <v>23</v>
      </c>
      <c r="AT117" s="12" t="s">
        <v>188</v>
      </c>
      <c r="AU117" s="15">
        <f>IFERROR(IF(AT117="EXTRANJERO","00000",IF(AT117="","",VLOOKUP(CONCATENATE(AR117,AT117),[1]Depto_Mun_Poblado!$E$1:$F$9207,2,0))),"")</f>
        <v>23162</v>
      </c>
      <c r="AV117" s="12" t="s">
        <v>196</v>
      </c>
      <c r="AW117" s="12" t="s">
        <v>197</v>
      </c>
      <c r="AX117" s="21">
        <f>IFERROR(IF(AW117="","",VLOOKUP(CONCATENATE(AR117,AT117,AW117),[1]Depto_Mun_Poblado!$H$1:$I$9207,2,0)),"")</f>
        <v>23162000</v>
      </c>
      <c r="AY117" s="12" t="s">
        <v>198</v>
      </c>
      <c r="AZ117" s="12"/>
      <c r="BA117" s="12" t="s">
        <v>199</v>
      </c>
      <c r="BB117" s="12"/>
      <c r="BC117" s="12" t="s">
        <v>928</v>
      </c>
      <c r="BD117" s="22">
        <v>3107006587</v>
      </c>
      <c r="BE117" s="23" t="s">
        <v>201</v>
      </c>
      <c r="BF117" s="17">
        <v>41289</v>
      </c>
      <c r="BG117" s="17"/>
      <c r="BH117" s="17"/>
      <c r="BI117" s="17" t="s">
        <v>202</v>
      </c>
      <c r="BJ117" s="24"/>
      <c r="BK117" s="17" t="s">
        <v>203</v>
      </c>
      <c r="BL117" s="12" t="str">
        <f t="shared" ca="1" si="9"/>
        <v>42.9</v>
      </c>
      <c r="BM117" s="12" t="s">
        <v>202</v>
      </c>
      <c r="BN117" s="12" t="s">
        <v>204</v>
      </c>
      <c r="BO117" s="12" t="s">
        <v>204</v>
      </c>
      <c r="BP117" s="17" t="s">
        <v>205</v>
      </c>
      <c r="BQ117" s="12" t="s">
        <v>206</v>
      </c>
      <c r="BR117" s="12" t="s">
        <v>207</v>
      </c>
      <c r="BS117" s="19" t="s">
        <v>929</v>
      </c>
      <c r="BT117" s="12" t="s">
        <v>183</v>
      </c>
      <c r="BU117" s="21">
        <f>IFERROR(IF(BT117="","",IF(BT117="","",VLOOKUP(BT117,[1]Depto_Mun_Poblado!$A$1:$B$9207,2,0))),"")</f>
        <v>23</v>
      </c>
      <c r="BV117" s="12" t="s">
        <v>188</v>
      </c>
      <c r="BW117" s="21">
        <f>IFERROR(IF(BV117="","",IF(BV117="","",VLOOKUP(CONCATENATE(BT117,BV117),[1]Depto_Mun_Poblado!$E$1:$F$9207,2,0))),"")</f>
        <v>23162</v>
      </c>
      <c r="BX117" s="12" t="s">
        <v>930</v>
      </c>
      <c r="BY117" s="12" t="s">
        <v>222</v>
      </c>
      <c r="BZ117" s="12" t="s">
        <v>361</v>
      </c>
      <c r="CA117" s="12" t="s">
        <v>931</v>
      </c>
      <c r="CB117" s="12"/>
      <c r="CC117" s="19"/>
      <c r="CD117" s="12"/>
      <c r="CE117" s="21" t="str">
        <f>IFERROR(IF(CD117="","",IF(CD117="","",VLOOKUP(CD117,[1]Depto_Mun_Poblado!$A$1:$B$9207,2,0))),"")</f>
        <v/>
      </c>
      <c r="CF117" s="12"/>
      <c r="CG117" s="21" t="str">
        <f>IFERROR(IF(CF117="","",IF(CF117="","",VLOOKUP(CONCATENATE(CD117,CF117),[1]Depto_Mun_Poblado!$E$1:$F$9207,2,0))),"")</f>
        <v/>
      </c>
      <c r="CH117" s="12"/>
      <c r="CI117" s="12"/>
      <c r="CJ117" s="12"/>
      <c r="CK117" s="12"/>
      <c r="CL117" s="12" t="s">
        <v>207</v>
      </c>
      <c r="CM117" s="19" t="s">
        <v>929</v>
      </c>
      <c r="CN117" s="12" t="s">
        <v>183</v>
      </c>
      <c r="CO117" s="21">
        <f>IFERROR(IF(CN117="","",IF(CN117="","",VLOOKUP(CN117,[1]Depto_Mun_Poblado!$A$1:$B$9207,2,0))),"")</f>
        <v>23</v>
      </c>
      <c r="CP117" s="12" t="s">
        <v>188</v>
      </c>
      <c r="CQ117" s="21">
        <f>IFERROR(IF(CP117="","",IF(CP117="","",VLOOKUP(CONCATENATE(CN117,CP117),[1]Depto_Mun_Poblado!$E$1:$F$9207,2,0))),"")</f>
        <v>23162</v>
      </c>
      <c r="CR117" s="12" t="s">
        <v>930</v>
      </c>
      <c r="CS117" s="12" t="s">
        <v>222</v>
      </c>
      <c r="CT117" s="12" t="s">
        <v>361</v>
      </c>
      <c r="CU117" s="12" t="s">
        <v>931</v>
      </c>
      <c r="CV117" s="12" t="s">
        <v>212</v>
      </c>
      <c r="CW117" s="12" t="s">
        <v>213</v>
      </c>
      <c r="CX117" s="12"/>
      <c r="CY117" s="21" t="str">
        <f>IFERROR(IF(CX117="","",VLOOKUP(CX117,[1]Listas!$BS$2:$BT$173,2,0)),"")</f>
        <v/>
      </c>
      <c r="CZ117" s="12"/>
      <c r="DA117" s="21" t="str">
        <f>IFERROR(IF(CZ117="","",VLOOKUP(CZ117,[1]COMUNIDAD_IND!$A$2:$B$121,2,0)),"")</f>
        <v/>
      </c>
      <c r="DB117" s="12"/>
      <c r="DC117" s="21" t="str">
        <f>IFERROR(IF(DB117="","",VLOOKUP(DB117,[1]Listas!$AN$1:$AO$758,2,0)),"")</f>
        <v/>
      </c>
      <c r="DD117" s="12"/>
      <c r="DE117" s="21" t="str">
        <f>IFERROR(IF(DD117&lt;&gt;"",VLOOKUP(DD117,[1]Listas!$AR$2:$AS$10,2,0),""),"")</f>
        <v/>
      </c>
      <c r="DF117" s="12" t="s">
        <v>204</v>
      </c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  <c r="DT117" s="12"/>
      <c r="DU117" s="12"/>
      <c r="DV117" s="12"/>
      <c r="DW117" s="12"/>
      <c r="DX117" s="12"/>
      <c r="DY117" s="12"/>
      <c r="DZ117" s="12"/>
      <c r="EA117" s="12"/>
      <c r="EB117" s="12"/>
      <c r="EC117" s="12"/>
      <c r="ED117" s="12"/>
      <c r="EE117" s="12"/>
      <c r="EF117" s="12"/>
      <c r="EG117" s="12"/>
      <c r="EH117" s="12"/>
      <c r="EI117" s="12"/>
      <c r="EJ117" s="12"/>
      <c r="EK117" s="12" t="s">
        <v>204</v>
      </c>
      <c r="EL117" s="12"/>
      <c r="EM117" s="12"/>
      <c r="EN117" s="21" t="str">
        <f>IFERROR(IF(EM117="","",IF(EM117="","",VLOOKUP(EM117,[1]Depto_Mun_Poblado!$A$1:$B$9207,2,0))),"")</f>
        <v/>
      </c>
      <c r="EO117" s="12"/>
      <c r="EP117" s="21" t="str">
        <f>IFERROR(IF(EO117="","",IF(EO117="","",VLOOKUP(CONCATENATE(EM117,EO117),[1]Depto_Mun_Poblado!$E$1:$F$9207,2,0))),"")</f>
        <v/>
      </c>
      <c r="EQ117" s="12"/>
      <c r="ER117" s="12"/>
      <c r="ES117" s="12"/>
      <c r="ET117" s="12"/>
      <c r="EU117" s="12"/>
      <c r="EV117" s="12"/>
      <c r="EW117" s="12"/>
      <c r="EX117" s="12"/>
      <c r="EY117" s="12" t="s">
        <v>204</v>
      </c>
      <c r="EZ117" s="12"/>
      <c r="FA117" s="12" t="s">
        <v>204</v>
      </c>
      <c r="FB117" s="17"/>
      <c r="FC117" s="12"/>
      <c r="FD117" s="12"/>
      <c r="FE117" s="12"/>
      <c r="FF117" s="12"/>
      <c r="FG117" s="19"/>
      <c r="FH117" s="12"/>
      <c r="FI117" s="12"/>
      <c r="FJ117" s="12"/>
      <c r="FK117" s="12"/>
      <c r="FL117" s="12"/>
      <c r="FM117" s="15" t="str">
        <f>IFERROR(IF(FL117="","",VLOOKUP(FL117,'[1]Codigo Pais'!$A$1:$B$232,2,0)),"")</f>
        <v/>
      </c>
      <c r="FN117" s="12"/>
      <c r="FO117" s="13" t="str">
        <f>IFERROR(IF(FN117="EXTRANJERO","00",IF(FN117="","",VLOOKUP(FN117,[1]Depto_Mun_Poblado!$A$1:$B$9207,2,0))),"")</f>
        <v/>
      </c>
      <c r="FP117" s="12"/>
      <c r="FQ117" s="15" t="str">
        <f>IFERROR(IF(FP117="EXTRANJERO","00000",IF(FP117="","",VLOOKUP(CONCATENATE(FN117,FP117),[1]Depto_Mun_Poblado!$E$1:$F$9207,2,0))),"")</f>
        <v/>
      </c>
      <c r="FR117" s="17"/>
      <c r="FS117" s="24"/>
      <c r="FT117" s="17"/>
      <c r="FU117" s="25"/>
      <c r="FV117" s="25"/>
      <c r="FW117" s="24"/>
      <c r="FX117" s="24"/>
      <c r="FY117" s="24"/>
      <c r="FZ117" s="24"/>
      <c r="GA117" s="24"/>
    </row>
    <row r="118" spans="1:183">
      <c r="A118" s="11">
        <f t="shared" ca="1" si="6"/>
        <v>41844</v>
      </c>
      <c r="B118" s="26" t="str">
        <f t="shared" ca="1" si="10"/>
        <v>CÓRDOBA</v>
      </c>
      <c r="C118" s="13">
        <f ca="1">IFERROR(IF(B118="","",VLOOKUP(B118,[1]Cod_CZ!$A$4:$B$1278,2,0)),"")</f>
        <v>23</v>
      </c>
      <c r="D118" s="27" t="str">
        <f t="shared" ca="1" si="11"/>
        <v>CZ CERETE</v>
      </c>
      <c r="E118" s="15">
        <f ca="1">IFERROR(IF(D118="","",VLOOKUP(CONCATENATE(B118,D118),[1]Cod_CZ!$G$4:$H$1278,2,0)),"")</f>
        <v>2302</v>
      </c>
      <c r="F118" s="14" t="s">
        <v>185</v>
      </c>
      <c r="G118" s="15">
        <f>IFERROR(IF(F118&lt;&gt;"",VLOOKUP(F118,[1]Listas!$AC$2:$AD$40,2,0),""),"")</f>
        <v>420004</v>
      </c>
      <c r="H118" s="12">
        <v>162</v>
      </c>
      <c r="I118" s="12" t="s">
        <v>186</v>
      </c>
      <c r="J118" s="12">
        <v>812007839</v>
      </c>
      <c r="K118" s="12" t="s">
        <v>932</v>
      </c>
      <c r="L118" s="16">
        <v>2316200096000</v>
      </c>
      <c r="M118" s="12" t="s">
        <v>183</v>
      </c>
      <c r="N118" s="15">
        <f>IFERROR(IF(M118="","",VLOOKUP(M118,[1]Depto_Mun_Poblado!$A$1:$B$9207,2,0)),"")</f>
        <v>23</v>
      </c>
      <c r="O118" s="12" t="s">
        <v>188</v>
      </c>
      <c r="P118" s="15">
        <f>IFERROR(IF(O118="","",VLOOKUP(CONCATENATE(M118,O118),[1]Depto_Mun_Poblado!$E$1:$F$9207,2,0)),"")</f>
        <v>23162</v>
      </c>
      <c r="Q118" s="12" t="s">
        <v>284</v>
      </c>
      <c r="R118" s="12" t="s">
        <v>933</v>
      </c>
      <c r="S118" s="12" t="s">
        <v>258</v>
      </c>
      <c r="T118" s="12" t="s">
        <v>548</v>
      </c>
      <c r="U118" s="12" t="s">
        <v>744</v>
      </c>
      <c r="V118" s="12" t="s">
        <v>193</v>
      </c>
      <c r="W118" s="12" t="s">
        <v>194</v>
      </c>
      <c r="X118" s="15">
        <f>IFERROR(IF(W118="","",VLOOKUP(W118,'[1]Codigo Pais'!$A$1:$B$232,2,0)),"")</f>
        <v>169</v>
      </c>
      <c r="Y118" s="14" t="s">
        <v>183</v>
      </c>
      <c r="Z118" s="13">
        <f>IFERROR(IF(Y118="EXTRANJERO","00",IF(Y118="","",VLOOKUP(Y118,[1]Depto_Mun_Poblado!$A$1:$B$9207,2,0))),"")</f>
        <v>23</v>
      </c>
      <c r="AA118" s="12" t="s">
        <v>188</v>
      </c>
      <c r="AB118" s="15">
        <f>IFERROR(IF(AA118="EXTRANJERO","00000",IF(AA118="","",VLOOKUP(CONCATENATE(Y118,AA118),[1]Depto_Mun_Poblado!$E$1:$F$9207,2,0))),"")</f>
        <v>23162</v>
      </c>
      <c r="AC118" s="17" t="s">
        <v>934</v>
      </c>
      <c r="AD118" s="18">
        <f t="shared" ca="1" si="7"/>
        <v>18</v>
      </c>
      <c r="AE118" s="18">
        <f t="shared" ca="1" si="8"/>
        <v>10</v>
      </c>
      <c r="AF118" s="12" t="s">
        <v>207</v>
      </c>
      <c r="AG118" s="19">
        <v>1064988501</v>
      </c>
      <c r="AH118" s="17">
        <v>41580</v>
      </c>
      <c r="AI118" s="17" t="s">
        <v>183</v>
      </c>
      <c r="AJ118" s="20">
        <f>IFERROR(IF(AI118="","",VLOOKUP(AI118,[1]Depto_Mun_Poblado!$A$1:$B$9207,2,0)),"")</f>
        <v>23</v>
      </c>
      <c r="AK118" s="17" t="s">
        <v>188</v>
      </c>
      <c r="AL118" s="20">
        <f>IFERROR(IF(AK118="","",VLOOKUP(CONCATENATE(AI118,AK118),[1]Depto_Mun_Poblado!$E$1:$F$9207,2,0)),"")</f>
        <v>23162</v>
      </c>
      <c r="AM118" s="17"/>
      <c r="AN118" s="17"/>
      <c r="AO118" s="17"/>
      <c r="AP118" s="17" t="s">
        <v>194</v>
      </c>
      <c r="AQ118" s="20">
        <f>IFERROR(IF(AP118="","",VLOOKUP(AP118,'[1]Codigo Pais'!$A$1:$B$232,2,0)),"")</f>
        <v>169</v>
      </c>
      <c r="AR118" s="12" t="s">
        <v>183</v>
      </c>
      <c r="AS118" s="13">
        <f>IFERROR(IF(AR118="EXTRANJERO","00",IF(AR118="","",VLOOKUP(AR118,[1]Depto_Mun_Poblado!$A$1:$B$9207,2,0))),"")</f>
        <v>23</v>
      </c>
      <c r="AT118" s="12" t="s">
        <v>188</v>
      </c>
      <c r="AU118" s="15">
        <f>IFERROR(IF(AT118="EXTRANJERO","00000",IF(AT118="","",VLOOKUP(CONCATENATE(AR118,AT118),[1]Depto_Mun_Poblado!$E$1:$F$9207,2,0))),"")</f>
        <v>23162</v>
      </c>
      <c r="AV118" s="12" t="s">
        <v>196</v>
      </c>
      <c r="AW118" s="12" t="s">
        <v>197</v>
      </c>
      <c r="AX118" s="21">
        <f>IFERROR(IF(AW118="","",VLOOKUP(CONCATENATE(AR118,AT118,AW118),[1]Depto_Mun_Poblado!$H$1:$I$9207,2,0)),"")</f>
        <v>23162000</v>
      </c>
      <c r="AY118" s="12" t="s">
        <v>198</v>
      </c>
      <c r="AZ118" s="12"/>
      <c r="BA118" s="12" t="s">
        <v>199</v>
      </c>
      <c r="BB118" s="12"/>
      <c r="BC118" s="12" t="s">
        <v>935</v>
      </c>
      <c r="BD118" s="22">
        <v>3106391729</v>
      </c>
      <c r="BE118" s="23" t="s">
        <v>201</v>
      </c>
      <c r="BF118" s="17">
        <v>41289</v>
      </c>
      <c r="BG118" s="17"/>
      <c r="BH118" s="17"/>
      <c r="BI118" s="17" t="s">
        <v>202</v>
      </c>
      <c r="BJ118" s="24"/>
      <c r="BK118" s="17" t="s">
        <v>203</v>
      </c>
      <c r="BL118" s="12" t="str">
        <f t="shared" ca="1" si="9"/>
        <v>19.7</v>
      </c>
      <c r="BM118" s="12" t="s">
        <v>202</v>
      </c>
      <c r="BN118" s="12" t="s">
        <v>204</v>
      </c>
      <c r="BO118" s="12" t="s">
        <v>204</v>
      </c>
      <c r="BP118" s="17" t="s">
        <v>205</v>
      </c>
      <c r="BQ118" s="12" t="s">
        <v>206</v>
      </c>
      <c r="BR118" s="12" t="s">
        <v>207</v>
      </c>
      <c r="BS118" s="19" t="s">
        <v>936</v>
      </c>
      <c r="BT118" s="12" t="s">
        <v>183</v>
      </c>
      <c r="BU118" s="21">
        <f>IFERROR(IF(BT118="","",IF(BT118="","",VLOOKUP(BT118,[1]Depto_Mun_Poblado!$A$1:$B$9207,2,0))),"")</f>
        <v>23</v>
      </c>
      <c r="BV118" s="12" t="s">
        <v>188</v>
      </c>
      <c r="BW118" s="21">
        <f>IFERROR(IF(BV118="","",IF(BV118="","",VLOOKUP(CONCATENATE(BT118,BV118),[1]Depto_Mun_Poblado!$E$1:$F$9207,2,0))),"")</f>
        <v>23162</v>
      </c>
      <c r="BX118" s="12" t="s">
        <v>937</v>
      </c>
      <c r="BY118" s="12" t="s">
        <v>272</v>
      </c>
      <c r="BZ118" s="12" t="s">
        <v>744</v>
      </c>
      <c r="CA118" s="12" t="s">
        <v>938</v>
      </c>
      <c r="CB118" s="12"/>
      <c r="CC118" s="19"/>
      <c r="CD118" s="12"/>
      <c r="CE118" s="21" t="str">
        <f>IFERROR(IF(CD118="","",IF(CD118="","",VLOOKUP(CD118,[1]Depto_Mun_Poblado!$A$1:$B$9207,2,0))),"")</f>
        <v/>
      </c>
      <c r="CF118" s="12"/>
      <c r="CG118" s="21" t="str">
        <f>IFERROR(IF(CF118="","",IF(CF118="","",VLOOKUP(CONCATENATE(CD118,CF118),[1]Depto_Mun_Poblado!$E$1:$F$9207,2,0))),"")</f>
        <v/>
      </c>
      <c r="CH118" s="12"/>
      <c r="CI118" s="12"/>
      <c r="CJ118" s="12"/>
      <c r="CK118" s="12"/>
      <c r="CL118" s="12" t="s">
        <v>207</v>
      </c>
      <c r="CM118" s="19" t="s">
        <v>936</v>
      </c>
      <c r="CN118" s="12" t="s">
        <v>183</v>
      </c>
      <c r="CO118" s="21">
        <f>IFERROR(IF(CN118="","",IF(CN118="","",VLOOKUP(CN118,[1]Depto_Mun_Poblado!$A$1:$B$9207,2,0))),"")</f>
        <v>23</v>
      </c>
      <c r="CP118" s="12" t="s">
        <v>188</v>
      </c>
      <c r="CQ118" s="21">
        <f>IFERROR(IF(CP118="","",IF(CP118="","",VLOOKUP(CONCATENATE(CN118,CP118),[1]Depto_Mun_Poblado!$E$1:$F$9207,2,0))),"")</f>
        <v>23162</v>
      </c>
      <c r="CR118" s="12" t="s">
        <v>937</v>
      </c>
      <c r="CS118" s="12" t="s">
        <v>272</v>
      </c>
      <c r="CT118" s="12" t="s">
        <v>744</v>
      </c>
      <c r="CU118" s="12" t="s">
        <v>938</v>
      </c>
      <c r="CV118" s="12" t="s">
        <v>212</v>
      </c>
      <c r="CW118" s="12" t="s">
        <v>213</v>
      </c>
      <c r="CX118" s="12"/>
      <c r="CY118" s="21" t="str">
        <f>IFERROR(IF(CX118="","",VLOOKUP(CX118,[1]Listas!$BS$2:$BT$173,2,0)),"")</f>
        <v/>
      </c>
      <c r="CZ118" s="12"/>
      <c r="DA118" s="21" t="str">
        <f>IFERROR(IF(CZ118="","",VLOOKUP(CZ118,[1]COMUNIDAD_IND!$A$2:$B$121,2,0)),"")</f>
        <v/>
      </c>
      <c r="DB118" s="12"/>
      <c r="DC118" s="21" t="str">
        <f>IFERROR(IF(DB118="","",VLOOKUP(DB118,[1]Listas!$AN$1:$AO$758,2,0)),"")</f>
        <v/>
      </c>
      <c r="DD118" s="12"/>
      <c r="DE118" s="21" t="str">
        <f>IFERROR(IF(DD118&lt;&gt;"",VLOOKUP(DD118,[1]Listas!$AR$2:$AS$10,2,0),""),"")</f>
        <v/>
      </c>
      <c r="DF118" s="12" t="s">
        <v>204</v>
      </c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12"/>
      <c r="DT118" s="12"/>
      <c r="DU118" s="12"/>
      <c r="DV118" s="12"/>
      <c r="DW118" s="12"/>
      <c r="DX118" s="12"/>
      <c r="DY118" s="12"/>
      <c r="DZ118" s="12"/>
      <c r="EA118" s="12"/>
      <c r="EB118" s="12"/>
      <c r="EC118" s="12"/>
      <c r="ED118" s="12"/>
      <c r="EE118" s="12"/>
      <c r="EF118" s="12"/>
      <c r="EG118" s="12"/>
      <c r="EH118" s="12"/>
      <c r="EI118" s="12"/>
      <c r="EJ118" s="12"/>
      <c r="EK118" s="12" t="s">
        <v>204</v>
      </c>
      <c r="EL118" s="12"/>
      <c r="EM118" s="12"/>
      <c r="EN118" s="21" t="str">
        <f>IFERROR(IF(EM118="","",IF(EM118="","",VLOOKUP(EM118,[1]Depto_Mun_Poblado!$A$1:$B$9207,2,0))),"")</f>
        <v/>
      </c>
      <c r="EO118" s="12"/>
      <c r="EP118" s="21" t="str">
        <f>IFERROR(IF(EO118="","",IF(EO118="","",VLOOKUP(CONCATENATE(EM118,EO118),[1]Depto_Mun_Poblado!$E$1:$F$9207,2,0))),"")</f>
        <v/>
      </c>
      <c r="EQ118" s="12"/>
      <c r="ER118" s="12"/>
      <c r="ES118" s="12"/>
      <c r="ET118" s="12"/>
      <c r="EU118" s="12"/>
      <c r="EV118" s="12"/>
      <c r="EW118" s="12"/>
      <c r="EX118" s="12"/>
      <c r="EY118" s="12" t="s">
        <v>204</v>
      </c>
      <c r="EZ118" s="12"/>
      <c r="FA118" s="12" t="s">
        <v>204</v>
      </c>
      <c r="FB118" s="17"/>
      <c r="FC118" s="12"/>
      <c r="FD118" s="12"/>
      <c r="FE118" s="12"/>
      <c r="FF118" s="12"/>
      <c r="FG118" s="19"/>
      <c r="FH118" s="12"/>
      <c r="FI118" s="12"/>
      <c r="FJ118" s="12"/>
      <c r="FK118" s="12"/>
      <c r="FL118" s="12"/>
      <c r="FM118" s="15" t="str">
        <f>IFERROR(IF(FL118="","",VLOOKUP(FL118,'[1]Codigo Pais'!$A$1:$B$232,2,0)),"")</f>
        <v/>
      </c>
      <c r="FN118" s="12"/>
      <c r="FO118" s="13" t="str">
        <f>IFERROR(IF(FN118="EXTRANJERO","00",IF(FN118="","",VLOOKUP(FN118,[1]Depto_Mun_Poblado!$A$1:$B$9207,2,0))),"")</f>
        <v/>
      </c>
      <c r="FP118" s="12"/>
      <c r="FQ118" s="15" t="str">
        <f>IFERROR(IF(FP118="EXTRANJERO","00000",IF(FP118="","",VLOOKUP(CONCATENATE(FN118,FP118),[1]Depto_Mun_Poblado!$E$1:$F$9207,2,0))),"")</f>
        <v/>
      </c>
      <c r="FR118" s="17"/>
      <c r="FS118" s="24"/>
      <c r="FT118" s="17"/>
      <c r="FU118" s="25"/>
      <c r="FV118" s="25"/>
      <c r="FW118" s="24"/>
      <c r="FX118" s="24"/>
      <c r="FY118" s="24"/>
      <c r="FZ118" s="24"/>
      <c r="GA118" s="24"/>
    </row>
    <row r="119" spans="1:183">
      <c r="A119" s="11">
        <f t="shared" ca="1" si="6"/>
        <v>41844</v>
      </c>
      <c r="B119" s="26" t="str">
        <f t="shared" ca="1" si="10"/>
        <v>CÓRDOBA</v>
      </c>
      <c r="C119" s="13">
        <f ca="1">IFERROR(IF(B119="","",VLOOKUP(B119,[1]Cod_CZ!$A$4:$B$1278,2,0)),"")</f>
        <v>23</v>
      </c>
      <c r="D119" s="27" t="str">
        <f t="shared" ca="1" si="11"/>
        <v>CZ CERETE</v>
      </c>
      <c r="E119" s="15">
        <f ca="1">IFERROR(IF(D119="","",VLOOKUP(CONCATENATE(B119,D119),[1]Cod_CZ!$G$4:$H$1278,2,0)),"")</f>
        <v>2302</v>
      </c>
      <c r="F119" s="14" t="s">
        <v>185</v>
      </c>
      <c r="G119" s="15">
        <f>IFERROR(IF(F119&lt;&gt;"",VLOOKUP(F119,[1]Listas!$AC$2:$AD$40,2,0),""),"")</f>
        <v>420004</v>
      </c>
      <c r="H119" s="12">
        <v>162</v>
      </c>
      <c r="I119" s="12" t="s">
        <v>186</v>
      </c>
      <c r="J119" s="12">
        <v>812007839</v>
      </c>
      <c r="K119" s="12" t="s">
        <v>932</v>
      </c>
      <c r="L119" s="16">
        <v>2316200096000</v>
      </c>
      <c r="M119" s="12" t="s">
        <v>183</v>
      </c>
      <c r="N119" s="15">
        <f>IFERROR(IF(M119="","",VLOOKUP(M119,[1]Depto_Mun_Poblado!$A$1:$B$9207,2,0)),"")</f>
        <v>23</v>
      </c>
      <c r="O119" s="12" t="s">
        <v>188</v>
      </c>
      <c r="P119" s="15">
        <f>IFERROR(IF(O119="","",VLOOKUP(CONCATENATE(M119,O119),[1]Depto_Mun_Poblado!$E$1:$F$9207,2,0)),"")</f>
        <v>23162</v>
      </c>
      <c r="Q119" s="12" t="s">
        <v>284</v>
      </c>
      <c r="R119" s="12" t="s">
        <v>222</v>
      </c>
      <c r="S119" s="12" t="s">
        <v>327</v>
      </c>
      <c r="T119" s="12" t="s">
        <v>502</v>
      </c>
      <c r="U119" s="12" t="s">
        <v>939</v>
      </c>
      <c r="V119" s="12" t="s">
        <v>193</v>
      </c>
      <c r="W119" s="12" t="s">
        <v>194</v>
      </c>
      <c r="X119" s="15">
        <f>IFERROR(IF(W119="","",VLOOKUP(W119,'[1]Codigo Pais'!$A$1:$B$232,2,0)),"")</f>
        <v>169</v>
      </c>
      <c r="Y119" s="14" t="s">
        <v>183</v>
      </c>
      <c r="Z119" s="13">
        <f>IFERROR(IF(Y119="EXTRANJERO","00",IF(Y119="","",VLOOKUP(Y119,[1]Depto_Mun_Poblado!$A$1:$B$9207,2,0))),"")</f>
        <v>23</v>
      </c>
      <c r="AA119" s="12" t="s">
        <v>188</v>
      </c>
      <c r="AB119" s="15">
        <f>IFERROR(IF(AA119="EXTRANJERO","00000",IF(AA119="","",VLOOKUP(CONCATENATE(Y119,AA119),[1]Depto_Mun_Poblado!$E$1:$F$9207,2,0))),"")</f>
        <v>23162</v>
      </c>
      <c r="AC119" s="17" t="s">
        <v>940</v>
      </c>
      <c r="AD119" s="18">
        <f t="shared" ca="1" si="7"/>
        <v>23</v>
      </c>
      <c r="AE119" s="18">
        <f t="shared" ca="1" si="8"/>
        <v>7</v>
      </c>
      <c r="AF119" s="12" t="s">
        <v>207</v>
      </c>
      <c r="AG119" s="19">
        <v>1064914431</v>
      </c>
      <c r="AH119" s="17">
        <v>39849</v>
      </c>
      <c r="AI119" s="17" t="s">
        <v>183</v>
      </c>
      <c r="AJ119" s="20">
        <f>IFERROR(IF(AI119="","",VLOOKUP(AI119,[1]Depto_Mun_Poblado!$A$1:$B$9207,2,0)),"")</f>
        <v>23</v>
      </c>
      <c r="AK119" s="17" t="s">
        <v>188</v>
      </c>
      <c r="AL119" s="20">
        <f>IFERROR(IF(AK119="","",VLOOKUP(CONCATENATE(AI119,AK119),[1]Depto_Mun_Poblado!$E$1:$F$9207,2,0)),"")</f>
        <v>23162</v>
      </c>
      <c r="AM119" s="17"/>
      <c r="AN119" s="17"/>
      <c r="AO119" s="17"/>
      <c r="AP119" s="17" t="s">
        <v>194</v>
      </c>
      <c r="AQ119" s="20">
        <f>IFERROR(IF(AP119="","",VLOOKUP(AP119,'[1]Codigo Pais'!$A$1:$B$232,2,0)),"")</f>
        <v>169</v>
      </c>
      <c r="AR119" s="12" t="s">
        <v>183</v>
      </c>
      <c r="AS119" s="13">
        <f>IFERROR(IF(AR119="EXTRANJERO","00",IF(AR119="","",VLOOKUP(AR119,[1]Depto_Mun_Poblado!$A$1:$B$9207,2,0))),"")</f>
        <v>23</v>
      </c>
      <c r="AT119" s="12" t="s">
        <v>188</v>
      </c>
      <c r="AU119" s="15">
        <f>IFERROR(IF(AT119="EXTRANJERO","00000",IF(AT119="","",VLOOKUP(CONCATENATE(AR119,AT119),[1]Depto_Mun_Poblado!$E$1:$F$9207,2,0))),"")</f>
        <v>23162</v>
      </c>
      <c r="AV119" s="12" t="s">
        <v>196</v>
      </c>
      <c r="AW119" s="12" t="s">
        <v>197</v>
      </c>
      <c r="AX119" s="21">
        <f>IFERROR(IF(AW119="","",VLOOKUP(CONCATENATE(AR119,AT119,AW119),[1]Depto_Mun_Poblado!$H$1:$I$9207,2,0)),"")</f>
        <v>23162000</v>
      </c>
      <c r="AY119" s="12" t="s">
        <v>198</v>
      </c>
      <c r="AZ119" s="12"/>
      <c r="BA119" s="12" t="s">
        <v>199</v>
      </c>
      <c r="BB119" s="12"/>
      <c r="BC119" s="12" t="s">
        <v>941</v>
      </c>
      <c r="BD119" s="28">
        <v>3205943530</v>
      </c>
      <c r="BE119" s="23" t="s">
        <v>201</v>
      </c>
      <c r="BF119" s="17">
        <v>41289</v>
      </c>
      <c r="BG119" s="17"/>
      <c r="BH119" s="17"/>
      <c r="BI119" s="17" t="s">
        <v>202</v>
      </c>
      <c r="BJ119" s="24"/>
      <c r="BK119" s="17" t="s">
        <v>203</v>
      </c>
      <c r="BL119" s="12" t="str">
        <f t="shared" ca="1" si="9"/>
        <v>19.4</v>
      </c>
      <c r="BM119" s="12" t="s">
        <v>202</v>
      </c>
      <c r="BN119" s="12" t="s">
        <v>204</v>
      </c>
      <c r="BO119" s="12" t="s">
        <v>204</v>
      </c>
      <c r="BP119" s="17" t="s">
        <v>205</v>
      </c>
      <c r="BQ119" s="12" t="s">
        <v>206</v>
      </c>
      <c r="BR119" s="12" t="s">
        <v>207</v>
      </c>
      <c r="BS119" s="19" t="s">
        <v>942</v>
      </c>
      <c r="BT119" s="12" t="s">
        <v>183</v>
      </c>
      <c r="BU119" s="21">
        <f>IFERROR(IF(BT119="","",IF(BT119="","",VLOOKUP(BT119,[1]Depto_Mun_Poblado!$A$1:$B$9207,2,0))),"")</f>
        <v>23</v>
      </c>
      <c r="BV119" s="12" t="s">
        <v>188</v>
      </c>
      <c r="BW119" s="21">
        <f>IFERROR(IF(BV119="","",IF(BV119="","",VLOOKUP(CONCATENATE(BT119,BV119),[1]Depto_Mun_Poblado!$E$1:$F$9207,2,0))),"")</f>
        <v>23162</v>
      </c>
      <c r="BX119" s="12" t="s">
        <v>320</v>
      </c>
      <c r="BY119" s="12" t="s">
        <v>943</v>
      </c>
      <c r="BZ119" s="12" t="s">
        <v>939</v>
      </c>
      <c r="CA119" s="12" t="s">
        <v>814</v>
      </c>
      <c r="CB119" s="12"/>
      <c r="CC119" s="19"/>
      <c r="CD119" s="12"/>
      <c r="CE119" s="21" t="str">
        <f>IFERROR(IF(CD119="","",IF(CD119="","",VLOOKUP(CD119,[1]Depto_Mun_Poblado!$A$1:$B$9207,2,0))),"")</f>
        <v/>
      </c>
      <c r="CF119" s="12"/>
      <c r="CG119" s="21" t="str">
        <f>IFERROR(IF(CF119="","",IF(CF119="","",VLOOKUP(CONCATENATE(CD119,CF119),[1]Depto_Mun_Poblado!$E$1:$F$9207,2,0))),"")</f>
        <v/>
      </c>
      <c r="CH119" s="12"/>
      <c r="CI119" s="12"/>
      <c r="CJ119" s="12"/>
      <c r="CK119" s="12"/>
      <c r="CL119" s="12" t="s">
        <v>207</v>
      </c>
      <c r="CM119" s="19" t="s">
        <v>942</v>
      </c>
      <c r="CN119" s="12" t="s">
        <v>183</v>
      </c>
      <c r="CO119" s="21">
        <f>IFERROR(IF(CN119="","",IF(CN119="","",VLOOKUP(CN119,[1]Depto_Mun_Poblado!$A$1:$B$9207,2,0))),"")</f>
        <v>23</v>
      </c>
      <c r="CP119" s="12" t="s">
        <v>188</v>
      </c>
      <c r="CQ119" s="21">
        <f>IFERROR(IF(CP119="","",IF(CP119="","",VLOOKUP(CONCATENATE(CN119,CP119),[1]Depto_Mun_Poblado!$E$1:$F$9207,2,0))),"")</f>
        <v>23162</v>
      </c>
      <c r="CR119" s="12" t="s">
        <v>320</v>
      </c>
      <c r="CS119" s="12" t="s">
        <v>943</v>
      </c>
      <c r="CT119" s="12" t="s">
        <v>939</v>
      </c>
      <c r="CU119" s="12" t="s">
        <v>814</v>
      </c>
      <c r="CV119" s="12" t="s">
        <v>212</v>
      </c>
      <c r="CW119" s="12" t="s">
        <v>213</v>
      </c>
      <c r="CX119" s="12"/>
      <c r="CY119" s="21" t="str">
        <f>IFERROR(IF(CX119="","",VLOOKUP(CX119,[1]Listas!$BS$2:$BT$173,2,0)),"")</f>
        <v/>
      </c>
      <c r="CZ119" s="12"/>
      <c r="DA119" s="21" t="str">
        <f>IFERROR(IF(CZ119="","",VLOOKUP(CZ119,[1]COMUNIDAD_IND!$A$2:$B$121,2,0)),"")</f>
        <v/>
      </c>
      <c r="DB119" s="12"/>
      <c r="DC119" s="21" t="str">
        <f>IFERROR(IF(DB119="","",VLOOKUP(DB119,[1]Listas!$AN$1:$AO$758,2,0)),"")</f>
        <v/>
      </c>
      <c r="DD119" s="12"/>
      <c r="DE119" s="21" t="str">
        <f>IFERROR(IF(DD119&lt;&gt;"",VLOOKUP(DD119,[1]Listas!$AR$2:$AS$10,2,0),""),"")</f>
        <v/>
      </c>
      <c r="DF119" s="12" t="s">
        <v>204</v>
      </c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  <c r="DT119" s="12"/>
      <c r="DU119" s="12"/>
      <c r="DV119" s="12"/>
      <c r="DW119" s="12"/>
      <c r="DX119" s="12"/>
      <c r="DY119" s="12"/>
      <c r="DZ119" s="12"/>
      <c r="EA119" s="12"/>
      <c r="EB119" s="12"/>
      <c r="EC119" s="12"/>
      <c r="ED119" s="12"/>
      <c r="EE119" s="12"/>
      <c r="EF119" s="12"/>
      <c r="EG119" s="12"/>
      <c r="EH119" s="12"/>
      <c r="EI119" s="12"/>
      <c r="EJ119" s="12"/>
      <c r="EK119" s="12" t="s">
        <v>204</v>
      </c>
      <c r="EL119" s="12"/>
      <c r="EM119" s="12"/>
      <c r="EN119" s="21" t="str">
        <f>IFERROR(IF(EM119="","",IF(EM119="","",VLOOKUP(EM119,[1]Depto_Mun_Poblado!$A$1:$B$9207,2,0))),"")</f>
        <v/>
      </c>
      <c r="EO119" s="12"/>
      <c r="EP119" s="21" t="str">
        <f>IFERROR(IF(EO119="","",IF(EO119="","",VLOOKUP(CONCATENATE(EM119,EO119),[1]Depto_Mun_Poblado!$E$1:$F$9207,2,0))),"")</f>
        <v/>
      </c>
      <c r="EQ119" s="12"/>
      <c r="ER119" s="12"/>
      <c r="ES119" s="12"/>
      <c r="ET119" s="12"/>
      <c r="EU119" s="12"/>
      <c r="EV119" s="12"/>
      <c r="EW119" s="12"/>
      <c r="EX119" s="12"/>
      <c r="EY119" s="12" t="s">
        <v>204</v>
      </c>
      <c r="EZ119" s="12"/>
      <c r="FA119" s="12" t="s">
        <v>204</v>
      </c>
      <c r="FB119" s="17"/>
      <c r="FC119" s="12"/>
      <c r="FD119" s="12"/>
      <c r="FE119" s="12"/>
      <c r="FF119" s="12"/>
      <c r="FG119" s="19"/>
      <c r="FH119" s="12"/>
      <c r="FI119" s="12"/>
      <c r="FJ119" s="12"/>
      <c r="FK119" s="12"/>
      <c r="FL119" s="12"/>
      <c r="FM119" s="15" t="str">
        <f>IFERROR(IF(FL119="","",VLOOKUP(FL119,'[1]Codigo Pais'!$A$1:$B$232,2,0)),"")</f>
        <v/>
      </c>
      <c r="FN119" s="12"/>
      <c r="FO119" s="13" t="str">
        <f>IFERROR(IF(FN119="EXTRANJERO","00",IF(FN119="","",VLOOKUP(FN119,[1]Depto_Mun_Poblado!$A$1:$B$9207,2,0))),"")</f>
        <v/>
      </c>
      <c r="FP119" s="12"/>
      <c r="FQ119" s="15" t="str">
        <f>IFERROR(IF(FP119="EXTRANJERO","00000",IF(FP119="","",VLOOKUP(CONCATENATE(FN119,FP119),[1]Depto_Mun_Poblado!$E$1:$F$9207,2,0))),"")</f>
        <v/>
      </c>
      <c r="FR119" s="17"/>
      <c r="FS119" s="24"/>
      <c r="FT119" s="17"/>
      <c r="FU119" s="25"/>
      <c r="FV119" s="25"/>
      <c r="FW119" s="24"/>
      <c r="FX119" s="24"/>
      <c r="FY119" s="24"/>
      <c r="FZ119" s="24"/>
      <c r="GA119" s="24"/>
    </row>
    <row r="120" spans="1:183">
      <c r="A120" s="11">
        <f t="shared" ca="1" si="6"/>
        <v>41844</v>
      </c>
      <c r="B120" s="26" t="str">
        <f t="shared" ca="1" si="10"/>
        <v>CÓRDOBA</v>
      </c>
      <c r="C120" s="13">
        <f ca="1">IFERROR(IF(B120="","",VLOOKUP(B120,[1]Cod_CZ!$A$4:$B$1278,2,0)),"")</f>
        <v>23</v>
      </c>
      <c r="D120" s="27" t="str">
        <f t="shared" ca="1" si="11"/>
        <v>CZ CERETE</v>
      </c>
      <c r="E120" s="15">
        <f ca="1">IFERROR(IF(D120="","",VLOOKUP(CONCATENATE(B120,D120),[1]Cod_CZ!$G$4:$H$1278,2,0)),"")</f>
        <v>2302</v>
      </c>
      <c r="F120" s="14" t="s">
        <v>185</v>
      </c>
      <c r="G120" s="15">
        <f>IFERROR(IF(F120&lt;&gt;"",VLOOKUP(F120,[1]Listas!$AC$2:$AD$40,2,0),""),"")</f>
        <v>420004</v>
      </c>
      <c r="H120" s="12">
        <v>162</v>
      </c>
      <c r="I120" s="12" t="s">
        <v>186</v>
      </c>
      <c r="J120" s="12">
        <v>812007839</v>
      </c>
      <c r="K120" s="12" t="s">
        <v>932</v>
      </c>
      <c r="L120" s="16">
        <v>2316200096000</v>
      </c>
      <c r="M120" s="12" t="s">
        <v>183</v>
      </c>
      <c r="N120" s="15">
        <f>IFERROR(IF(M120="","",VLOOKUP(M120,[1]Depto_Mun_Poblado!$A$1:$B$9207,2,0)),"")</f>
        <v>23</v>
      </c>
      <c r="O120" s="12" t="s">
        <v>188</v>
      </c>
      <c r="P120" s="15">
        <f>IFERROR(IF(O120="","",VLOOKUP(CONCATENATE(M120,O120),[1]Depto_Mun_Poblado!$E$1:$F$9207,2,0)),"")</f>
        <v>23162</v>
      </c>
      <c r="Q120" s="12" t="s">
        <v>284</v>
      </c>
      <c r="R120" s="12" t="s">
        <v>327</v>
      </c>
      <c r="S120" s="12" t="s">
        <v>210</v>
      </c>
      <c r="T120" s="12" t="s">
        <v>294</v>
      </c>
      <c r="U120" s="12" t="s">
        <v>268</v>
      </c>
      <c r="V120" s="12" t="s">
        <v>193</v>
      </c>
      <c r="W120" s="12" t="s">
        <v>194</v>
      </c>
      <c r="X120" s="15">
        <f>IFERROR(IF(W120="","",VLOOKUP(W120,'[1]Codigo Pais'!$A$1:$B$232,2,0)),"")</f>
        <v>169</v>
      </c>
      <c r="Y120" s="14" t="s">
        <v>183</v>
      </c>
      <c r="Z120" s="13">
        <f>IFERROR(IF(Y120="EXTRANJERO","00",IF(Y120="","",VLOOKUP(Y120,[1]Depto_Mun_Poblado!$A$1:$B$9207,2,0))),"")</f>
        <v>23</v>
      </c>
      <c r="AA120" s="12" t="s">
        <v>188</v>
      </c>
      <c r="AB120" s="15">
        <f>IFERROR(IF(AA120="EXTRANJERO","00000",IF(AA120="","",VLOOKUP(CONCATENATE(Y120,AA120),[1]Depto_Mun_Poblado!$E$1:$F$9207,2,0))),"")</f>
        <v>23162</v>
      </c>
      <c r="AC120" s="17" t="s">
        <v>944</v>
      </c>
      <c r="AD120" s="18">
        <f t="shared" ca="1" si="7"/>
        <v>24</v>
      </c>
      <c r="AE120" s="18">
        <f t="shared" ca="1" si="8"/>
        <v>10</v>
      </c>
      <c r="AF120" s="12" t="s">
        <v>207</v>
      </c>
      <c r="AG120" s="19">
        <v>1064993095</v>
      </c>
      <c r="AH120" s="17">
        <v>39402</v>
      </c>
      <c r="AI120" s="17" t="s">
        <v>183</v>
      </c>
      <c r="AJ120" s="20">
        <f>IFERROR(IF(AI120="","",VLOOKUP(AI120,[1]Depto_Mun_Poblado!$A$1:$B$9207,2,0)),"")</f>
        <v>23</v>
      </c>
      <c r="AK120" s="17" t="s">
        <v>188</v>
      </c>
      <c r="AL120" s="20">
        <f>IFERROR(IF(AK120="","",VLOOKUP(CONCATENATE(AI120,AK120),[1]Depto_Mun_Poblado!$E$1:$F$9207,2,0)),"")</f>
        <v>23162</v>
      </c>
      <c r="AM120" s="17"/>
      <c r="AN120" s="17"/>
      <c r="AO120" s="17"/>
      <c r="AP120" s="17" t="s">
        <v>194</v>
      </c>
      <c r="AQ120" s="20">
        <f>IFERROR(IF(AP120="","",VLOOKUP(AP120,'[1]Codigo Pais'!$A$1:$B$232,2,0)),"")</f>
        <v>169</v>
      </c>
      <c r="AR120" s="12" t="s">
        <v>183</v>
      </c>
      <c r="AS120" s="13">
        <f>IFERROR(IF(AR120="EXTRANJERO","00",IF(AR120="","",VLOOKUP(AR120,[1]Depto_Mun_Poblado!$A$1:$B$9207,2,0))),"")</f>
        <v>23</v>
      </c>
      <c r="AT120" s="12" t="s">
        <v>188</v>
      </c>
      <c r="AU120" s="15">
        <f>IFERROR(IF(AT120="EXTRANJERO","00000",IF(AT120="","",VLOOKUP(CONCATENATE(AR120,AT120),[1]Depto_Mun_Poblado!$E$1:$F$9207,2,0))),"")</f>
        <v>23162</v>
      </c>
      <c r="AV120" s="12" t="s">
        <v>196</v>
      </c>
      <c r="AW120" s="12" t="s">
        <v>197</v>
      </c>
      <c r="AX120" s="21">
        <f>IFERROR(IF(AW120="","",VLOOKUP(CONCATENATE(AR120,AT120,AW120),[1]Depto_Mun_Poblado!$H$1:$I$9207,2,0)),"")</f>
        <v>23162000</v>
      </c>
      <c r="AY120" s="12" t="s">
        <v>198</v>
      </c>
      <c r="AZ120" s="12"/>
      <c r="BA120" s="12" t="s">
        <v>199</v>
      </c>
      <c r="BB120" s="12"/>
      <c r="BC120" s="12" t="s">
        <v>945</v>
      </c>
      <c r="BD120" s="28">
        <v>3207417438</v>
      </c>
      <c r="BE120" s="23" t="s">
        <v>201</v>
      </c>
      <c r="BF120" s="17">
        <v>41289</v>
      </c>
      <c r="BG120" s="17"/>
      <c r="BH120" s="17"/>
      <c r="BI120" s="17" t="s">
        <v>202</v>
      </c>
      <c r="BJ120" s="24"/>
      <c r="BK120" s="17" t="s">
        <v>203</v>
      </c>
      <c r="BL120" s="12" t="str">
        <f t="shared" ca="1" si="9"/>
        <v>30.1</v>
      </c>
      <c r="BM120" s="12" t="s">
        <v>202</v>
      </c>
      <c r="BN120" s="12" t="s">
        <v>204</v>
      </c>
      <c r="BO120" s="12" t="s">
        <v>204</v>
      </c>
      <c r="BP120" s="17" t="s">
        <v>205</v>
      </c>
      <c r="BQ120" s="12" t="s">
        <v>206</v>
      </c>
      <c r="BR120" s="12" t="s">
        <v>207</v>
      </c>
      <c r="BS120" s="19" t="s">
        <v>946</v>
      </c>
      <c r="BT120" s="12" t="s">
        <v>183</v>
      </c>
      <c r="BU120" s="21">
        <f>IFERROR(IF(BT120="","",IF(BT120="","",VLOOKUP(BT120,[1]Depto_Mun_Poblado!$A$1:$B$9207,2,0))),"")</f>
        <v>23</v>
      </c>
      <c r="BV120" s="12" t="s">
        <v>188</v>
      </c>
      <c r="BW120" s="21">
        <f>IFERROR(IF(BV120="","",IF(BV120="","",VLOOKUP(CONCATENATE(BT120,BV120),[1]Depto_Mun_Poblado!$E$1:$F$9207,2,0))),"")</f>
        <v>23162</v>
      </c>
      <c r="BX120" s="12" t="s">
        <v>230</v>
      </c>
      <c r="BY120" s="12" t="s">
        <v>282</v>
      </c>
      <c r="BZ120" s="12" t="s">
        <v>268</v>
      </c>
      <c r="CA120" s="12" t="s">
        <v>947</v>
      </c>
      <c r="CB120" s="12"/>
      <c r="CC120" s="19"/>
      <c r="CD120" s="12"/>
      <c r="CE120" s="21" t="str">
        <f>IFERROR(IF(CD120="","",IF(CD120="","",VLOOKUP(CD120,[1]Depto_Mun_Poblado!$A$1:$B$9207,2,0))),"")</f>
        <v/>
      </c>
      <c r="CF120" s="12"/>
      <c r="CG120" s="21" t="str">
        <f>IFERROR(IF(CF120="","",IF(CF120="","",VLOOKUP(CONCATENATE(CD120,CF120),[1]Depto_Mun_Poblado!$E$1:$F$9207,2,0))),"")</f>
        <v/>
      </c>
      <c r="CH120" s="12"/>
      <c r="CI120" s="12"/>
      <c r="CJ120" s="12"/>
      <c r="CK120" s="12"/>
      <c r="CL120" s="12" t="s">
        <v>207</v>
      </c>
      <c r="CM120" s="19" t="s">
        <v>946</v>
      </c>
      <c r="CN120" s="12" t="s">
        <v>183</v>
      </c>
      <c r="CO120" s="21">
        <f>IFERROR(IF(CN120="","",IF(CN120="","",VLOOKUP(CN120,[1]Depto_Mun_Poblado!$A$1:$B$9207,2,0))),"")</f>
        <v>23</v>
      </c>
      <c r="CP120" s="12" t="s">
        <v>188</v>
      </c>
      <c r="CQ120" s="21">
        <f>IFERROR(IF(CP120="","",IF(CP120="","",VLOOKUP(CONCATENATE(CN120,CP120),[1]Depto_Mun_Poblado!$E$1:$F$9207,2,0))),"")</f>
        <v>23162</v>
      </c>
      <c r="CR120" s="12" t="s">
        <v>230</v>
      </c>
      <c r="CS120" s="12" t="s">
        <v>282</v>
      </c>
      <c r="CT120" s="12" t="s">
        <v>268</v>
      </c>
      <c r="CU120" s="12" t="s">
        <v>947</v>
      </c>
      <c r="CV120" s="12" t="s">
        <v>212</v>
      </c>
      <c r="CW120" s="12" t="s">
        <v>213</v>
      </c>
      <c r="CX120" s="12"/>
      <c r="CY120" s="21" t="str">
        <f>IFERROR(IF(CX120="","",VLOOKUP(CX120,[1]Listas!$BS$2:$BT$173,2,0)),"")</f>
        <v/>
      </c>
      <c r="CZ120" s="12"/>
      <c r="DA120" s="21" t="str">
        <f>IFERROR(IF(CZ120="","",VLOOKUP(CZ120,[1]COMUNIDAD_IND!$A$2:$B$121,2,0)),"")</f>
        <v/>
      </c>
      <c r="DB120" s="12"/>
      <c r="DC120" s="21" t="str">
        <f>IFERROR(IF(DB120="","",VLOOKUP(DB120,[1]Listas!$AN$1:$AO$758,2,0)),"")</f>
        <v/>
      </c>
      <c r="DD120" s="12"/>
      <c r="DE120" s="21" t="str">
        <f>IFERROR(IF(DD120&lt;&gt;"",VLOOKUP(DD120,[1]Listas!$AR$2:$AS$10,2,0),""),"")</f>
        <v/>
      </c>
      <c r="DF120" s="12" t="s">
        <v>204</v>
      </c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  <c r="DS120" s="12"/>
      <c r="DT120" s="12"/>
      <c r="DU120" s="12"/>
      <c r="DV120" s="12"/>
      <c r="DW120" s="12"/>
      <c r="DX120" s="12"/>
      <c r="DY120" s="12"/>
      <c r="DZ120" s="12"/>
      <c r="EA120" s="12"/>
      <c r="EB120" s="12"/>
      <c r="EC120" s="12"/>
      <c r="ED120" s="12"/>
      <c r="EE120" s="12"/>
      <c r="EF120" s="12"/>
      <c r="EG120" s="12"/>
      <c r="EH120" s="12"/>
      <c r="EI120" s="12"/>
      <c r="EJ120" s="12"/>
      <c r="EK120" s="12" t="s">
        <v>204</v>
      </c>
      <c r="EL120" s="12"/>
      <c r="EM120" s="12"/>
      <c r="EN120" s="21" t="str">
        <f>IFERROR(IF(EM120="","",IF(EM120="","",VLOOKUP(EM120,[1]Depto_Mun_Poblado!$A$1:$B$9207,2,0))),"")</f>
        <v/>
      </c>
      <c r="EO120" s="12"/>
      <c r="EP120" s="21" t="str">
        <f>IFERROR(IF(EO120="","",IF(EO120="","",VLOOKUP(CONCATENATE(EM120,EO120),[1]Depto_Mun_Poblado!$E$1:$F$9207,2,0))),"")</f>
        <v/>
      </c>
      <c r="EQ120" s="12"/>
      <c r="ER120" s="12"/>
      <c r="ES120" s="12"/>
      <c r="ET120" s="12"/>
      <c r="EU120" s="12"/>
      <c r="EV120" s="12"/>
      <c r="EW120" s="12"/>
      <c r="EX120" s="12"/>
      <c r="EY120" s="12" t="s">
        <v>204</v>
      </c>
      <c r="EZ120" s="12"/>
      <c r="FA120" s="12" t="s">
        <v>204</v>
      </c>
      <c r="FB120" s="17"/>
      <c r="FC120" s="12"/>
      <c r="FD120" s="12"/>
      <c r="FE120" s="12"/>
      <c r="FF120" s="12"/>
      <c r="FG120" s="19"/>
      <c r="FH120" s="12"/>
      <c r="FI120" s="12"/>
      <c r="FJ120" s="12"/>
      <c r="FK120" s="12"/>
      <c r="FL120" s="12"/>
      <c r="FM120" s="15" t="str">
        <f>IFERROR(IF(FL120="","",VLOOKUP(FL120,'[1]Codigo Pais'!$A$1:$B$232,2,0)),"")</f>
        <v/>
      </c>
      <c r="FN120" s="12"/>
      <c r="FO120" s="13" t="str">
        <f>IFERROR(IF(FN120="EXTRANJERO","00",IF(FN120="","",VLOOKUP(FN120,[1]Depto_Mun_Poblado!$A$1:$B$9207,2,0))),"")</f>
        <v/>
      </c>
      <c r="FP120" s="12"/>
      <c r="FQ120" s="15" t="str">
        <f>IFERROR(IF(FP120="EXTRANJERO","00000",IF(FP120="","",VLOOKUP(CONCATENATE(FN120,FP120),[1]Depto_Mun_Poblado!$E$1:$F$9207,2,0))),"")</f>
        <v/>
      </c>
      <c r="FR120" s="17"/>
      <c r="FS120" s="24"/>
      <c r="FT120" s="17"/>
      <c r="FU120" s="25"/>
      <c r="FV120" s="25"/>
      <c r="FW120" s="24"/>
      <c r="FX120" s="24"/>
      <c r="FY120" s="24"/>
      <c r="FZ120" s="24"/>
      <c r="GA120" s="24"/>
    </row>
    <row r="121" spans="1:183">
      <c r="A121" s="11">
        <f t="shared" ca="1" si="6"/>
        <v>41844</v>
      </c>
      <c r="B121" s="26" t="str">
        <f t="shared" ca="1" si="10"/>
        <v>CÓRDOBA</v>
      </c>
      <c r="C121" s="13">
        <f ca="1">IFERROR(IF(B121="","",VLOOKUP(B121,[1]Cod_CZ!$A$4:$B$1278,2,0)),"")</f>
        <v>23</v>
      </c>
      <c r="D121" s="27" t="str">
        <f t="shared" ca="1" si="11"/>
        <v>CZ CERETE</v>
      </c>
      <c r="E121" s="15">
        <f ca="1">IFERROR(IF(D121="","",VLOOKUP(CONCATENATE(B121,D121),[1]Cod_CZ!$G$4:$H$1278,2,0)),"")</f>
        <v>2302</v>
      </c>
      <c r="F121" s="14" t="s">
        <v>185</v>
      </c>
      <c r="G121" s="15">
        <f>IFERROR(IF(F121&lt;&gt;"",VLOOKUP(F121,[1]Listas!$AC$2:$AD$40,2,0),""),"")</f>
        <v>420004</v>
      </c>
      <c r="H121" s="12">
        <v>162</v>
      </c>
      <c r="I121" s="12" t="s">
        <v>186</v>
      </c>
      <c r="J121" s="12">
        <v>812007839</v>
      </c>
      <c r="K121" s="12" t="s">
        <v>932</v>
      </c>
      <c r="L121" s="16">
        <v>2316200096000</v>
      </c>
      <c r="M121" s="12" t="s">
        <v>183</v>
      </c>
      <c r="N121" s="15">
        <f>IFERROR(IF(M121="","",VLOOKUP(M121,[1]Depto_Mun_Poblado!$A$1:$B$9207,2,0)),"")</f>
        <v>23</v>
      </c>
      <c r="O121" s="12" t="s">
        <v>188</v>
      </c>
      <c r="P121" s="15">
        <f>IFERROR(IF(O121="","",VLOOKUP(CONCATENATE(M121,O121),[1]Depto_Mun_Poblado!$E$1:$F$9207,2,0)),"")</f>
        <v>23162</v>
      </c>
      <c r="Q121" s="12" t="s">
        <v>284</v>
      </c>
      <c r="R121" s="12" t="s">
        <v>753</v>
      </c>
      <c r="S121" s="12" t="s">
        <v>293</v>
      </c>
      <c r="T121" s="12" t="s">
        <v>948</v>
      </c>
      <c r="U121" s="12" t="s">
        <v>223</v>
      </c>
      <c r="V121" s="12" t="s">
        <v>193</v>
      </c>
      <c r="W121" s="12" t="s">
        <v>194</v>
      </c>
      <c r="X121" s="15">
        <f>IFERROR(IF(W121="","",VLOOKUP(W121,'[1]Codigo Pais'!$A$1:$B$232,2,0)),"")</f>
        <v>169</v>
      </c>
      <c r="Y121" s="14" t="s">
        <v>183</v>
      </c>
      <c r="Z121" s="13">
        <f>IFERROR(IF(Y121="EXTRANJERO","00",IF(Y121="","",VLOOKUP(Y121,[1]Depto_Mun_Poblado!$A$1:$B$9207,2,0))),"")</f>
        <v>23</v>
      </c>
      <c r="AA121" s="12" t="s">
        <v>188</v>
      </c>
      <c r="AB121" s="15">
        <f>IFERROR(IF(AA121="EXTRANJERO","00000",IF(AA121="","",VLOOKUP(CONCATENATE(Y121,AA121),[1]Depto_Mun_Poblado!$E$1:$F$9207,2,0))),"")</f>
        <v>23162</v>
      </c>
      <c r="AC121" s="17" t="s">
        <v>949</v>
      </c>
      <c r="AD121" s="18">
        <f t="shared" ca="1" si="7"/>
        <v>24</v>
      </c>
      <c r="AE121" s="18">
        <f t="shared" ca="1" si="8"/>
        <v>6</v>
      </c>
      <c r="AF121" s="12" t="s">
        <v>207</v>
      </c>
      <c r="AG121" s="19">
        <v>1000306351</v>
      </c>
      <c r="AH121" s="17">
        <v>39581</v>
      </c>
      <c r="AI121" s="17" t="s">
        <v>183</v>
      </c>
      <c r="AJ121" s="20">
        <f>IFERROR(IF(AI121="","",VLOOKUP(AI121,[1]Depto_Mun_Poblado!$A$1:$B$9207,2,0)),"")</f>
        <v>23</v>
      </c>
      <c r="AK121" s="17" t="s">
        <v>188</v>
      </c>
      <c r="AL121" s="20">
        <f>IFERROR(IF(AK121="","",VLOOKUP(CONCATENATE(AI121,AK121),[1]Depto_Mun_Poblado!$E$1:$F$9207,2,0)),"")</f>
        <v>23162</v>
      </c>
      <c r="AM121" s="17"/>
      <c r="AN121" s="17"/>
      <c r="AO121" s="17"/>
      <c r="AP121" s="17" t="s">
        <v>194</v>
      </c>
      <c r="AQ121" s="20">
        <f>IFERROR(IF(AP121="","",VLOOKUP(AP121,'[1]Codigo Pais'!$A$1:$B$232,2,0)),"")</f>
        <v>169</v>
      </c>
      <c r="AR121" s="12" t="s">
        <v>183</v>
      </c>
      <c r="AS121" s="13">
        <f>IFERROR(IF(AR121="EXTRANJERO","00",IF(AR121="","",VLOOKUP(AR121,[1]Depto_Mun_Poblado!$A$1:$B$9207,2,0))),"")</f>
        <v>23</v>
      </c>
      <c r="AT121" s="12" t="s">
        <v>188</v>
      </c>
      <c r="AU121" s="15">
        <f>IFERROR(IF(AT121="EXTRANJERO","00000",IF(AT121="","",VLOOKUP(CONCATENATE(AR121,AT121),[1]Depto_Mun_Poblado!$E$1:$F$9207,2,0))),"")</f>
        <v>23162</v>
      </c>
      <c r="AV121" s="12" t="s">
        <v>196</v>
      </c>
      <c r="AW121" s="12" t="s">
        <v>197</v>
      </c>
      <c r="AX121" s="21">
        <f>IFERROR(IF(AW121="","",VLOOKUP(CONCATENATE(AR121,AT121,AW121),[1]Depto_Mun_Poblado!$H$1:$I$9207,2,0)),"")</f>
        <v>23162000</v>
      </c>
      <c r="AY121" s="12" t="s">
        <v>198</v>
      </c>
      <c r="AZ121" s="12"/>
      <c r="BA121" s="12" t="s">
        <v>199</v>
      </c>
      <c r="BB121" s="12"/>
      <c r="BC121" s="12" t="s">
        <v>950</v>
      </c>
      <c r="BD121" s="28">
        <v>3215211475</v>
      </c>
      <c r="BE121" s="23" t="s">
        <v>201</v>
      </c>
      <c r="BF121" s="17">
        <v>41289</v>
      </c>
      <c r="BG121" s="17"/>
      <c r="BH121" s="17"/>
      <c r="BI121" s="17" t="s">
        <v>202</v>
      </c>
      <c r="BJ121" s="24"/>
      <c r="BK121" s="17" t="s">
        <v>203</v>
      </c>
      <c r="BL121" s="12" t="str">
        <f t="shared" ca="1" si="9"/>
        <v>20.5</v>
      </c>
      <c r="BM121" s="12" t="s">
        <v>202</v>
      </c>
      <c r="BN121" s="12" t="s">
        <v>204</v>
      </c>
      <c r="BO121" s="12" t="s">
        <v>204</v>
      </c>
      <c r="BP121" s="17" t="s">
        <v>205</v>
      </c>
      <c r="BQ121" s="12" t="s">
        <v>206</v>
      </c>
      <c r="BR121" s="12" t="s">
        <v>207</v>
      </c>
      <c r="BS121" s="19" t="s">
        <v>951</v>
      </c>
      <c r="BT121" s="12" t="s">
        <v>183</v>
      </c>
      <c r="BU121" s="21">
        <f>IFERROR(IF(BT121="","",IF(BT121="","",VLOOKUP(BT121,[1]Depto_Mun_Poblado!$A$1:$B$9207,2,0))),"")</f>
        <v>23</v>
      </c>
      <c r="BV121" s="12" t="s">
        <v>188</v>
      </c>
      <c r="BW121" s="21">
        <f>IFERROR(IF(BV121="","",IF(BV121="","",VLOOKUP(CONCATENATE(BT121,BV121),[1]Depto_Mun_Poblado!$E$1:$F$9207,2,0))),"")</f>
        <v>23162</v>
      </c>
      <c r="BX121" s="12" t="s">
        <v>952</v>
      </c>
      <c r="BY121" s="12" t="s">
        <v>327</v>
      </c>
      <c r="BZ121" s="12" t="s">
        <v>223</v>
      </c>
      <c r="CA121" s="12" t="s">
        <v>953</v>
      </c>
      <c r="CB121" s="12"/>
      <c r="CC121" s="19"/>
      <c r="CD121" s="12"/>
      <c r="CE121" s="21" t="str">
        <f>IFERROR(IF(CD121="","",IF(CD121="","",VLOOKUP(CD121,[1]Depto_Mun_Poblado!$A$1:$B$9207,2,0))),"")</f>
        <v/>
      </c>
      <c r="CF121" s="12"/>
      <c r="CG121" s="21" t="str">
        <f>IFERROR(IF(CF121="","",IF(CF121="","",VLOOKUP(CONCATENATE(CD121,CF121),[1]Depto_Mun_Poblado!$E$1:$F$9207,2,0))),"")</f>
        <v/>
      </c>
      <c r="CH121" s="12"/>
      <c r="CI121" s="12"/>
      <c r="CJ121" s="12"/>
      <c r="CK121" s="12"/>
      <c r="CL121" s="12" t="s">
        <v>207</v>
      </c>
      <c r="CM121" s="19" t="s">
        <v>951</v>
      </c>
      <c r="CN121" s="12" t="s">
        <v>183</v>
      </c>
      <c r="CO121" s="21">
        <f>IFERROR(IF(CN121="","",IF(CN121="","",VLOOKUP(CN121,[1]Depto_Mun_Poblado!$A$1:$B$9207,2,0))),"")</f>
        <v>23</v>
      </c>
      <c r="CP121" s="12" t="s">
        <v>188</v>
      </c>
      <c r="CQ121" s="21">
        <f>IFERROR(IF(CP121="","",IF(CP121="","",VLOOKUP(CONCATENATE(CN121,CP121),[1]Depto_Mun_Poblado!$E$1:$F$9207,2,0))),"")</f>
        <v>23162</v>
      </c>
      <c r="CR121" s="12" t="s">
        <v>952</v>
      </c>
      <c r="CS121" s="12" t="s">
        <v>327</v>
      </c>
      <c r="CT121" s="12" t="s">
        <v>223</v>
      </c>
      <c r="CU121" s="12" t="s">
        <v>953</v>
      </c>
      <c r="CV121" s="12" t="s">
        <v>212</v>
      </c>
      <c r="CW121" s="12" t="s">
        <v>213</v>
      </c>
      <c r="CX121" s="12"/>
      <c r="CY121" s="21" t="str">
        <f>IFERROR(IF(CX121="","",VLOOKUP(CX121,[1]Listas!$BS$2:$BT$173,2,0)),"")</f>
        <v/>
      </c>
      <c r="CZ121" s="12"/>
      <c r="DA121" s="21" t="str">
        <f>IFERROR(IF(CZ121="","",VLOOKUP(CZ121,[1]COMUNIDAD_IND!$A$2:$B$121,2,0)),"")</f>
        <v/>
      </c>
      <c r="DB121" s="12"/>
      <c r="DC121" s="21" t="str">
        <f>IFERROR(IF(DB121="","",VLOOKUP(DB121,[1]Listas!$AN$1:$AO$758,2,0)),"")</f>
        <v/>
      </c>
      <c r="DD121" s="12"/>
      <c r="DE121" s="21" t="str">
        <f>IFERROR(IF(DD121&lt;&gt;"",VLOOKUP(DD121,[1]Listas!$AR$2:$AS$10,2,0),""),"")</f>
        <v/>
      </c>
      <c r="DF121" s="12" t="s">
        <v>204</v>
      </c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  <c r="DT121" s="12"/>
      <c r="DU121" s="12"/>
      <c r="DV121" s="12"/>
      <c r="DW121" s="12"/>
      <c r="DX121" s="12"/>
      <c r="DY121" s="12"/>
      <c r="DZ121" s="12"/>
      <c r="EA121" s="12"/>
      <c r="EB121" s="12"/>
      <c r="EC121" s="12"/>
      <c r="ED121" s="12"/>
      <c r="EE121" s="12"/>
      <c r="EF121" s="12"/>
      <c r="EG121" s="12"/>
      <c r="EH121" s="12"/>
      <c r="EI121" s="12"/>
      <c r="EJ121" s="12"/>
      <c r="EK121" s="12" t="s">
        <v>204</v>
      </c>
      <c r="EL121" s="12"/>
      <c r="EM121" s="12"/>
      <c r="EN121" s="21" t="str">
        <f>IFERROR(IF(EM121="","",IF(EM121="","",VLOOKUP(EM121,[1]Depto_Mun_Poblado!$A$1:$B$9207,2,0))),"")</f>
        <v/>
      </c>
      <c r="EO121" s="12"/>
      <c r="EP121" s="21" t="str">
        <f>IFERROR(IF(EO121="","",IF(EO121="","",VLOOKUP(CONCATENATE(EM121,EO121),[1]Depto_Mun_Poblado!$E$1:$F$9207,2,0))),"")</f>
        <v/>
      </c>
      <c r="EQ121" s="12"/>
      <c r="ER121" s="12"/>
      <c r="ES121" s="12"/>
      <c r="ET121" s="12"/>
      <c r="EU121" s="12"/>
      <c r="EV121" s="12"/>
      <c r="EW121" s="12"/>
      <c r="EX121" s="12"/>
      <c r="EY121" s="12" t="s">
        <v>204</v>
      </c>
      <c r="EZ121" s="12"/>
      <c r="FA121" s="12" t="s">
        <v>204</v>
      </c>
      <c r="FB121" s="17"/>
      <c r="FC121" s="12"/>
      <c r="FD121" s="12"/>
      <c r="FE121" s="12"/>
      <c r="FF121" s="12"/>
      <c r="FG121" s="19"/>
      <c r="FH121" s="12"/>
      <c r="FI121" s="12"/>
      <c r="FJ121" s="12"/>
      <c r="FK121" s="12"/>
      <c r="FL121" s="12"/>
      <c r="FM121" s="15" t="str">
        <f>IFERROR(IF(FL121="","",VLOOKUP(FL121,'[1]Codigo Pais'!$A$1:$B$232,2,0)),"")</f>
        <v/>
      </c>
      <c r="FN121" s="12"/>
      <c r="FO121" s="13" t="str">
        <f>IFERROR(IF(FN121="EXTRANJERO","00",IF(FN121="","",VLOOKUP(FN121,[1]Depto_Mun_Poblado!$A$1:$B$9207,2,0))),"")</f>
        <v/>
      </c>
      <c r="FP121" s="12"/>
      <c r="FQ121" s="15" t="str">
        <f>IFERROR(IF(FP121="EXTRANJERO","00000",IF(FP121="","",VLOOKUP(CONCATENATE(FN121,FP121),[1]Depto_Mun_Poblado!$E$1:$F$9207,2,0))),"")</f>
        <v/>
      </c>
      <c r="FR121" s="17"/>
      <c r="FS121" s="24"/>
      <c r="FT121" s="17"/>
      <c r="FU121" s="25"/>
      <c r="FV121" s="25"/>
      <c r="FW121" s="24"/>
      <c r="FX121" s="24"/>
      <c r="FY121" s="24"/>
      <c r="FZ121" s="24"/>
      <c r="GA121" s="24"/>
    </row>
    <row r="122" spans="1:183">
      <c r="A122" s="11">
        <f t="shared" ca="1" si="6"/>
        <v>41844</v>
      </c>
      <c r="B122" s="26" t="str">
        <f t="shared" ca="1" si="10"/>
        <v>CÓRDOBA</v>
      </c>
      <c r="C122" s="13">
        <f ca="1">IFERROR(IF(B122="","",VLOOKUP(B122,[1]Cod_CZ!$A$4:$B$1278,2,0)),"")</f>
        <v>23</v>
      </c>
      <c r="D122" s="27" t="str">
        <f t="shared" ca="1" si="11"/>
        <v>CZ CERETE</v>
      </c>
      <c r="E122" s="15">
        <f ca="1">IFERROR(IF(D122="","",VLOOKUP(CONCATENATE(B122,D122),[1]Cod_CZ!$G$4:$H$1278,2,0)),"")</f>
        <v>2302</v>
      </c>
      <c r="F122" s="14" t="s">
        <v>185</v>
      </c>
      <c r="G122" s="15">
        <f>IFERROR(IF(F122&lt;&gt;"",VLOOKUP(F122,[1]Listas!$AC$2:$AD$40,2,0),""),"")</f>
        <v>420004</v>
      </c>
      <c r="H122" s="12">
        <v>162</v>
      </c>
      <c r="I122" s="12" t="s">
        <v>186</v>
      </c>
      <c r="J122" s="12">
        <v>812007839</v>
      </c>
      <c r="K122" s="12" t="s">
        <v>932</v>
      </c>
      <c r="L122" s="16">
        <v>2316200096000</v>
      </c>
      <c r="M122" s="12" t="s">
        <v>183</v>
      </c>
      <c r="N122" s="15">
        <f>IFERROR(IF(M122="","",VLOOKUP(M122,[1]Depto_Mun_Poblado!$A$1:$B$9207,2,0)),"")</f>
        <v>23</v>
      </c>
      <c r="O122" s="12" t="s">
        <v>188</v>
      </c>
      <c r="P122" s="15">
        <f>IFERROR(IF(O122="","",VLOOKUP(CONCATENATE(M122,O122),[1]Depto_Mun_Poblado!$E$1:$F$9207,2,0)),"")</f>
        <v>23162</v>
      </c>
      <c r="Q122" s="12" t="s">
        <v>284</v>
      </c>
      <c r="R122" s="12" t="s">
        <v>445</v>
      </c>
      <c r="S122" s="12" t="s">
        <v>272</v>
      </c>
      <c r="T122" s="12" t="s">
        <v>938</v>
      </c>
      <c r="U122" s="12" t="s">
        <v>484</v>
      </c>
      <c r="V122" s="12" t="s">
        <v>193</v>
      </c>
      <c r="W122" s="12" t="s">
        <v>194</v>
      </c>
      <c r="X122" s="15">
        <f>IFERROR(IF(W122="","",VLOOKUP(W122,'[1]Codigo Pais'!$A$1:$B$232,2,0)),"")</f>
        <v>169</v>
      </c>
      <c r="Y122" s="14" t="s">
        <v>183</v>
      </c>
      <c r="Z122" s="13">
        <f>IFERROR(IF(Y122="EXTRANJERO","00",IF(Y122="","",VLOOKUP(Y122,[1]Depto_Mun_Poblado!$A$1:$B$9207,2,0))),"")</f>
        <v>23</v>
      </c>
      <c r="AA122" s="12" t="s">
        <v>188</v>
      </c>
      <c r="AB122" s="15">
        <f>IFERROR(IF(AA122="EXTRANJERO","00000",IF(AA122="","",VLOOKUP(CONCATENATE(Y122,AA122),[1]Depto_Mun_Poblado!$E$1:$F$9207,2,0))),"")</f>
        <v>23162</v>
      </c>
      <c r="AC122" s="17" t="s">
        <v>954</v>
      </c>
      <c r="AD122" s="18">
        <f t="shared" ca="1" si="7"/>
        <v>28</v>
      </c>
      <c r="AE122" s="18">
        <f t="shared" ca="1" si="8"/>
        <v>8</v>
      </c>
      <c r="AF122" s="12" t="s">
        <v>207</v>
      </c>
      <c r="AG122" s="19">
        <v>1065002982</v>
      </c>
      <c r="AH122" s="17">
        <v>37951</v>
      </c>
      <c r="AI122" s="17" t="s">
        <v>183</v>
      </c>
      <c r="AJ122" s="20">
        <f>IFERROR(IF(AI122="","",VLOOKUP(AI122,[1]Depto_Mun_Poblado!$A$1:$B$9207,2,0)),"")</f>
        <v>23</v>
      </c>
      <c r="AK122" s="17" t="s">
        <v>188</v>
      </c>
      <c r="AL122" s="20">
        <f>IFERROR(IF(AK122="","",VLOOKUP(CONCATENATE(AI122,AK122),[1]Depto_Mun_Poblado!$E$1:$F$9207,2,0)),"")</f>
        <v>23162</v>
      </c>
      <c r="AM122" s="17"/>
      <c r="AN122" s="17"/>
      <c r="AO122" s="17"/>
      <c r="AP122" s="17" t="s">
        <v>194</v>
      </c>
      <c r="AQ122" s="20">
        <f>IFERROR(IF(AP122="","",VLOOKUP(AP122,'[1]Codigo Pais'!$A$1:$B$232,2,0)),"")</f>
        <v>169</v>
      </c>
      <c r="AR122" s="12" t="s">
        <v>183</v>
      </c>
      <c r="AS122" s="13">
        <f>IFERROR(IF(AR122="EXTRANJERO","00",IF(AR122="","",VLOOKUP(AR122,[1]Depto_Mun_Poblado!$A$1:$B$9207,2,0))),"")</f>
        <v>23</v>
      </c>
      <c r="AT122" s="12" t="s">
        <v>188</v>
      </c>
      <c r="AU122" s="15">
        <f>IFERROR(IF(AT122="EXTRANJERO","00000",IF(AT122="","",VLOOKUP(CONCATENATE(AR122,AT122),[1]Depto_Mun_Poblado!$E$1:$F$9207,2,0))),"")</f>
        <v>23162</v>
      </c>
      <c r="AV122" s="12" t="s">
        <v>196</v>
      </c>
      <c r="AW122" s="12" t="s">
        <v>197</v>
      </c>
      <c r="AX122" s="21">
        <f>IFERROR(IF(AW122="","",VLOOKUP(CONCATENATE(AR122,AT122,AW122),[1]Depto_Mun_Poblado!$H$1:$I$9207,2,0)),"")</f>
        <v>23162000</v>
      </c>
      <c r="AY122" s="12" t="s">
        <v>198</v>
      </c>
      <c r="AZ122" s="12"/>
      <c r="BA122" s="12" t="s">
        <v>199</v>
      </c>
      <c r="BB122" s="12"/>
      <c r="BC122" s="12" t="s">
        <v>955</v>
      </c>
      <c r="BD122" s="28">
        <v>3106306726</v>
      </c>
      <c r="BE122" s="23" t="s">
        <v>201</v>
      </c>
      <c r="BF122" s="17">
        <v>41289</v>
      </c>
      <c r="BG122" s="17"/>
      <c r="BH122" s="17"/>
      <c r="BI122" s="17" t="s">
        <v>202</v>
      </c>
      <c r="BJ122" s="24"/>
      <c r="BK122" s="17" t="s">
        <v>203</v>
      </c>
      <c r="BL122" s="12" t="str">
        <f t="shared" ca="1" si="9"/>
        <v>27.3</v>
      </c>
      <c r="BM122" s="12" t="s">
        <v>202</v>
      </c>
      <c r="BN122" s="12" t="s">
        <v>204</v>
      </c>
      <c r="BO122" s="12" t="s">
        <v>204</v>
      </c>
      <c r="BP122" s="17" t="s">
        <v>205</v>
      </c>
      <c r="BQ122" s="12" t="s">
        <v>206</v>
      </c>
      <c r="BR122" s="12" t="s">
        <v>207</v>
      </c>
      <c r="BS122" s="19" t="s">
        <v>956</v>
      </c>
      <c r="BT122" s="12" t="s">
        <v>183</v>
      </c>
      <c r="BU122" s="21">
        <f>IFERROR(IF(BT122="","",IF(BT122="","",VLOOKUP(BT122,[1]Depto_Mun_Poblado!$A$1:$B$9207,2,0))),"")</f>
        <v>23</v>
      </c>
      <c r="BV122" s="12" t="s">
        <v>188</v>
      </c>
      <c r="BW122" s="21">
        <f>IFERROR(IF(BV122="","",IF(BV122="","",VLOOKUP(CONCATENATE(BT122,BV122),[1]Depto_Mun_Poblado!$E$1:$F$9207,2,0))),"")</f>
        <v>23162</v>
      </c>
      <c r="BX122" s="12" t="s">
        <v>957</v>
      </c>
      <c r="BY122" s="12" t="s">
        <v>852</v>
      </c>
      <c r="BZ122" s="12" t="s">
        <v>484</v>
      </c>
      <c r="CA122" s="12" t="s">
        <v>415</v>
      </c>
      <c r="CB122" s="12"/>
      <c r="CC122" s="19"/>
      <c r="CD122" s="12"/>
      <c r="CE122" s="21" t="str">
        <f>IFERROR(IF(CD122="","",IF(CD122="","",VLOOKUP(CD122,[1]Depto_Mun_Poblado!$A$1:$B$9207,2,0))),"")</f>
        <v/>
      </c>
      <c r="CF122" s="12"/>
      <c r="CG122" s="21" t="str">
        <f>IFERROR(IF(CF122="","",IF(CF122="","",VLOOKUP(CONCATENATE(CD122,CF122),[1]Depto_Mun_Poblado!$E$1:$F$9207,2,0))),"")</f>
        <v/>
      </c>
      <c r="CH122" s="12"/>
      <c r="CI122" s="12"/>
      <c r="CJ122" s="12"/>
      <c r="CK122" s="12"/>
      <c r="CL122" s="12" t="s">
        <v>207</v>
      </c>
      <c r="CM122" s="19" t="s">
        <v>956</v>
      </c>
      <c r="CN122" s="12" t="s">
        <v>183</v>
      </c>
      <c r="CO122" s="21">
        <f>IFERROR(IF(CN122="","",IF(CN122="","",VLOOKUP(CN122,[1]Depto_Mun_Poblado!$A$1:$B$9207,2,0))),"")</f>
        <v>23</v>
      </c>
      <c r="CP122" s="12" t="s">
        <v>188</v>
      </c>
      <c r="CQ122" s="21">
        <f>IFERROR(IF(CP122="","",IF(CP122="","",VLOOKUP(CONCATENATE(CN122,CP122),[1]Depto_Mun_Poblado!$E$1:$F$9207,2,0))),"")</f>
        <v>23162</v>
      </c>
      <c r="CR122" s="12" t="s">
        <v>957</v>
      </c>
      <c r="CS122" s="12" t="s">
        <v>852</v>
      </c>
      <c r="CT122" s="12" t="s">
        <v>484</v>
      </c>
      <c r="CU122" s="12" t="s">
        <v>415</v>
      </c>
      <c r="CV122" s="12" t="s">
        <v>212</v>
      </c>
      <c r="CW122" s="12" t="s">
        <v>213</v>
      </c>
      <c r="CX122" s="12"/>
      <c r="CY122" s="21" t="str">
        <f>IFERROR(IF(CX122="","",VLOOKUP(CX122,[1]Listas!$BS$2:$BT$173,2,0)),"")</f>
        <v/>
      </c>
      <c r="CZ122" s="12"/>
      <c r="DA122" s="21" t="str">
        <f>IFERROR(IF(CZ122="","",VLOOKUP(CZ122,[1]COMUNIDAD_IND!$A$2:$B$121,2,0)),"")</f>
        <v/>
      </c>
      <c r="DB122" s="12"/>
      <c r="DC122" s="21" t="str">
        <f>IFERROR(IF(DB122="","",VLOOKUP(DB122,[1]Listas!$AN$1:$AO$758,2,0)),"")</f>
        <v/>
      </c>
      <c r="DD122" s="12"/>
      <c r="DE122" s="21" t="str">
        <f>IFERROR(IF(DD122&lt;&gt;"",VLOOKUP(DD122,[1]Listas!$AR$2:$AS$10,2,0),""),"")</f>
        <v/>
      </c>
      <c r="DF122" s="12" t="s">
        <v>204</v>
      </c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  <c r="DT122" s="12"/>
      <c r="DU122" s="12"/>
      <c r="DV122" s="12"/>
      <c r="DW122" s="12"/>
      <c r="DX122" s="12"/>
      <c r="DY122" s="12"/>
      <c r="DZ122" s="12"/>
      <c r="EA122" s="12"/>
      <c r="EB122" s="12"/>
      <c r="EC122" s="12"/>
      <c r="ED122" s="12"/>
      <c r="EE122" s="12"/>
      <c r="EF122" s="12"/>
      <c r="EG122" s="12"/>
      <c r="EH122" s="12"/>
      <c r="EI122" s="12"/>
      <c r="EJ122" s="12"/>
      <c r="EK122" s="12" t="s">
        <v>204</v>
      </c>
      <c r="EL122" s="12"/>
      <c r="EM122" s="12"/>
      <c r="EN122" s="21" t="str">
        <f>IFERROR(IF(EM122="","",IF(EM122="","",VLOOKUP(EM122,[1]Depto_Mun_Poblado!$A$1:$B$9207,2,0))),"")</f>
        <v/>
      </c>
      <c r="EO122" s="12"/>
      <c r="EP122" s="21" t="str">
        <f>IFERROR(IF(EO122="","",IF(EO122="","",VLOOKUP(CONCATENATE(EM122,EO122),[1]Depto_Mun_Poblado!$E$1:$F$9207,2,0))),"")</f>
        <v/>
      </c>
      <c r="EQ122" s="12"/>
      <c r="ER122" s="12"/>
      <c r="ES122" s="12"/>
      <c r="ET122" s="12"/>
      <c r="EU122" s="12"/>
      <c r="EV122" s="12"/>
      <c r="EW122" s="12"/>
      <c r="EX122" s="12"/>
      <c r="EY122" s="12" t="s">
        <v>204</v>
      </c>
      <c r="EZ122" s="12"/>
      <c r="FA122" s="12" t="s">
        <v>204</v>
      </c>
      <c r="FB122" s="17"/>
      <c r="FC122" s="12"/>
      <c r="FD122" s="12"/>
      <c r="FE122" s="12"/>
      <c r="FF122" s="12"/>
      <c r="FG122" s="19"/>
      <c r="FH122" s="12"/>
      <c r="FI122" s="12"/>
      <c r="FJ122" s="12"/>
      <c r="FK122" s="12"/>
      <c r="FL122" s="12"/>
      <c r="FM122" s="15" t="str">
        <f>IFERROR(IF(FL122="","",VLOOKUP(FL122,'[1]Codigo Pais'!$A$1:$B$232,2,0)),"")</f>
        <v/>
      </c>
      <c r="FN122" s="12"/>
      <c r="FO122" s="13" t="str">
        <f>IFERROR(IF(FN122="EXTRANJERO","00",IF(FN122="","",VLOOKUP(FN122,[1]Depto_Mun_Poblado!$A$1:$B$9207,2,0))),"")</f>
        <v/>
      </c>
      <c r="FP122" s="12"/>
      <c r="FQ122" s="15" t="str">
        <f>IFERROR(IF(FP122="EXTRANJERO","00000",IF(FP122="","",VLOOKUP(CONCATENATE(FN122,FP122),[1]Depto_Mun_Poblado!$E$1:$F$9207,2,0))),"")</f>
        <v/>
      </c>
      <c r="FR122" s="17"/>
      <c r="FS122" s="24"/>
      <c r="FT122" s="17"/>
      <c r="FU122" s="25"/>
      <c r="FV122" s="25"/>
      <c r="FW122" s="24"/>
      <c r="FX122" s="24"/>
      <c r="FY122" s="24"/>
      <c r="FZ122" s="24"/>
      <c r="GA122" s="24"/>
    </row>
    <row r="123" spans="1:183">
      <c r="A123" s="11">
        <f t="shared" ca="1" si="6"/>
        <v>41844</v>
      </c>
      <c r="B123" s="26" t="str">
        <f t="shared" ca="1" si="10"/>
        <v>CÓRDOBA</v>
      </c>
      <c r="C123" s="13">
        <f ca="1">IFERROR(IF(B123="","",VLOOKUP(B123,[1]Cod_CZ!$A$4:$B$1278,2,0)),"")</f>
        <v>23</v>
      </c>
      <c r="D123" s="27" t="str">
        <f t="shared" ca="1" si="11"/>
        <v>CZ CERETE</v>
      </c>
      <c r="E123" s="15">
        <f ca="1">IFERROR(IF(D123="","",VLOOKUP(CONCATENATE(B123,D123),[1]Cod_CZ!$G$4:$H$1278,2,0)),"")</f>
        <v>2302</v>
      </c>
      <c r="F123" s="14" t="s">
        <v>185</v>
      </c>
      <c r="G123" s="15">
        <f>IFERROR(IF(F123&lt;&gt;"",VLOOKUP(F123,[1]Listas!$AC$2:$AD$40,2,0),""),"")</f>
        <v>420004</v>
      </c>
      <c r="H123" s="12">
        <v>162</v>
      </c>
      <c r="I123" s="12" t="s">
        <v>186</v>
      </c>
      <c r="J123" s="12">
        <v>812007839</v>
      </c>
      <c r="K123" s="12" t="s">
        <v>932</v>
      </c>
      <c r="L123" s="16">
        <v>2316200096000</v>
      </c>
      <c r="M123" s="12" t="s">
        <v>183</v>
      </c>
      <c r="N123" s="15">
        <f>IFERROR(IF(M123="","",VLOOKUP(M123,[1]Depto_Mun_Poblado!$A$1:$B$9207,2,0)),"")</f>
        <v>23</v>
      </c>
      <c r="O123" s="12" t="s">
        <v>188</v>
      </c>
      <c r="P123" s="15">
        <f>IFERROR(IF(O123="","",VLOOKUP(CONCATENATE(M123,O123),[1]Depto_Mun_Poblado!$E$1:$F$9207,2,0)),"")</f>
        <v>23162</v>
      </c>
      <c r="Q123" s="12" t="s">
        <v>284</v>
      </c>
      <c r="R123" s="12" t="s">
        <v>958</v>
      </c>
      <c r="S123" s="12" t="s">
        <v>959</v>
      </c>
      <c r="T123" s="12" t="s">
        <v>960</v>
      </c>
      <c r="U123" s="12" t="s">
        <v>961</v>
      </c>
      <c r="V123" s="12" t="s">
        <v>193</v>
      </c>
      <c r="W123" s="12" t="s">
        <v>194</v>
      </c>
      <c r="X123" s="15">
        <f>IFERROR(IF(W123="","",VLOOKUP(W123,'[1]Codigo Pais'!$A$1:$B$232,2,0)),"")</f>
        <v>169</v>
      </c>
      <c r="Y123" s="14" t="s">
        <v>183</v>
      </c>
      <c r="Z123" s="13">
        <f>IFERROR(IF(Y123="EXTRANJERO","00",IF(Y123="","",VLOOKUP(Y123,[1]Depto_Mun_Poblado!$A$1:$B$9207,2,0))),"")</f>
        <v>23</v>
      </c>
      <c r="AA123" s="12" t="s">
        <v>188</v>
      </c>
      <c r="AB123" s="15">
        <f>IFERROR(IF(AA123="EXTRANJERO","00000",IF(AA123="","",VLOOKUP(CONCATENATE(Y123,AA123),[1]Depto_Mun_Poblado!$E$1:$F$9207,2,0))),"")</f>
        <v>23162</v>
      </c>
      <c r="AC123" s="17" t="s">
        <v>683</v>
      </c>
      <c r="AD123" s="18">
        <f t="shared" ca="1" si="7"/>
        <v>24</v>
      </c>
      <c r="AE123" s="18">
        <f t="shared" ca="1" si="8"/>
        <v>9</v>
      </c>
      <c r="AF123" s="12" t="s">
        <v>207</v>
      </c>
      <c r="AG123" s="19">
        <v>35115970</v>
      </c>
      <c r="AH123" s="17">
        <v>39461</v>
      </c>
      <c r="AI123" s="17" t="s">
        <v>183</v>
      </c>
      <c r="AJ123" s="20">
        <f>IFERROR(IF(AI123="","",VLOOKUP(AI123,[1]Depto_Mun_Poblado!$A$1:$B$9207,2,0)),"")</f>
        <v>23</v>
      </c>
      <c r="AK123" s="17" t="s">
        <v>188</v>
      </c>
      <c r="AL123" s="20">
        <f>IFERROR(IF(AK123="","",VLOOKUP(CONCATENATE(AI123,AK123),[1]Depto_Mun_Poblado!$E$1:$F$9207,2,0)),"")</f>
        <v>23162</v>
      </c>
      <c r="AM123" s="17"/>
      <c r="AN123" s="17"/>
      <c r="AO123" s="17"/>
      <c r="AP123" s="17" t="s">
        <v>194</v>
      </c>
      <c r="AQ123" s="20">
        <f>IFERROR(IF(AP123="","",VLOOKUP(AP123,'[1]Codigo Pais'!$A$1:$B$232,2,0)),"")</f>
        <v>169</v>
      </c>
      <c r="AR123" s="12" t="s">
        <v>183</v>
      </c>
      <c r="AS123" s="13">
        <f>IFERROR(IF(AR123="EXTRANJERO","00",IF(AR123="","",VLOOKUP(AR123,[1]Depto_Mun_Poblado!$A$1:$B$9207,2,0))),"")</f>
        <v>23</v>
      </c>
      <c r="AT123" s="12" t="s">
        <v>188</v>
      </c>
      <c r="AU123" s="15">
        <f>IFERROR(IF(AT123="EXTRANJERO","00000",IF(AT123="","",VLOOKUP(CONCATENATE(AR123,AT123),[1]Depto_Mun_Poblado!$E$1:$F$9207,2,0))),"")</f>
        <v>23162</v>
      </c>
      <c r="AV123" s="12" t="s">
        <v>196</v>
      </c>
      <c r="AW123" s="12" t="s">
        <v>197</v>
      </c>
      <c r="AX123" s="21">
        <f>IFERROR(IF(AW123="","",VLOOKUP(CONCATENATE(AR123,AT123,AW123),[1]Depto_Mun_Poblado!$H$1:$I$9207,2,0)),"")</f>
        <v>23162000</v>
      </c>
      <c r="AY123" s="12" t="s">
        <v>198</v>
      </c>
      <c r="AZ123" s="12"/>
      <c r="BA123" s="12" t="s">
        <v>199</v>
      </c>
      <c r="BB123" s="12"/>
      <c r="BC123" s="12" t="s">
        <v>962</v>
      </c>
      <c r="BD123" s="28">
        <v>3114043075</v>
      </c>
      <c r="BE123" s="23" t="s">
        <v>201</v>
      </c>
      <c r="BF123" s="17">
        <v>41289</v>
      </c>
      <c r="BG123" s="17"/>
      <c r="BH123" s="17"/>
      <c r="BI123" s="17" t="s">
        <v>202</v>
      </c>
      <c r="BJ123" s="24"/>
      <c r="BK123" s="17" t="s">
        <v>203</v>
      </c>
      <c r="BL123" s="12" t="str">
        <f t="shared" ca="1" si="9"/>
        <v>30.3</v>
      </c>
      <c r="BM123" s="12" t="s">
        <v>202</v>
      </c>
      <c r="BN123" s="12" t="s">
        <v>204</v>
      </c>
      <c r="BO123" s="12" t="s">
        <v>204</v>
      </c>
      <c r="BP123" s="17" t="s">
        <v>205</v>
      </c>
      <c r="BQ123" s="12" t="s">
        <v>206</v>
      </c>
      <c r="BR123" s="12" t="s">
        <v>207</v>
      </c>
      <c r="BS123" s="19" t="s">
        <v>963</v>
      </c>
      <c r="BT123" s="12" t="s">
        <v>183</v>
      </c>
      <c r="BU123" s="21">
        <f>IFERROR(IF(BT123="","",IF(BT123="","",VLOOKUP(BT123,[1]Depto_Mun_Poblado!$A$1:$B$9207,2,0))),"")</f>
        <v>23</v>
      </c>
      <c r="BV123" s="12" t="s">
        <v>188</v>
      </c>
      <c r="BW123" s="21">
        <f>IFERROR(IF(BV123="","",IF(BV123="","",VLOOKUP(CONCATENATE(BT123,BV123),[1]Depto_Mun_Poblado!$E$1:$F$9207,2,0))),"")</f>
        <v>23162</v>
      </c>
      <c r="BX123" s="12" t="s">
        <v>445</v>
      </c>
      <c r="BY123" s="12" t="s">
        <v>272</v>
      </c>
      <c r="BZ123" s="12" t="s">
        <v>961</v>
      </c>
      <c r="CA123" s="12" t="s">
        <v>820</v>
      </c>
      <c r="CB123" s="12"/>
      <c r="CC123" s="19"/>
      <c r="CD123" s="12"/>
      <c r="CE123" s="21" t="str">
        <f>IFERROR(IF(CD123="","",IF(CD123="","",VLOOKUP(CD123,[1]Depto_Mun_Poblado!$A$1:$B$9207,2,0))),"")</f>
        <v/>
      </c>
      <c r="CF123" s="12"/>
      <c r="CG123" s="21" t="str">
        <f>IFERROR(IF(CF123="","",IF(CF123="","",VLOOKUP(CONCATENATE(CD123,CF123),[1]Depto_Mun_Poblado!$E$1:$F$9207,2,0))),"")</f>
        <v/>
      </c>
      <c r="CH123" s="12"/>
      <c r="CI123" s="12"/>
      <c r="CJ123" s="12"/>
      <c r="CK123" s="12"/>
      <c r="CL123" s="12" t="s">
        <v>207</v>
      </c>
      <c r="CM123" s="19" t="s">
        <v>963</v>
      </c>
      <c r="CN123" s="12" t="s">
        <v>183</v>
      </c>
      <c r="CO123" s="21">
        <f>IFERROR(IF(CN123="","",IF(CN123="","",VLOOKUP(CN123,[1]Depto_Mun_Poblado!$A$1:$B$9207,2,0))),"")</f>
        <v>23</v>
      </c>
      <c r="CP123" s="12" t="s">
        <v>188</v>
      </c>
      <c r="CQ123" s="21">
        <f>IFERROR(IF(CP123="","",IF(CP123="","",VLOOKUP(CONCATENATE(CN123,CP123),[1]Depto_Mun_Poblado!$E$1:$F$9207,2,0))),"")</f>
        <v>23162</v>
      </c>
      <c r="CR123" s="12" t="s">
        <v>445</v>
      </c>
      <c r="CS123" s="12" t="s">
        <v>272</v>
      </c>
      <c r="CT123" s="12" t="s">
        <v>961</v>
      </c>
      <c r="CU123" s="12" t="s">
        <v>820</v>
      </c>
      <c r="CV123" s="12" t="s">
        <v>212</v>
      </c>
      <c r="CW123" s="12" t="s">
        <v>213</v>
      </c>
      <c r="CX123" s="12"/>
      <c r="CY123" s="21" t="str">
        <f>IFERROR(IF(CX123="","",VLOOKUP(CX123,[1]Listas!$BS$2:$BT$173,2,0)),"")</f>
        <v/>
      </c>
      <c r="CZ123" s="12"/>
      <c r="DA123" s="21" t="str">
        <f>IFERROR(IF(CZ123="","",VLOOKUP(CZ123,[1]COMUNIDAD_IND!$A$2:$B$121,2,0)),"")</f>
        <v/>
      </c>
      <c r="DB123" s="12"/>
      <c r="DC123" s="21" t="str">
        <f>IFERROR(IF(DB123="","",VLOOKUP(DB123,[1]Listas!$AN$1:$AO$758,2,0)),"")</f>
        <v/>
      </c>
      <c r="DD123" s="12"/>
      <c r="DE123" s="21" t="str">
        <f>IFERROR(IF(DD123&lt;&gt;"",VLOOKUP(DD123,[1]Listas!$AR$2:$AS$10,2,0),""),"")</f>
        <v/>
      </c>
      <c r="DF123" s="12" t="s">
        <v>204</v>
      </c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  <c r="DT123" s="12"/>
      <c r="DU123" s="12"/>
      <c r="DV123" s="12"/>
      <c r="DW123" s="12"/>
      <c r="DX123" s="12"/>
      <c r="DY123" s="12"/>
      <c r="DZ123" s="12"/>
      <c r="EA123" s="12"/>
      <c r="EB123" s="12"/>
      <c r="EC123" s="12"/>
      <c r="ED123" s="12"/>
      <c r="EE123" s="12"/>
      <c r="EF123" s="12"/>
      <c r="EG123" s="12"/>
      <c r="EH123" s="12"/>
      <c r="EI123" s="12"/>
      <c r="EJ123" s="12"/>
      <c r="EK123" s="12" t="s">
        <v>204</v>
      </c>
      <c r="EL123" s="12"/>
      <c r="EM123" s="12"/>
      <c r="EN123" s="21" t="str">
        <f>IFERROR(IF(EM123="","",IF(EM123="","",VLOOKUP(EM123,[1]Depto_Mun_Poblado!$A$1:$B$9207,2,0))),"")</f>
        <v/>
      </c>
      <c r="EO123" s="12"/>
      <c r="EP123" s="21" t="str">
        <f>IFERROR(IF(EO123="","",IF(EO123="","",VLOOKUP(CONCATENATE(EM123,EO123),[1]Depto_Mun_Poblado!$E$1:$F$9207,2,0))),"")</f>
        <v/>
      </c>
      <c r="EQ123" s="12"/>
      <c r="ER123" s="12"/>
      <c r="ES123" s="12"/>
      <c r="ET123" s="12"/>
      <c r="EU123" s="12"/>
      <c r="EV123" s="12"/>
      <c r="EW123" s="12"/>
      <c r="EX123" s="12"/>
      <c r="EY123" s="12" t="s">
        <v>204</v>
      </c>
      <c r="EZ123" s="12"/>
      <c r="FA123" s="12" t="s">
        <v>204</v>
      </c>
      <c r="FB123" s="17"/>
      <c r="FC123" s="12"/>
      <c r="FD123" s="12"/>
      <c r="FE123" s="12"/>
      <c r="FF123" s="12"/>
      <c r="FG123" s="19"/>
      <c r="FH123" s="12"/>
      <c r="FI123" s="12"/>
      <c r="FJ123" s="12"/>
      <c r="FK123" s="12"/>
      <c r="FL123" s="12"/>
      <c r="FM123" s="15" t="str">
        <f>IFERROR(IF(FL123="","",VLOOKUP(FL123,'[1]Codigo Pais'!$A$1:$B$232,2,0)),"")</f>
        <v/>
      </c>
      <c r="FN123" s="12"/>
      <c r="FO123" s="13" t="str">
        <f>IFERROR(IF(FN123="EXTRANJERO","00",IF(FN123="","",VLOOKUP(FN123,[1]Depto_Mun_Poblado!$A$1:$B$9207,2,0))),"")</f>
        <v/>
      </c>
      <c r="FP123" s="12"/>
      <c r="FQ123" s="15" t="str">
        <f>IFERROR(IF(FP123="EXTRANJERO","00000",IF(FP123="","",VLOOKUP(CONCATENATE(FN123,FP123),[1]Depto_Mun_Poblado!$E$1:$F$9207,2,0))),"")</f>
        <v/>
      </c>
      <c r="FR123" s="17"/>
      <c r="FS123" s="24"/>
      <c r="FT123" s="17"/>
      <c r="FU123" s="25"/>
      <c r="FV123" s="25"/>
      <c r="FW123" s="24"/>
      <c r="FX123" s="24"/>
      <c r="FY123" s="24"/>
      <c r="FZ123" s="24"/>
      <c r="GA123" s="24"/>
    </row>
    <row r="124" spans="1:183">
      <c r="A124" s="11">
        <f t="shared" ca="1" si="6"/>
        <v>41844</v>
      </c>
      <c r="B124" s="26" t="str">
        <f t="shared" ca="1" si="10"/>
        <v>CÓRDOBA</v>
      </c>
      <c r="C124" s="13">
        <f ca="1">IFERROR(IF(B124="","",VLOOKUP(B124,[1]Cod_CZ!$A$4:$B$1278,2,0)),"")</f>
        <v>23</v>
      </c>
      <c r="D124" s="27" t="str">
        <f t="shared" ca="1" si="11"/>
        <v>CZ CERETE</v>
      </c>
      <c r="E124" s="15">
        <f ca="1">IFERROR(IF(D124="","",VLOOKUP(CONCATENATE(B124,D124),[1]Cod_CZ!$G$4:$H$1278,2,0)),"")</f>
        <v>2302</v>
      </c>
      <c r="F124" s="14" t="s">
        <v>185</v>
      </c>
      <c r="G124" s="15">
        <f>IFERROR(IF(F124&lt;&gt;"",VLOOKUP(F124,[1]Listas!$AC$2:$AD$40,2,0),""),"")</f>
        <v>420004</v>
      </c>
      <c r="H124" s="12">
        <v>162</v>
      </c>
      <c r="I124" s="12" t="s">
        <v>186</v>
      </c>
      <c r="J124" s="12">
        <v>812007839</v>
      </c>
      <c r="K124" s="12" t="s">
        <v>932</v>
      </c>
      <c r="L124" s="16">
        <v>2316200096000</v>
      </c>
      <c r="M124" s="12" t="s">
        <v>183</v>
      </c>
      <c r="N124" s="15">
        <f>IFERROR(IF(M124="","",VLOOKUP(M124,[1]Depto_Mun_Poblado!$A$1:$B$9207,2,0)),"")</f>
        <v>23</v>
      </c>
      <c r="O124" s="12" t="s">
        <v>188</v>
      </c>
      <c r="P124" s="15">
        <f>IFERROR(IF(O124="","",VLOOKUP(CONCATENATE(M124,O124),[1]Depto_Mun_Poblado!$E$1:$F$9207,2,0)),"")</f>
        <v>23162</v>
      </c>
      <c r="Q124" s="12" t="s">
        <v>284</v>
      </c>
      <c r="R124" s="12" t="s">
        <v>964</v>
      </c>
      <c r="S124" s="12" t="s">
        <v>965</v>
      </c>
      <c r="T124" s="12" t="s">
        <v>451</v>
      </c>
      <c r="U124" s="12" t="s">
        <v>931</v>
      </c>
      <c r="V124" s="12" t="s">
        <v>193</v>
      </c>
      <c r="W124" s="12" t="s">
        <v>194</v>
      </c>
      <c r="X124" s="15">
        <f>IFERROR(IF(W124="","",VLOOKUP(W124,'[1]Codigo Pais'!$A$1:$B$232,2,0)),"")</f>
        <v>169</v>
      </c>
      <c r="Y124" s="14" t="s">
        <v>183</v>
      </c>
      <c r="Z124" s="13">
        <f>IFERROR(IF(Y124="EXTRANJERO","00",IF(Y124="","",VLOOKUP(Y124,[1]Depto_Mun_Poblado!$A$1:$B$9207,2,0))),"")</f>
        <v>23</v>
      </c>
      <c r="AA124" s="12" t="s">
        <v>188</v>
      </c>
      <c r="AB124" s="15">
        <f>IFERROR(IF(AA124="EXTRANJERO","00000",IF(AA124="","",VLOOKUP(CONCATENATE(Y124,AA124),[1]Depto_Mun_Poblado!$E$1:$F$9207,2,0))),"")</f>
        <v>23162</v>
      </c>
      <c r="AC124" s="17" t="s">
        <v>940</v>
      </c>
      <c r="AD124" s="18">
        <f t="shared" ca="1" si="7"/>
        <v>23</v>
      </c>
      <c r="AE124" s="18">
        <f t="shared" ca="1" si="8"/>
        <v>7</v>
      </c>
      <c r="AF124" s="12" t="s">
        <v>207</v>
      </c>
      <c r="AG124" s="19">
        <v>1064991449</v>
      </c>
      <c r="AH124" s="17">
        <v>39902</v>
      </c>
      <c r="AI124" s="17" t="s">
        <v>183</v>
      </c>
      <c r="AJ124" s="20">
        <f>IFERROR(IF(AI124="","",VLOOKUP(AI124,[1]Depto_Mun_Poblado!$A$1:$B$9207,2,0)),"")</f>
        <v>23</v>
      </c>
      <c r="AK124" s="17" t="s">
        <v>188</v>
      </c>
      <c r="AL124" s="20">
        <f>IFERROR(IF(AK124="","",VLOOKUP(CONCATENATE(AI124,AK124),[1]Depto_Mun_Poblado!$E$1:$F$9207,2,0)),"")</f>
        <v>23162</v>
      </c>
      <c r="AM124" s="17"/>
      <c r="AN124" s="17"/>
      <c r="AO124" s="17"/>
      <c r="AP124" s="17" t="s">
        <v>194</v>
      </c>
      <c r="AQ124" s="20">
        <f>IFERROR(IF(AP124="","",VLOOKUP(AP124,'[1]Codigo Pais'!$A$1:$B$232,2,0)),"")</f>
        <v>169</v>
      </c>
      <c r="AR124" s="12" t="s">
        <v>183</v>
      </c>
      <c r="AS124" s="13">
        <f>IFERROR(IF(AR124="EXTRANJERO","00",IF(AR124="","",VLOOKUP(AR124,[1]Depto_Mun_Poblado!$A$1:$B$9207,2,0))),"")</f>
        <v>23</v>
      </c>
      <c r="AT124" s="12" t="s">
        <v>188</v>
      </c>
      <c r="AU124" s="15">
        <f>IFERROR(IF(AT124="EXTRANJERO","00000",IF(AT124="","",VLOOKUP(CONCATENATE(AR124,AT124),[1]Depto_Mun_Poblado!$E$1:$F$9207,2,0))),"")</f>
        <v>23162</v>
      </c>
      <c r="AV124" s="12" t="s">
        <v>196</v>
      </c>
      <c r="AW124" s="12" t="s">
        <v>197</v>
      </c>
      <c r="AX124" s="21">
        <f>IFERROR(IF(AW124="","",VLOOKUP(CONCATENATE(AR124,AT124,AW124),[1]Depto_Mun_Poblado!$H$1:$I$9207,2,0)),"")</f>
        <v>23162000</v>
      </c>
      <c r="AY124" s="12" t="s">
        <v>198</v>
      </c>
      <c r="AZ124" s="12"/>
      <c r="BA124" s="12" t="s">
        <v>199</v>
      </c>
      <c r="BB124" s="12"/>
      <c r="BC124" s="12" t="s">
        <v>966</v>
      </c>
      <c r="BD124" s="28">
        <v>3215977417</v>
      </c>
      <c r="BE124" s="23" t="s">
        <v>201</v>
      </c>
      <c r="BF124" s="17">
        <v>41289</v>
      </c>
      <c r="BG124" s="17"/>
      <c r="BH124" s="17"/>
      <c r="BI124" s="17" t="s">
        <v>202</v>
      </c>
      <c r="BJ124" s="24"/>
      <c r="BK124" s="17" t="s">
        <v>203</v>
      </c>
      <c r="BL124" s="12" t="str">
        <f t="shared" ca="1" si="9"/>
        <v>31.2</v>
      </c>
      <c r="BM124" s="12" t="s">
        <v>202</v>
      </c>
      <c r="BN124" s="12" t="s">
        <v>204</v>
      </c>
      <c r="BO124" s="12" t="s">
        <v>204</v>
      </c>
      <c r="BP124" s="17" t="s">
        <v>205</v>
      </c>
      <c r="BQ124" s="12" t="s">
        <v>206</v>
      </c>
      <c r="BR124" s="12" t="s">
        <v>207</v>
      </c>
      <c r="BS124" s="19" t="s">
        <v>967</v>
      </c>
      <c r="BT124" s="12" t="s">
        <v>183</v>
      </c>
      <c r="BU124" s="21">
        <f>IFERROR(IF(BT124="","",IF(BT124="","",VLOOKUP(BT124,[1]Depto_Mun_Poblado!$A$1:$B$9207,2,0))),"")</f>
        <v>23</v>
      </c>
      <c r="BV124" s="12" t="s">
        <v>188</v>
      </c>
      <c r="BW124" s="21">
        <f>IFERROR(IF(BV124="","",IF(BV124="","",VLOOKUP(CONCATENATE(BT124,BV124),[1]Depto_Mun_Poblado!$E$1:$F$9207,2,0))),"")</f>
        <v>23162</v>
      </c>
      <c r="BX124" s="12" t="s">
        <v>209</v>
      </c>
      <c r="BY124" s="12" t="s">
        <v>258</v>
      </c>
      <c r="BZ124" s="12" t="s">
        <v>931</v>
      </c>
      <c r="CA124" s="12" t="s">
        <v>968</v>
      </c>
      <c r="CB124" s="12"/>
      <c r="CC124" s="19"/>
      <c r="CD124" s="12"/>
      <c r="CE124" s="21" t="str">
        <f>IFERROR(IF(CD124="","",IF(CD124="","",VLOOKUP(CD124,[1]Depto_Mun_Poblado!$A$1:$B$9207,2,0))),"")</f>
        <v/>
      </c>
      <c r="CF124" s="12"/>
      <c r="CG124" s="21" t="str">
        <f>IFERROR(IF(CF124="","",IF(CF124="","",VLOOKUP(CONCATENATE(CD124,CF124),[1]Depto_Mun_Poblado!$E$1:$F$9207,2,0))),"")</f>
        <v/>
      </c>
      <c r="CH124" s="12"/>
      <c r="CI124" s="12"/>
      <c r="CJ124" s="12"/>
      <c r="CK124" s="12"/>
      <c r="CL124" s="12" t="s">
        <v>207</v>
      </c>
      <c r="CM124" s="19" t="s">
        <v>967</v>
      </c>
      <c r="CN124" s="12" t="s">
        <v>183</v>
      </c>
      <c r="CO124" s="21">
        <f>IFERROR(IF(CN124="","",IF(CN124="","",VLOOKUP(CN124,[1]Depto_Mun_Poblado!$A$1:$B$9207,2,0))),"")</f>
        <v>23</v>
      </c>
      <c r="CP124" s="12" t="s">
        <v>188</v>
      </c>
      <c r="CQ124" s="21">
        <f>IFERROR(IF(CP124="","",IF(CP124="","",VLOOKUP(CONCATENATE(CN124,CP124),[1]Depto_Mun_Poblado!$E$1:$F$9207,2,0))),"")</f>
        <v>23162</v>
      </c>
      <c r="CR124" s="12" t="s">
        <v>209</v>
      </c>
      <c r="CS124" s="12" t="s">
        <v>258</v>
      </c>
      <c r="CT124" s="12" t="s">
        <v>931</v>
      </c>
      <c r="CU124" s="12" t="s">
        <v>968</v>
      </c>
      <c r="CV124" s="12" t="s">
        <v>212</v>
      </c>
      <c r="CW124" s="12" t="s">
        <v>213</v>
      </c>
      <c r="CX124" s="12"/>
      <c r="CY124" s="21" t="str">
        <f>IFERROR(IF(CX124="","",VLOOKUP(CX124,[1]Listas!$BS$2:$BT$173,2,0)),"")</f>
        <v/>
      </c>
      <c r="CZ124" s="12"/>
      <c r="DA124" s="21" t="str">
        <f>IFERROR(IF(CZ124="","",VLOOKUP(CZ124,[1]COMUNIDAD_IND!$A$2:$B$121,2,0)),"")</f>
        <v/>
      </c>
      <c r="DB124" s="12"/>
      <c r="DC124" s="21" t="str">
        <f>IFERROR(IF(DB124="","",VLOOKUP(DB124,[1]Listas!$AN$1:$AO$758,2,0)),"")</f>
        <v/>
      </c>
      <c r="DD124" s="12"/>
      <c r="DE124" s="21" t="str">
        <f>IFERROR(IF(DD124&lt;&gt;"",VLOOKUP(DD124,[1]Listas!$AR$2:$AS$10,2,0),""),"")</f>
        <v/>
      </c>
      <c r="DF124" s="12" t="s">
        <v>204</v>
      </c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  <c r="DT124" s="12"/>
      <c r="DU124" s="12"/>
      <c r="DV124" s="12"/>
      <c r="DW124" s="12"/>
      <c r="DX124" s="12"/>
      <c r="DY124" s="12"/>
      <c r="DZ124" s="12"/>
      <c r="EA124" s="12"/>
      <c r="EB124" s="12"/>
      <c r="EC124" s="12"/>
      <c r="ED124" s="12"/>
      <c r="EE124" s="12"/>
      <c r="EF124" s="12"/>
      <c r="EG124" s="12"/>
      <c r="EH124" s="12"/>
      <c r="EI124" s="12"/>
      <c r="EJ124" s="12"/>
      <c r="EK124" s="12" t="s">
        <v>204</v>
      </c>
      <c r="EL124" s="12"/>
      <c r="EM124" s="12"/>
      <c r="EN124" s="21" t="str">
        <f>IFERROR(IF(EM124="","",IF(EM124="","",VLOOKUP(EM124,[1]Depto_Mun_Poblado!$A$1:$B$9207,2,0))),"")</f>
        <v/>
      </c>
      <c r="EO124" s="12"/>
      <c r="EP124" s="21" t="str">
        <f>IFERROR(IF(EO124="","",IF(EO124="","",VLOOKUP(CONCATENATE(EM124,EO124),[1]Depto_Mun_Poblado!$E$1:$F$9207,2,0))),"")</f>
        <v/>
      </c>
      <c r="EQ124" s="12"/>
      <c r="ER124" s="12"/>
      <c r="ES124" s="12"/>
      <c r="ET124" s="12"/>
      <c r="EU124" s="12"/>
      <c r="EV124" s="12"/>
      <c r="EW124" s="12"/>
      <c r="EX124" s="12"/>
      <c r="EY124" s="12" t="s">
        <v>204</v>
      </c>
      <c r="EZ124" s="12"/>
      <c r="FA124" s="12" t="s">
        <v>204</v>
      </c>
      <c r="FB124" s="17"/>
      <c r="FC124" s="12"/>
      <c r="FD124" s="12"/>
      <c r="FE124" s="12"/>
      <c r="FF124" s="12"/>
      <c r="FG124" s="19"/>
      <c r="FH124" s="12"/>
      <c r="FI124" s="12"/>
      <c r="FJ124" s="12"/>
      <c r="FK124" s="12"/>
      <c r="FL124" s="12"/>
      <c r="FM124" s="15" t="str">
        <f>IFERROR(IF(FL124="","",VLOOKUP(FL124,'[1]Codigo Pais'!$A$1:$B$232,2,0)),"")</f>
        <v/>
      </c>
      <c r="FN124" s="12"/>
      <c r="FO124" s="13" t="str">
        <f>IFERROR(IF(FN124="EXTRANJERO","00",IF(FN124="","",VLOOKUP(FN124,[1]Depto_Mun_Poblado!$A$1:$B$9207,2,0))),"")</f>
        <v/>
      </c>
      <c r="FP124" s="12"/>
      <c r="FQ124" s="15" t="str">
        <f>IFERROR(IF(FP124="EXTRANJERO","00000",IF(FP124="","",VLOOKUP(CONCATENATE(FN124,FP124),[1]Depto_Mun_Poblado!$E$1:$F$9207,2,0))),"")</f>
        <v/>
      </c>
      <c r="FR124" s="17"/>
      <c r="FS124" s="24"/>
      <c r="FT124" s="17"/>
      <c r="FU124" s="25"/>
      <c r="FV124" s="25"/>
      <c r="FW124" s="24"/>
      <c r="FX124" s="24"/>
      <c r="FY124" s="24"/>
      <c r="FZ124" s="24"/>
      <c r="GA124" s="24"/>
    </row>
    <row r="125" spans="1:183">
      <c r="A125" s="11">
        <f t="shared" ca="1" si="6"/>
        <v>41844</v>
      </c>
      <c r="B125" s="26" t="str">
        <f t="shared" ca="1" si="10"/>
        <v>CÓRDOBA</v>
      </c>
      <c r="C125" s="13">
        <f ca="1">IFERROR(IF(B125="","",VLOOKUP(B125,[1]Cod_CZ!$A$4:$B$1278,2,0)),"")</f>
        <v>23</v>
      </c>
      <c r="D125" s="27" t="str">
        <f t="shared" ca="1" si="11"/>
        <v>CZ CERETE</v>
      </c>
      <c r="E125" s="15">
        <f ca="1">IFERROR(IF(D125="","",VLOOKUP(CONCATENATE(B125,D125),[1]Cod_CZ!$G$4:$H$1278,2,0)),"")</f>
        <v>2302</v>
      </c>
      <c r="F125" s="14" t="s">
        <v>185</v>
      </c>
      <c r="G125" s="15">
        <f>IFERROR(IF(F125&lt;&gt;"",VLOOKUP(F125,[1]Listas!$AC$2:$AD$40,2,0),""),"")</f>
        <v>420004</v>
      </c>
      <c r="H125" s="12">
        <v>162</v>
      </c>
      <c r="I125" s="12" t="s">
        <v>186</v>
      </c>
      <c r="J125" s="12">
        <v>812007839</v>
      </c>
      <c r="K125" s="12" t="s">
        <v>932</v>
      </c>
      <c r="L125" s="16">
        <v>2316200096000</v>
      </c>
      <c r="M125" s="12" t="s">
        <v>183</v>
      </c>
      <c r="N125" s="15">
        <f>IFERROR(IF(M125="","",VLOOKUP(M125,[1]Depto_Mun_Poblado!$A$1:$B$9207,2,0)),"")</f>
        <v>23</v>
      </c>
      <c r="O125" s="12" t="s">
        <v>188</v>
      </c>
      <c r="P125" s="15">
        <f>IFERROR(IF(O125="","",VLOOKUP(CONCATENATE(M125,O125),[1]Depto_Mun_Poblado!$E$1:$F$9207,2,0)),"")</f>
        <v>23162</v>
      </c>
      <c r="Q125" s="12" t="s">
        <v>284</v>
      </c>
      <c r="R125" s="12" t="s">
        <v>969</v>
      </c>
      <c r="S125" s="12" t="s">
        <v>547</v>
      </c>
      <c r="T125" s="12" t="s">
        <v>970</v>
      </c>
      <c r="U125" s="12" t="s">
        <v>971</v>
      </c>
      <c r="V125" s="12" t="s">
        <v>193</v>
      </c>
      <c r="W125" s="12" t="s">
        <v>194</v>
      </c>
      <c r="X125" s="15">
        <f>IFERROR(IF(W125="","",VLOOKUP(W125,'[1]Codigo Pais'!$A$1:$B$232,2,0)),"")</f>
        <v>169</v>
      </c>
      <c r="Y125" s="14" t="s">
        <v>183</v>
      </c>
      <c r="Z125" s="13">
        <f>IFERROR(IF(Y125="EXTRANJERO","00",IF(Y125="","",VLOOKUP(Y125,[1]Depto_Mun_Poblado!$A$1:$B$9207,2,0))),"")</f>
        <v>23</v>
      </c>
      <c r="AA125" s="12" t="s">
        <v>188</v>
      </c>
      <c r="AB125" s="15">
        <f>IFERROR(IF(AA125="EXTRANJERO","00000",IF(AA125="","",VLOOKUP(CONCATENATE(Y125,AA125),[1]Depto_Mun_Poblado!$E$1:$F$9207,2,0))),"")</f>
        <v>23162</v>
      </c>
      <c r="AC125" s="17" t="s">
        <v>954</v>
      </c>
      <c r="AD125" s="18">
        <f t="shared" ca="1" si="7"/>
        <v>28</v>
      </c>
      <c r="AE125" s="18">
        <f t="shared" ca="1" si="8"/>
        <v>8</v>
      </c>
      <c r="AF125" s="12" t="s">
        <v>207</v>
      </c>
      <c r="AG125" s="19">
        <v>1064978886</v>
      </c>
      <c r="AH125" s="17">
        <v>37991</v>
      </c>
      <c r="AI125" s="17" t="s">
        <v>183</v>
      </c>
      <c r="AJ125" s="20">
        <f>IFERROR(IF(AI125="","",VLOOKUP(AI125,[1]Depto_Mun_Poblado!$A$1:$B$9207,2,0)),"")</f>
        <v>23</v>
      </c>
      <c r="AK125" s="17" t="s">
        <v>188</v>
      </c>
      <c r="AL125" s="20">
        <f>IFERROR(IF(AK125="","",VLOOKUP(CONCATENATE(AI125,AK125),[1]Depto_Mun_Poblado!$E$1:$F$9207,2,0)),"")</f>
        <v>23162</v>
      </c>
      <c r="AM125" s="17"/>
      <c r="AN125" s="17"/>
      <c r="AO125" s="17"/>
      <c r="AP125" s="17" t="s">
        <v>194</v>
      </c>
      <c r="AQ125" s="20">
        <f>IFERROR(IF(AP125="","",VLOOKUP(AP125,'[1]Codigo Pais'!$A$1:$B$232,2,0)),"")</f>
        <v>169</v>
      </c>
      <c r="AR125" s="12" t="s">
        <v>183</v>
      </c>
      <c r="AS125" s="13">
        <f>IFERROR(IF(AR125="EXTRANJERO","00",IF(AR125="","",VLOOKUP(AR125,[1]Depto_Mun_Poblado!$A$1:$B$9207,2,0))),"")</f>
        <v>23</v>
      </c>
      <c r="AT125" s="12" t="s">
        <v>188</v>
      </c>
      <c r="AU125" s="15">
        <f>IFERROR(IF(AT125="EXTRANJERO","00000",IF(AT125="","",VLOOKUP(CONCATENATE(AR125,AT125),[1]Depto_Mun_Poblado!$E$1:$F$9207,2,0))),"")</f>
        <v>23162</v>
      </c>
      <c r="AV125" s="12" t="s">
        <v>196</v>
      </c>
      <c r="AW125" s="12" t="s">
        <v>197</v>
      </c>
      <c r="AX125" s="21">
        <f>IFERROR(IF(AW125="","",VLOOKUP(CONCATENATE(AR125,AT125,AW125),[1]Depto_Mun_Poblado!$H$1:$I$9207,2,0)),"")</f>
        <v>23162000</v>
      </c>
      <c r="AY125" s="12" t="s">
        <v>198</v>
      </c>
      <c r="AZ125" s="12"/>
      <c r="BA125" s="12" t="s">
        <v>199</v>
      </c>
      <c r="BB125" s="12"/>
      <c r="BC125" s="12" t="s">
        <v>972</v>
      </c>
      <c r="BD125" s="28">
        <v>3205125740</v>
      </c>
      <c r="BE125" s="23" t="s">
        <v>201</v>
      </c>
      <c r="BF125" s="17">
        <v>41289</v>
      </c>
      <c r="BG125" s="17"/>
      <c r="BH125" s="17"/>
      <c r="BI125" s="17" t="s">
        <v>202</v>
      </c>
      <c r="BJ125" s="24"/>
      <c r="BK125" s="17" t="s">
        <v>203</v>
      </c>
      <c r="BL125" s="12" t="str">
        <f t="shared" ca="1" si="9"/>
        <v>30.7</v>
      </c>
      <c r="BM125" s="12" t="s">
        <v>202</v>
      </c>
      <c r="BN125" s="12" t="s">
        <v>204</v>
      </c>
      <c r="BO125" s="12" t="s">
        <v>204</v>
      </c>
      <c r="BP125" s="17" t="s">
        <v>205</v>
      </c>
      <c r="BQ125" s="12" t="s">
        <v>206</v>
      </c>
      <c r="BR125" s="12" t="s">
        <v>207</v>
      </c>
      <c r="BS125" s="19" t="s">
        <v>973</v>
      </c>
      <c r="BT125" s="12" t="s">
        <v>183</v>
      </c>
      <c r="BU125" s="21">
        <f>IFERROR(IF(BT125="","",IF(BT125="","",VLOOKUP(BT125,[1]Depto_Mun_Poblado!$A$1:$B$9207,2,0))),"")</f>
        <v>23</v>
      </c>
      <c r="BV125" s="12" t="s">
        <v>188</v>
      </c>
      <c r="BW125" s="21">
        <f>IFERROR(IF(BV125="","",IF(BV125="","",VLOOKUP(CONCATENATE(BT125,BV125),[1]Depto_Mun_Poblado!$E$1:$F$9207,2,0))),"")</f>
        <v>23162</v>
      </c>
      <c r="BX125" s="12" t="s">
        <v>974</v>
      </c>
      <c r="BY125" s="12" t="s">
        <v>293</v>
      </c>
      <c r="BZ125" s="12" t="s">
        <v>971</v>
      </c>
      <c r="CA125" s="12" t="s">
        <v>975</v>
      </c>
      <c r="CB125" s="12"/>
      <c r="CC125" s="19"/>
      <c r="CD125" s="12"/>
      <c r="CE125" s="21" t="str">
        <f>IFERROR(IF(CD125="","",IF(CD125="","",VLOOKUP(CD125,[1]Depto_Mun_Poblado!$A$1:$B$9207,2,0))),"")</f>
        <v/>
      </c>
      <c r="CF125" s="12"/>
      <c r="CG125" s="21" t="str">
        <f>IFERROR(IF(CF125="","",IF(CF125="","",VLOOKUP(CONCATENATE(CD125,CF125),[1]Depto_Mun_Poblado!$E$1:$F$9207,2,0))),"")</f>
        <v/>
      </c>
      <c r="CH125" s="12"/>
      <c r="CI125" s="12"/>
      <c r="CJ125" s="12"/>
      <c r="CK125" s="12"/>
      <c r="CL125" s="12" t="s">
        <v>207</v>
      </c>
      <c r="CM125" s="19" t="s">
        <v>973</v>
      </c>
      <c r="CN125" s="12" t="s">
        <v>183</v>
      </c>
      <c r="CO125" s="21">
        <f>IFERROR(IF(CN125="","",IF(CN125="","",VLOOKUP(CN125,[1]Depto_Mun_Poblado!$A$1:$B$9207,2,0))),"")</f>
        <v>23</v>
      </c>
      <c r="CP125" s="12" t="s">
        <v>188</v>
      </c>
      <c r="CQ125" s="21">
        <f>IFERROR(IF(CP125="","",IF(CP125="","",VLOOKUP(CONCATENATE(CN125,CP125),[1]Depto_Mun_Poblado!$E$1:$F$9207,2,0))),"")</f>
        <v>23162</v>
      </c>
      <c r="CR125" s="12" t="s">
        <v>974</v>
      </c>
      <c r="CS125" s="12" t="s">
        <v>293</v>
      </c>
      <c r="CT125" s="12" t="s">
        <v>971</v>
      </c>
      <c r="CU125" s="12" t="s">
        <v>975</v>
      </c>
      <c r="CV125" s="12" t="s">
        <v>212</v>
      </c>
      <c r="CW125" s="12" t="s">
        <v>213</v>
      </c>
      <c r="CX125" s="12"/>
      <c r="CY125" s="21" t="str">
        <f>IFERROR(IF(CX125="","",VLOOKUP(CX125,[1]Listas!$BS$2:$BT$173,2,0)),"")</f>
        <v/>
      </c>
      <c r="CZ125" s="12"/>
      <c r="DA125" s="21" t="str">
        <f>IFERROR(IF(CZ125="","",VLOOKUP(CZ125,[1]COMUNIDAD_IND!$A$2:$B$121,2,0)),"")</f>
        <v/>
      </c>
      <c r="DB125" s="12"/>
      <c r="DC125" s="21" t="str">
        <f>IFERROR(IF(DB125="","",VLOOKUP(DB125,[1]Listas!$AN$1:$AO$758,2,0)),"")</f>
        <v/>
      </c>
      <c r="DD125" s="12"/>
      <c r="DE125" s="21" t="str">
        <f>IFERROR(IF(DD125&lt;&gt;"",VLOOKUP(DD125,[1]Listas!$AR$2:$AS$10,2,0),""),"")</f>
        <v/>
      </c>
      <c r="DF125" s="12" t="s">
        <v>204</v>
      </c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  <c r="DT125" s="12"/>
      <c r="DU125" s="12"/>
      <c r="DV125" s="12"/>
      <c r="DW125" s="12"/>
      <c r="DX125" s="12"/>
      <c r="DY125" s="12"/>
      <c r="DZ125" s="12"/>
      <c r="EA125" s="12"/>
      <c r="EB125" s="12"/>
      <c r="EC125" s="12"/>
      <c r="ED125" s="12"/>
      <c r="EE125" s="12"/>
      <c r="EF125" s="12"/>
      <c r="EG125" s="12"/>
      <c r="EH125" s="12"/>
      <c r="EI125" s="12"/>
      <c r="EJ125" s="12"/>
      <c r="EK125" s="12" t="s">
        <v>204</v>
      </c>
      <c r="EL125" s="12"/>
      <c r="EM125" s="12"/>
      <c r="EN125" s="21" t="str">
        <f>IFERROR(IF(EM125="","",IF(EM125="","",VLOOKUP(EM125,[1]Depto_Mun_Poblado!$A$1:$B$9207,2,0))),"")</f>
        <v/>
      </c>
      <c r="EO125" s="12"/>
      <c r="EP125" s="21" t="str">
        <f>IFERROR(IF(EO125="","",IF(EO125="","",VLOOKUP(CONCATENATE(EM125,EO125),[1]Depto_Mun_Poblado!$E$1:$F$9207,2,0))),"")</f>
        <v/>
      </c>
      <c r="EQ125" s="12"/>
      <c r="ER125" s="12"/>
      <c r="ES125" s="12"/>
      <c r="ET125" s="12"/>
      <c r="EU125" s="12"/>
      <c r="EV125" s="12"/>
      <c r="EW125" s="12"/>
      <c r="EX125" s="12"/>
      <c r="EY125" s="12" t="s">
        <v>204</v>
      </c>
      <c r="EZ125" s="12"/>
      <c r="FA125" s="12" t="s">
        <v>204</v>
      </c>
      <c r="FB125" s="17"/>
      <c r="FC125" s="12"/>
      <c r="FD125" s="12"/>
      <c r="FE125" s="12"/>
      <c r="FF125" s="12"/>
      <c r="FG125" s="19"/>
      <c r="FH125" s="12"/>
      <c r="FI125" s="12"/>
      <c r="FJ125" s="12"/>
      <c r="FK125" s="12"/>
      <c r="FL125" s="12"/>
      <c r="FM125" s="15" t="str">
        <f>IFERROR(IF(FL125="","",VLOOKUP(FL125,'[1]Codigo Pais'!$A$1:$B$232,2,0)),"")</f>
        <v/>
      </c>
      <c r="FN125" s="12"/>
      <c r="FO125" s="13" t="str">
        <f>IFERROR(IF(FN125="EXTRANJERO","00",IF(FN125="","",VLOOKUP(FN125,[1]Depto_Mun_Poblado!$A$1:$B$9207,2,0))),"")</f>
        <v/>
      </c>
      <c r="FP125" s="12"/>
      <c r="FQ125" s="15" t="str">
        <f>IFERROR(IF(FP125="EXTRANJERO","00000",IF(FP125="","",VLOOKUP(CONCATENATE(FN125,FP125),[1]Depto_Mun_Poblado!$E$1:$F$9207,2,0))),"")</f>
        <v/>
      </c>
      <c r="FR125" s="17"/>
      <c r="FS125" s="24"/>
      <c r="FT125" s="17"/>
      <c r="FU125" s="25"/>
      <c r="FV125" s="25"/>
      <c r="FW125" s="24"/>
      <c r="FX125" s="24"/>
      <c r="FY125" s="24"/>
      <c r="FZ125" s="24"/>
      <c r="GA125" s="24"/>
    </row>
    <row r="126" spans="1:183">
      <c r="A126" s="11">
        <f t="shared" ca="1" si="6"/>
        <v>41844</v>
      </c>
      <c r="B126" s="26" t="str">
        <f t="shared" ca="1" si="10"/>
        <v>CÓRDOBA</v>
      </c>
      <c r="C126" s="13">
        <f ca="1">IFERROR(IF(B126="","",VLOOKUP(B126,[1]Cod_CZ!$A$4:$B$1278,2,0)),"")</f>
        <v>23</v>
      </c>
      <c r="D126" s="27" t="str">
        <f t="shared" ca="1" si="11"/>
        <v>CZ CERETE</v>
      </c>
      <c r="E126" s="15">
        <f ca="1">IFERROR(IF(D126="","",VLOOKUP(CONCATENATE(B126,D126),[1]Cod_CZ!$G$4:$H$1278,2,0)),"")</f>
        <v>2302</v>
      </c>
      <c r="F126" s="14" t="s">
        <v>185</v>
      </c>
      <c r="G126" s="15">
        <f>IFERROR(IF(F126&lt;&gt;"",VLOOKUP(F126,[1]Listas!$AC$2:$AD$40,2,0),""),"")</f>
        <v>420004</v>
      </c>
      <c r="H126" s="12">
        <v>162</v>
      </c>
      <c r="I126" s="12" t="s">
        <v>186</v>
      </c>
      <c r="J126" s="12">
        <v>812007839</v>
      </c>
      <c r="K126" s="12" t="s">
        <v>932</v>
      </c>
      <c r="L126" s="16">
        <v>2316200096000</v>
      </c>
      <c r="M126" s="12" t="s">
        <v>183</v>
      </c>
      <c r="N126" s="15">
        <f>IFERROR(IF(M126="","",VLOOKUP(M126,[1]Depto_Mun_Poblado!$A$1:$B$9207,2,0)),"")</f>
        <v>23</v>
      </c>
      <c r="O126" s="12" t="s">
        <v>188</v>
      </c>
      <c r="P126" s="15">
        <f>IFERROR(IF(O126="","",VLOOKUP(CONCATENATE(M126,O126),[1]Depto_Mun_Poblado!$E$1:$F$9207,2,0)),"")</f>
        <v>23162</v>
      </c>
      <c r="Q126" s="12" t="s">
        <v>189</v>
      </c>
      <c r="R126" s="12" t="s">
        <v>534</v>
      </c>
      <c r="S126" s="12" t="s">
        <v>250</v>
      </c>
      <c r="T126" s="12" t="s">
        <v>632</v>
      </c>
      <c r="U126" s="12" t="s">
        <v>880</v>
      </c>
      <c r="V126" s="12" t="s">
        <v>234</v>
      </c>
      <c r="W126" s="12" t="s">
        <v>194</v>
      </c>
      <c r="X126" s="15">
        <f>IFERROR(IF(W126="","",VLOOKUP(W126,'[1]Codigo Pais'!$A$1:$B$232,2,0)),"")</f>
        <v>169</v>
      </c>
      <c r="Y126" s="14" t="s">
        <v>183</v>
      </c>
      <c r="Z126" s="13">
        <f>IFERROR(IF(Y126="EXTRANJERO","00",IF(Y126="","",VLOOKUP(Y126,[1]Depto_Mun_Poblado!$A$1:$B$9207,2,0))),"")</f>
        <v>23</v>
      </c>
      <c r="AA126" s="12" t="s">
        <v>188</v>
      </c>
      <c r="AB126" s="15">
        <f>IFERROR(IF(AA126="EXTRANJERO","00000",IF(AA126="","",VLOOKUP(CONCATENATE(Y126,AA126),[1]Depto_Mun_Poblado!$E$1:$F$9207,2,0))),"")</f>
        <v>23162</v>
      </c>
      <c r="AC126" s="17" t="s">
        <v>976</v>
      </c>
      <c r="AD126" s="18">
        <f t="shared" ca="1" si="7"/>
        <v>2</v>
      </c>
      <c r="AE126" s="18">
        <f t="shared" ca="1" si="8"/>
        <v>2</v>
      </c>
      <c r="AF126" s="12" t="s">
        <v>195</v>
      </c>
      <c r="AG126" s="19">
        <v>1065003895</v>
      </c>
      <c r="AH126" s="17">
        <v>41096</v>
      </c>
      <c r="AI126" s="17" t="s">
        <v>183</v>
      </c>
      <c r="AJ126" s="20">
        <f>IFERROR(IF(AI126="","",VLOOKUP(AI126,[1]Depto_Mun_Poblado!$A$1:$B$9207,2,0)),"")</f>
        <v>23</v>
      </c>
      <c r="AK126" s="17" t="s">
        <v>188</v>
      </c>
      <c r="AL126" s="20">
        <f>IFERROR(IF(AK126="","",VLOOKUP(CONCATENATE(AI126,AK126),[1]Depto_Mun_Poblado!$E$1:$F$9207,2,0)),"")</f>
        <v>23162</v>
      </c>
      <c r="AM126" s="17"/>
      <c r="AN126" s="17">
        <v>41289</v>
      </c>
      <c r="AO126" s="17"/>
      <c r="AP126" s="17" t="s">
        <v>194</v>
      </c>
      <c r="AQ126" s="20">
        <f>IFERROR(IF(AP126="","",VLOOKUP(AP126,'[1]Codigo Pais'!$A$1:$B$232,2,0)),"")</f>
        <v>169</v>
      </c>
      <c r="AR126" s="12" t="s">
        <v>183</v>
      </c>
      <c r="AS126" s="13">
        <f>IFERROR(IF(AR126="EXTRANJERO","00",IF(AR126="","",VLOOKUP(AR126,[1]Depto_Mun_Poblado!$A$1:$B$9207,2,0))),"")</f>
        <v>23</v>
      </c>
      <c r="AT126" s="12" t="s">
        <v>188</v>
      </c>
      <c r="AU126" s="15">
        <f>IFERROR(IF(AT126="EXTRANJERO","00000",IF(AT126="","",VLOOKUP(CONCATENATE(AR126,AT126),[1]Depto_Mun_Poblado!$E$1:$F$9207,2,0))),"")</f>
        <v>23162</v>
      </c>
      <c r="AV126" s="12" t="s">
        <v>196</v>
      </c>
      <c r="AW126" s="12" t="s">
        <v>197</v>
      </c>
      <c r="AX126" s="21">
        <f>IFERROR(IF(AW126="","",VLOOKUP(CONCATENATE(AR126,AT126,AW126),[1]Depto_Mun_Poblado!$H$1:$I$9207,2,0)),"")</f>
        <v>23162000</v>
      </c>
      <c r="AY126" s="12" t="s">
        <v>198</v>
      </c>
      <c r="AZ126" s="12"/>
      <c r="BA126" s="12" t="s">
        <v>199</v>
      </c>
      <c r="BB126" s="12"/>
      <c r="BC126" s="12" t="s">
        <v>977</v>
      </c>
      <c r="BD126" s="28">
        <v>3218952120</v>
      </c>
      <c r="BE126" s="23" t="s">
        <v>201</v>
      </c>
      <c r="BF126" s="17">
        <v>41289</v>
      </c>
      <c r="BG126" s="17"/>
      <c r="BH126" s="17"/>
      <c r="BI126" s="17" t="s">
        <v>202</v>
      </c>
      <c r="BJ126" s="24"/>
      <c r="BK126" s="17" t="s">
        <v>203</v>
      </c>
      <c r="BL126" s="12" t="str">
        <f t="shared" ca="1" si="9"/>
        <v>32.2</v>
      </c>
      <c r="BM126" s="12" t="s">
        <v>202</v>
      </c>
      <c r="BN126" s="12" t="s">
        <v>204</v>
      </c>
      <c r="BO126" s="12" t="s">
        <v>204</v>
      </c>
      <c r="BP126" s="17" t="s">
        <v>205</v>
      </c>
      <c r="BQ126" s="12" t="s">
        <v>206</v>
      </c>
      <c r="BR126" s="12" t="s">
        <v>207</v>
      </c>
      <c r="BS126" s="19" t="s">
        <v>978</v>
      </c>
      <c r="BT126" s="12" t="s">
        <v>183</v>
      </c>
      <c r="BU126" s="21">
        <f>IFERROR(IF(BT126="","",IF(BT126="","",VLOOKUP(BT126,[1]Depto_Mun_Poblado!$A$1:$B$9207,2,0))),"")</f>
        <v>23</v>
      </c>
      <c r="BV126" s="12" t="s">
        <v>188</v>
      </c>
      <c r="BW126" s="21">
        <f>IFERROR(IF(BV126="","",IF(BV126="","",VLOOKUP(CONCATENATE(BT126,BV126),[1]Depto_Mun_Poblado!$E$1:$F$9207,2,0))),"")</f>
        <v>23162</v>
      </c>
      <c r="BX126" s="12" t="s">
        <v>209</v>
      </c>
      <c r="BY126" s="12" t="s">
        <v>373</v>
      </c>
      <c r="BZ126" s="12" t="s">
        <v>880</v>
      </c>
      <c r="CA126" s="12" t="s">
        <v>979</v>
      </c>
      <c r="CB126" s="12"/>
      <c r="CC126" s="19"/>
      <c r="CD126" s="12"/>
      <c r="CE126" s="21" t="str">
        <f>IFERROR(IF(CD126="","",IF(CD126="","",VLOOKUP(CD126,[1]Depto_Mun_Poblado!$A$1:$B$9207,2,0))),"")</f>
        <v/>
      </c>
      <c r="CF126" s="12"/>
      <c r="CG126" s="21" t="str">
        <f>IFERROR(IF(CF126="","",IF(CF126="","",VLOOKUP(CONCATENATE(CD126,CF126),[1]Depto_Mun_Poblado!$E$1:$F$9207,2,0))),"")</f>
        <v/>
      </c>
      <c r="CH126" s="12"/>
      <c r="CI126" s="12"/>
      <c r="CJ126" s="12"/>
      <c r="CK126" s="12"/>
      <c r="CL126" s="12" t="s">
        <v>207</v>
      </c>
      <c r="CM126" s="19" t="s">
        <v>978</v>
      </c>
      <c r="CN126" s="12" t="s">
        <v>183</v>
      </c>
      <c r="CO126" s="21">
        <f>IFERROR(IF(CN126="","",IF(CN126="","",VLOOKUP(CN126,[1]Depto_Mun_Poblado!$A$1:$B$9207,2,0))),"")</f>
        <v>23</v>
      </c>
      <c r="CP126" s="12" t="s">
        <v>188</v>
      </c>
      <c r="CQ126" s="21">
        <f>IFERROR(IF(CP126="","",IF(CP126="","",VLOOKUP(CONCATENATE(CN126,CP126),[1]Depto_Mun_Poblado!$E$1:$F$9207,2,0))),"")</f>
        <v>23162</v>
      </c>
      <c r="CR126" s="12" t="s">
        <v>209</v>
      </c>
      <c r="CS126" s="12" t="s">
        <v>373</v>
      </c>
      <c r="CT126" s="12" t="s">
        <v>880</v>
      </c>
      <c r="CU126" s="12" t="s">
        <v>979</v>
      </c>
      <c r="CV126" s="12" t="s">
        <v>212</v>
      </c>
      <c r="CW126" s="12" t="s">
        <v>213</v>
      </c>
      <c r="CX126" s="12"/>
      <c r="CY126" s="21" t="str">
        <f>IFERROR(IF(CX126="","",VLOOKUP(CX126,[1]Listas!$BS$2:$BT$173,2,0)),"")</f>
        <v/>
      </c>
      <c r="CZ126" s="12"/>
      <c r="DA126" s="21" t="str">
        <f>IFERROR(IF(CZ126="","",VLOOKUP(CZ126,[1]COMUNIDAD_IND!$A$2:$B$121,2,0)),"")</f>
        <v/>
      </c>
      <c r="DB126" s="12"/>
      <c r="DC126" s="21" t="str">
        <f>IFERROR(IF(DB126="","",VLOOKUP(DB126,[1]Listas!$AN$1:$AO$758,2,0)),"")</f>
        <v/>
      </c>
      <c r="DD126" s="12"/>
      <c r="DE126" s="21" t="str">
        <f>IFERROR(IF(DD126&lt;&gt;"",VLOOKUP(DD126,[1]Listas!$AR$2:$AS$10,2,0),""),"")</f>
        <v/>
      </c>
      <c r="DF126" s="12" t="s">
        <v>204</v>
      </c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  <c r="DS126" s="12"/>
      <c r="DT126" s="12"/>
      <c r="DU126" s="12"/>
      <c r="DV126" s="12"/>
      <c r="DW126" s="12"/>
      <c r="DX126" s="12"/>
      <c r="DY126" s="12"/>
      <c r="DZ126" s="12"/>
      <c r="EA126" s="12"/>
      <c r="EB126" s="12"/>
      <c r="EC126" s="12"/>
      <c r="ED126" s="12"/>
      <c r="EE126" s="12"/>
      <c r="EF126" s="12"/>
      <c r="EG126" s="12"/>
      <c r="EH126" s="12"/>
      <c r="EI126" s="12"/>
      <c r="EJ126" s="12"/>
      <c r="EK126" s="12" t="s">
        <v>204</v>
      </c>
      <c r="EL126" s="12"/>
      <c r="EM126" s="12"/>
      <c r="EN126" s="21" t="str">
        <f>IFERROR(IF(EM126="","",IF(EM126="","",VLOOKUP(EM126,[1]Depto_Mun_Poblado!$A$1:$B$9207,2,0))),"")</f>
        <v/>
      </c>
      <c r="EO126" s="12"/>
      <c r="EP126" s="21" t="str">
        <f>IFERROR(IF(EO126="","",IF(EO126="","",VLOOKUP(CONCATENATE(EM126,EO126),[1]Depto_Mun_Poblado!$E$1:$F$9207,2,0))),"")</f>
        <v/>
      </c>
      <c r="EQ126" s="12"/>
      <c r="ER126" s="12"/>
      <c r="ES126" s="12"/>
      <c r="ET126" s="12"/>
      <c r="EU126" s="12"/>
      <c r="EV126" s="12"/>
      <c r="EW126" s="12"/>
      <c r="EX126" s="12"/>
      <c r="EY126" s="12" t="s">
        <v>204</v>
      </c>
      <c r="EZ126" s="12"/>
      <c r="FA126" s="12" t="s">
        <v>204</v>
      </c>
      <c r="FB126" s="17"/>
      <c r="FC126" s="12"/>
      <c r="FD126" s="12"/>
      <c r="FE126" s="12"/>
      <c r="FF126" s="12"/>
      <c r="FG126" s="19"/>
      <c r="FH126" s="12"/>
      <c r="FI126" s="12"/>
      <c r="FJ126" s="12"/>
      <c r="FK126" s="12"/>
      <c r="FL126" s="12"/>
      <c r="FM126" s="15" t="str">
        <f>IFERROR(IF(FL126="","",VLOOKUP(FL126,'[1]Codigo Pais'!$A$1:$B$232,2,0)),"")</f>
        <v/>
      </c>
      <c r="FN126" s="12"/>
      <c r="FO126" s="13" t="str">
        <f>IFERROR(IF(FN126="EXTRANJERO","00",IF(FN126="","",VLOOKUP(FN126,[1]Depto_Mun_Poblado!$A$1:$B$9207,2,0))),"")</f>
        <v/>
      </c>
      <c r="FP126" s="12"/>
      <c r="FQ126" s="15" t="str">
        <f>IFERROR(IF(FP126="EXTRANJERO","00000",IF(FP126="","",VLOOKUP(CONCATENATE(FN126,FP126),[1]Depto_Mun_Poblado!$E$1:$F$9207,2,0))),"")</f>
        <v/>
      </c>
      <c r="FR126" s="17"/>
      <c r="FS126" s="24"/>
      <c r="FT126" s="17"/>
      <c r="FU126" s="25"/>
      <c r="FV126" s="25"/>
      <c r="FW126" s="24"/>
      <c r="FX126" s="24"/>
      <c r="FY126" s="24"/>
      <c r="FZ126" s="24"/>
      <c r="GA126" s="24"/>
    </row>
    <row r="127" spans="1:183">
      <c r="A127" s="11">
        <f t="shared" ca="1" si="6"/>
        <v>41844</v>
      </c>
      <c r="B127" s="26" t="str">
        <f t="shared" ca="1" si="10"/>
        <v>CÓRDOBA</v>
      </c>
      <c r="C127" s="13">
        <f ca="1">IFERROR(IF(B127="","",VLOOKUP(B127,[1]Cod_CZ!$A$4:$B$1278,2,0)),"")</f>
        <v>23</v>
      </c>
      <c r="D127" s="27" t="str">
        <f t="shared" ca="1" si="11"/>
        <v>CZ CERETE</v>
      </c>
      <c r="E127" s="15">
        <f ca="1">IFERROR(IF(D127="","",VLOOKUP(CONCATENATE(B127,D127),[1]Cod_CZ!$G$4:$H$1278,2,0)),"")</f>
        <v>2302</v>
      </c>
      <c r="F127" s="14" t="s">
        <v>185</v>
      </c>
      <c r="G127" s="15">
        <f>IFERROR(IF(F127&lt;&gt;"",VLOOKUP(F127,[1]Listas!$AC$2:$AD$40,2,0),""),"")</f>
        <v>420004</v>
      </c>
      <c r="H127" s="12">
        <v>162</v>
      </c>
      <c r="I127" s="12" t="s">
        <v>186</v>
      </c>
      <c r="J127" s="12">
        <v>812007839</v>
      </c>
      <c r="K127" s="12" t="s">
        <v>932</v>
      </c>
      <c r="L127" s="16">
        <v>2316200096000</v>
      </c>
      <c r="M127" s="12" t="s">
        <v>183</v>
      </c>
      <c r="N127" s="15">
        <f>IFERROR(IF(M127="","",VLOOKUP(M127,[1]Depto_Mun_Poblado!$A$1:$B$9207,2,0)),"")</f>
        <v>23</v>
      </c>
      <c r="O127" s="12" t="s">
        <v>188</v>
      </c>
      <c r="P127" s="15">
        <f>IFERROR(IF(O127="","",VLOOKUP(CONCATENATE(M127,O127),[1]Depto_Mun_Poblado!$E$1:$F$9207,2,0)),"")</f>
        <v>23162</v>
      </c>
      <c r="Q127" s="12" t="s">
        <v>189</v>
      </c>
      <c r="R127" s="12" t="s">
        <v>463</v>
      </c>
      <c r="S127" s="12" t="s">
        <v>240</v>
      </c>
      <c r="T127" s="12" t="s">
        <v>294</v>
      </c>
      <c r="U127" s="12" t="s">
        <v>402</v>
      </c>
      <c r="V127" s="12" t="s">
        <v>234</v>
      </c>
      <c r="W127" s="12" t="s">
        <v>194</v>
      </c>
      <c r="X127" s="15">
        <f>IFERROR(IF(W127="","",VLOOKUP(W127,'[1]Codigo Pais'!$A$1:$B$232,2,0)),"")</f>
        <v>169</v>
      </c>
      <c r="Y127" s="14" t="s">
        <v>183</v>
      </c>
      <c r="Z127" s="13">
        <f>IFERROR(IF(Y127="EXTRANJERO","00",IF(Y127="","",VLOOKUP(Y127,[1]Depto_Mun_Poblado!$A$1:$B$9207,2,0))),"")</f>
        <v>23</v>
      </c>
      <c r="AA127" s="12" t="s">
        <v>188</v>
      </c>
      <c r="AB127" s="15">
        <f>IFERROR(IF(AA127="EXTRANJERO","00000",IF(AA127="","",VLOOKUP(CONCATENATE(Y127,AA127),[1]Depto_Mun_Poblado!$E$1:$F$9207,2,0))),"")</f>
        <v>23162</v>
      </c>
      <c r="AC127" s="17">
        <v>40826</v>
      </c>
      <c r="AD127" s="18">
        <f t="shared" ca="1" si="7"/>
        <v>2</v>
      </c>
      <c r="AE127" s="18">
        <f t="shared" ca="1" si="8"/>
        <v>9</v>
      </c>
      <c r="AF127" s="12" t="s">
        <v>195</v>
      </c>
      <c r="AG127" s="19">
        <v>1073824377</v>
      </c>
      <c r="AH127" s="17">
        <v>40866</v>
      </c>
      <c r="AI127" s="17" t="s">
        <v>183</v>
      </c>
      <c r="AJ127" s="20">
        <f>IFERROR(IF(AI127="","",VLOOKUP(AI127,[1]Depto_Mun_Poblado!$A$1:$B$9207,2,0)),"")</f>
        <v>23</v>
      </c>
      <c r="AK127" s="17" t="s">
        <v>188</v>
      </c>
      <c r="AL127" s="20">
        <f>IFERROR(IF(AK127="","",VLOOKUP(CONCATENATE(AI127,AK127),[1]Depto_Mun_Poblado!$E$1:$F$9207,2,0)),"")</f>
        <v>23162</v>
      </c>
      <c r="AM127" s="17"/>
      <c r="AN127" s="17">
        <v>41289</v>
      </c>
      <c r="AO127" s="17"/>
      <c r="AP127" s="17" t="s">
        <v>194</v>
      </c>
      <c r="AQ127" s="20">
        <f>IFERROR(IF(AP127="","",VLOOKUP(AP127,'[1]Codigo Pais'!$A$1:$B$232,2,0)),"")</f>
        <v>169</v>
      </c>
      <c r="AR127" s="12" t="s">
        <v>183</v>
      </c>
      <c r="AS127" s="13">
        <f>IFERROR(IF(AR127="EXTRANJERO","00",IF(AR127="","",VLOOKUP(AR127,[1]Depto_Mun_Poblado!$A$1:$B$9207,2,0))),"")</f>
        <v>23</v>
      </c>
      <c r="AT127" s="12" t="s">
        <v>188</v>
      </c>
      <c r="AU127" s="15">
        <f>IFERROR(IF(AT127="EXTRANJERO","00000",IF(AT127="","",VLOOKUP(CONCATENATE(AR127,AT127),[1]Depto_Mun_Poblado!$E$1:$F$9207,2,0))),"")</f>
        <v>23162</v>
      </c>
      <c r="AV127" s="12" t="s">
        <v>196</v>
      </c>
      <c r="AW127" s="12" t="s">
        <v>197</v>
      </c>
      <c r="AX127" s="21">
        <f>IFERROR(IF(AW127="","",VLOOKUP(CONCATENATE(AR127,AT127,AW127),[1]Depto_Mun_Poblado!$H$1:$I$9207,2,0)),"")</f>
        <v>23162000</v>
      </c>
      <c r="AY127" s="12" t="s">
        <v>198</v>
      </c>
      <c r="AZ127" s="12"/>
      <c r="BA127" s="12" t="s">
        <v>199</v>
      </c>
      <c r="BB127" s="12"/>
      <c r="BC127" s="12" t="s">
        <v>980</v>
      </c>
      <c r="BD127" s="28">
        <v>3107853884</v>
      </c>
      <c r="BE127" s="23" t="s">
        <v>201</v>
      </c>
      <c r="BF127" s="17">
        <v>41289</v>
      </c>
      <c r="BG127" s="17"/>
      <c r="BH127" s="17"/>
      <c r="BI127" s="17" t="s">
        <v>202</v>
      </c>
      <c r="BJ127" s="24"/>
      <c r="BK127" s="17" t="s">
        <v>203</v>
      </c>
      <c r="BL127" s="12" t="str">
        <f t="shared" ca="1" si="9"/>
        <v>46.1</v>
      </c>
      <c r="BM127" s="12" t="s">
        <v>202</v>
      </c>
      <c r="BN127" s="12" t="s">
        <v>204</v>
      </c>
      <c r="BO127" s="12" t="s">
        <v>204</v>
      </c>
      <c r="BP127" s="17" t="s">
        <v>205</v>
      </c>
      <c r="BQ127" s="12" t="s">
        <v>206</v>
      </c>
      <c r="BR127" s="12" t="s">
        <v>207</v>
      </c>
      <c r="BS127" s="19" t="s">
        <v>981</v>
      </c>
      <c r="BT127" s="12" t="s">
        <v>183</v>
      </c>
      <c r="BU127" s="21">
        <f>IFERROR(IF(BT127="","",IF(BT127="","",VLOOKUP(BT127,[1]Depto_Mun_Poblado!$A$1:$B$9207,2,0))),"")</f>
        <v>23</v>
      </c>
      <c r="BV127" s="12" t="s">
        <v>188</v>
      </c>
      <c r="BW127" s="21">
        <f>IFERROR(IF(BV127="","",IF(BV127="","",VLOOKUP(CONCATENATE(BT127,BV127),[1]Depto_Mun_Poblado!$E$1:$F$9207,2,0))),"")</f>
        <v>23162</v>
      </c>
      <c r="BX127" s="12" t="s">
        <v>982</v>
      </c>
      <c r="BY127" s="12" t="s">
        <v>258</v>
      </c>
      <c r="BZ127" s="12" t="s">
        <v>402</v>
      </c>
      <c r="CA127" s="12" t="s">
        <v>548</v>
      </c>
      <c r="CB127" s="12"/>
      <c r="CC127" s="19"/>
      <c r="CD127" s="12"/>
      <c r="CE127" s="21" t="str">
        <f>IFERROR(IF(CD127="","",IF(CD127="","",VLOOKUP(CD127,[1]Depto_Mun_Poblado!$A$1:$B$9207,2,0))),"")</f>
        <v/>
      </c>
      <c r="CF127" s="12"/>
      <c r="CG127" s="21" t="str">
        <f>IFERROR(IF(CF127="","",IF(CF127="","",VLOOKUP(CONCATENATE(CD127,CF127),[1]Depto_Mun_Poblado!$E$1:$F$9207,2,0))),"")</f>
        <v/>
      </c>
      <c r="CH127" s="12"/>
      <c r="CI127" s="12"/>
      <c r="CJ127" s="12"/>
      <c r="CK127" s="12"/>
      <c r="CL127" s="12" t="s">
        <v>207</v>
      </c>
      <c r="CM127" s="19" t="s">
        <v>981</v>
      </c>
      <c r="CN127" s="12" t="s">
        <v>183</v>
      </c>
      <c r="CO127" s="21">
        <f>IFERROR(IF(CN127="","",IF(CN127="","",VLOOKUP(CN127,[1]Depto_Mun_Poblado!$A$1:$B$9207,2,0))),"")</f>
        <v>23</v>
      </c>
      <c r="CP127" s="12" t="s">
        <v>188</v>
      </c>
      <c r="CQ127" s="21">
        <f>IFERROR(IF(CP127="","",IF(CP127="","",VLOOKUP(CONCATENATE(CN127,CP127),[1]Depto_Mun_Poblado!$E$1:$F$9207,2,0))),"")</f>
        <v>23162</v>
      </c>
      <c r="CR127" s="12" t="s">
        <v>982</v>
      </c>
      <c r="CS127" s="12" t="s">
        <v>258</v>
      </c>
      <c r="CT127" s="12" t="s">
        <v>402</v>
      </c>
      <c r="CU127" s="12" t="s">
        <v>548</v>
      </c>
      <c r="CV127" s="12" t="s">
        <v>212</v>
      </c>
      <c r="CW127" s="12" t="s">
        <v>213</v>
      </c>
      <c r="CX127" s="12"/>
      <c r="CY127" s="21" t="str">
        <f>IFERROR(IF(CX127="","",VLOOKUP(CX127,[1]Listas!$BS$2:$BT$173,2,0)),"")</f>
        <v/>
      </c>
      <c r="CZ127" s="12"/>
      <c r="DA127" s="21" t="str">
        <f>IFERROR(IF(CZ127="","",VLOOKUP(CZ127,[1]COMUNIDAD_IND!$A$2:$B$121,2,0)),"")</f>
        <v/>
      </c>
      <c r="DB127" s="12"/>
      <c r="DC127" s="21" t="str">
        <f>IFERROR(IF(DB127="","",VLOOKUP(DB127,[1]Listas!$AN$1:$AO$758,2,0)),"")</f>
        <v/>
      </c>
      <c r="DD127" s="12"/>
      <c r="DE127" s="21" t="str">
        <f>IFERROR(IF(DD127&lt;&gt;"",VLOOKUP(DD127,[1]Listas!$AR$2:$AS$10,2,0),""),"")</f>
        <v/>
      </c>
      <c r="DF127" s="12" t="s">
        <v>204</v>
      </c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  <c r="DT127" s="12"/>
      <c r="DU127" s="12"/>
      <c r="DV127" s="12"/>
      <c r="DW127" s="12"/>
      <c r="DX127" s="12"/>
      <c r="DY127" s="12"/>
      <c r="DZ127" s="12"/>
      <c r="EA127" s="12"/>
      <c r="EB127" s="12"/>
      <c r="EC127" s="12"/>
      <c r="ED127" s="12"/>
      <c r="EE127" s="12"/>
      <c r="EF127" s="12"/>
      <c r="EG127" s="12"/>
      <c r="EH127" s="12"/>
      <c r="EI127" s="12"/>
      <c r="EJ127" s="12"/>
      <c r="EK127" s="12" t="s">
        <v>204</v>
      </c>
      <c r="EL127" s="12"/>
      <c r="EM127" s="12"/>
      <c r="EN127" s="21" t="str">
        <f>IFERROR(IF(EM127="","",IF(EM127="","",VLOOKUP(EM127,[1]Depto_Mun_Poblado!$A$1:$B$9207,2,0))),"")</f>
        <v/>
      </c>
      <c r="EO127" s="12"/>
      <c r="EP127" s="21" t="str">
        <f>IFERROR(IF(EO127="","",IF(EO127="","",VLOOKUP(CONCATENATE(EM127,EO127),[1]Depto_Mun_Poblado!$E$1:$F$9207,2,0))),"")</f>
        <v/>
      </c>
      <c r="EQ127" s="12"/>
      <c r="ER127" s="12"/>
      <c r="ES127" s="12"/>
      <c r="ET127" s="12"/>
      <c r="EU127" s="12"/>
      <c r="EV127" s="12"/>
      <c r="EW127" s="12"/>
      <c r="EX127" s="12"/>
      <c r="EY127" s="12" t="s">
        <v>204</v>
      </c>
      <c r="EZ127" s="12"/>
      <c r="FA127" s="12" t="s">
        <v>204</v>
      </c>
      <c r="FB127" s="17"/>
      <c r="FC127" s="12"/>
      <c r="FD127" s="12"/>
      <c r="FE127" s="12"/>
      <c r="FF127" s="12"/>
      <c r="FG127" s="19"/>
      <c r="FH127" s="12"/>
      <c r="FI127" s="12"/>
      <c r="FJ127" s="12"/>
      <c r="FK127" s="12"/>
      <c r="FL127" s="12"/>
      <c r="FM127" s="15" t="str">
        <f>IFERROR(IF(FL127="","",VLOOKUP(FL127,'[1]Codigo Pais'!$A$1:$B$232,2,0)),"")</f>
        <v/>
      </c>
      <c r="FN127" s="12"/>
      <c r="FO127" s="13" t="str">
        <f>IFERROR(IF(FN127="EXTRANJERO","00",IF(FN127="","",VLOOKUP(FN127,[1]Depto_Mun_Poblado!$A$1:$B$9207,2,0))),"")</f>
        <v/>
      </c>
      <c r="FP127" s="12"/>
      <c r="FQ127" s="15" t="str">
        <f>IFERROR(IF(FP127="EXTRANJERO","00000",IF(FP127="","",VLOOKUP(CONCATENATE(FN127,FP127),[1]Depto_Mun_Poblado!$E$1:$F$9207,2,0))),"")</f>
        <v/>
      </c>
      <c r="FR127" s="17"/>
      <c r="FS127" s="24"/>
      <c r="FT127" s="17"/>
      <c r="FU127" s="25"/>
      <c r="FV127" s="25"/>
      <c r="FW127" s="24"/>
      <c r="FX127" s="24"/>
      <c r="FY127" s="24"/>
      <c r="FZ127" s="24"/>
      <c r="GA127" s="24"/>
    </row>
    <row r="128" spans="1:183">
      <c r="A128" s="11">
        <f t="shared" ca="1" si="6"/>
        <v>41844</v>
      </c>
      <c r="B128" s="26" t="str">
        <f t="shared" ca="1" si="10"/>
        <v>CÓRDOBA</v>
      </c>
      <c r="C128" s="13">
        <f ca="1">IFERROR(IF(B128="","",VLOOKUP(B128,[1]Cod_CZ!$A$4:$B$1278,2,0)),"")</f>
        <v>23</v>
      </c>
      <c r="D128" s="27" t="str">
        <f t="shared" ca="1" si="11"/>
        <v>CZ CERETE</v>
      </c>
      <c r="E128" s="15">
        <f ca="1">IFERROR(IF(D128="","",VLOOKUP(CONCATENATE(B128,D128),[1]Cod_CZ!$G$4:$H$1278,2,0)),"")</f>
        <v>2302</v>
      </c>
      <c r="F128" s="14" t="s">
        <v>185</v>
      </c>
      <c r="G128" s="15">
        <f>IFERROR(IF(F128&lt;&gt;"",VLOOKUP(F128,[1]Listas!$AC$2:$AD$40,2,0),""),"")</f>
        <v>420004</v>
      </c>
      <c r="H128" s="12">
        <v>162</v>
      </c>
      <c r="I128" s="12" t="s">
        <v>186</v>
      </c>
      <c r="J128" s="12">
        <v>812007839</v>
      </c>
      <c r="K128" s="12" t="s">
        <v>932</v>
      </c>
      <c r="L128" s="16">
        <v>2316200096000</v>
      </c>
      <c r="M128" s="12" t="s">
        <v>183</v>
      </c>
      <c r="N128" s="15">
        <f>IFERROR(IF(M128="","",VLOOKUP(M128,[1]Depto_Mun_Poblado!$A$1:$B$9207,2,0)),"")</f>
        <v>23</v>
      </c>
      <c r="O128" s="12" t="s">
        <v>188</v>
      </c>
      <c r="P128" s="15">
        <f>IFERROR(IF(O128="","",VLOOKUP(CONCATENATE(M128,O128),[1]Depto_Mun_Poblado!$E$1:$F$9207,2,0)),"")</f>
        <v>23162</v>
      </c>
      <c r="Q128" s="12" t="s">
        <v>189</v>
      </c>
      <c r="R128" s="12" t="s">
        <v>911</v>
      </c>
      <c r="S128" s="12"/>
      <c r="T128" s="12" t="s">
        <v>715</v>
      </c>
      <c r="U128" s="12" t="s">
        <v>217</v>
      </c>
      <c r="V128" s="12" t="s">
        <v>193</v>
      </c>
      <c r="W128" s="12" t="s">
        <v>194</v>
      </c>
      <c r="X128" s="15">
        <f>IFERROR(IF(W128="","",VLOOKUP(W128,'[1]Codigo Pais'!$A$1:$B$232,2,0)),"")</f>
        <v>169</v>
      </c>
      <c r="Y128" s="14" t="s">
        <v>183</v>
      </c>
      <c r="Z128" s="13">
        <f>IFERROR(IF(Y128="EXTRANJERO","00",IF(Y128="","",VLOOKUP(Y128,[1]Depto_Mun_Poblado!$A$1:$B$9207,2,0))),"")</f>
        <v>23</v>
      </c>
      <c r="AA128" s="12" t="s">
        <v>188</v>
      </c>
      <c r="AB128" s="15">
        <f>IFERROR(IF(AA128="EXTRANJERO","00000",IF(AA128="","",VLOOKUP(CONCATENATE(Y128,AA128),[1]Depto_Mun_Poblado!$E$1:$F$9207,2,0))),"")</f>
        <v>23162</v>
      </c>
      <c r="AC128" s="17" t="s">
        <v>983</v>
      </c>
      <c r="AD128" s="18">
        <f t="shared" ca="1" si="7"/>
        <v>2</v>
      </c>
      <c r="AE128" s="18">
        <f t="shared" ca="1" si="8"/>
        <v>1</v>
      </c>
      <c r="AF128" s="12" t="s">
        <v>195</v>
      </c>
      <c r="AG128" s="19">
        <v>1065004319</v>
      </c>
      <c r="AH128" s="17">
        <v>41096</v>
      </c>
      <c r="AI128" s="17" t="s">
        <v>183</v>
      </c>
      <c r="AJ128" s="20">
        <f>IFERROR(IF(AI128="","",VLOOKUP(AI128,[1]Depto_Mun_Poblado!$A$1:$B$9207,2,0)),"")</f>
        <v>23</v>
      </c>
      <c r="AK128" s="17" t="s">
        <v>188</v>
      </c>
      <c r="AL128" s="20">
        <f>IFERROR(IF(AK128="","",VLOOKUP(CONCATENATE(AI128,AK128),[1]Depto_Mun_Poblado!$E$1:$F$9207,2,0)),"")</f>
        <v>23162</v>
      </c>
      <c r="AM128" s="17"/>
      <c r="AN128" s="17">
        <v>41289</v>
      </c>
      <c r="AO128" s="17"/>
      <c r="AP128" s="17" t="s">
        <v>194</v>
      </c>
      <c r="AQ128" s="20">
        <f>IFERROR(IF(AP128="","",VLOOKUP(AP128,'[1]Codigo Pais'!$A$1:$B$232,2,0)),"")</f>
        <v>169</v>
      </c>
      <c r="AR128" s="12" t="s">
        <v>183</v>
      </c>
      <c r="AS128" s="13">
        <f>IFERROR(IF(AR128="EXTRANJERO","00",IF(AR128="","",VLOOKUP(AR128,[1]Depto_Mun_Poblado!$A$1:$B$9207,2,0))),"")</f>
        <v>23</v>
      </c>
      <c r="AT128" s="12" t="s">
        <v>188</v>
      </c>
      <c r="AU128" s="15">
        <f>IFERROR(IF(AT128="EXTRANJERO","00000",IF(AT128="","",VLOOKUP(CONCATENATE(AR128,AT128),[1]Depto_Mun_Poblado!$E$1:$F$9207,2,0))),"")</f>
        <v>23162</v>
      </c>
      <c r="AV128" s="12" t="s">
        <v>196</v>
      </c>
      <c r="AW128" s="12" t="s">
        <v>197</v>
      </c>
      <c r="AX128" s="21">
        <f>IFERROR(IF(AW128="","",VLOOKUP(CONCATENATE(AR128,AT128,AW128),[1]Depto_Mun_Poblado!$H$1:$I$9207,2,0)),"")</f>
        <v>23162000</v>
      </c>
      <c r="AY128" s="12" t="s">
        <v>198</v>
      </c>
      <c r="AZ128" s="12"/>
      <c r="BA128" s="12" t="s">
        <v>199</v>
      </c>
      <c r="BB128" s="12"/>
      <c r="BC128" s="12" t="s">
        <v>984</v>
      </c>
      <c r="BD128" s="28">
        <v>3145875780</v>
      </c>
      <c r="BE128" s="23" t="s">
        <v>201</v>
      </c>
      <c r="BF128" s="17">
        <v>41289</v>
      </c>
      <c r="BG128" s="17"/>
      <c r="BH128" s="17"/>
      <c r="BI128" s="17" t="s">
        <v>202</v>
      </c>
      <c r="BJ128" s="24"/>
      <c r="BK128" s="17" t="s">
        <v>203</v>
      </c>
      <c r="BL128" s="12" t="str">
        <f t="shared" ca="1" si="9"/>
        <v>25.9</v>
      </c>
      <c r="BM128" s="12" t="s">
        <v>202</v>
      </c>
      <c r="BN128" s="12" t="s">
        <v>204</v>
      </c>
      <c r="BO128" s="12" t="s">
        <v>204</v>
      </c>
      <c r="BP128" s="17" t="s">
        <v>205</v>
      </c>
      <c r="BQ128" s="12" t="s">
        <v>206</v>
      </c>
      <c r="BR128" s="12" t="s">
        <v>207</v>
      </c>
      <c r="BS128" s="19" t="s">
        <v>985</v>
      </c>
      <c r="BT128" s="12" t="s">
        <v>183</v>
      </c>
      <c r="BU128" s="21">
        <f>IFERROR(IF(BT128="","",IF(BT128="","",VLOOKUP(BT128,[1]Depto_Mun_Poblado!$A$1:$B$9207,2,0))),"")</f>
        <v>23</v>
      </c>
      <c r="BV128" s="12" t="s">
        <v>188</v>
      </c>
      <c r="BW128" s="21">
        <f>IFERROR(IF(BV128="","",IF(BV128="","",VLOOKUP(CONCATENATE(BT128,BV128),[1]Depto_Mun_Poblado!$E$1:$F$9207,2,0))),"")</f>
        <v>23162</v>
      </c>
      <c r="BX128" s="12" t="s">
        <v>986</v>
      </c>
      <c r="BY128" s="12"/>
      <c r="BZ128" s="12" t="s">
        <v>217</v>
      </c>
      <c r="CA128" s="12" t="s">
        <v>610</v>
      </c>
      <c r="CB128" s="12"/>
      <c r="CC128" s="19"/>
      <c r="CD128" s="12"/>
      <c r="CE128" s="21" t="str">
        <f>IFERROR(IF(CD128="","",IF(CD128="","",VLOOKUP(CD128,[1]Depto_Mun_Poblado!$A$1:$B$9207,2,0))),"")</f>
        <v/>
      </c>
      <c r="CF128" s="12"/>
      <c r="CG128" s="21" t="str">
        <f>IFERROR(IF(CF128="","",IF(CF128="","",VLOOKUP(CONCATENATE(CD128,CF128),[1]Depto_Mun_Poblado!$E$1:$F$9207,2,0))),"")</f>
        <v/>
      </c>
      <c r="CH128" s="12"/>
      <c r="CI128" s="12"/>
      <c r="CJ128" s="12"/>
      <c r="CK128" s="12"/>
      <c r="CL128" s="12" t="s">
        <v>207</v>
      </c>
      <c r="CM128" s="19" t="s">
        <v>985</v>
      </c>
      <c r="CN128" s="12" t="s">
        <v>183</v>
      </c>
      <c r="CO128" s="21">
        <f>IFERROR(IF(CN128="","",IF(CN128="","",VLOOKUP(CN128,[1]Depto_Mun_Poblado!$A$1:$B$9207,2,0))),"")</f>
        <v>23</v>
      </c>
      <c r="CP128" s="12" t="s">
        <v>188</v>
      </c>
      <c r="CQ128" s="21">
        <f>IFERROR(IF(CP128="","",IF(CP128="","",VLOOKUP(CONCATENATE(CN128,CP128),[1]Depto_Mun_Poblado!$E$1:$F$9207,2,0))),"")</f>
        <v>23162</v>
      </c>
      <c r="CR128" s="12" t="s">
        <v>986</v>
      </c>
      <c r="CS128" s="12"/>
      <c r="CT128" s="12" t="s">
        <v>217</v>
      </c>
      <c r="CU128" s="12" t="s">
        <v>610</v>
      </c>
      <c r="CV128" s="12" t="s">
        <v>212</v>
      </c>
      <c r="CW128" s="12" t="s">
        <v>213</v>
      </c>
      <c r="CX128" s="12"/>
      <c r="CY128" s="21" t="str">
        <f>IFERROR(IF(CX128="","",VLOOKUP(CX128,[1]Listas!$BS$2:$BT$173,2,0)),"")</f>
        <v/>
      </c>
      <c r="CZ128" s="12"/>
      <c r="DA128" s="21" t="str">
        <f>IFERROR(IF(CZ128="","",VLOOKUP(CZ128,[1]COMUNIDAD_IND!$A$2:$B$121,2,0)),"")</f>
        <v/>
      </c>
      <c r="DB128" s="12"/>
      <c r="DC128" s="21" t="str">
        <f>IFERROR(IF(DB128="","",VLOOKUP(DB128,[1]Listas!$AN$1:$AO$758,2,0)),"")</f>
        <v/>
      </c>
      <c r="DD128" s="12"/>
      <c r="DE128" s="21" t="str">
        <f>IFERROR(IF(DD128&lt;&gt;"",VLOOKUP(DD128,[1]Listas!$AR$2:$AS$10,2,0),""),"")</f>
        <v/>
      </c>
      <c r="DF128" s="12" t="s">
        <v>204</v>
      </c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  <c r="DS128" s="12"/>
      <c r="DT128" s="12"/>
      <c r="DU128" s="12"/>
      <c r="DV128" s="12"/>
      <c r="DW128" s="12"/>
      <c r="DX128" s="12"/>
      <c r="DY128" s="12"/>
      <c r="DZ128" s="12"/>
      <c r="EA128" s="12"/>
      <c r="EB128" s="12"/>
      <c r="EC128" s="12"/>
      <c r="ED128" s="12"/>
      <c r="EE128" s="12"/>
      <c r="EF128" s="12"/>
      <c r="EG128" s="12"/>
      <c r="EH128" s="12"/>
      <c r="EI128" s="12"/>
      <c r="EJ128" s="12"/>
      <c r="EK128" s="12" t="s">
        <v>204</v>
      </c>
      <c r="EL128" s="12"/>
      <c r="EM128" s="12"/>
      <c r="EN128" s="21" t="str">
        <f>IFERROR(IF(EM128="","",IF(EM128="","",VLOOKUP(EM128,[1]Depto_Mun_Poblado!$A$1:$B$9207,2,0))),"")</f>
        <v/>
      </c>
      <c r="EO128" s="12"/>
      <c r="EP128" s="21" t="str">
        <f>IFERROR(IF(EO128="","",IF(EO128="","",VLOOKUP(CONCATENATE(EM128,EO128),[1]Depto_Mun_Poblado!$E$1:$F$9207,2,0))),"")</f>
        <v/>
      </c>
      <c r="EQ128" s="12"/>
      <c r="ER128" s="12"/>
      <c r="ES128" s="12"/>
      <c r="ET128" s="12"/>
      <c r="EU128" s="12"/>
      <c r="EV128" s="12"/>
      <c r="EW128" s="12"/>
      <c r="EX128" s="12"/>
      <c r="EY128" s="12" t="s">
        <v>204</v>
      </c>
      <c r="EZ128" s="12"/>
      <c r="FA128" s="12" t="s">
        <v>204</v>
      </c>
      <c r="FB128" s="17"/>
      <c r="FC128" s="12"/>
      <c r="FD128" s="12"/>
      <c r="FE128" s="12"/>
      <c r="FF128" s="12"/>
      <c r="FG128" s="19"/>
      <c r="FH128" s="12"/>
      <c r="FI128" s="12"/>
      <c r="FJ128" s="12"/>
      <c r="FK128" s="12"/>
      <c r="FL128" s="12"/>
      <c r="FM128" s="15" t="str">
        <f>IFERROR(IF(FL128="","",VLOOKUP(FL128,'[1]Codigo Pais'!$A$1:$B$232,2,0)),"")</f>
        <v/>
      </c>
      <c r="FN128" s="12"/>
      <c r="FO128" s="13" t="str">
        <f>IFERROR(IF(FN128="EXTRANJERO","00",IF(FN128="","",VLOOKUP(FN128,[1]Depto_Mun_Poblado!$A$1:$B$9207,2,0))),"")</f>
        <v/>
      </c>
      <c r="FP128" s="12"/>
      <c r="FQ128" s="15" t="str">
        <f>IFERROR(IF(FP128="EXTRANJERO","00000",IF(FP128="","",VLOOKUP(CONCATENATE(FN128,FP128),[1]Depto_Mun_Poblado!$E$1:$F$9207,2,0))),"")</f>
        <v/>
      </c>
      <c r="FR128" s="17"/>
      <c r="FS128" s="24"/>
      <c r="FT128" s="17"/>
      <c r="FU128" s="25"/>
      <c r="FV128" s="25"/>
      <c r="FW128" s="24"/>
      <c r="FX128" s="24"/>
      <c r="FY128" s="24"/>
      <c r="FZ128" s="24"/>
      <c r="GA128" s="24"/>
    </row>
    <row r="129" spans="1:183">
      <c r="A129" s="11">
        <f t="shared" ca="1" si="6"/>
        <v>41844</v>
      </c>
      <c r="B129" s="26" t="str">
        <f t="shared" ca="1" si="10"/>
        <v>CÓRDOBA</v>
      </c>
      <c r="C129" s="13">
        <f ca="1">IFERROR(IF(B129="","",VLOOKUP(B129,[1]Cod_CZ!$A$4:$B$1278,2,0)),"")</f>
        <v>23</v>
      </c>
      <c r="D129" s="27" t="str">
        <f t="shared" ca="1" si="11"/>
        <v>CZ CERETE</v>
      </c>
      <c r="E129" s="15">
        <f ca="1">IFERROR(IF(D129="","",VLOOKUP(CONCATENATE(B129,D129),[1]Cod_CZ!$G$4:$H$1278,2,0)),"")</f>
        <v>2302</v>
      </c>
      <c r="F129" s="14" t="s">
        <v>185</v>
      </c>
      <c r="G129" s="15">
        <f>IFERROR(IF(F129&lt;&gt;"",VLOOKUP(F129,[1]Listas!$AC$2:$AD$40,2,0),""),"")</f>
        <v>420004</v>
      </c>
      <c r="H129" s="12">
        <v>162</v>
      </c>
      <c r="I129" s="12" t="s">
        <v>186</v>
      </c>
      <c r="J129" s="12">
        <v>812007839</v>
      </c>
      <c r="K129" s="12" t="s">
        <v>932</v>
      </c>
      <c r="L129" s="16">
        <v>2316200096000</v>
      </c>
      <c r="M129" s="12" t="s">
        <v>183</v>
      </c>
      <c r="N129" s="15">
        <f>IFERROR(IF(M129="","",VLOOKUP(M129,[1]Depto_Mun_Poblado!$A$1:$B$9207,2,0)),"")</f>
        <v>23</v>
      </c>
      <c r="O129" s="12" t="s">
        <v>188</v>
      </c>
      <c r="P129" s="15">
        <f>IFERROR(IF(O129="","",VLOOKUP(CONCATENATE(M129,O129),[1]Depto_Mun_Poblado!$E$1:$F$9207,2,0)),"")</f>
        <v>23162</v>
      </c>
      <c r="Q129" s="12" t="s">
        <v>189</v>
      </c>
      <c r="R129" s="12" t="s">
        <v>636</v>
      </c>
      <c r="S129" s="12" t="s">
        <v>987</v>
      </c>
      <c r="T129" s="12" t="s">
        <v>988</v>
      </c>
      <c r="U129" s="12" t="s">
        <v>294</v>
      </c>
      <c r="V129" s="12" t="s">
        <v>234</v>
      </c>
      <c r="W129" s="12" t="s">
        <v>194</v>
      </c>
      <c r="X129" s="15">
        <f>IFERROR(IF(W129="","",VLOOKUP(W129,'[1]Codigo Pais'!$A$1:$B$232,2,0)),"")</f>
        <v>169</v>
      </c>
      <c r="Y129" s="14" t="s">
        <v>183</v>
      </c>
      <c r="Z129" s="13">
        <f>IFERROR(IF(Y129="EXTRANJERO","00",IF(Y129="","",VLOOKUP(Y129,[1]Depto_Mun_Poblado!$A$1:$B$9207,2,0))),"")</f>
        <v>23</v>
      </c>
      <c r="AA129" s="12" t="s">
        <v>188</v>
      </c>
      <c r="AB129" s="15">
        <f>IFERROR(IF(AA129="EXTRANJERO","00000",IF(AA129="","",VLOOKUP(CONCATENATE(Y129,AA129),[1]Depto_Mun_Poblado!$E$1:$F$9207,2,0))),"")</f>
        <v>23162</v>
      </c>
      <c r="AC129" s="17">
        <v>40554</v>
      </c>
      <c r="AD129" s="18">
        <f t="shared" ca="1" si="7"/>
        <v>3</v>
      </c>
      <c r="AE129" s="18">
        <f t="shared" ca="1" si="8"/>
        <v>6</v>
      </c>
      <c r="AF129" s="12" t="s">
        <v>195</v>
      </c>
      <c r="AG129" s="19">
        <v>1065002339</v>
      </c>
      <c r="AH129" s="17">
        <v>40589</v>
      </c>
      <c r="AI129" s="17" t="s">
        <v>183</v>
      </c>
      <c r="AJ129" s="20">
        <f>IFERROR(IF(AI129="","",VLOOKUP(AI129,[1]Depto_Mun_Poblado!$A$1:$B$9207,2,0)),"")</f>
        <v>23</v>
      </c>
      <c r="AK129" s="17" t="s">
        <v>188</v>
      </c>
      <c r="AL129" s="20">
        <f>IFERROR(IF(AK129="","",VLOOKUP(CONCATENATE(AI129,AK129),[1]Depto_Mun_Poblado!$E$1:$F$9207,2,0)),"")</f>
        <v>23162</v>
      </c>
      <c r="AM129" s="17"/>
      <c r="AN129" s="17">
        <v>41289</v>
      </c>
      <c r="AO129" s="17"/>
      <c r="AP129" s="17" t="s">
        <v>194</v>
      </c>
      <c r="AQ129" s="20">
        <f>IFERROR(IF(AP129="","",VLOOKUP(AP129,'[1]Codigo Pais'!$A$1:$B$232,2,0)),"")</f>
        <v>169</v>
      </c>
      <c r="AR129" s="12" t="s">
        <v>183</v>
      </c>
      <c r="AS129" s="13">
        <f>IFERROR(IF(AR129="EXTRANJERO","00",IF(AR129="","",VLOOKUP(AR129,[1]Depto_Mun_Poblado!$A$1:$B$9207,2,0))),"")</f>
        <v>23</v>
      </c>
      <c r="AT129" s="12" t="s">
        <v>188</v>
      </c>
      <c r="AU129" s="15">
        <f>IFERROR(IF(AT129="EXTRANJERO","00000",IF(AT129="","",VLOOKUP(CONCATENATE(AR129,AT129),[1]Depto_Mun_Poblado!$E$1:$F$9207,2,0))),"")</f>
        <v>23162</v>
      </c>
      <c r="AV129" s="12" t="s">
        <v>196</v>
      </c>
      <c r="AW129" s="12" t="s">
        <v>197</v>
      </c>
      <c r="AX129" s="21">
        <f>IFERROR(IF(AW129="","",VLOOKUP(CONCATENATE(AR129,AT129,AW129),[1]Depto_Mun_Poblado!$H$1:$I$9207,2,0)),"")</f>
        <v>23162000</v>
      </c>
      <c r="AY129" s="12" t="s">
        <v>198</v>
      </c>
      <c r="AZ129" s="12"/>
      <c r="BA129" s="12" t="s">
        <v>199</v>
      </c>
      <c r="BB129" s="12"/>
      <c r="BC129" s="12" t="s">
        <v>989</v>
      </c>
      <c r="BD129" s="28">
        <v>3116748758</v>
      </c>
      <c r="BE129" s="23" t="s">
        <v>201</v>
      </c>
      <c r="BF129" s="17">
        <v>41289</v>
      </c>
      <c r="BG129" s="17"/>
      <c r="BH129" s="17"/>
      <c r="BI129" s="17" t="s">
        <v>202</v>
      </c>
      <c r="BJ129" s="24"/>
      <c r="BK129" s="17" t="s">
        <v>203</v>
      </c>
      <c r="BL129" s="12" t="str">
        <f t="shared" ca="1" si="9"/>
        <v>38.2</v>
      </c>
      <c r="BM129" s="12" t="s">
        <v>202</v>
      </c>
      <c r="BN129" s="12" t="s">
        <v>204</v>
      </c>
      <c r="BO129" s="12" t="s">
        <v>204</v>
      </c>
      <c r="BP129" s="17" t="s">
        <v>205</v>
      </c>
      <c r="BQ129" s="12" t="s">
        <v>206</v>
      </c>
      <c r="BR129" s="12" t="s">
        <v>207</v>
      </c>
      <c r="BS129" s="19" t="s">
        <v>990</v>
      </c>
      <c r="BT129" s="12" t="s">
        <v>183</v>
      </c>
      <c r="BU129" s="21">
        <f>IFERROR(IF(BT129="","",IF(BT129="","",VLOOKUP(BT129,[1]Depto_Mun_Poblado!$A$1:$B$9207,2,0))),"")</f>
        <v>23</v>
      </c>
      <c r="BV129" s="12" t="s">
        <v>188</v>
      </c>
      <c r="BW129" s="21">
        <f>IFERROR(IF(BV129="","",IF(BV129="","",VLOOKUP(CONCATENATE(BT129,BV129),[1]Depto_Mun_Poblado!$E$1:$F$9207,2,0))),"")</f>
        <v>23162</v>
      </c>
      <c r="BX129" s="12" t="s">
        <v>478</v>
      </c>
      <c r="BY129" s="12" t="s">
        <v>330</v>
      </c>
      <c r="BZ129" s="12" t="s">
        <v>294</v>
      </c>
      <c r="CA129" s="12" t="s">
        <v>991</v>
      </c>
      <c r="CB129" s="12"/>
      <c r="CC129" s="19"/>
      <c r="CD129" s="12"/>
      <c r="CE129" s="21" t="str">
        <f>IFERROR(IF(CD129="","",IF(CD129="","",VLOOKUP(CD129,[1]Depto_Mun_Poblado!$A$1:$B$9207,2,0))),"")</f>
        <v/>
      </c>
      <c r="CF129" s="12"/>
      <c r="CG129" s="21" t="str">
        <f>IFERROR(IF(CF129="","",IF(CF129="","",VLOOKUP(CONCATENATE(CD129,CF129),[1]Depto_Mun_Poblado!$E$1:$F$9207,2,0))),"")</f>
        <v/>
      </c>
      <c r="CH129" s="12"/>
      <c r="CI129" s="12"/>
      <c r="CJ129" s="12"/>
      <c r="CK129" s="12"/>
      <c r="CL129" s="12" t="s">
        <v>207</v>
      </c>
      <c r="CM129" s="19" t="s">
        <v>990</v>
      </c>
      <c r="CN129" s="12" t="s">
        <v>183</v>
      </c>
      <c r="CO129" s="21">
        <f>IFERROR(IF(CN129="","",IF(CN129="","",VLOOKUP(CN129,[1]Depto_Mun_Poblado!$A$1:$B$9207,2,0))),"")</f>
        <v>23</v>
      </c>
      <c r="CP129" s="12" t="s">
        <v>188</v>
      </c>
      <c r="CQ129" s="21">
        <f>IFERROR(IF(CP129="","",IF(CP129="","",VLOOKUP(CONCATENATE(CN129,CP129),[1]Depto_Mun_Poblado!$E$1:$F$9207,2,0))),"")</f>
        <v>23162</v>
      </c>
      <c r="CR129" s="12" t="s">
        <v>478</v>
      </c>
      <c r="CS129" s="12" t="s">
        <v>330</v>
      </c>
      <c r="CT129" s="12" t="s">
        <v>294</v>
      </c>
      <c r="CU129" s="12" t="s">
        <v>991</v>
      </c>
      <c r="CV129" s="12" t="s">
        <v>212</v>
      </c>
      <c r="CW129" s="12" t="s">
        <v>213</v>
      </c>
      <c r="CX129" s="12"/>
      <c r="CY129" s="21" t="str">
        <f>IFERROR(IF(CX129="","",VLOOKUP(CX129,[1]Listas!$BS$2:$BT$173,2,0)),"")</f>
        <v/>
      </c>
      <c r="CZ129" s="12"/>
      <c r="DA129" s="21" t="str">
        <f>IFERROR(IF(CZ129="","",VLOOKUP(CZ129,[1]COMUNIDAD_IND!$A$2:$B$121,2,0)),"")</f>
        <v/>
      </c>
      <c r="DB129" s="12"/>
      <c r="DC129" s="21" t="str">
        <f>IFERROR(IF(DB129="","",VLOOKUP(DB129,[1]Listas!$AN$1:$AO$758,2,0)),"")</f>
        <v/>
      </c>
      <c r="DD129" s="12"/>
      <c r="DE129" s="21" t="str">
        <f>IFERROR(IF(DD129&lt;&gt;"",VLOOKUP(DD129,[1]Listas!$AR$2:$AS$10,2,0),""),"")</f>
        <v/>
      </c>
      <c r="DF129" s="12" t="s">
        <v>204</v>
      </c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  <c r="DS129" s="12"/>
      <c r="DT129" s="12"/>
      <c r="DU129" s="12"/>
      <c r="DV129" s="12"/>
      <c r="DW129" s="12"/>
      <c r="DX129" s="12"/>
      <c r="DY129" s="12"/>
      <c r="DZ129" s="12"/>
      <c r="EA129" s="12"/>
      <c r="EB129" s="12"/>
      <c r="EC129" s="12"/>
      <c r="ED129" s="12"/>
      <c r="EE129" s="12"/>
      <c r="EF129" s="12"/>
      <c r="EG129" s="12"/>
      <c r="EH129" s="12"/>
      <c r="EI129" s="12"/>
      <c r="EJ129" s="12"/>
      <c r="EK129" s="12" t="s">
        <v>204</v>
      </c>
      <c r="EL129" s="12"/>
      <c r="EM129" s="12"/>
      <c r="EN129" s="21" t="str">
        <f>IFERROR(IF(EM129="","",IF(EM129="","",VLOOKUP(EM129,[1]Depto_Mun_Poblado!$A$1:$B$9207,2,0))),"")</f>
        <v/>
      </c>
      <c r="EO129" s="12"/>
      <c r="EP129" s="21" t="str">
        <f>IFERROR(IF(EO129="","",IF(EO129="","",VLOOKUP(CONCATENATE(EM129,EO129),[1]Depto_Mun_Poblado!$E$1:$F$9207,2,0))),"")</f>
        <v/>
      </c>
      <c r="EQ129" s="12"/>
      <c r="ER129" s="12"/>
      <c r="ES129" s="12"/>
      <c r="ET129" s="12"/>
      <c r="EU129" s="12"/>
      <c r="EV129" s="12"/>
      <c r="EW129" s="12"/>
      <c r="EX129" s="12"/>
      <c r="EY129" s="12" t="s">
        <v>204</v>
      </c>
      <c r="EZ129" s="12"/>
      <c r="FA129" s="12" t="s">
        <v>204</v>
      </c>
      <c r="FB129" s="17"/>
      <c r="FC129" s="12"/>
      <c r="FD129" s="12"/>
      <c r="FE129" s="12"/>
      <c r="FF129" s="12"/>
      <c r="FG129" s="19"/>
      <c r="FH129" s="12"/>
      <c r="FI129" s="12"/>
      <c r="FJ129" s="12"/>
      <c r="FK129" s="12"/>
      <c r="FL129" s="12"/>
      <c r="FM129" s="15" t="str">
        <f>IFERROR(IF(FL129="","",VLOOKUP(FL129,'[1]Codigo Pais'!$A$1:$B$232,2,0)),"")</f>
        <v/>
      </c>
      <c r="FN129" s="12"/>
      <c r="FO129" s="13" t="str">
        <f>IFERROR(IF(FN129="EXTRANJERO","00",IF(FN129="","",VLOOKUP(FN129,[1]Depto_Mun_Poblado!$A$1:$B$9207,2,0))),"")</f>
        <v/>
      </c>
      <c r="FP129" s="12"/>
      <c r="FQ129" s="15" t="str">
        <f>IFERROR(IF(FP129="EXTRANJERO","00000",IF(FP129="","",VLOOKUP(CONCATENATE(FN129,FP129),[1]Depto_Mun_Poblado!$E$1:$F$9207,2,0))),"")</f>
        <v/>
      </c>
      <c r="FR129" s="17"/>
      <c r="FS129" s="24"/>
      <c r="FT129" s="17"/>
      <c r="FU129" s="25"/>
      <c r="FV129" s="25"/>
      <c r="FW129" s="24"/>
      <c r="FX129" s="24"/>
      <c r="FY129" s="24"/>
      <c r="FZ129" s="24"/>
      <c r="GA129" s="24"/>
    </row>
    <row r="130" spans="1:183">
      <c r="A130" s="11">
        <f t="shared" ca="1" si="6"/>
        <v>41844</v>
      </c>
      <c r="B130" s="26" t="str">
        <f t="shared" ca="1" si="10"/>
        <v>CÓRDOBA</v>
      </c>
      <c r="C130" s="13">
        <f ca="1">IFERROR(IF(B130="","",VLOOKUP(B130,[1]Cod_CZ!$A$4:$B$1278,2,0)),"")</f>
        <v>23</v>
      </c>
      <c r="D130" s="27" t="str">
        <f t="shared" ca="1" si="11"/>
        <v>CZ CERETE</v>
      </c>
      <c r="E130" s="15">
        <f ca="1">IFERROR(IF(D130="","",VLOOKUP(CONCATENATE(B130,D130),[1]Cod_CZ!$G$4:$H$1278,2,0)),"")</f>
        <v>2302</v>
      </c>
      <c r="F130" s="14" t="s">
        <v>185</v>
      </c>
      <c r="G130" s="15">
        <f>IFERROR(IF(F130&lt;&gt;"",VLOOKUP(F130,[1]Listas!$AC$2:$AD$40,2,0),""),"")</f>
        <v>420004</v>
      </c>
      <c r="H130" s="12">
        <v>162</v>
      </c>
      <c r="I130" s="12" t="s">
        <v>186</v>
      </c>
      <c r="J130" s="12">
        <v>812007839</v>
      </c>
      <c r="K130" s="12" t="s">
        <v>992</v>
      </c>
      <c r="L130" s="16">
        <v>2316200095960</v>
      </c>
      <c r="M130" s="12" t="s">
        <v>183</v>
      </c>
      <c r="N130" s="15">
        <f>IFERROR(IF(M130="","",VLOOKUP(M130,[1]Depto_Mun_Poblado!$A$1:$B$9207,2,0)),"")</f>
        <v>23</v>
      </c>
      <c r="O130" s="12" t="s">
        <v>188</v>
      </c>
      <c r="P130" s="15">
        <f>IFERROR(IF(O130="","",VLOOKUP(CONCATENATE(M130,O130),[1]Depto_Mun_Poblado!$E$1:$F$9207,2,0)),"")</f>
        <v>23162</v>
      </c>
      <c r="Q130" s="12" t="s">
        <v>189</v>
      </c>
      <c r="R130" s="12" t="s">
        <v>993</v>
      </c>
      <c r="S130" s="12" t="s">
        <v>241</v>
      </c>
      <c r="T130" s="12" t="s">
        <v>994</v>
      </c>
      <c r="U130" s="12" t="s">
        <v>597</v>
      </c>
      <c r="V130" s="12" t="s">
        <v>234</v>
      </c>
      <c r="W130" s="12" t="s">
        <v>194</v>
      </c>
      <c r="X130" s="15">
        <f>IFERROR(IF(W130="","",VLOOKUP(W130,'[1]Codigo Pais'!$A$1:$B$232,2,0)),"")</f>
        <v>169</v>
      </c>
      <c r="Y130" s="14" t="s">
        <v>183</v>
      </c>
      <c r="Z130" s="13">
        <f>IFERROR(IF(Y130="EXTRANJERO","00",IF(Y130="","",VLOOKUP(Y130,[1]Depto_Mun_Poblado!$A$1:$B$9207,2,0))),"")</f>
        <v>23</v>
      </c>
      <c r="AA130" s="12" t="s">
        <v>188</v>
      </c>
      <c r="AB130" s="15">
        <f>IFERROR(IF(AA130="EXTRANJERO","00000",IF(AA130="","",VLOOKUP(CONCATENATE(Y130,AA130),[1]Depto_Mun_Poblado!$E$1:$F$9207,2,0))),"")</f>
        <v>23162</v>
      </c>
      <c r="AC130" s="17" t="s">
        <v>995</v>
      </c>
      <c r="AD130" s="18">
        <f t="shared" ca="1" si="7"/>
        <v>2</v>
      </c>
      <c r="AE130" s="18">
        <f t="shared" ca="1" si="8"/>
        <v>10</v>
      </c>
      <c r="AF130" s="12" t="s">
        <v>195</v>
      </c>
      <c r="AG130" s="19">
        <v>1063363517</v>
      </c>
      <c r="AH130" s="17">
        <v>40851</v>
      </c>
      <c r="AI130" s="17" t="s">
        <v>183</v>
      </c>
      <c r="AJ130" s="20">
        <f>IFERROR(IF(AI130="","",VLOOKUP(AI130,[1]Depto_Mun_Poblado!$A$1:$B$9207,2,0)),"")</f>
        <v>23</v>
      </c>
      <c r="AK130" s="17" t="s">
        <v>188</v>
      </c>
      <c r="AL130" s="20">
        <f>IFERROR(IF(AK130="","",VLOOKUP(CONCATENATE(AI130,AK130),[1]Depto_Mun_Poblado!$E$1:$F$9207,2,0)),"")</f>
        <v>23162</v>
      </c>
      <c r="AM130" s="17"/>
      <c r="AN130" s="17">
        <v>41289</v>
      </c>
      <c r="AO130" s="17"/>
      <c r="AP130" s="17" t="s">
        <v>194</v>
      </c>
      <c r="AQ130" s="20">
        <f>IFERROR(IF(AP130="","",VLOOKUP(AP130,'[1]Codigo Pais'!$A$1:$B$232,2,0)),"")</f>
        <v>169</v>
      </c>
      <c r="AR130" s="12" t="s">
        <v>183</v>
      </c>
      <c r="AS130" s="13">
        <f>IFERROR(IF(AR130="EXTRANJERO","00",IF(AR130="","",VLOOKUP(AR130,[1]Depto_Mun_Poblado!$A$1:$B$9207,2,0))),"")</f>
        <v>23</v>
      </c>
      <c r="AT130" s="12" t="s">
        <v>188</v>
      </c>
      <c r="AU130" s="15">
        <f>IFERROR(IF(AT130="EXTRANJERO","00000",IF(AT130="","",VLOOKUP(CONCATENATE(AR130,AT130),[1]Depto_Mun_Poblado!$E$1:$F$9207,2,0))),"")</f>
        <v>23162</v>
      </c>
      <c r="AV130" s="12" t="s">
        <v>196</v>
      </c>
      <c r="AW130" s="12" t="s">
        <v>197</v>
      </c>
      <c r="AX130" s="21">
        <f>IFERROR(IF(AW130="","",VLOOKUP(CONCATENATE(AR130,AT130,AW130),[1]Depto_Mun_Poblado!$H$1:$I$9207,2,0)),"")</f>
        <v>23162000</v>
      </c>
      <c r="AY130" s="12" t="s">
        <v>198</v>
      </c>
      <c r="AZ130" s="12"/>
      <c r="BA130" s="12" t="s">
        <v>199</v>
      </c>
      <c r="BB130" s="12"/>
      <c r="BC130" s="12" t="s">
        <v>996</v>
      </c>
      <c r="BD130" s="28">
        <v>3218255764</v>
      </c>
      <c r="BE130" s="23" t="s">
        <v>201</v>
      </c>
      <c r="BF130" s="17">
        <v>41289</v>
      </c>
      <c r="BG130" s="17"/>
      <c r="BH130" s="17"/>
      <c r="BI130" s="17" t="s">
        <v>202</v>
      </c>
      <c r="BJ130" s="24"/>
      <c r="BK130" s="17" t="s">
        <v>203</v>
      </c>
      <c r="BL130" s="12" t="str">
        <f t="shared" ca="1" si="9"/>
        <v>21.5</v>
      </c>
      <c r="BM130" s="12" t="s">
        <v>202</v>
      </c>
      <c r="BN130" s="12" t="s">
        <v>204</v>
      </c>
      <c r="BO130" s="12" t="s">
        <v>204</v>
      </c>
      <c r="BP130" s="17" t="s">
        <v>205</v>
      </c>
      <c r="BQ130" s="12" t="s">
        <v>206</v>
      </c>
      <c r="BR130" s="12" t="s">
        <v>207</v>
      </c>
      <c r="BS130" s="19" t="s">
        <v>997</v>
      </c>
      <c r="BT130" s="12" t="s">
        <v>183</v>
      </c>
      <c r="BU130" s="21">
        <f>IFERROR(IF(BT130="","",IF(BT130="","",VLOOKUP(BT130,[1]Depto_Mun_Poblado!$A$1:$B$9207,2,0))),"")</f>
        <v>23</v>
      </c>
      <c r="BV130" s="12" t="s">
        <v>188</v>
      </c>
      <c r="BW130" s="21">
        <f>IFERROR(IF(BV130="","",IF(BV130="","",VLOOKUP(CONCATENATE(BT130,BV130),[1]Depto_Mun_Poblado!$E$1:$F$9207,2,0))),"")</f>
        <v>23162</v>
      </c>
      <c r="BX130" s="12" t="s">
        <v>282</v>
      </c>
      <c r="BY130" s="12" t="s">
        <v>293</v>
      </c>
      <c r="BZ130" s="12" t="s">
        <v>597</v>
      </c>
      <c r="CA130" s="12" t="s">
        <v>274</v>
      </c>
      <c r="CB130" s="12"/>
      <c r="CC130" s="19"/>
      <c r="CD130" s="12"/>
      <c r="CE130" s="21" t="str">
        <f>IFERROR(IF(CD130="","",IF(CD130="","",VLOOKUP(CD130,[1]Depto_Mun_Poblado!$A$1:$B$9207,2,0))),"")</f>
        <v/>
      </c>
      <c r="CF130" s="12"/>
      <c r="CG130" s="21" t="str">
        <f>IFERROR(IF(CF130="","",IF(CF130="","",VLOOKUP(CONCATENATE(CD130,CF130),[1]Depto_Mun_Poblado!$E$1:$F$9207,2,0))),"")</f>
        <v/>
      </c>
      <c r="CH130" s="12"/>
      <c r="CI130" s="12"/>
      <c r="CJ130" s="12"/>
      <c r="CK130" s="12"/>
      <c r="CL130" s="12" t="s">
        <v>207</v>
      </c>
      <c r="CM130" s="19" t="s">
        <v>997</v>
      </c>
      <c r="CN130" s="12" t="s">
        <v>183</v>
      </c>
      <c r="CO130" s="21">
        <f>IFERROR(IF(CN130="","",IF(CN130="","",VLOOKUP(CN130,[1]Depto_Mun_Poblado!$A$1:$B$9207,2,0))),"")</f>
        <v>23</v>
      </c>
      <c r="CP130" s="12" t="s">
        <v>188</v>
      </c>
      <c r="CQ130" s="21">
        <f>IFERROR(IF(CP130="","",IF(CP130="","",VLOOKUP(CONCATENATE(CN130,CP130),[1]Depto_Mun_Poblado!$E$1:$F$9207,2,0))),"")</f>
        <v>23162</v>
      </c>
      <c r="CR130" s="12" t="s">
        <v>282</v>
      </c>
      <c r="CS130" s="12" t="s">
        <v>293</v>
      </c>
      <c r="CT130" s="12" t="s">
        <v>597</v>
      </c>
      <c r="CU130" s="12" t="s">
        <v>274</v>
      </c>
      <c r="CV130" s="12" t="s">
        <v>212</v>
      </c>
      <c r="CW130" s="12" t="s">
        <v>213</v>
      </c>
      <c r="CX130" s="12"/>
      <c r="CY130" s="21" t="str">
        <f>IFERROR(IF(CX130="","",VLOOKUP(CX130,[1]Listas!$BS$2:$BT$173,2,0)),"")</f>
        <v/>
      </c>
      <c r="CZ130" s="12"/>
      <c r="DA130" s="21" t="str">
        <f>IFERROR(IF(CZ130="","",VLOOKUP(CZ130,[1]COMUNIDAD_IND!$A$2:$B$121,2,0)),"")</f>
        <v/>
      </c>
      <c r="DB130" s="12"/>
      <c r="DC130" s="21" t="str">
        <f>IFERROR(IF(DB130="","",VLOOKUP(DB130,[1]Listas!$AN$1:$AO$758,2,0)),"")</f>
        <v/>
      </c>
      <c r="DD130" s="12"/>
      <c r="DE130" s="21" t="str">
        <f>IFERROR(IF(DD130&lt;&gt;"",VLOOKUP(DD130,[1]Listas!$AR$2:$AS$10,2,0),""),"")</f>
        <v/>
      </c>
      <c r="DF130" s="12" t="s">
        <v>204</v>
      </c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  <c r="DT130" s="12"/>
      <c r="DU130" s="12"/>
      <c r="DV130" s="12"/>
      <c r="DW130" s="12"/>
      <c r="DX130" s="12"/>
      <c r="DY130" s="12"/>
      <c r="DZ130" s="12"/>
      <c r="EA130" s="12"/>
      <c r="EB130" s="12"/>
      <c r="EC130" s="12"/>
      <c r="ED130" s="12"/>
      <c r="EE130" s="12"/>
      <c r="EF130" s="12"/>
      <c r="EG130" s="12"/>
      <c r="EH130" s="12"/>
      <c r="EI130" s="12"/>
      <c r="EJ130" s="12"/>
      <c r="EK130" s="12" t="s">
        <v>204</v>
      </c>
      <c r="EL130" s="12"/>
      <c r="EM130" s="12"/>
      <c r="EN130" s="21" t="str">
        <f>IFERROR(IF(EM130="","",IF(EM130="","",VLOOKUP(EM130,[1]Depto_Mun_Poblado!$A$1:$B$9207,2,0))),"")</f>
        <v/>
      </c>
      <c r="EO130" s="12"/>
      <c r="EP130" s="21" t="str">
        <f>IFERROR(IF(EO130="","",IF(EO130="","",VLOOKUP(CONCATENATE(EM130,EO130),[1]Depto_Mun_Poblado!$E$1:$F$9207,2,0))),"")</f>
        <v/>
      </c>
      <c r="EQ130" s="12"/>
      <c r="ER130" s="12"/>
      <c r="ES130" s="12"/>
      <c r="ET130" s="12"/>
      <c r="EU130" s="12"/>
      <c r="EV130" s="12"/>
      <c r="EW130" s="12"/>
      <c r="EX130" s="12"/>
      <c r="EY130" s="12" t="s">
        <v>204</v>
      </c>
      <c r="EZ130" s="12"/>
      <c r="FA130" s="12" t="s">
        <v>204</v>
      </c>
      <c r="FB130" s="17"/>
      <c r="FC130" s="12"/>
      <c r="FD130" s="12"/>
      <c r="FE130" s="12"/>
      <c r="FF130" s="12"/>
      <c r="FG130" s="19"/>
      <c r="FH130" s="12"/>
      <c r="FI130" s="12"/>
      <c r="FJ130" s="12"/>
      <c r="FK130" s="12"/>
      <c r="FL130" s="12"/>
      <c r="FM130" s="15" t="str">
        <f>IFERROR(IF(FL130="","",VLOOKUP(FL130,'[1]Codigo Pais'!$A$1:$B$232,2,0)),"")</f>
        <v/>
      </c>
      <c r="FN130" s="12"/>
      <c r="FO130" s="13" t="str">
        <f>IFERROR(IF(FN130="EXTRANJERO","00",IF(FN130="","",VLOOKUP(FN130,[1]Depto_Mun_Poblado!$A$1:$B$9207,2,0))),"")</f>
        <v/>
      </c>
      <c r="FP130" s="12"/>
      <c r="FQ130" s="15" t="str">
        <f>IFERROR(IF(FP130="EXTRANJERO","00000",IF(FP130="","",VLOOKUP(CONCATENATE(FN130,FP130),[1]Depto_Mun_Poblado!$E$1:$F$9207,2,0))),"")</f>
        <v/>
      </c>
      <c r="FR130" s="17"/>
      <c r="FS130" s="24"/>
      <c r="FT130" s="17"/>
      <c r="FU130" s="25"/>
      <c r="FV130" s="25"/>
      <c r="FW130" s="24"/>
      <c r="FX130" s="24"/>
      <c r="FY130" s="24"/>
      <c r="FZ130" s="24"/>
      <c r="GA130" s="24"/>
    </row>
    <row r="131" spans="1:183">
      <c r="A131" s="11">
        <f t="shared" ref="A131:A194" ca="1" si="12">TODAY()</f>
        <v>41844</v>
      </c>
      <c r="B131" s="26" t="str">
        <f t="shared" ca="1" si="10"/>
        <v>CÓRDOBA</v>
      </c>
      <c r="C131" s="13">
        <f ca="1">IFERROR(IF(B131="","",VLOOKUP(B131,[1]Cod_CZ!$A$4:$B$1278,2,0)),"")</f>
        <v>23</v>
      </c>
      <c r="D131" s="27" t="str">
        <f t="shared" ca="1" si="11"/>
        <v>CZ CERETE</v>
      </c>
      <c r="E131" s="15">
        <f ca="1">IFERROR(IF(D131="","",VLOOKUP(CONCATENATE(B131,D131),[1]Cod_CZ!$G$4:$H$1278,2,0)),"")</f>
        <v>2302</v>
      </c>
      <c r="F131" s="14" t="s">
        <v>185</v>
      </c>
      <c r="G131" s="15">
        <f>IFERROR(IF(F131&lt;&gt;"",VLOOKUP(F131,[1]Listas!$AC$2:$AD$40,2,0),""),"")</f>
        <v>420004</v>
      </c>
      <c r="H131" s="12">
        <v>162</v>
      </c>
      <c r="I131" s="12" t="s">
        <v>186</v>
      </c>
      <c r="J131" s="12">
        <v>812007839</v>
      </c>
      <c r="K131" s="12" t="s">
        <v>992</v>
      </c>
      <c r="L131" s="16">
        <v>2316200095960</v>
      </c>
      <c r="M131" s="12" t="s">
        <v>183</v>
      </c>
      <c r="N131" s="15">
        <f>IFERROR(IF(M131="","",VLOOKUP(M131,[1]Depto_Mun_Poblado!$A$1:$B$9207,2,0)),"")</f>
        <v>23</v>
      </c>
      <c r="O131" s="12" t="s">
        <v>188</v>
      </c>
      <c r="P131" s="15">
        <f>IFERROR(IF(O131="","",VLOOKUP(CONCATENATE(M131,O131),[1]Depto_Mun_Poblado!$E$1:$F$9207,2,0)),"")</f>
        <v>23162</v>
      </c>
      <c r="Q131" s="12" t="s">
        <v>189</v>
      </c>
      <c r="R131" s="12" t="s">
        <v>232</v>
      </c>
      <c r="S131" s="12"/>
      <c r="T131" s="12" t="s">
        <v>557</v>
      </c>
      <c r="U131" s="12" t="s">
        <v>947</v>
      </c>
      <c r="V131" s="12" t="s">
        <v>234</v>
      </c>
      <c r="W131" s="12" t="s">
        <v>194</v>
      </c>
      <c r="X131" s="15">
        <f>IFERROR(IF(W131="","",VLOOKUP(W131,'[1]Codigo Pais'!$A$1:$B$232,2,0)),"")</f>
        <v>169</v>
      </c>
      <c r="Y131" s="14" t="s">
        <v>183</v>
      </c>
      <c r="Z131" s="13">
        <f>IFERROR(IF(Y131="EXTRANJERO","00",IF(Y131="","",VLOOKUP(Y131,[1]Depto_Mun_Poblado!$A$1:$B$9207,2,0))),"")</f>
        <v>23</v>
      </c>
      <c r="AA131" s="12" t="s">
        <v>188</v>
      </c>
      <c r="AB131" s="15">
        <f>IFERROR(IF(AA131="EXTRANJERO","00000",IF(AA131="","",VLOOKUP(CONCATENATE(Y131,AA131),[1]Depto_Mun_Poblado!$E$1:$F$9207,2,0))),"")</f>
        <v>23162</v>
      </c>
      <c r="AC131" s="17" t="s">
        <v>639</v>
      </c>
      <c r="AD131" s="18">
        <f t="shared" ref="AD131:AD194" ca="1" si="13">IFERROR(IF(AC131="","",DATEDIF(AC131,A131,"Y")),"")</f>
        <v>2</v>
      </c>
      <c r="AE131" s="18">
        <f t="shared" ref="AE131:AE194" ca="1" si="14">IFERROR(IF(AC131="","",DATEDIF(AC131,A131,"YM")),"")</f>
        <v>5</v>
      </c>
      <c r="AF131" s="12" t="s">
        <v>195</v>
      </c>
      <c r="AG131" s="19">
        <v>1063364223</v>
      </c>
      <c r="AH131" s="17">
        <v>41042</v>
      </c>
      <c r="AI131" s="17" t="s">
        <v>183</v>
      </c>
      <c r="AJ131" s="20">
        <f>IFERROR(IF(AI131="","",VLOOKUP(AI131,[1]Depto_Mun_Poblado!$A$1:$B$9207,2,0)),"")</f>
        <v>23</v>
      </c>
      <c r="AK131" s="17" t="s">
        <v>188</v>
      </c>
      <c r="AL131" s="20">
        <f>IFERROR(IF(AK131="","",VLOOKUP(CONCATENATE(AI131,AK131),[1]Depto_Mun_Poblado!$E$1:$F$9207,2,0)),"")</f>
        <v>23162</v>
      </c>
      <c r="AM131" s="17"/>
      <c r="AN131" s="17">
        <v>41289</v>
      </c>
      <c r="AO131" s="17"/>
      <c r="AP131" s="17" t="s">
        <v>194</v>
      </c>
      <c r="AQ131" s="20">
        <f>IFERROR(IF(AP131="","",VLOOKUP(AP131,'[1]Codigo Pais'!$A$1:$B$232,2,0)),"")</f>
        <v>169</v>
      </c>
      <c r="AR131" s="12" t="s">
        <v>183</v>
      </c>
      <c r="AS131" s="13">
        <f>IFERROR(IF(AR131="EXTRANJERO","00",IF(AR131="","",VLOOKUP(AR131,[1]Depto_Mun_Poblado!$A$1:$B$9207,2,0))),"")</f>
        <v>23</v>
      </c>
      <c r="AT131" s="12" t="s">
        <v>188</v>
      </c>
      <c r="AU131" s="15">
        <f>IFERROR(IF(AT131="EXTRANJERO","00000",IF(AT131="","",VLOOKUP(CONCATENATE(AR131,AT131),[1]Depto_Mun_Poblado!$E$1:$F$9207,2,0))),"")</f>
        <v>23162</v>
      </c>
      <c r="AV131" s="12" t="s">
        <v>196</v>
      </c>
      <c r="AW131" s="12" t="s">
        <v>197</v>
      </c>
      <c r="AX131" s="21">
        <f>IFERROR(IF(AW131="","",VLOOKUP(CONCATENATE(AR131,AT131,AW131),[1]Depto_Mun_Poblado!$H$1:$I$9207,2,0)),"")</f>
        <v>23162000</v>
      </c>
      <c r="AY131" s="12" t="s">
        <v>198</v>
      </c>
      <c r="AZ131" s="12"/>
      <c r="BA131" s="12" t="s">
        <v>199</v>
      </c>
      <c r="BB131" s="12"/>
      <c r="BC131" s="12" t="s">
        <v>998</v>
      </c>
      <c r="BD131" s="28">
        <v>3135614257</v>
      </c>
      <c r="BE131" s="23" t="s">
        <v>201</v>
      </c>
      <c r="BF131" s="17">
        <v>41289</v>
      </c>
      <c r="BG131" s="17"/>
      <c r="BH131" s="17"/>
      <c r="BI131" s="17" t="s">
        <v>202</v>
      </c>
      <c r="BJ131" s="24"/>
      <c r="BK131" s="17" t="s">
        <v>203</v>
      </c>
      <c r="BL131" s="12" t="str">
        <f t="shared" ref="BL131:BL194" ca="1" si="15">CONCATENATE(RANDBETWEEN(16,46),".",RANDBETWEEN(0,9))</f>
        <v>28.4</v>
      </c>
      <c r="BM131" s="12" t="s">
        <v>202</v>
      </c>
      <c r="BN131" s="12" t="s">
        <v>204</v>
      </c>
      <c r="BO131" s="12" t="s">
        <v>204</v>
      </c>
      <c r="BP131" s="17" t="s">
        <v>205</v>
      </c>
      <c r="BQ131" s="12" t="s">
        <v>206</v>
      </c>
      <c r="BR131" s="12" t="s">
        <v>207</v>
      </c>
      <c r="BS131" s="19" t="s">
        <v>999</v>
      </c>
      <c r="BT131" s="12" t="s">
        <v>183</v>
      </c>
      <c r="BU131" s="21">
        <f>IFERROR(IF(BT131="","",IF(BT131="","",VLOOKUP(BT131,[1]Depto_Mun_Poblado!$A$1:$B$9207,2,0))),"")</f>
        <v>23</v>
      </c>
      <c r="BV131" s="12" t="s">
        <v>188</v>
      </c>
      <c r="BW131" s="21">
        <f>IFERROR(IF(BV131="","",IF(BV131="","",VLOOKUP(CONCATENATE(BT131,BV131),[1]Depto_Mun_Poblado!$E$1:$F$9207,2,0))),"")</f>
        <v>23162</v>
      </c>
      <c r="BX131" s="12" t="s">
        <v>1000</v>
      </c>
      <c r="BY131" s="12" t="s">
        <v>586</v>
      </c>
      <c r="BZ131" s="12" t="s">
        <v>947</v>
      </c>
      <c r="CA131" s="12" t="s">
        <v>287</v>
      </c>
      <c r="CB131" s="12"/>
      <c r="CC131" s="19"/>
      <c r="CD131" s="12"/>
      <c r="CE131" s="21" t="str">
        <f>IFERROR(IF(CD131="","",IF(CD131="","",VLOOKUP(CD131,[1]Depto_Mun_Poblado!$A$1:$B$9207,2,0))),"")</f>
        <v/>
      </c>
      <c r="CF131" s="12"/>
      <c r="CG131" s="21" t="str">
        <f>IFERROR(IF(CF131="","",IF(CF131="","",VLOOKUP(CONCATENATE(CD131,CF131),[1]Depto_Mun_Poblado!$E$1:$F$9207,2,0))),"")</f>
        <v/>
      </c>
      <c r="CH131" s="12"/>
      <c r="CI131" s="12"/>
      <c r="CJ131" s="12"/>
      <c r="CK131" s="12"/>
      <c r="CL131" s="12" t="s">
        <v>207</v>
      </c>
      <c r="CM131" s="19" t="s">
        <v>999</v>
      </c>
      <c r="CN131" s="12" t="s">
        <v>183</v>
      </c>
      <c r="CO131" s="21">
        <f>IFERROR(IF(CN131="","",IF(CN131="","",VLOOKUP(CN131,[1]Depto_Mun_Poblado!$A$1:$B$9207,2,0))),"")</f>
        <v>23</v>
      </c>
      <c r="CP131" s="12" t="s">
        <v>188</v>
      </c>
      <c r="CQ131" s="21">
        <f>IFERROR(IF(CP131="","",IF(CP131="","",VLOOKUP(CONCATENATE(CN131,CP131),[1]Depto_Mun_Poblado!$E$1:$F$9207,2,0))),"")</f>
        <v>23162</v>
      </c>
      <c r="CR131" s="12" t="s">
        <v>1000</v>
      </c>
      <c r="CS131" s="12" t="s">
        <v>586</v>
      </c>
      <c r="CT131" s="12" t="s">
        <v>947</v>
      </c>
      <c r="CU131" s="12" t="s">
        <v>287</v>
      </c>
      <c r="CV131" s="12" t="s">
        <v>212</v>
      </c>
      <c r="CW131" s="12" t="s">
        <v>213</v>
      </c>
      <c r="CX131" s="12"/>
      <c r="CY131" s="21" t="str">
        <f>IFERROR(IF(CX131="","",VLOOKUP(CX131,[1]Listas!$BS$2:$BT$173,2,0)),"")</f>
        <v/>
      </c>
      <c r="CZ131" s="12"/>
      <c r="DA131" s="21" t="str">
        <f>IFERROR(IF(CZ131="","",VLOOKUP(CZ131,[1]COMUNIDAD_IND!$A$2:$B$121,2,0)),"")</f>
        <v/>
      </c>
      <c r="DB131" s="12"/>
      <c r="DC131" s="21" t="str">
        <f>IFERROR(IF(DB131="","",VLOOKUP(DB131,[1]Listas!$AN$1:$AO$758,2,0)),"")</f>
        <v/>
      </c>
      <c r="DD131" s="12"/>
      <c r="DE131" s="21" t="str">
        <f>IFERROR(IF(DD131&lt;&gt;"",VLOOKUP(DD131,[1]Listas!$AR$2:$AS$10,2,0),""),"")</f>
        <v/>
      </c>
      <c r="DF131" s="12" t="s">
        <v>204</v>
      </c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  <c r="DT131" s="12"/>
      <c r="DU131" s="12"/>
      <c r="DV131" s="12"/>
      <c r="DW131" s="12"/>
      <c r="DX131" s="12"/>
      <c r="DY131" s="12"/>
      <c r="DZ131" s="12"/>
      <c r="EA131" s="12"/>
      <c r="EB131" s="12"/>
      <c r="EC131" s="12"/>
      <c r="ED131" s="12"/>
      <c r="EE131" s="12"/>
      <c r="EF131" s="12"/>
      <c r="EG131" s="12"/>
      <c r="EH131" s="12"/>
      <c r="EI131" s="12"/>
      <c r="EJ131" s="12"/>
      <c r="EK131" s="12" t="s">
        <v>204</v>
      </c>
      <c r="EL131" s="12"/>
      <c r="EM131" s="12"/>
      <c r="EN131" s="21" t="str">
        <f>IFERROR(IF(EM131="","",IF(EM131="","",VLOOKUP(EM131,[1]Depto_Mun_Poblado!$A$1:$B$9207,2,0))),"")</f>
        <v/>
      </c>
      <c r="EO131" s="12"/>
      <c r="EP131" s="21" t="str">
        <f>IFERROR(IF(EO131="","",IF(EO131="","",VLOOKUP(CONCATENATE(EM131,EO131),[1]Depto_Mun_Poblado!$E$1:$F$9207,2,0))),"")</f>
        <v/>
      </c>
      <c r="EQ131" s="12"/>
      <c r="ER131" s="12"/>
      <c r="ES131" s="12"/>
      <c r="ET131" s="12"/>
      <c r="EU131" s="12"/>
      <c r="EV131" s="12"/>
      <c r="EW131" s="12"/>
      <c r="EX131" s="12"/>
      <c r="EY131" s="12" t="s">
        <v>204</v>
      </c>
      <c r="EZ131" s="12"/>
      <c r="FA131" s="12" t="s">
        <v>204</v>
      </c>
      <c r="FB131" s="17"/>
      <c r="FC131" s="12"/>
      <c r="FD131" s="12"/>
      <c r="FE131" s="12"/>
      <c r="FF131" s="12"/>
      <c r="FG131" s="19"/>
      <c r="FH131" s="12"/>
      <c r="FI131" s="12"/>
      <c r="FJ131" s="12"/>
      <c r="FK131" s="12"/>
      <c r="FL131" s="12"/>
      <c r="FM131" s="15" t="str">
        <f>IFERROR(IF(FL131="","",VLOOKUP(FL131,'[1]Codigo Pais'!$A$1:$B$232,2,0)),"")</f>
        <v/>
      </c>
      <c r="FN131" s="12"/>
      <c r="FO131" s="13" t="str">
        <f>IFERROR(IF(FN131="EXTRANJERO","00",IF(FN131="","",VLOOKUP(FN131,[1]Depto_Mun_Poblado!$A$1:$B$9207,2,0))),"")</f>
        <v/>
      </c>
      <c r="FP131" s="12"/>
      <c r="FQ131" s="15" t="str">
        <f>IFERROR(IF(FP131="EXTRANJERO","00000",IF(FP131="","",VLOOKUP(CONCATENATE(FN131,FP131),[1]Depto_Mun_Poblado!$E$1:$F$9207,2,0))),"")</f>
        <v/>
      </c>
      <c r="FR131" s="17"/>
      <c r="FS131" s="24"/>
      <c r="FT131" s="17"/>
      <c r="FU131" s="25"/>
      <c r="FV131" s="25"/>
      <c r="FW131" s="24"/>
      <c r="FX131" s="24"/>
      <c r="FY131" s="24"/>
      <c r="FZ131" s="24"/>
      <c r="GA131" s="24"/>
    </row>
    <row r="132" spans="1:183">
      <c r="A132" s="11">
        <f t="shared" ca="1" si="12"/>
        <v>41844</v>
      </c>
      <c r="B132" s="26" t="str">
        <f t="shared" ref="B132:B195" ca="1" si="16">IF($B$2="","",IF(A132="","",$B$2))</f>
        <v>CÓRDOBA</v>
      </c>
      <c r="C132" s="13">
        <f ca="1">IFERROR(IF(B132="","",VLOOKUP(B132,[1]Cod_CZ!$A$4:$B$1278,2,0)),"")</f>
        <v>23</v>
      </c>
      <c r="D132" s="27" t="str">
        <f t="shared" ref="D132:D195" ca="1" si="17">IF($D$2="","",IF(A132="","",$D$2))</f>
        <v>CZ CERETE</v>
      </c>
      <c r="E132" s="15">
        <f ca="1">IFERROR(IF(D132="","",VLOOKUP(CONCATENATE(B132,D132),[1]Cod_CZ!$G$4:$H$1278,2,0)),"")</f>
        <v>2302</v>
      </c>
      <c r="F132" s="14" t="s">
        <v>185</v>
      </c>
      <c r="G132" s="15">
        <f>IFERROR(IF(F132&lt;&gt;"",VLOOKUP(F132,[1]Listas!$AC$2:$AD$40,2,0),""),"")</f>
        <v>420004</v>
      </c>
      <c r="H132" s="12">
        <v>162</v>
      </c>
      <c r="I132" s="12" t="s">
        <v>186</v>
      </c>
      <c r="J132" s="12">
        <v>812007839</v>
      </c>
      <c r="K132" s="12" t="s">
        <v>992</v>
      </c>
      <c r="L132" s="16">
        <v>2316200095960</v>
      </c>
      <c r="M132" s="12" t="s">
        <v>183</v>
      </c>
      <c r="N132" s="15">
        <f>IFERROR(IF(M132="","",VLOOKUP(M132,[1]Depto_Mun_Poblado!$A$1:$B$9207,2,0)),"")</f>
        <v>23</v>
      </c>
      <c r="O132" s="12" t="s">
        <v>188</v>
      </c>
      <c r="P132" s="15">
        <f>IFERROR(IF(O132="","",VLOOKUP(CONCATENATE(M132,O132),[1]Depto_Mun_Poblado!$E$1:$F$9207,2,0)),"")</f>
        <v>23162</v>
      </c>
      <c r="Q132" s="12" t="s">
        <v>189</v>
      </c>
      <c r="R132" s="12" t="s">
        <v>1001</v>
      </c>
      <c r="S132" s="12" t="s">
        <v>1002</v>
      </c>
      <c r="T132" s="12" t="s">
        <v>294</v>
      </c>
      <c r="U132" s="12" t="s">
        <v>744</v>
      </c>
      <c r="V132" s="12" t="s">
        <v>234</v>
      </c>
      <c r="W132" s="12" t="s">
        <v>194</v>
      </c>
      <c r="X132" s="15">
        <f>IFERROR(IF(W132="","",VLOOKUP(W132,'[1]Codigo Pais'!$A$1:$B$232,2,0)),"")</f>
        <v>169</v>
      </c>
      <c r="Y132" s="14" t="s">
        <v>183</v>
      </c>
      <c r="Z132" s="13">
        <f>IFERROR(IF(Y132="EXTRANJERO","00",IF(Y132="","",VLOOKUP(Y132,[1]Depto_Mun_Poblado!$A$1:$B$9207,2,0))),"")</f>
        <v>23</v>
      </c>
      <c r="AA132" s="12" t="s">
        <v>188</v>
      </c>
      <c r="AB132" s="15">
        <f>IFERROR(IF(AA132="EXTRANJERO","00000",IF(AA132="","",VLOOKUP(CONCATENATE(Y132,AA132),[1]Depto_Mun_Poblado!$E$1:$F$9207,2,0))),"")</f>
        <v>23162</v>
      </c>
      <c r="AC132" s="17" t="s">
        <v>1003</v>
      </c>
      <c r="AD132" s="18">
        <f t="shared" ca="1" si="13"/>
        <v>2</v>
      </c>
      <c r="AE132" s="18">
        <f t="shared" ca="1" si="14"/>
        <v>2</v>
      </c>
      <c r="AF132" s="12" t="s">
        <v>195</v>
      </c>
      <c r="AG132" s="19">
        <v>1063364207</v>
      </c>
      <c r="AH132" s="17">
        <v>41096</v>
      </c>
      <c r="AI132" s="17" t="s">
        <v>183</v>
      </c>
      <c r="AJ132" s="20">
        <f>IFERROR(IF(AI132="","",VLOOKUP(AI132,[1]Depto_Mun_Poblado!$A$1:$B$9207,2,0)),"")</f>
        <v>23</v>
      </c>
      <c r="AK132" s="17" t="s">
        <v>188</v>
      </c>
      <c r="AL132" s="20">
        <f>IFERROR(IF(AK132="","",VLOOKUP(CONCATENATE(AI132,AK132),[1]Depto_Mun_Poblado!$E$1:$F$9207,2,0)),"")</f>
        <v>23162</v>
      </c>
      <c r="AM132" s="17"/>
      <c r="AN132" s="17">
        <v>41289</v>
      </c>
      <c r="AO132" s="17"/>
      <c r="AP132" s="17" t="s">
        <v>194</v>
      </c>
      <c r="AQ132" s="20">
        <f>IFERROR(IF(AP132="","",VLOOKUP(AP132,'[1]Codigo Pais'!$A$1:$B$232,2,0)),"")</f>
        <v>169</v>
      </c>
      <c r="AR132" s="12" t="s">
        <v>183</v>
      </c>
      <c r="AS132" s="13">
        <f>IFERROR(IF(AR132="EXTRANJERO","00",IF(AR132="","",VLOOKUP(AR132,[1]Depto_Mun_Poblado!$A$1:$B$9207,2,0))),"")</f>
        <v>23</v>
      </c>
      <c r="AT132" s="12" t="s">
        <v>188</v>
      </c>
      <c r="AU132" s="15">
        <f>IFERROR(IF(AT132="EXTRANJERO","00000",IF(AT132="","",VLOOKUP(CONCATENATE(AR132,AT132),[1]Depto_Mun_Poblado!$E$1:$F$9207,2,0))),"")</f>
        <v>23162</v>
      </c>
      <c r="AV132" s="12" t="s">
        <v>196</v>
      </c>
      <c r="AW132" s="12" t="s">
        <v>197</v>
      </c>
      <c r="AX132" s="21">
        <f>IFERROR(IF(AW132="","",VLOOKUP(CONCATENATE(AR132,AT132,AW132),[1]Depto_Mun_Poblado!$H$1:$I$9207,2,0)),"")</f>
        <v>23162000</v>
      </c>
      <c r="AY132" s="12" t="s">
        <v>198</v>
      </c>
      <c r="AZ132" s="12"/>
      <c r="BA132" s="12" t="s">
        <v>199</v>
      </c>
      <c r="BB132" s="12"/>
      <c r="BC132" s="12" t="s">
        <v>1004</v>
      </c>
      <c r="BD132" s="28">
        <v>3106338826</v>
      </c>
      <c r="BE132" s="23" t="s">
        <v>201</v>
      </c>
      <c r="BF132" s="17">
        <v>41289</v>
      </c>
      <c r="BG132" s="17"/>
      <c r="BH132" s="17"/>
      <c r="BI132" s="17" t="s">
        <v>202</v>
      </c>
      <c r="BJ132" s="24"/>
      <c r="BK132" s="17" t="s">
        <v>203</v>
      </c>
      <c r="BL132" s="12" t="str">
        <f t="shared" ca="1" si="15"/>
        <v>40.7</v>
      </c>
      <c r="BM132" s="12" t="s">
        <v>202</v>
      </c>
      <c r="BN132" s="12" t="s">
        <v>204</v>
      </c>
      <c r="BO132" s="12" t="s">
        <v>204</v>
      </c>
      <c r="BP132" s="17" t="s">
        <v>205</v>
      </c>
      <c r="BQ132" s="12" t="s">
        <v>206</v>
      </c>
      <c r="BR132" s="12" t="s">
        <v>207</v>
      </c>
      <c r="BS132" s="19" t="s">
        <v>1005</v>
      </c>
      <c r="BT132" s="12" t="s">
        <v>183</v>
      </c>
      <c r="BU132" s="21">
        <f>IFERROR(IF(BT132="","",IF(BT132="","",VLOOKUP(BT132,[1]Depto_Mun_Poblado!$A$1:$B$9207,2,0))),"")</f>
        <v>23</v>
      </c>
      <c r="BV132" s="12" t="s">
        <v>188</v>
      </c>
      <c r="BW132" s="21">
        <f>IFERROR(IF(BV132="","",IF(BV132="","",VLOOKUP(CONCATENATE(BT132,BV132),[1]Depto_Mun_Poblado!$E$1:$F$9207,2,0))),"")</f>
        <v>23162</v>
      </c>
      <c r="BX132" s="12" t="s">
        <v>272</v>
      </c>
      <c r="BY132" s="12" t="s">
        <v>386</v>
      </c>
      <c r="BZ132" s="12" t="s">
        <v>744</v>
      </c>
      <c r="CA132" s="12" t="s">
        <v>328</v>
      </c>
      <c r="CB132" s="12"/>
      <c r="CC132" s="19"/>
      <c r="CD132" s="12"/>
      <c r="CE132" s="21" t="str">
        <f>IFERROR(IF(CD132="","",IF(CD132="","",VLOOKUP(CD132,[1]Depto_Mun_Poblado!$A$1:$B$9207,2,0))),"")</f>
        <v/>
      </c>
      <c r="CF132" s="12"/>
      <c r="CG132" s="21" t="str">
        <f>IFERROR(IF(CF132="","",IF(CF132="","",VLOOKUP(CONCATENATE(CD132,CF132),[1]Depto_Mun_Poblado!$E$1:$F$9207,2,0))),"")</f>
        <v/>
      </c>
      <c r="CH132" s="12"/>
      <c r="CI132" s="12"/>
      <c r="CJ132" s="12"/>
      <c r="CK132" s="12"/>
      <c r="CL132" s="12" t="s">
        <v>207</v>
      </c>
      <c r="CM132" s="19" t="s">
        <v>1005</v>
      </c>
      <c r="CN132" s="12" t="s">
        <v>183</v>
      </c>
      <c r="CO132" s="21">
        <f>IFERROR(IF(CN132="","",IF(CN132="","",VLOOKUP(CN132,[1]Depto_Mun_Poblado!$A$1:$B$9207,2,0))),"")</f>
        <v>23</v>
      </c>
      <c r="CP132" s="12" t="s">
        <v>188</v>
      </c>
      <c r="CQ132" s="21">
        <f>IFERROR(IF(CP132="","",IF(CP132="","",VLOOKUP(CONCATENATE(CN132,CP132),[1]Depto_Mun_Poblado!$E$1:$F$9207,2,0))),"")</f>
        <v>23162</v>
      </c>
      <c r="CR132" s="12" t="s">
        <v>272</v>
      </c>
      <c r="CS132" s="12" t="s">
        <v>386</v>
      </c>
      <c r="CT132" s="12" t="s">
        <v>744</v>
      </c>
      <c r="CU132" s="12" t="s">
        <v>328</v>
      </c>
      <c r="CV132" s="12" t="s">
        <v>212</v>
      </c>
      <c r="CW132" s="12" t="s">
        <v>213</v>
      </c>
      <c r="CX132" s="12"/>
      <c r="CY132" s="21" t="str">
        <f>IFERROR(IF(CX132="","",VLOOKUP(CX132,[1]Listas!$BS$2:$BT$173,2,0)),"")</f>
        <v/>
      </c>
      <c r="CZ132" s="12"/>
      <c r="DA132" s="21" t="str">
        <f>IFERROR(IF(CZ132="","",VLOOKUP(CZ132,[1]COMUNIDAD_IND!$A$2:$B$121,2,0)),"")</f>
        <v/>
      </c>
      <c r="DB132" s="12"/>
      <c r="DC132" s="21" t="str">
        <f>IFERROR(IF(DB132="","",VLOOKUP(DB132,[1]Listas!$AN$1:$AO$758,2,0)),"")</f>
        <v/>
      </c>
      <c r="DD132" s="12"/>
      <c r="DE132" s="21" t="str">
        <f>IFERROR(IF(DD132&lt;&gt;"",VLOOKUP(DD132,[1]Listas!$AR$2:$AS$10,2,0),""),"")</f>
        <v/>
      </c>
      <c r="DF132" s="12" t="s">
        <v>204</v>
      </c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  <c r="DS132" s="12"/>
      <c r="DT132" s="12"/>
      <c r="DU132" s="12"/>
      <c r="DV132" s="12"/>
      <c r="DW132" s="12"/>
      <c r="DX132" s="12"/>
      <c r="DY132" s="12"/>
      <c r="DZ132" s="12"/>
      <c r="EA132" s="12"/>
      <c r="EB132" s="12"/>
      <c r="EC132" s="12"/>
      <c r="ED132" s="12"/>
      <c r="EE132" s="12"/>
      <c r="EF132" s="12"/>
      <c r="EG132" s="12"/>
      <c r="EH132" s="12"/>
      <c r="EI132" s="12"/>
      <c r="EJ132" s="12"/>
      <c r="EK132" s="12" t="s">
        <v>204</v>
      </c>
      <c r="EL132" s="12"/>
      <c r="EM132" s="12"/>
      <c r="EN132" s="21" t="str">
        <f>IFERROR(IF(EM132="","",IF(EM132="","",VLOOKUP(EM132,[1]Depto_Mun_Poblado!$A$1:$B$9207,2,0))),"")</f>
        <v/>
      </c>
      <c r="EO132" s="12"/>
      <c r="EP132" s="21" t="str">
        <f>IFERROR(IF(EO132="","",IF(EO132="","",VLOOKUP(CONCATENATE(EM132,EO132),[1]Depto_Mun_Poblado!$E$1:$F$9207,2,0))),"")</f>
        <v/>
      </c>
      <c r="EQ132" s="12"/>
      <c r="ER132" s="12"/>
      <c r="ES132" s="12"/>
      <c r="ET132" s="12"/>
      <c r="EU132" s="12"/>
      <c r="EV132" s="12"/>
      <c r="EW132" s="12"/>
      <c r="EX132" s="12"/>
      <c r="EY132" s="12" t="s">
        <v>204</v>
      </c>
      <c r="EZ132" s="12"/>
      <c r="FA132" s="12" t="s">
        <v>204</v>
      </c>
      <c r="FB132" s="17"/>
      <c r="FC132" s="12"/>
      <c r="FD132" s="12"/>
      <c r="FE132" s="12"/>
      <c r="FF132" s="12"/>
      <c r="FG132" s="19"/>
      <c r="FH132" s="12"/>
      <c r="FI132" s="12"/>
      <c r="FJ132" s="12"/>
      <c r="FK132" s="12"/>
      <c r="FL132" s="12"/>
      <c r="FM132" s="15" t="str">
        <f>IFERROR(IF(FL132="","",VLOOKUP(FL132,'[1]Codigo Pais'!$A$1:$B$232,2,0)),"")</f>
        <v/>
      </c>
      <c r="FN132" s="12"/>
      <c r="FO132" s="13" t="str">
        <f>IFERROR(IF(FN132="EXTRANJERO","00",IF(FN132="","",VLOOKUP(FN132,[1]Depto_Mun_Poblado!$A$1:$B$9207,2,0))),"")</f>
        <v/>
      </c>
      <c r="FP132" s="12"/>
      <c r="FQ132" s="15" t="str">
        <f>IFERROR(IF(FP132="EXTRANJERO","00000",IF(FP132="","",VLOOKUP(CONCATENATE(FN132,FP132),[1]Depto_Mun_Poblado!$E$1:$F$9207,2,0))),"")</f>
        <v/>
      </c>
      <c r="FR132" s="17"/>
      <c r="FS132" s="24"/>
      <c r="FT132" s="17"/>
      <c r="FU132" s="25"/>
      <c r="FV132" s="25"/>
      <c r="FW132" s="24"/>
      <c r="FX132" s="24"/>
      <c r="FY132" s="24"/>
      <c r="FZ132" s="24"/>
      <c r="GA132" s="24"/>
    </row>
    <row r="133" spans="1:183">
      <c r="A133" s="11">
        <f t="shared" ca="1" si="12"/>
        <v>41844</v>
      </c>
      <c r="B133" s="26" t="str">
        <f t="shared" ca="1" si="16"/>
        <v>CÓRDOBA</v>
      </c>
      <c r="C133" s="13">
        <f ca="1">IFERROR(IF(B133="","",VLOOKUP(B133,[1]Cod_CZ!$A$4:$B$1278,2,0)),"")</f>
        <v>23</v>
      </c>
      <c r="D133" s="27" t="str">
        <f t="shared" ca="1" si="17"/>
        <v>CZ CERETE</v>
      </c>
      <c r="E133" s="15">
        <f ca="1">IFERROR(IF(D133="","",VLOOKUP(CONCATENATE(B133,D133),[1]Cod_CZ!$G$4:$H$1278,2,0)),"")</f>
        <v>2302</v>
      </c>
      <c r="F133" s="14" t="s">
        <v>185</v>
      </c>
      <c r="G133" s="15">
        <f>IFERROR(IF(F133&lt;&gt;"",VLOOKUP(F133,[1]Listas!$AC$2:$AD$40,2,0),""),"")</f>
        <v>420004</v>
      </c>
      <c r="H133" s="12">
        <v>162</v>
      </c>
      <c r="I133" s="12" t="s">
        <v>186</v>
      </c>
      <c r="J133" s="12">
        <v>812007839</v>
      </c>
      <c r="K133" s="12" t="s">
        <v>992</v>
      </c>
      <c r="L133" s="16">
        <v>2316200095960</v>
      </c>
      <c r="M133" s="12" t="s">
        <v>183</v>
      </c>
      <c r="N133" s="15">
        <f>IFERROR(IF(M133="","",VLOOKUP(M133,[1]Depto_Mun_Poblado!$A$1:$B$9207,2,0)),"")</f>
        <v>23</v>
      </c>
      <c r="O133" s="12" t="s">
        <v>188</v>
      </c>
      <c r="P133" s="15">
        <f>IFERROR(IF(O133="","",VLOOKUP(CONCATENATE(M133,O133),[1]Depto_Mun_Poblado!$E$1:$F$9207,2,0)),"")</f>
        <v>23162</v>
      </c>
      <c r="Q133" s="12" t="s">
        <v>189</v>
      </c>
      <c r="R133" s="12" t="s">
        <v>329</v>
      </c>
      <c r="S133" s="12"/>
      <c r="T133" s="12" t="s">
        <v>268</v>
      </c>
      <c r="U133" s="12" t="s">
        <v>744</v>
      </c>
      <c r="V133" s="12" t="s">
        <v>193</v>
      </c>
      <c r="W133" s="12" t="s">
        <v>194</v>
      </c>
      <c r="X133" s="15">
        <f>IFERROR(IF(W133="","",VLOOKUP(W133,'[1]Codigo Pais'!$A$1:$B$232,2,0)),"")</f>
        <v>169</v>
      </c>
      <c r="Y133" s="14" t="s">
        <v>183</v>
      </c>
      <c r="Z133" s="13">
        <f>IFERROR(IF(Y133="EXTRANJERO","00",IF(Y133="","",VLOOKUP(Y133,[1]Depto_Mun_Poblado!$A$1:$B$9207,2,0))),"")</f>
        <v>23</v>
      </c>
      <c r="AA133" s="12" t="s">
        <v>188</v>
      </c>
      <c r="AB133" s="15">
        <f>IFERROR(IF(AA133="EXTRANJERO","00000",IF(AA133="","",VLOOKUP(CONCATENATE(Y133,AA133),[1]Depto_Mun_Poblado!$E$1:$F$9207,2,0))),"")</f>
        <v>23162</v>
      </c>
      <c r="AC133" s="17" t="s">
        <v>1006</v>
      </c>
      <c r="AD133" s="18">
        <f t="shared" ca="1" si="13"/>
        <v>2</v>
      </c>
      <c r="AE133" s="18">
        <f t="shared" ca="1" si="14"/>
        <v>8</v>
      </c>
      <c r="AF133" s="12" t="s">
        <v>195</v>
      </c>
      <c r="AG133" s="19">
        <v>1025664710</v>
      </c>
      <c r="AH133" s="17">
        <v>40888</v>
      </c>
      <c r="AI133" s="17" t="s">
        <v>183</v>
      </c>
      <c r="AJ133" s="20">
        <f>IFERROR(IF(AI133="","",VLOOKUP(AI133,[1]Depto_Mun_Poblado!$A$1:$B$9207,2,0)),"")</f>
        <v>23</v>
      </c>
      <c r="AK133" s="17" t="s">
        <v>188</v>
      </c>
      <c r="AL133" s="20">
        <f>IFERROR(IF(AK133="","",VLOOKUP(CONCATENATE(AI133,AK133),[1]Depto_Mun_Poblado!$E$1:$F$9207,2,0)),"")</f>
        <v>23162</v>
      </c>
      <c r="AM133" s="17"/>
      <c r="AN133" s="17">
        <v>41289</v>
      </c>
      <c r="AO133" s="17"/>
      <c r="AP133" s="17" t="s">
        <v>194</v>
      </c>
      <c r="AQ133" s="20">
        <f>IFERROR(IF(AP133="","",VLOOKUP(AP133,'[1]Codigo Pais'!$A$1:$B$232,2,0)),"")</f>
        <v>169</v>
      </c>
      <c r="AR133" s="12" t="s">
        <v>183</v>
      </c>
      <c r="AS133" s="13">
        <f>IFERROR(IF(AR133="EXTRANJERO","00",IF(AR133="","",VLOOKUP(AR133,[1]Depto_Mun_Poblado!$A$1:$B$9207,2,0))),"")</f>
        <v>23</v>
      </c>
      <c r="AT133" s="12" t="s">
        <v>188</v>
      </c>
      <c r="AU133" s="15">
        <f>IFERROR(IF(AT133="EXTRANJERO","00000",IF(AT133="","",VLOOKUP(CONCATENATE(AR133,AT133),[1]Depto_Mun_Poblado!$E$1:$F$9207,2,0))),"")</f>
        <v>23162</v>
      </c>
      <c r="AV133" s="12" t="s">
        <v>196</v>
      </c>
      <c r="AW133" s="12" t="s">
        <v>197</v>
      </c>
      <c r="AX133" s="21">
        <f>IFERROR(IF(AW133="","",VLOOKUP(CONCATENATE(AR133,AT133,AW133),[1]Depto_Mun_Poblado!$H$1:$I$9207,2,0)),"")</f>
        <v>23162000</v>
      </c>
      <c r="AY133" s="12" t="s">
        <v>198</v>
      </c>
      <c r="AZ133" s="12"/>
      <c r="BA133" s="12" t="s">
        <v>199</v>
      </c>
      <c r="BB133" s="12"/>
      <c r="BC133" s="12" t="s">
        <v>1007</v>
      </c>
      <c r="BD133" s="28">
        <v>3107115827</v>
      </c>
      <c r="BE133" s="23" t="s">
        <v>201</v>
      </c>
      <c r="BF133" s="17">
        <v>41289</v>
      </c>
      <c r="BG133" s="17"/>
      <c r="BH133" s="17"/>
      <c r="BI133" s="17" t="s">
        <v>202</v>
      </c>
      <c r="BJ133" s="24"/>
      <c r="BK133" s="17" t="s">
        <v>203</v>
      </c>
      <c r="BL133" s="12" t="str">
        <f t="shared" ca="1" si="15"/>
        <v>31.9</v>
      </c>
      <c r="BM133" s="12" t="s">
        <v>202</v>
      </c>
      <c r="BN133" s="12" t="s">
        <v>204</v>
      </c>
      <c r="BO133" s="12" t="s">
        <v>204</v>
      </c>
      <c r="BP133" s="17" t="s">
        <v>205</v>
      </c>
      <c r="BQ133" s="12" t="s">
        <v>206</v>
      </c>
      <c r="BR133" s="12" t="s">
        <v>207</v>
      </c>
      <c r="BS133" s="19" t="s">
        <v>1008</v>
      </c>
      <c r="BT133" s="12" t="s">
        <v>183</v>
      </c>
      <c r="BU133" s="21">
        <f>IFERROR(IF(BT133="","",IF(BT133="","",VLOOKUP(BT133,[1]Depto_Mun_Poblado!$A$1:$B$9207,2,0))),"")</f>
        <v>23</v>
      </c>
      <c r="BV133" s="12" t="s">
        <v>188</v>
      </c>
      <c r="BW133" s="21">
        <f>IFERROR(IF(BV133="","",IF(BV133="","",VLOOKUP(CONCATENATE(BT133,BV133),[1]Depto_Mun_Poblado!$E$1:$F$9207,2,0))),"")</f>
        <v>23162</v>
      </c>
      <c r="BX133" s="12" t="s">
        <v>943</v>
      </c>
      <c r="BY133" s="12" t="s">
        <v>1009</v>
      </c>
      <c r="BZ133" s="12" t="s">
        <v>744</v>
      </c>
      <c r="CA133" s="12" t="s">
        <v>1010</v>
      </c>
      <c r="CB133" s="12"/>
      <c r="CC133" s="19"/>
      <c r="CD133" s="12"/>
      <c r="CE133" s="21" t="str">
        <f>IFERROR(IF(CD133="","",IF(CD133="","",VLOOKUP(CD133,[1]Depto_Mun_Poblado!$A$1:$B$9207,2,0))),"")</f>
        <v/>
      </c>
      <c r="CF133" s="12"/>
      <c r="CG133" s="21" t="str">
        <f>IFERROR(IF(CF133="","",IF(CF133="","",VLOOKUP(CONCATENATE(CD133,CF133),[1]Depto_Mun_Poblado!$E$1:$F$9207,2,0))),"")</f>
        <v/>
      </c>
      <c r="CH133" s="12"/>
      <c r="CI133" s="12"/>
      <c r="CJ133" s="12"/>
      <c r="CK133" s="12"/>
      <c r="CL133" s="12" t="s">
        <v>207</v>
      </c>
      <c r="CM133" s="19" t="s">
        <v>1008</v>
      </c>
      <c r="CN133" s="12" t="s">
        <v>183</v>
      </c>
      <c r="CO133" s="21">
        <f>IFERROR(IF(CN133="","",IF(CN133="","",VLOOKUP(CN133,[1]Depto_Mun_Poblado!$A$1:$B$9207,2,0))),"")</f>
        <v>23</v>
      </c>
      <c r="CP133" s="12" t="s">
        <v>188</v>
      </c>
      <c r="CQ133" s="21">
        <f>IFERROR(IF(CP133="","",IF(CP133="","",VLOOKUP(CONCATENATE(CN133,CP133),[1]Depto_Mun_Poblado!$E$1:$F$9207,2,0))),"")</f>
        <v>23162</v>
      </c>
      <c r="CR133" s="12" t="s">
        <v>943</v>
      </c>
      <c r="CS133" s="12" t="s">
        <v>1009</v>
      </c>
      <c r="CT133" s="12" t="s">
        <v>744</v>
      </c>
      <c r="CU133" s="12" t="s">
        <v>1010</v>
      </c>
      <c r="CV133" s="12" t="s">
        <v>212</v>
      </c>
      <c r="CW133" s="12" t="s">
        <v>213</v>
      </c>
      <c r="CX133" s="12"/>
      <c r="CY133" s="21" t="str">
        <f>IFERROR(IF(CX133="","",VLOOKUP(CX133,[1]Listas!$BS$2:$BT$173,2,0)),"")</f>
        <v/>
      </c>
      <c r="CZ133" s="12"/>
      <c r="DA133" s="21" t="str">
        <f>IFERROR(IF(CZ133="","",VLOOKUP(CZ133,[1]COMUNIDAD_IND!$A$2:$B$121,2,0)),"")</f>
        <v/>
      </c>
      <c r="DB133" s="12"/>
      <c r="DC133" s="21" t="str">
        <f>IFERROR(IF(DB133="","",VLOOKUP(DB133,[1]Listas!$AN$1:$AO$758,2,0)),"")</f>
        <v/>
      </c>
      <c r="DD133" s="12"/>
      <c r="DE133" s="21" t="str">
        <f>IFERROR(IF(DD133&lt;&gt;"",VLOOKUP(DD133,[1]Listas!$AR$2:$AS$10,2,0),""),"")</f>
        <v/>
      </c>
      <c r="DF133" s="12" t="s">
        <v>204</v>
      </c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  <c r="DS133" s="12"/>
      <c r="DT133" s="12"/>
      <c r="DU133" s="12"/>
      <c r="DV133" s="12"/>
      <c r="DW133" s="12"/>
      <c r="DX133" s="12"/>
      <c r="DY133" s="12"/>
      <c r="DZ133" s="12"/>
      <c r="EA133" s="12"/>
      <c r="EB133" s="12"/>
      <c r="EC133" s="12"/>
      <c r="ED133" s="12"/>
      <c r="EE133" s="12"/>
      <c r="EF133" s="12"/>
      <c r="EG133" s="12"/>
      <c r="EH133" s="12"/>
      <c r="EI133" s="12"/>
      <c r="EJ133" s="12"/>
      <c r="EK133" s="12" t="s">
        <v>204</v>
      </c>
      <c r="EL133" s="12"/>
      <c r="EM133" s="12"/>
      <c r="EN133" s="21" t="str">
        <f>IFERROR(IF(EM133="","",IF(EM133="","",VLOOKUP(EM133,[1]Depto_Mun_Poblado!$A$1:$B$9207,2,0))),"")</f>
        <v/>
      </c>
      <c r="EO133" s="12"/>
      <c r="EP133" s="21" t="str">
        <f>IFERROR(IF(EO133="","",IF(EO133="","",VLOOKUP(CONCATENATE(EM133,EO133),[1]Depto_Mun_Poblado!$E$1:$F$9207,2,0))),"")</f>
        <v/>
      </c>
      <c r="EQ133" s="12"/>
      <c r="ER133" s="12"/>
      <c r="ES133" s="12"/>
      <c r="ET133" s="12"/>
      <c r="EU133" s="12"/>
      <c r="EV133" s="12"/>
      <c r="EW133" s="12"/>
      <c r="EX133" s="12"/>
      <c r="EY133" s="12" t="s">
        <v>204</v>
      </c>
      <c r="EZ133" s="12"/>
      <c r="FA133" s="12" t="s">
        <v>204</v>
      </c>
      <c r="FB133" s="17"/>
      <c r="FC133" s="12"/>
      <c r="FD133" s="12"/>
      <c r="FE133" s="12"/>
      <c r="FF133" s="12"/>
      <c r="FG133" s="19"/>
      <c r="FH133" s="12"/>
      <c r="FI133" s="12"/>
      <c r="FJ133" s="12"/>
      <c r="FK133" s="12"/>
      <c r="FL133" s="12"/>
      <c r="FM133" s="15" t="str">
        <f>IFERROR(IF(FL133="","",VLOOKUP(FL133,'[1]Codigo Pais'!$A$1:$B$232,2,0)),"")</f>
        <v/>
      </c>
      <c r="FN133" s="12"/>
      <c r="FO133" s="13" t="str">
        <f>IFERROR(IF(FN133="EXTRANJERO","00",IF(FN133="","",VLOOKUP(FN133,[1]Depto_Mun_Poblado!$A$1:$B$9207,2,0))),"")</f>
        <v/>
      </c>
      <c r="FP133" s="12"/>
      <c r="FQ133" s="15" t="str">
        <f>IFERROR(IF(FP133="EXTRANJERO","00000",IF(FP133="","",VLOOKUP(CONCATENATE(FN133,FP133),[1]Depto_Mun_Poblado!$E$1:$F$9207,2,0))),"")</f>
        <v/>
      </c>
      <c r="FR133" s="17"/>
      <c r="FS133" s="24"/>
      <c r="FT133" s="17"/>
      <c r="FU133" s="25"/>
      <c r="FV133" s="25"/>
      <c r="FW133" s="24"/>
      <c r="FX133" s="24"/>
      <c r="FY133" s="24"/>
      <c r="FZ133" s="24"/>
      <c r="GA133" s="24"/>
    </row>
    <row r="134" spans="1:183">
      <c r="A134" s="11">
        <f t="shared" ca="1" si="12"/>
        <v>41844</v>
      </c>
      <c r="B134" s="26" t="str">
        <f t="shared" ca="1" si="16"/>
        <v>CÓRDOBA</v>
      </c>
      <c r="C134" s="13">
        <f ca="1">IFERROR(IF(B134="","",VLOOKUP(B134,[1]Cod_CZ!$A$4:$B$1278,2,0)),"")</f>
        <v>23</v>
      </c>
      <c r="D134" s="27" t="str">
        <f t="shared" ca="1" si="17"/>
        <v>CZ CERETE</v>
      </c>
      <c r="E134" s="15">
        <f ca="1">IFERROR(IF(D134="","",VLOOKUP(CONCATENATE(B134,D134),[1]Cod_CZ!$G$4:$H$1278,2,0)),"")</f>
        <v>2302</v>
      </c>
      <c r="F134" s="14" t="s">
        <v>185</v>
      </c>
      <c r="G134" s="15">
        <f>IFERROR(IF(F134&lt;&gt;"",VLOOKUP(F134,[1]Listas!$AC$2:$AD$40,2,0),""),"")</f>
        <v>420004</v>
      </c>
      <c r="H134" s="12">
        <v>162</v>
      </c>
      <c r="I134" s="12" t="s">
        <v>186</v>
      </c>
      <c r="J134" s="12">
        <v>812007839</v>
      </c>
      <c r="K134" s="12" t="s">
        <v>992</v>
      </c>
      <c r="L134" s="16">
        <v>2316200095960</v>
      </c>
      <c r="M134" s="12" t="s">
        <v>183</v>
      </c>
      <c r="N134" s="15">
        <f>IFERROR(IF(M134="","",VLOOKUP(M134,[1]Depto_Mun_Poblado!$A$1:$B$9207,2,0)),"")</f>
        <v>23</v>
      </c>
      <c r="O134" s="12" t="s">
        <v>188</v>
      </c>
      <c r="P134" s="15">
        <f>IFERROR(IF(O134="","",VLOOKUP(CONCATENATE(M134,O134),[1]Depto_Mun_Poblado!$E$1:$F$9207,2,0)),"")</f>
        <v>23162</v>
      </c>
      <c r="Q134" s="12" t="s">
        <v>189</v>
      </c>
      <c r="R134" s="12" t="s">
        <v>1011</v>
      </c>
      <c r="S134" s="12"/>
      <c r="T134" s="12" t="s">
        <v>294</v>
      </c>
      <c r="U134" s="12" t="s">
        <v>314</v>
      </c>
      <c r="V134" s="12" t="s">
        <v>193</v>
      </c>
      <c r="W134" s="12" t="s">
        <v>194</v>
      </c>
      <c r="X134" s="15">
        <f>IFERROR(IF(W134="","",VLOOKUP(W134,'[1]Codigo Pais'!$A$1:$B$232,2,0)),"")</f>
        <v>169</v>
      </c>
      <c r="Y134" s="14" t="s">
        <v>183</v>
      </c>
      <c r="Z134" s="13">
        <f>IFERROR(IF(Y134="EXTRANJERO","00",IF(Y134="","",VLOOKUP(Y134,[1]Depto_Mun_Poblado!$A$1:$B$9207,2,0))),"")</f>
        <v>23</v>
      </c>
      <c r="AA134" s="12" t="s">
        <v>188</v>
      </c>
      <c r="AB134" s="15">
        <f>IFERROR(IF(AA134="EXTRANJERO","00000",IF(AA134="","",VLOOKUP(CONCATENATE(Y134,AA134),[1]Depto_Mun_Poblado!$E$1:$F$9207,2,0))),"")</f>
        <v>23162</v>
      </c>
      <c r="AC134" s="17">
        <v>41066</v>
      </c>
      <c r="AD134" s="18">
        <f t="shared" ca="1" si="13"/>
        <v>2</v>
      </c>
      <c r="AE134" s="18">
        <f t="shared" ca="1" si="14"/>
        <v>1</v>
      </c>
      <c r="AF134" s="12" t="s">
        <v>195</v>
      </c>
      <c r="AG134" s="19">
        <v>1063364190</v>
      </c>
      <c r="AH134" s="17">
        <v>41107</v>
      </c>
      <c r="AI134" s="17" t="s">
        <v>183</v>
      </c>
      <c r="AJ134" s="20">
        <f>IFERROR(IF(AI134="","",VLOOKUP(AI134,[1]Depto_Mun_Poblado!$A$1:$B$9207,2,0)),"")</f>
        <v>23</v>
      </c>
      <c r="AK134" s="17" t="s">
        <v>188</v>
      </c>
      <c r="AL134" s="20">
        <f>IFERROR(IF(AK134="","",VLOOKUP(CONCATENATE(AI134,AK134),[1]Depto_Mun_Poblado!$E$1:$F$9207,2,0)),"")</f>
        <v>23162</v>
      </c>
      <c r="AM134" s="17"/>
      <c r="AN134" s="17">
        <v>41289</v>
      </c>
      <c r="AO134" s="17"/>
      <c r="AP134" s="17" t="s">
        <v>194</v>
      </c>
      <c r="AQ134" s="20">
        <f>IFERROR(IF(AP134="","",VLOOKUP(AP134,'[1]Codigo Pais'!$A$1:$B$232,2,0)),"")</f>
        <v>169</v>
      </c>
      <c r="AR134" s="12" t="s">
        <v>183</v>
      </c>
      <c r="AS134" s="13">
        <f>IFERROR(IF(AR134="EXTRANJERO","00",IF(AR134="","",VLOOKUP(AR134,[1]Depto_Mun_Poblado!$A$1:$B$9207,2,0))),"")</f>
        <v>23</v>
      </c>
      <c r="AT134" s="12" t="s">
        <v>188</v>
      </c>
      <c r="AU134" s="15">
        <f>IFERROR(IF(AT134="EXTRANJERO","00000",IF(AT134="","",VLOOKUP(CONCATENATE(AR134,AT134),[1]Depto_Mun_Poblado!$E$1:$F$9207,2,0))),"")</f>
        <v>23162</v>
      </c>
      <c r="AV134" s="12" t="s">
        <v>196</v>
      </c>
      <c r="AW134" s="12" t="s">
        <v>197</v>
      </c>
      <c r="AX134" s="21">
        <f>IFERROR(IF(AW134="","",VLOOKUP(CONCATENATE(AR134,AT134,AW134),[1]Depto_Mun_Poblado!$H$1:$I$9207,2,0)),"")</f>
        <v>23162000</v>
      </c>
      <c r="AY134" s="12" t="s">
        <v>198</v>
      </c>
      <c r="AZ134" s="12"/>
      <c r="BA134" s="12" t="s">
        <v>199</v>
      </c>
      <c r="BB134" s="12"/>
      <c r="BC134" s="12" t="s">
        <v>1012</v>
      </c>
      <c r="BD134" s="28">
        <v>3147806673</v>
      </c>
      <c r="BE134" s="23" t="s">
        <v>201</v>
      </c>
      <c r="BF134" s="17">
        <v>41289</v>
      </c>
      <c r="BG134" s="17"/>
      <c r="BH134" s="17"/>
      <c r="BI134" s="17" t="s">
        <v>202</v>
      </c>
      <c r="BJ134" s="24"/>
      <c r="BK134" s="17" t="s">
        <v>203</v>
      </c>
      <c r="BL134" s="12" t="str">
        <f t="shared" ca="1" si="15"/>
        <v>23.7</v>
      </c>
      <c r="BM134" s="12" t="s">
        <v>202</v>
      </c>
      <c r="BN134" s="12" t="s">
        <v>204</v>
      </c>
      <c r="BO134" s="12" t="s">
        <v>204</v>
      </c>
      <c r="BP134" s="17" t="s">
        <v>205</v>
      </c>
      <c r="BQ134" s="12" t="s">
        <v>206</v>
      </c>
      <c r="BR134" s="12" t="s">
        <v>207</v>
      </c>
      <c r="BS134" s="19" t="s">
        <v>1013</v>
      </c>
      <c r="BT134" s="12" t="s">
        <v>183</v>
      </c>
      <c r="BU134" s="21">
        <f>IFERROR(IF(BT134="","",IF(BT134="","",VLOOKUP(BT134,[1]Depto_Mun_Poblado!$A$1:$B$9207,2,0))),"")</f>
        <v>23</v>
      </c>
      <c r="BV134" s="12" t="s">
        <v>188</v>
      </c>
      <c r="BW134" s="21">
        <f>IFERROR(IF(BV134="","",IF(BV134="","",VLOOKUP(CONCATENATE(BT134,BV134),[1]Depto_Mun_Poblado!$E$1:$F$9207,2,0))),"")</f>
        <v>23162</v>
      </c>
      <c r="BX134" s="12" t="s">
        <v>1014</v>
      </c>
      <c r="BY134" s="12" t="s">
        <v>327</v>
      </c>
      <c r="BZ134" s="12" t="s">
        <v>314</v>
      </c>
      <c r="CA134" s="12" t="s">
        <v>1015</v>
      </c>
      <c r="CB134" s="12"/>
      <c r="CC134" s="19"/>
      <c r="CD134" s="12"/>
      <c r="CE134" s="21" t="str">
        <f>IFERROR(IF(CD134="","",IF(CD134="","",VLOOKUP(CD134,[1]Depto_Mun_Poblado!$A$1:$B$9207,2,0))),"")</f>
        <v/>
      </c>
      <c r="CF134" s="12"/>
      <c r="CG134" s="21" t="str">
        <f>IFERROR(IF(CF134="","",IF(CF134="","",VLOOKUP(CONCATENATE(CD134,CF134),[1]Depto_Mun_Poblado!$E$1:$F$9207,2,0))),"")</f>
        <v/>
      </c>
      <c r="CH134" s="12"/>
      <c r="CI134" s="12"/>
      <c r="CJ134" s="12"/>
      <c r="CK134" s="12"/>
      <c r="CL134" s="12" t="s">
        <v>207</v>
      </c>
      <c r="CM134" s="19" t="s">
        <v>1013</v>
      </c>
      <c r="CN134" s="12" t="s">
        <v>183</v>
      </c>
      <c r="CO134" s="21">
        <f>IFERROR(IF(CN134="","",IF(CN134="","",VLOOKUP(CN134,[1]Depto_Mun_Poblado!$A$1:$B$9207,2,0))),"")</f>
        <v>23</v>
      </c>
      <c r="CP134" s="12" t="s">
        <v>188</v>
      </c>
      <c r="CQ134" s="21">
        <f>IFERROR(IF(CP134="","",IF(CP134="","",VLOOKUP(CONCATENATE(CN134,CP134),[1]Depto_Mun_Poblado!$E$1:$F$9207,2,0))),"")</f>
        <v>23162</v>
      </c>
      <c r="CR134" s="12" t="s">
        <v>1014</v>
      </c>
      <c r="CS134" s="12" t="s">
        <v>327</v>
      </c>
      <c r="CT134" s="12" t="s">
        <v>314</v>
      </c>
      <c r="CU134" s="12" t="s">
        <v>1015</v>
      </c>
      <c r="CV134" s="12" t="s">
        <v>212</v>
      </c>
      <c r="CW134" s="12" t="s">
        <v>213</v>
      </c>
      <c r="CX134" s="12"/>
      <c r="CY134" s="21" t="str">
        <f>IFERROR(IF(CX134="","",VLOOKUP(CX134,[1]Listas!$BS$2:$BT$173,2,0)),"")</f>
        <v/>
      </c>
      <c r="CZ134" s="12"/>
      <c r="DA134" s="21" t="str">
        <f>IFERROR(IF(CZ134="","",VLOOKUP(CZ134,[1]COMUNIDAD_IND!$A$2:$B$121,2,0)),"")</f>
        <v/>
      </c>
      <c r="DB134" s="12"/>
      <c r="DC134" s="21" t="str">
        <f>IFERROR(IF(DB134="","",VLOOKUP(DB134,[1]Listas!$AN$1:$AO$758,2,0)),"")</f>
        <v/>
      </c>
      <c r="DD134" s="12"/>
      <c r="DE134" s="21" t="str">
        <f>IFERROR(IF(DD134&lt;&gt;"",VLOOKUP(DD134,[1]Listas!$AR$2:$AS$10,2,0),""),"")</f>
        <v/>
      </c>
      <c r="DF134" s="12" t="s">
        <v>204</v>
      </c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  <c r="DT134" s="12"/>
      <c r="DU134" s="12"/>
      <c r="DV134" s="12"/>
      <c r="DW134" s="12"/>
      <c r="DX134" s="12"/>
      <c r="DY134" s="12"/>
      <c r="DZ134" s="12"/>
      <c r="EA134" s="12"/>
      <c r="EB134" s="12"/>
      <c r="EC134" s="12"/>
      <c r="ED134" s="12"/>
      <c r="EE134" s="12"/>
      <c r="EF134" s="12"/>
      <c r="EG134" s="12"/>
      <c r="EH134" s="12"/>
      <c r="EI134" s="12"/>
      <c r="EJ134" s="12"/>
      <c r="EK134" s="12" t="s">
        <v>204</v>
      </c>
      <c r="EL134" s="12"/>
      <c r="EM134" s="12"/>
      <c r="EN134" s="21" t="str">
        <f>IFERROR(IF(EM134="","",IF(EM134="","",VLOOKUP(EM134,[1]Depto_Mun_Poblado!$A$1:$B$9207,2,0))),"")</f>
        <v/>
      </c>
      <c r="EO134" s="12"/>
      <c r="EP134" s="21" t="str">
        <f>IFERROR(IF(EO134="","",IF(EO134="","",VLOOKUP(CONCATENATE(EM134,EO134),[1]Depto_Mun_Poblado!$E$1:$F$9207,2,0))),"")</f>
        <v/>
      </c>
      <c r="EQ134" s="12"/>
      <c r="ER134" s="12"/>
      <c r="ES134" s="12"/>
      <c r="ET134" s="12"/>
      <c r="EU134" s="12"/>
      <c r="EV134" s="12"/>
      <c r="EW134" s="12"/>
      <c r="EX134" s="12"/>
      <c r="EY134" s="12" t="s">
        <v>204</v>
      </c>
      <c r="EZ134" s="12"/>
      <c r="FA134" s="12" t="s">
        <v>204</v>
      </c>
      <c r="FB134" s="17"/>
      <c r="FC134" s="12"/>
      <c r="FD134" s="12"/>
      <c r="FE134" s="12"/>
      <c r="FF134" s="12"/>
      <c r="FG134" s="19"/>
      <c r="FH134" s="12"/>
      <c r="FI134" s="12"/>
      <c r="FJ134" s="12"/>
      <c r="FK134" s="12"/>
      <c r="FL134" s="12"/>
      <c r="FM134" s="15" t="str">
        <f>IFERROR(IF(FL134="","",VLOOKUP(FL134,'[1]Codigo Pais'!$A$1:$B$232,2,0)),"")</f>
        <v/>
      </c>
      <c r="FN134" s="12"/>
      <c r="FO134" s="13" t="str">
        <f>IFERROR(IF(FN134="EXTRANJERO","00",IF(FN134="","",VLOOKUP(FN134,[1]Depto_Mun_Poblado!$A$1:$B$9207,2,0))),"")</f>
        <v/>
      </c>
      <c r="FP134" s="12"/>
      <c r="FQ134" s="15" t="str">
        <f>IFERROR(IF(FP134="EXTRANJERO","00000",IF(FP134="","",VLOOKUP(CONCATENATE(FN134,FP134),[1]Depto_Mun_Poblado!$E$1:$F$9207,2,0))),"")</f>
        <v/>
      </c>
      <c r="FR134" s="17"/>
      <c r="FS134" s="24"/>
      <c r="FT134" s="17"/>
      <c r="FU134" s="25"/>
      <c r="FV134" s="25"/>
      <c r="FW134" s="24"/>
      <c r="FX134" s="24"/>
      <c r="FY134" s="24"/>
      <c r="FZ134" s="24"/>
      <c r="GA134" s="24"/>
    </row>
    <row r="135" spans="1:183">
      <c r="A135" s="11">
        <f t="shared" ca="1" si="12"/>
        <v>41844</v>
      </c>
      <c r="B135" s="26" t="str">
        <f t="shared" ca="1" si="16"/>
        <v>CÓRDOBA</v>
      </c>
      <c r="C135" s="13">
        <f ca="1">IFERROR(IF(B135="","",VLOOKUP(B135,[1]Cod_CZ!$A$4:$B$1278,2,0)),"")</f>
        <v>23</v>
      </c>
      <c r="D135" s="27" t="str">
        <f t="shared" ca="1" si="17"/>
        <v>CZ CERETE</v>
      </c>
      <c r="E135" s="15">
        <f ca="1">IFERROR(IF(D135="","",VLOOKUP(CONCATENATE(B135,D135),[1]Cod_CZ!$G$4:$H$1278,2,0)),"")</f>
        <v>2302</v>
      </c>
      <c r="F135" s="14" t="s">
        <v>185</v>
      </c>
      <c r="G135" s="15">
        <f>IFERROR(IF(F135&lt;&gt;"",VLOOKUP(F135,[1]Listas!$AC$2:$AD$40,2,0),""),"")</f>
        <v>420004</v>
      </c>
      <c r="H135" s="12">
        <v>162</v>
      </c>
      <c r="I135" s="12" t="s">
        <v>186</v>
      </c>
      <c r="J135" s="12">
        <v>812007839</v>
      </c>
      <c r="K135" s="12" t="s">
        <v>992</v>
      </c>
      <c r="L135" s="16">
        <v>2316200095960</v>
      </c>
      <c r="M135" s="12" t="s">
        <v>183</v>
      </c>
      <c r="N135" s="15">
        <f>IFERROR(IF(M135="","",VLOOKUP(M135,[1]Depto_Mun_Poblado!$A$1:$B$9207,2,0)),"")</f>
        <v>23</v>
      </c>
      <c r="O135" s="12" t="s">
        <v>188</v>
      </c>
      <c r="P135" s="15">
        <f>IFERROR(IF(O135="","",VLOOKUP(CONCATENATE(M135,O135),[1]Depto_Mun_Poblado!$E$1:$F$9207,2,0)),"")</f>
        <v>23162</v>
      </c>
      <c r="Q135" s="12" t="s">
        <v>189</v>
      </c>
      <c r="R135" s="12" t="s">
        <v>1016</v>
      </c>
      <c r="S135" s="12"/>
      <c r="T135" s="12" t="s">
        <v>1017</v>
      </c>
      <c r="U135" s="12" t="s">
        <v>321</v>
      </c>
      <c r="V135" s="12" t="s">
        <v>193</v>
      </c>
      <c r="W135" s="12" t="s">
        <v>194</v>
      </c>
      <c r="X135" s="15">
        <f>IFERROR(IF(W135="","",VLOOKUP(W135,'[1]Codigo Pais'!$A$1:$B$232,2,0)),"")</f>
        <v>169</v>
      </c>
      <c r="Y135" s="14" t="s">
        <v>183</v>
      </c>
      <c r="Z135" s="13">
        <f>IFERROR(IF(Y135="EXTRANJERO","00",IF(Y135="","",VLOOKUP(Y135,[1]Depto_Mun_Poblado!$A$1:$B$9207,2,0))),"")</f>
        <v>23</v>
      </c>
      <c r="AA135" s="12" t="s">
        <v>188</v>
      </c>
      <c r="AB135" s="15">
        <f>IFERROR(IF(AA135="EXTRANJERO","00000",IF(AA135="","",VLOOKUP(CONCATENATE(Y135,AA135),[1]Depto_Mun_Poblado!$E$1:$F$9207,2,0))),"")</f>
        <v>23162</v>
      </c>
      <c r="AC135" s="17">
        <v>40797</v>
      </c>
      <c r="AD135" s="18">
        <f t="shared" ca="1" si="13"/>
        <v>2</v>
      </c>
      <c r="AE135" s="18">
        <f t="shared" ca="1" si="14"/>
        <v>10</v>
      </c>
      <c r="AF135" s="12" t="s">
        <v>195</v>
      </c>
      <c r="AG135" s="19">
        <v>1063790424</v>
      </c>
      <c r="AH135" s="17">
        <v>40903</v>
      </c>
      <c r="AI135" s="17" t="s">
        <v>183</v>
      </c>
      <c r="AJ135" s="20">
        <f>IFERROR(IF(AI135="","",VLOOKUP(AI135,[1]Depto_Mun_Poblado!$A$1:$B$9207,2,0)),"")</f>
        <v>23</v>
      </c>
      <c r="AK135" s="17" t="s">
        <v>188</v>
      </c>
      <c r="AL135" s="20">
        <f>IFERROR(IF(AK135="","",VLOOKUP(CONCATENATE(AI135,AK135),[1]Depto_Mun_Poblado!$E$1:$F$9207,2,0)),"")</f>
        <v>23162</v>
      </c>
      <c r="AM135" s="17"/>
      <c r="AN135" s="17">
        <v>41289</v>
      </c>
      <c r="AO135" s="17"/>
      <c r="AP135" s="17" t="s">
        <v>194</v>
      </c>
      <c r="AQ135" s="20">
        <f>IFERROR(IF(AP135="","",VLOOKUP(AP135,'[1]Codigo Pais'!$A$1:$B$232,2,0)),"")</f>
        <v>169</v>
      </c>
      <c r="AR135" s="12" t="s">
        <v>183</v>
      </c>
      <c r="AS135" s="13">
        <f>IFERROR(IF(AR135="EXTRANJERO","00",IF(AR135="","",VLOOKUP(AR135,[1]Depto_Mun_Poblado!$A$1:$B$9207,2,0))),"")</f>
        <v>23</v>
      </c>
      <c r="AT135" s="12" t="s">
        <v>188</v>
      </c>
      <c r="AU135" s="15">
        <f>IFERROR(IF(AT135="EXTRANJERO","00000",IF(AT135="","",VLOOKUP(CONCATENATE(AR135,AT135),[1]Depto_Mun_Poblado!$E$1:$F$9207,2,0))),"")</f>
        <v>23162</v>
      </c>
      <c r="AV135" s="12" t="s">
        <v>196</v>
      </c>
      <c r="AW135" s="12" t="s">
        <v>197</v>
      </c>
      <c r="AX135" s="21">
        <f>IFERROR(IF(AW135="","",VLOOKUP(CONCATENATE(AR135,AT135,AW135),[1]Depto_Mun_Poblado!$H$1:$I$9207,2,0)),"")</f>
        <v>23162000</v>
      </c>
      <c r="AY135" s="12" t="s">
        <v>198</v>
      </c>
      <c r="AZ135" s="12"/>
      <c r="BA135" s="12" t="s">
        <v>199</v>
      </c>
      <c r="BB135" s="12"/>
      <c r="BC135" s="12" t="s">
        <v>1018</v>
      </c>
      <c r="BD135" s="22">
        <v>3145705780</v>
      </c>
      <c r="BE135" s="23" t="s">
        <v>201</v>
      </c>
      <c r="BF135" s="17">
        <v>41289</v>
      </c>
      <c r="BG135" s="17"/>
      <c r="BH135" s="17"/>
      <c r="BI135" s="17" t="s">
        <v>202</v>
      </c>
      <c r="BJ135" s="24"/>
      <c r="BK135" s="17" t="s">
        <v>203</v>
      </c>
      <c r="BL135" s="12" t="str">
        <f t="shared" ca="1" si="15"/>
        <v>30.2</v>
      </c>
      <c r="BM135" s="12" t="s">
        <v>202</v>
      </c>
      <c r="BN135" s="12" t="s">
        <v>204</v>
      </c>
      <c r="BO135" s="12" t="s">
        <v>204</v>
      </c>
      <c r="BP135" s="17" t="s">
        <v>205</v>
      </c>
      <c r="BQ135" s="12" t="s">
        <v>206</v>
      </c>
      <c r="BR135" s="12" t="s">
        <v>207</v>
      </c>
      <c r="BS135" s="19" t="s">
        <v>1019</v>
      </c>
      <c r="BT135" s="12" t="s">
        <v>183</v>
      </c>
      <c r="BU135" s="21">
        <f>IFERROR(IF(BT135="","",IF(BT135="","",VLOOKUP(BT135,[1]Depto_Mun_Poblado!$A$1:$B$9207,2,0))),"")</f>
        <v>23</v>
      </c>
      <c r="BV135" s="12" t="s">
        <v>188</v>
      </c>
      <c r="BW135" s="21">
        <f>IFERROR(IF(BV135="","",IF(BV135="","",VLOOKUP(CONCATENATE(BT135,BV135),[1]Depto_Mun_Poblado!$E$1:$F$9207,2,0))),"")</f>
        <v>23162</v>
      </c>
      <c r="BX135" s="12" t="s">
        <v>1020</v>
      </c>
      <c r="BY135" s="12" t="s">
        <v>864</v>
      </c>
      <c r="BZ135" s="12" t="s">
        <v>321</v>
      </c>
      <c r="CA135" s="12" t="s">
        <v>855</v>
      </c>
      <c r="CB135" s="12"/>
      <c r="CC135" s="19"/>
      <c r="CD135" s="12"/>
      <c r="CE135" s="21" t="str">
        <f>IFERROR(IF(CD135="","",IF(CD135="","",VLOOKUP(CD135,[1]Depto_Mun_Poblado!$A$1:$B$9207,2,0))),"")</f>
        <v/>
      </c>
      <c r="CF135" s="12"/>
      <c r="CG135" s="21" t="str">
        <f>IFERROR(IF(CF135="","",IF(CF135="","",VLOOKUP(CONCATENATE(CD135,CF135),[1]Depto_Mun_Poblado!$E$1:$F$9207,2,0))),"")</f>
        <v/>
      </c>
      <c r="CH135" s="12"/>
      <c r="CI135" s="12"/>
      <c r="CJ135" s="12"/>
      <c r="CK135" s="12"/>
      <c r="CL135" s="12" t="s">
        <v>207</v>
      </c>
      <c r="CM135" s="19" t="s">
        <v>1019</v>
      </c>
      <c r="CN135" s="12" t="s">
        <v>183</v>
      </c>
      <c r="CO135" s="21">
        <f>IFERROR(IF(CN135="","",IF(CN135="","",VLOOKUP(CN135,[1]Depto_Mun_Poblado!$A$1:$B$9207,2,0))),"")</f>
        <v>23</v>
      </c>
      <c r="CP135" s="12" t="s">
        <v>188</v>
      </c>
      <c r="CQ135" s="21">
        <f>IFERROR(IF(CP135="","",IF(CP135="","",VLOOKUP(CONCATENATE(CN135,CP135),[1]Depto_Mun_Poblado!$E$1:$F$9207,2,0))),"")</f>
        <v>23162</v>
      </c>
      <c r="CR135" s="12" t="s">
        <v>1020</v>
      </c>
      <c r="CS135" s="12" t="s">
        <v>864</v>
      </c>
      <c r="CT135" s="12" t="s">
        <v>321</v>
      </c>
      <c r="CU135" s="12" t="s">
        <v>855</v>
      </c>
      <c r="CV135" s="12" t="s">
        <v>212</v>
      </c>
      <c r="CW135" s="12" t="s">
        <v>213</v>
      </c>
      <c r="CX135" s="12"/>
      <c r="CY135" s="21" t="str">
        <f>IFERROR(IF(CX135="","",VLOOKUP(CX135,[1]Listas!$BS$2:$BT$173,2,0)),"")</f>
        <v/>
      </c>
      <c r="CZ135" s="12"/>
      <c r="DA135" s="21" t="str">
        <f>IFERROR(IF(CZ135="","",VLOOKUP(CZ135,[1]COMUNIDAD_IND!$A$2:$B$121,2,0)),"")</f>
        <v/>
      </c>
      <c r="DB135" s="12"/>
      <c r="DC135" s="21" t="str">
        <f>IFERROR(IF(DB135="","",VLOOKUP(DB135,[1]Listas!$AN$1:$AO$758,2,0)),"")</f>
        <v/>
      </c>
      <c r="DD135" s="12"/>
      <c r="DE135" s="21" t="str">
        <f>IFERROR(IF(DD135&lt;&gt;"",VLOOKUP(DD135,[1]Listas!$AR$2:$AS$10,2,0),""),"")</f>
        <v/>
      </c>
      <c r="DF135" s="12" t="s">
        <v>204</v>
      </c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  <c r="DS135" s="12"/>
      <c r="DT135" s="12"/>
      <c r="DU135" s="12"/>
      <c r="DV135" s="12"/>
      <c r="DW135" s="12"/>
      <c r="DX135" s="12"/>
      <c r="DY135" s="12"/>
      <c r="DZ135" s="12"/>
      <c r="EA135" s="12"/>
      <c r="EB135" s="12"/>
      <c r="EC135" s="12"/>
      <c r="ED135" s="12"/>
      <c r="EE135" s="12"/>
      <c r="EF135" s="12"/>
      <c r="EG135" s="12"/>
      <c r="EH135" s="12"/>
      <c r="EI135" s="12"/>
      <c r="EJ135" s="12"/>
      <c r="EK135" s="12" t="s">
        <v>204</v>
      </c>
      <c r="EL135" s="12"/>
      <c r="EM135" s="12"/>
      <c r="EN135" s="21" t="str">
        <f>IFERROR(IF(EM135="","",IF(EM135="","",VLOOKUP(EM135,[1]Depto_Mun_Poblado!$A$1:$B$9207,2,0))),"")</f>
        <v/>
      </c>
      <c r="EO135" s="12"/>
      <c r="EP135" s="21" t="str">
        <f>IFERROR(IF(EO135="","",IF(EO135="","",VLOOKUP(CONCATENATE(EM135,EO135),[1]Depto_Mun_Poblado!$E$1:$F$9207,2,0))),"")</f>
        <v/>
      </c>
      <c r="EQ135" s="12"/>
      <c r="ER135" s="12"/>
      <c r="ES135" s="12"/>
      <c r="ET135" s="12"/>
      <c r="EU135" s="12"/>
      <c r="EV135" s="12"/>
      <c r="EW135" s="12"/>
      <c r="EX135" s="12"/>
      <c r="EY135" s="12" t="s">
        <v>204</v>
      </c>
      <c r="EZ135" s="12"/>
      <c r="FA135" s="12" t="s">
        <v>204</v>
      </c>
      <c r="FB135" s="17"/>
      <c r="FC135" s="12"/>
      <c r="FD135" s="12"/>
      <c r="FE135" s="12"/>
      <c r="FF135" s="12"/>
      <c r="FG135" s="19"/>
      <c r="FH135" s="12"/>
      <c r="FI135" s="12"/>
      <c r="FJ135" s="12"/>
      <c r="FK135" s="12"/>
      <c r="FL135" s="12"/>
      <c r="FM135" s="15" t="str">
        <f>IFERROR(IF(FL135="","",VLOOKUP(FL135,'[1]Codigo Pais'!$A$1:$B$232,2,0)),"")</f>
        <v/>
      </c>
      <c r="FN135" s="12"/>
      <c r="FO135" s="13" t="str">
        <f>IFERROR(IF(FN135="EXTRANJERO","00",IF(FN135="","",VLOOKUP(FN135,[1]Depto_Mun_Poblado!$A$1:$B$9207,2,0))),"")</f>
        <v/>
      </c>
      <c r="FP135" s="12"/>
      <c r="FQ135" s="15" t="str">
        <f>IFERROR(IF(FP135="EXTRANJERO","00000",IF(FP135="","",VLOOKUP(CONCATENATE(FN135,FP135),[1]Depto_Mun_Poblado!$E$1:$F$9207,2,0))),"")</f>
        <v/>
      </c>
      <c r="FR135" s="17"/>
      <c r="FS135" s="24"/>
      <c r="FT135" s="17"/>
      <c r="FU135" s="25"/>
      <c r="FV135" s="25"/>
      <c r="FW135" s="24"/>
      <c r="FX135" s="24"/>
      <c r="FY135" s="24"/>
      <c r="FZ135" s="24"/>
      <c r="GA135" s="24"/>
    </row>
    <row r="136" spans="1:183">
      <c r="A136" s="11">
        <f t="shared" ca="1" si="12"/>
        <v>41844</v>
      </c>
      <c r="B136" s="26" t="str">
        <f t="shared" ca="1" si="16"/>
        <v>CÓRDOBA</v>
      </c>
      <c r="C136" s="13">
        <f ca="1">IFERROR(IF(B136="","",VLOOKUP(B136,[1]Cod_CZ!$A$4:$B$1278,2,0)),"")</f>
        <v>23</v>
      </c>
      <c r="D136" s="27" t="str">
        <f t="shared" ca="1" si="17"/>
        <v>CZ CERETE</v>
      </c>
      <c r="E136" s="15">
        <f ca="1">IFERROR(IF(D136="","",VLOOKUP(CONCATENATE(B136,D136),[1]Cod_CZ!$G$4:$H$1278,2,0)),"")</f>
        <v>2302</v>
      </c>
      <c r="F136" s="14" t="s">
        <v>185</v>
      </c>
      <c r="G136" s="15">
        <f>IFERROR(IF(F136&lt;&gt;"",VLOOKUP(F136,[1]Listas!$AC$2:$AD$40,2,0),""),"")</f>
        <v>420004</v>
      </c>
      <c r="H136" s="12">
        <v>162</v>
      </c>
      <c r="I136" s="12" t="s">
        <v>186</v>
      </c>
      <c r="J136" s="12">
        <v>812007839</v>
      </c>
      <c r="K136" s="12" t="s">
        <v>992</v>
      </c>
      <c r="L136" s="16">
        <v>2316200095960</v>
      </c>
      <c r="M136" s="12" t="s">
        <v>183</v>
      </c>
      <c r="N136" s="15">
        <f>IFERROR(IF(M136="","",VLOOKUP(M136,[1]Depto_Mun_Poblado!$A$1:$B$9207,2,0)),"")</f>
        <v>23</v>
      </c>
      <c r="O136" s="12" t="s">
        <v>188</v>
      </c>
      <c r="P136" s="15">
        <f>IFERROR(IF(O136="","",VLOOKUP(CONCATENATE(M136,O136),[1]Depto_Mun_Poblado!$E$1:$F$9207,2,0)),"")</f>
        <v>23162</v>
      </c>
      <c r="Q136" s="12" t="s">
        <v>284</v>
      </c>
      <c r="R136" s="12" t="s">
        <v>868</v>
      </c>
      <c r="S136" s="12" t="s">
        <v>1021</v>
      </c>
      <c r="T136" s="12" t="s">
        <v>294</v>
      </c>
      <c r="U136" s="12" t="s">
        <v>994</v>
      </c>
      <c r="V136" s="12" t="s">
        <v>193</v>
      </c>
      <c r="W136" s="12" t="s">
        <v>194</v>
      </c>
      <c r="X136" s="15">
        <f>IFERROR(IF(W136="","",VLOOKUP(W136,'[1]Codigo Pais'!$A$1:$B$232,2,0)),"")</f>
        <v>169</v>
      </c>
      <c r="Y136" s="14" t="s">
        <v>183</v>
      </c>
      <c r="Z136" s="13">
        <f>IFERROR(IF(Y136="EXTRANJERO","00",IF(Y136="","",VLOOKUP(Y136,[1]Depto_Mun_Poblado!$A$1:$B$9207,2,0))),"")</f>
        <v>23</v>
      </c>
      <c r="AA136" s="12" t="s">
        <v>188</v>
      </c>
      <c r="AB136" s="15">
        <f>IFERROR(IF(AA136="EXTRANJERO","00000",IF(AA136="","",VLOOKUP(CONCATENATE(Y136,AA136),[1]Depto_Mun_Poblado!$E$1:$F$9207,2,0))),"")</f>
        <v>23162</v>
      </c>
      <c r="AC136" s="17">
        <v>31564</v>
      </c>
      <c r="AD136" s="18">
        <f t="shared" ca="1" si="13"/>
        <v>28</v>
      </c>
      <c r="AE136" s="18">
        <f t="shared" ca="1" si="14"/>
        <v>1</v>
      </c>
      <c r="AF136" s="12" t="s">
        <v>207</v>
      </c>
      <c r="AG136" s="19">
        <v>1063357616</v>
      </c>
      <c r="AH136" s="17">
        <v>38188</v>
      </c>
      <c r="AI136" s="17" t="s">
        <v>183</v>
      </c>
      <c r="AJ136" s="20">
        <f>IFERROR(IF(AI136="","",VLOOKUP(AI136,[1]Depto_Mun_Poblado!$A$1:$B$9207,2,0)),"")</f>
        <v>23</v>
      </c>
      <c r="AK136" s="17" t="s">
        <v>188</v>
      </c>
      <c r="AL136" s="20">
        <f>IFERROR(IF(AK136="","",VLOOKUP(CONCATENATE(AI136,AK136),[1]Depto_Mun_Poblado!$E$1:$F$9207,2,0)),"")</f>
        <v>23162</v>
      </c>
      <c r="AM136" s="17"/>
      <c r="AN136" s="17"/>
      <c r="AO136" s="17"/>
      <c r="AP136" s="17" t="s">
        <v>194</v>
      </c>
      <c r="AQ136" s="20">
        <f>IFERROR(IF(AP136="","",VLOOKUP(AP136,'[1]Codigo Pais'!$A$1:$B$232,2,0)),"")</f>
        <v>169</v>
      </c>
      <c r="AR136" s="12" t="s">
        <v>183</v>
      </c>
      <c r="AS136" s="13">
        <f>IFERROR(IF(AR136="EXTRANJERO","00",IF(AR136="","",VLOOKUP(AR136,[1]Depto_Mun_Poblado!$A$1:$B$9207,2,0))),"")</f>
        <v>23</v>
      </c>
      <c r="AT136" s="12" t="s">
        <v>188</v>
      </c>
      <c r="AU136" s="15">
        <f>IFERROR(IF(AT136="EXTRANJERO","00000",IF(AT136="","",VLOOKUP(CONCATENATE(AR136,AT136),[1]Depto_Mun_Poblado!$E$1:$F$9207,2,0))),"")</f>
        <v>23162</v>
      </c>
      <c r="AV136" s="12" t="s">
        <v>196</v>
      </c>
      <c r="AW136" s="12" t="s">
        <v>197</v>
      </c>
      <c r="AX136" s="21">
        <f>IFERROR(IF(AW136="","",VLOOKUP(CONCATENATE(AR136,AT136,AW136),[1]Depto_Mun_Poblado!$H$1:$I$9207,2,0)),"")</f>
        <v>23162000</v>
      </c>
      <c r="AY136" s="12" t="s">
        <v>198</v>
      </c>
      <c r="AZ136" s="12"/>
      <c r="BA136" s="12" t="s">
        <v>199</v>
      </c>
      <c r="BB136" s="12"/>
      <c r="BC136" s="12" t="s">
        <v>1022</v>
      </c>
      <c r="BD136" s="22">
        <v>3145874665</v>
      </c>
      <c r="BE136" s="23" t="s">
        <v>201</v>
      </c>
      <c r="BF136" s="17">
        <v>41289</v>
      </c>
      <c r="BG136" s="17"/>
      <c r="BH136" s="17"/>
      <c r="BI136" s="17" t="s">
        <v>202</v>
      </c>
      <c r="BJ136" s="24"/>
      <c r="BK136" s="17" t="s">
        <v>203</v>
      </c>
      <c r="BL136" s="12" t="str">
        <f t="shared" ca="1" si="15"/>
        <v>29.2</v>
      </c>
      <c r="BM136" s="12" t="s">
        <v>202</v>
      </c>
      <c r="BN136" s="12" t="s">
        <v>204</v>
      </c>
      <c r="BO136" s="12" t="s">
        <v>204</v>
      </c>
      <c r="BP136" s="17" t="s">
        <v>205</v>
      </c>
      <c r="BQ136" s="12" t="s">
        <v>206</v>
      </c>
      <c r="BR136" s="12" t="s">
        <v>207</v>
      </c>
      <c r="BS136" s="19" t="s">
        <v>1023</v>
      </c>
      <c r="BT136" s="12" t="s">
        <v>183</v>
      </c>
      <c r="BU136" s="21">
        <f>IFERROR(IF(BT136="","",IF(BT136="","",VLOOKUP(BT136,[1]Depto_Mun_Poblado!$A$1:$B$9207,2,0))),"")</f>
        <v>23</v>
      </c>
      <c r="BV136" s="12" t="s">
        <v>188</v>
      </c>
      <c r="BW136" s="21">
        <f>IFERROR(IF(BV136="","",IF(BV136="","",VLOOKUP(CONCATENATE(BT136,BV136),[1]Depto_Mun_Poblado!$E$1:$F$9207,2,0))),"")</f>
        <v>23162</v>
      </c>
      <c r="BX136" s="12" t="s">
        <v>1024</v>
      </c>
      <c r="BY136" s="12" t="s">
        <v>743</v>
      </c>
      <c r="BZ136" s="12" t="s">
        <v>994</v>
      </c>
      <c r="CA136" s="12"/>
      <c r="CB136" s="12"/>
      <c r="CC136" s="19"/>
      <c r="CD136" s="12"/>
      <c r="CE136" s="21" t="str">
        <f>IFERROR(IF(CD136="","",IF(CD136="","",VLOOKUP(CD136,[1]Depto_Mun_Poblado!$A$1:$B$9207,2,0))),"")</f>
        <v/>
      </c>
      <c r="CF136" s="12"/>
      <c r="CG136" s="21" t="str">
        <f>IFERROR(IF(CF136="","",IF(CF136="","",VLOOKUP(CONCATENATE(CD136,CF136),[1]Depto_Mun_Poblado!$E$1:$F$9207,2,0))),"")</f>
        <v/>
      </c>
      <c r="CH136" s="12"/>
      <c r="CI136" s="12"/>
      <c r="CJ136" s="12"/>
      <c r="CK136" s="12"/>
      <c r="CL136" s="12" t="s">
        <v>207</v>
      </c>
      <c r="CM136" s="19" t="s">
        <v>1023</v>
      </c>
      <c r="CN136" s="12" t="s">
        <v>183</v>
      </c>
      <c r="CO136" s="21">
        <f>IFERROR(IF(CN136="","",IF(CN136="","",VLOOKUP(CN136,[1]Depto_Mun_Poblado!$A$1:$B$9207,2,0))),"")</f>
        <v>23</v>
      </c>
      <c r="CP136" s="12" t="s">
        <v>188</v>
      </c>
      <c r="CQ136" s="21">
        <f>IFERROR(IF(CP136="","",IF(CP136="","",VLOOKUP(CONCATENATE(CN136,CP136),[1]Depto_Mun_Poblado!$E$1:$F$9207,2,0))),"")</f>
        <v>23162</v>
      </c>
      <c r="CR136" s="12" t="s">
        <v>1024</v>
      </c>
      <c r="CS136" s="12" t="s">
        <v>743</v>
      </c>
      <c r="CT136" s="12" t="s">
        <v>994</v>
      </c>
      <c r="CU136" s="12"/>
      <c r="CV136" s="12" t="s">
        <v>212</v>
      </c>
      <c r="CW136" s="12" t="s">
        <v>213</v>
      </c>
      <c r="CX136" s="12"/>
      <c r="CY136" s="21" t="str">
        <f>IFERROR(IF(CX136="","",VLOOKUP(CX136,[1]Listas!$BS$2:$BT$173,2,0)),"")</f>
        <v/>
      </c>
      <c r="CZ136" s="12"/>
      <c r="DA136" s="21" t="str">
        <f>IFERROR(IF(CZ136="","",VLOOKUP(CZ136,[1]COMUNIDAD_IND!$A$2:$B$121,2,0)),"")</f>
        <v/>
      </c>
      <c r="DB136" s="12"/>
      <c r="DC136" s="21" t="str">
        <f>IFERROR(IF(DB136="","",VLOOKUP(DB136,[1]Listas!$AN$1:$AO$758,2,0)),"")</f>
        <v/>
      </c>
      <c r="DD136" s="12"/>
      <c r="DE136" s="21" t="str">
        <f>IFERROR(IF(DD136&lt;&gt;"",VLOOKUP(DD136,[1]Listas!$AR$2:$AS$10,2,0),""),"")</f>
        <v/>
      </c>
      <c r="DF136" s="12" t="s">
        <v>204</v>
      </c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  <c r="DS136" s="12"/>
      <c r="DT136" s="12"/>
      <c r="DU136" s="12"/>
      <c r="DV136" s="12"/>
      <c r="DW136" s="12"/>
      <c r="DX136" s="12"/>
      <c r="DY136" s="12"/>
      <c r="DZ136" s="12"/>
      <c r="EA136" s="12"/>
      <c r="EB136" s="12"/>
      <c r="EC136" s="12"/>
      <c r="ED136" s="12"/>
      <c r="EE136" s="12"/>
      <c r="EF136" s="12"/>
      <c r="EG136" s="12"/>
      <c r="EH136" s="12"/>
      <c r="EI136" s="12"/>
      <c r="EJ136" s="12"/>
      <c r="EK136" s="12" t="s">
        <v>204</v>
      </c>
      <c r="EL136" s="12"/>
      <c r="EM136" s="12"/>
      <c r="EN136" s="21" t="str">
        <f>IFERROR(IF(EM136="","",IF(EM136="","",VLOOKUP(EM136,[1]Depto_Mun_Poblado!$A$1:$B$9207,2,0))),"")</f>
        <v/>
      </c>
      <c r="EO136" s="12"/>
      <c r="EP136" s="21" t="str">
        <f>IFERROR(IF(EO136="","",IF(EO136="","",VLOOKUP(CONCATENATE(EM136,EO136),[1]Depto_Mun_Poblado!$E$1:$F$9207,2,0))),"")</f>
        <v/>
      </c>
      <c r="EQ136" s="12"/>
      <c r="ER136" s="12"/>
      <c r="ES136" s="12"/>
      <c r="ET136" s="12"/>
      <c r="EU136" s="12"/>
      <c r="EV136" s="12"/>
      <c r="EW136" s="12"/>
      <c r="EX136" s="12"/>
      <c r="EY136" s="12" t="s">
        <v>204</v>
      </c>
      <c r="EZ136" s="12"/>
      <c r="FA136" s="12" t="s">
        <v>204</v>
      </c>
      <c r="FB136" s="17"/>
      <c r="FC136" s="12"/>
      <c r="FD136" s="12"/>
      <c r="FE136" s="12"/>
      <c r="FF136" s="12"/>
      <c r="FG136" s="19"/>
      <c r="FH136" s="12"/>
      <c r="FI136" s="12"/>
      <c r="FJ136" s="12"/>
      <c r="FK136" s="12"/>
      <c r="FL136" s="12"/>
      <c r="FM136" s="15" t="str">
        <f>IFERROR(IF(FL136="","",VLOOKUP(FL136,'[1]Codigo Pais'!$A$1:$B$232,2,0)),"")</f>
        <v/>
      </c>
      <c r="FN136" s="12"/>
      <c r="FO136" s="13" t="str">
        <f>IFERROR(IF(FN136="EXTRANJERO","00",IF(FN136="","",VLOOKUP(FN136,[1]Depto_Mun_Poblado!$A$1:$B$9207,2,0))),"")</f>
        <v/>
      </c>
      <c r="FP136" s="12"/>
      <c r="FQ136" s="15" t="str">
        <f>IFERROR(IF(FP136="EXTRANJERO","00000",IF(FP136="","",VLOOKUP(CONCATENATE(FN136,FP136),[1]Depto_Mun_Poblado!$E$1:$F$9207,2,0))),"")</f>
        <v/>
      </c>
      <c r="FR136" s="17"/>
      <c r="FS136" s="24"/>
      <c r="FT136" s="17"/>
      <c r="FU136" s="25"/>
      <c r="FV136" s="25"/>
      <c r="FW136" s="24"/>
      <c r="FX136" s="24"/>
      <c r="FY136" s="24"/>
      <c r="FZ136" s="24"/>
      <c r="GA136" s="24"/>
    </row>
    <row r="137" spans="1:183">
      <c r="A137" s="11">
        <f t="shared" ca="1" si="12"/>
        <v>41844</v>
      </c>
      <c r="B137" s="26" t="str">
        <f t="shared" ca="1" si="16"/>
        <v>CÓRDOBA</v>
      </c>
      <c r="C137" s="13">
        <f ca="1">IFERROR(IF(B137="","",VLOOKUP(B137,[1]Cod_CZ!$A$4:$B$1278,2,0)),"")</f>
        <v>23</v>
      </c>
      <c r="D137" s="27" t="str">
        <f t="shared" ca="1" si="17"/>
        <v>CZ CERETE</v>
      </c>
      <c r="E137" s="15">
        <f ca="1">IFERROR(IF(D137="","",VLOOKUP(CONCATENATE(B137,D137),[1]Cod_CZ!$G$4:$H$1278,2,0)),"")</f>
        <v>2302</v>
      </c>
      <c r="F137" s="14" t="s">
        <v>185</v>
      </c>
      <c r="G137" s="15">
        <f>IFERROR(IF(F137&lt;&gt;"",VLOOKUP(F137,[1]Listas!$AC$2:$AD$40,2,0),""),"")</f>
        <v>420004</v>
      </c>
      <c r="H137" s="12">
        <v>162</v>
      </c>
      <c r="I137" s="12" t="s">
        <v>186</v>
      </c>
      <c r="J137" s="12">
        <v>812007839</v>
      </c>
      <c r="K137" s="12" t="s">
        <v>992</v>
      </c>
      <c r="L137" s="16">
        <v>2316200095960</v>
      </c>
      <c r="M137" s="12" t="s">
        <v>183</v>
      </c>
      <c r="N137" s="15">
        <f>IFERROR(IF(M137="","",VLOOKUP(M137,[1]Depto_Mun_Poblado!$A$1:$B$9207,2,0)),"")</f>
        <v>23</v>
      </c>
      <c r="O137" s="12" t="s">
        <v>188</v>
      </c>
      <c r="P137" s="15">
        <f>IFERROR(IF(O137="","",VLOOKUP(CONCATENATE(M137,O137),[1]Depto_Mun_Poblado!$E$1:$F$9207,2,0)),"")</f>
        <v>23162</v>
      </c>
      <c r="Q137" s="12" t="s">
        <v>284</v>
      </c>
      <c r="R137" s="12" t="s">
        <v>1025</v>
      </c>
      <c r="S137" s="12" t="s">
        <v>1026</v>
      </c>
      <c r="T137" s="12" t="s">
        <v>624</v>
      </c>
      <c r="U137" s="12" t="s">
        <v>841</v>
      </c>
      <c r="V137" s="12" t="s">
        <v>193</v>
      </c>
      <c r="W137" s="12" t="s">
        <v>194</v>
      </c>
      <c r="X137" s="15">
        <f>IFERROR(IF(W137="","",VLOOKUP(W137,'[1]Codigo Pais'!$A$1:$B$232,2,0)),"")</f>
        <v>169</v>
      </c>
      <c r="Y137" s="14" t="s">
        <v>183</v>
      </c>
      <c r="Z137" s="13">
        <f>IFERROR(IF(Y137="EXTRANJERO","00",IF(Y137="","",VLOOKUP(Y137,[1]Depto_Mun_Poblado!$A$1:$B$9207,2,0))),"")</f>
        <v>23</v>
      </c>
      <c r="AA137" s="12" t="s">
        <v>188</v>
      </c>
      <c r="AB137" s="15">
        <f>IFERROR(IF(AA137="EXTRANJERO","00000",IF(AA137="","",VLOOKUP(CONCATENATE(Y137,AA137),[1]Depto_Mun_Poblado!$E$1:$F$9207,2,0))),"")</f>
        <v>23162</v>
      </c>
      <c r="AC137" s="17" t="s">
        <v>1027</v>
      </c>
      <c r="AD137" s="18">
        <f t="shared" ca="1" si="13"/>
        <v>19</v>
      </c>
      <c r="AE137" s="18">
        <f t="shared" ca="1" si="14"/>
        <v>5</v>
      </c>
      <c r="AF137" s="12" t="s">
        <v>207</v>
      </c>
      <c r="AG137" s="19">
        <v>1003084104</v>
      </c>
      <c r="AH137" s="17">
        <v>41451</v>
      </c>
      <c r="AI137" s="17" t="s">
        <v>183</v>
      </c>
      <c r="AJ137" s="20">
        <f>IFERROR(IF(AI137="","",VLOOKUP(AI137,[1]Depto_Mun_Poblado!$A$1:$B$9207,2,0)),"")</f>
        <v>23</v>
      </c>
      <c r="AK137" s="17" t="s">
        <v>188</v>
      </c>
      <c r="AL137" s="20">
        <f>IFERROR(IF(AK137="","",VLOOKUP(CONCATENATE(AI137,AK137),[1]Depto_Mun_Poblado!$E$1:$F$9207,2,0)),"")</f>
        <v>23162</v>
      </c>
      <c r="AM137" s="17"/>
      <c r="AN137" s="17"/>
      <c r="AO137" s="17"/>
      <c r="AP137" s="17" t="s">
        <v>194</v>
      </c>
      <c r="AQ137" s="20">
        <f>IFERROR(IF(AP137="","",VLOOKUP(AP137,'[1]Codigo Pais'!$A$1:$B$232,2,0)),"")</f>
        <v>169</v>
      </c>
      <c r="AR137" s="12" t="s">
        <v>183</v>
      </c>
      <c r="AS137" s="13">
        <f>IFERROR(IF(AR137="EXTRANJERO","00",IF(AR137="","",VLOOKUP(AR137,[1]Depto_Mun_Poblado!$A$1:$B$9207,2,0))),"")</f>
        <v>23</v>
      </c>
      <c r="AT137" s="12" t="s">
        <v>188</v>
      </c>
      <c r="AU137" s="15">
        <f>IFERROR(IF(AT137="EXTRANJERO","00000",IF(AT137="","",VLOOKUP(CONCATENATE(AR137,AT137),[1]Depto_Mun_Poblado!$E$1:$F$9207,2,0))),"")</f>
        <v>23162</v>
      </c>
      <c r="AV137" s="12" t="s">
        <v>196</v>
      </c>
      <c r="AW137" s="12" t="s">
        <v>197</v>
      </c>
      <c r="AX137" s="21">
        <f>IFERROR(IF(AW137="","",VLOOKUP(CONCATENATE(AR137,AT137,AW137),[1]Depto_Mun_Poblado!$H$1:$I$9207,2,0)),"")</f>
        <v>23162000</v>
      </c>
      <c r="AY137" s="12" t="s">
        <v>198</v>
      </c>
      <c r="AZ137" s="12"/>
      <c r="BA137" s="12" t="s">
        <v>199</v>
      </c>
      <c r="BB137" s="12"/>
      <c r="BC137" s="12" t="s">
        <v>1028</v>
      </c>
      <c r="BD137" s="22">
        <v>3108970720</v>
      </c>
      <c r="BE137" s="23" t="s">
        <v>201</v>
      </c>
      <c r="BF137" s="17">
        <v>41289</v>
      </c>
      <c r="BG137" s="17"/>
      <c r="BH137" s="17"/>
      <c r="BI137" s="17" t="s">
        <v>202</v>
      </c>
      <c r="BJ137" s="24"/>
      <c r="BK137" s="17" t="s">
        <v>203</v>
      </c>
      <c r="BL137" s="12" t="str">
        <f t="shared" ca="1" si="15"/>
        <v>40.2</v>
      </c>
      <c r="BM137" s="12" t="s">
        <v>202</v>
      </c>
      <c r="BN137" s="12" t="s">
        <v>204</v>
      </c>
      <c r="BO137" s="12" t="s">
        <v>204</v>
      </c>
      <c r="BP137" s="17" t="s">
        <v>205</v>
      </c>
      <c r="BQ137" s="12" t="s">
        <v>206</v>
      </c>
      <c r="BR137" s="12" t="s">
        <v>207</v>
      </c>
      <c r="BS137" s="19" t="s">
        <v>1029</v>
      </c>
      <c r="BT137" s="12" t="s">
        <v>183</v>
      </c>
      <c r="BU137" s="21">
        <f>IFERROR(IF(BT137="","",IF(BT137="","",VLOOKUP(BT137,[1]Depto_Mun_Poblado!$A$1:$B$9207,2,0))),"")</f>
        <v>23</v>
      </c>
      <c r="BV137" s="12" t="s">
        <v>188</v>
      </c>
      <c r="BW137" s="21">
        <f>IFERROR(IF(BV137="","",IF(BV137="","",VLOOKUP(CONCATENATE(BT137,BV137),[1]Depto_Mun_Poblado!$E$1:$F$9207,2,0))),"")</f>
        <v>23162</v>
      </c>
      <c r="BX137" s="12" t="s">
        <v>1030</v>
      </c>
      <c r="BY137" s="12" t="s">
        <v>373</v>
      </c>
      <c r="BZ137" s="12" t="s">
        <v>841</v>
      </c>
      <c r="CA137" s="12" t="s">
        <v>223</v>
      </c>
      <c r="CB137" s="12"/>
      <c r="CC137" s="19"/>
      <c r="CD137" s="12"/>
      <c r="CE137" s="21" t="str">
        <f>IFERROR(IF(CD137="","",IF(CD137="","",VLOOKUP(CD137,[1]Depto_Mun_Poblado!$A$1:$B$9207,2,0))),"")</f>
        <v/>
      </c>
      <c r="CF137" s="12"/>
      <c r="CG137" s="21" t="str">
        <f>IFERROR(IF(CF137="","",IF(CF137="","",VLOOKUP(CONCATENATE(CD137,CF137),[1]Depto_Mun_Poblado!$E$1:$F$9207,2,0))),"")</f>
        <v/>
      </c>
      <c r="CH137" s="12"/>
      <c r="CI137" s="12"/>
      <c r="CJ137" s="12"/>
      <c r="CK137" s="12"/>
      <c r="CL137" s="12" t="s">
        <v>207</v>
      </c>
      <c r="CM137" s="19" t="s">
        <v>1029</v>
      </c>
      <c r="CN137" s="12" t="s">
        <v>183</v>
      </c>
      <c r="CO137" s="21">
        <f>IFERROR(IF(CN137="","",IF(CN137="","",VLOOKUP(CN137,[1]Depto_Mun_Poblado!$A$1:$B$9207,2,0))),"")</f>
        <v>23</v>
      </c>
      <c r="CP137" s="12" t="s">
        <v>188</v>
      </c>
      <c r="CQ137" s="21">
        <f>IFERROR(IF(CP137="","",IF(CP137="","",VLOOKUP(CONCATENATE(CN137,CP137),[1]Depto_Mun_Poblado!$E$1:$F$9207,2,0))),"")</f>
        <v>23162</v>
      </c>
      <c r="CR137" s="12" t="s">
        <v>1030</v>
      </c>
      <c r="CS137" s="12" t="s">
        <v>373</v>
      </c>
      <c r="CT137" s="12" t="s">
        <v>841</v>
      </c>
      <c r="CU137" s="12" t="s">
        <v>223</v>
      </c>
      <c r="CV137" s="12" t="s">
        <v>212</v>
      </c>
      <c r="CW137" s="12" t="s">
        <v>213</v>
      </c>
      <c r="CX137" s="12"/>
      <c r="CY137" s="21" t="str">
        <f>IFERROR(IF(CX137="","",VLOOKUP(CX137,[1]Listas!$BS$2:$BT$173,2,0)),"")</f>
        <v/>
      </c>
      <c r="CZ137" s="12"/>
      <c r="DA137" s="21" t="str">
        <f>IFERROR(IF(CZ137="","",VLOOKUP(CZ137,[1]COMUNIDAD_IND!$A$2:$B$121,2,0)),"")</f>
        <v/>
      </c>
      <c r="DB137" s="12"/>
      <c r="DC137" s="21" t="str">
        <f>IFERROR(IF(DB137="","",VLOOKUP(DB137,[1]Listas!$AN$1:$AO$758,2,0)),"")</f>
        <v/>
      </c>
      <c r="DD137" s="12"/>
      <c r="DE137" s="21" t="str">
        <f>IFERROR(IF(DD137&lt;&gt;"",VLOOKUP(DD137,[1]Listas!$AR$2:$AS$10,2,0),""),"")</f>
        <v/>
      </c>
      <c r="DF137" s="12" t="s">
        <v>204</v>
      </c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12"/>
      <c r="DT137" s="12"/>
      <c r="DU137" s="12"/>
      <c r="DV137" s="12"/>
      <c r="DW137" s="12"/>
      <c r="DX137" s="12"/>
      <c r="DY137" s="12"/>
      <c r="DZ137" s="12"/>
      <c r="EA137" s="12"/>
      <c r="EB137" s="12"/>
      <c r="EC137" s="12"/>
      <c r="ED137" s="12"/>
      <c r="EE137" s="12"/>
      <c r="EF137" s="12"/>
      <c r="EG137" s="12"/>
      <c r="EH137" s="12"/>
      <c r="EI137" s="12"/>
      <c r="EJ137" s="12"/>
      <c r="EK137" s="12" t="s">
        <v>204</v>
      </c>
      <c r="EL137" s="12"/>
      <c r="EM137" s="12"/>
      <c r="EN137" s="21" t="str">
        <f>IFERROR(IF(EM137="","",IF(EM137="","",VLOOKUP(EM137,[1]Depto_Mun_Poblado!$A$1:$B$9207,2,0))),"")</f>
        <v/>
      </c>
      <c r="EO137" s="12"/>
      <c r="EP137" s="21" t="str">
        <f>IFERROR(IF(EO137="","",IF(EO137="","",VLOOKUP(CONCATENATE(EM137,EO137),[1]Depto_Mun_Poblado!$E$1:$F$9207,2,0))),"")</f>
        <v/>
      </c>
      <c r="EQ137" s="12"/>
      <c r="ER137" s="12"/>
      <c r="ES137" s="12"/>
      <c r="ET137" s="12"/>
      <c r="EU137" s="12"/>
      <c r="EV137" s="12"/>
      <c r="EW137" s="12"/>
      <c r="EX137" s="12"/>
      <c r="EY137" s="12" t="s">
        <v>204</v>
      </c>
      <c r="EZ137" s="12"/>
      <c r="FA137" s="12" t="s">
        <v>204</v>
      </c>
      <c r="FB137" s="17"/>
      <c r="FC137" s="12"/>
      <c r="FD137" s="12"/>
      <c r="FE137" s="12"/>
      <c r="FF137" s="12"/>
      <c r="FG137" s="19"/>
      <c r="FH137" s="12"/>
      <c r="FI137" s="12"/>
      <c r="FJ137" s="12"/>
      <c r="FK137" s="12"/>
      <c r="FL137" s="12"/>
      <c r="FM137" s="15" t="str">
        <f>IFERROR(IF(FL137="","",VLOOKUP(FL137,'[1]Codigo Pais'!$A$1:$B$232,2,0)),"")</f>
        <v/>
      </c>
      <c r="FN137" s="12"/>
      <c r="FO137" s="13" t="str">
        <f>IFERROR(IF(FN137="EXTRANJERO","00",IF(FN137="","",VLOOKUP(FN137,[1]Depto_Mun_Poblado!$A$1:$B$9207,2,0))),"")</f>
        <v/>
      </c>
      <c r="FP137" s="12"/>
      <c r="FQ137" s="15" t="str">
        <f>IFERROR(IF(FP137="EXTRANJERO","00000",IF(FP137="","",VLOOKUP(CONCATENATE(FN137,FP137),[1]Depto_Mun_Poblado!$E$1:$F$9207,2,0))),"")</f>
        <v/>
      </c>
      <c r="FR137" s="17"/>
      <c r="FS137" s="24"/>
      <c r="FT137" s="17"/>
      <c r="FU137" s="25"/>
      <c r="FV137" s="25"/>
      <c r="FW137" s="24"/>
      <c r="FX137" s="24"/>
      <c r="FY137" s="24"/>
      <c r="FZ137" s="24"/>
      <c r="GA137" s="24"/>
    </row>
    <row r="138" spans="1:183">
      <c r="A138" s="11">
        <f t="shared" ca="1" si="12"/>
        <v>41844</v>
      </c>
      <c r="B138" s="26" t="str">
        <f t="shared" ca="1" si="16"/>
        <v>CÓRDOBA</v>
      </c>
      <c r="C138" s="13">
        <f ca="1">IFERROR(IF(B138="","",VLOOKUP(B138,[1]Cod_CZ!$A$4:$B$1278,2,0)),"")</f>
        <v>23</v>
      </c>
      <c r="D138" s="27" t="str">
        <f t="shared" ca="1" si="17"/>
        <v>CZ CERETE</v>
      </c>
      <c r="E138" s="15">
        <f ca="1">IFERROR(IF(D138="","",VLOOKUP(CONCATENATE(B138,D138),[1]Cod_CZ!$G$4:$H$1278,2,0)),"")</f>
        <v>2302</v>
      </c>
      <c r="F138" s="14" t="s">
        <v>185</v>
      </c>
      <c r="G138" s="15">
        <f>IFERROR(IF(F138&lt;&gt;"",VLOOKUP(F138,[1]Listas!$AC$2:$AD$40,2,0),""),"")</f>
        <v>420004</v>
      </c>
      <c r="H138" s="12">
        <v>162</v>
      </c>
      <c r="I138" s="12" t="s">
        <v>186</v>
      </c>
      <c r="J138" s="12">
        <v>812007839</v>
      </c>
      <c r="K138" s="12" t="s">
        <v>992</v>
      </c>
      <c r="L138" s="16">
        <v>2316200095960</v>
      </c>
      <c r="M138" s="12" t="s">
        <v>183</v>
      </c>
      <c r="N138" s="15">
        <f>IFERROR(IF(M138="","",VLOOKUP(M138,[1]Depto_Mun_Poblado!$A$1:$B$9207,2,0)),"")</f>
        <v>23</v>
      </c>
      <c r="O138" s="12" t="s">
        <v>188</v>
      </c>
      <c r="P138" s="15">
        <f>IFERROR(IF(O138="","",VLOOKUP(CONCATENATE(M138,O138),[1]Depto_Mun_Poblado!$E$1:$F$9207,2,0)),"")</f>
        <v>23162</v>
      </c>
      <c r="Q138" s="12" t="s">
        <v>284</v>
      </c>
      <c r="R138" s="12" t="s">
        <v>272</v>
      </c>
      <c r="S138" s="12" t="s">
        <v>568</v>
      </c>
      <c r="T138" s="12" t="s">
        <v>597</v>
      </c>
      <c r="U138" s="12" t="s">
        <v>1031</v>
      </c>
      <c r="V138" s="12" t="s">
        <v>193</v>
      </c>
      <c r="W138" s="12" t="s">
        <v>194</v>
      </c>
      <c r="X138" s="15">
        <f>IFERROR(IF(W138="","",VLOOKUP(W138,'[1]Codigo Pais'!$A$1:$B$232,2,0)),"")</f>
        <v>169</v>
      </c>
      <c r="Y138" s="14" t="s">
        <v>183</v>
      </c>
      <c r="Z138" s="13">
        <f>IFERROR(IF(Y138="EXTRANJERO","00",IF(Y138="","",VLOOKUP(Y138,[1]Depto_Mun_Poblado!$A$1:$B$9207,2,0))),"")</f>
        <v>23</v>
      </c>
      <c r="AA138" s="12" t="s">
        <v>188</v>
      </c>
      <c r="AB138" s="15">
        <f>IFERROR(IF(AA138="EXTRANJERO","00000",IF(AA138="","",VLOOKUP(CONCATENATE(Y138,AA138),[1]Depto_Mun_Poblado!$E$1:$F$9207,2,0))),"")</f>
        <v>23162</v>
      </c>
      <c r="AC138" s="17">
        <v>28889</v>
      </c>
      <c r="AD138" s="18">
        <f t="shared" ca="1" si="13"/>
        <v>35</v>
      </c>
      <c r="AE138" s="18">
        <f t="shared" ca="1" si="14"/>
        <v>5</v>
      </c>
      <c r="AF138" s="12" t="s">
        <v>207</v>
      </c>
      <c r="AG138" s="19">
        <v>25996304</v>
      </c>
      <c r="AH138" s="17">
        <v>35489</v>
      </c>
      <c r="AI138" s="17" t="s">
        <v>183</v>
      </c>
      <c r="AJ138" s="20">
        <f>IFERROR(IF(AI138="","",VLOOKUP(AI138,[1]Depto_Mun_Poblado!$A$1:$B$9207,2,0)),"")</f>
        <v>23</v>
      </c>
      <c r="AK138" s="17" t="s">
        <v>188</v>
      </c>
      <c r="AL138" s="20">
        <f>IFERROR(IF(AK138="","",VLOOKUP(CONCATENATE(AI138,AK138),[1]Depto_Mun_Poblado!$E$1:$F$9207,2,0)),"")</f>
        <v>23162</v>
      </c>
      <c r="AM138" s="17"/>
      <c r="AN138" s="17"/>
      <c r="AO138" s="17"/>
      <c r="AP138" s="17" t="s">
        <v>194</v>
      </c>
      <c r="AQ138" s="20">
        <f>IFERROR(IF(AP138="","",VLOOKUP(AP138,'[1]Codigo Pais'!$A$1:$B$232,2,0)),"")</f>
        <v>169</v>
      </c>
      <c r="AR138" s="12" t="s">
        <v>183</v>
      </c>
      <c r="AS138" s="13">
        <f>IFERROR(IF(AR138="EXTRANJERO","00",IF(AR138="","",VLOOKUP(AR138,[1]Depto_Mun_Poblado!$A$1:$B$9207,2,0))),"")</f>
        <v>23</v>
      </c>
      <c r="AT138" s="12" t="s">
        <v>188</v>
      </c>
      <c r="AU138" s="15">
        <f>IFERROR(IF(AT138="EXTRANJERO","00000",IF(AT138="","",VLOOKUP(CONCATENATE(AR138,AT138),[1]Depto_Mun_Poblado!$E$1:$F$9207,2,0))),"")</f>
        <v>23162</v>
      </c>
      <c r="AV138" s="12" t="s">
        <v>196</v>
      </c>
      <c r="AW138" s="12" t="s">
        <v>197</v>
      </c>
      <c r="AX138" s="21">
        <f>IFERROR(IF(AW138="","",VLOOKUP(CONCATENATE(AR138,AT138,AW138),[1]Depto_Mun_Poblado!$H$1:$I$9207,2,0)),"")</f>
        <v>23162000</v>
      </c>
      <c r="AY138" s="12" t="s">
        <v>198</v>
      </c>
      <c r="AZ138" s="12"/>
      <c r="BA138" s="12" t="s">
        <v>199</v>
      </c>
      <c r="BB138" s="12"/>
      <c r="BC138" s="12" t="s">
        <v>1032</v>
      </c>
      <c r="BD138" s="22">
        <v>3106391729</v>
      </c>
      <c r="BE138" s="23" t="s">
        <v>201</v>
      </c>
      <c r="BF138" s="17">
        <v>41289</v>
      </c>
      <c r="BG138" s="17"/>
      <c r="BH138" s="17"/>
      <c r="BI138" s="17" t="s">
        <v>202</v>
      </c>
      <c r="BJ138" s="24"/>
      <c r="BK138" s="17" t="s">
        <v>203</v>
      </c>
      <c r="BL138" s="12" t="str">
        <f t="shared" ca="1" si="15"/>
        <v>40.4</v>
      </c>
      <c r="BM138" s="12" t="s">
        <v>202</v>
      </c>
      <c r="BN138" s="12" t="s">
        <v>204</v>
      </c>
      <c r="BO138" s="12" t="s">
        <v>204</v>
      </c>
      <c r="BP138" s="17" t="s">
        <v>205</v>
      </c>
      <c r="BQ138" s="12" t="s">
        <v>206</v>
      </c>
      <c r="BR138" s="12" t="s">
        <v>207</v>
      </c>
      <c r="BS138" s="19" t="s">
        <v>1033</v>
      </c>
      <c r="BT138" s="12" t="s">
        <v>183</v>
      </c>
      <c r="BU138" s="21">
        <f>IFERROR(IF(BT138="","",IF(BT138="","",VLOOKUP(BT138,[1]Depto_Mun_Poblado!$A$1:$B$9207,2,0))),"")</f>
        <v>23</v>
      </c>
      <c r="BV138" s="12" t="s">
        <v>188</v>
      </c>
      <c r="BW138" s="21">
        <f>IFERROR(IF(BV138="","",IF(BV138="","",VLOOKUP(CONCATENATE(BT138,BV138),[1]Depto_Mun_Poblado!$E$1:$F$9207,2,0))),"")</f>
        <v>23162</v>
      </c>
      <c r="BX138" s="12" t="s">
        <v>327</v>
      </c>
      <c r="BY138" s="12" t="s">
        <v>330</v>
      </c>
      <c r="BZ138" s="12" t="s">
        <v>1031</v>
      </c>
      <c r="CA138" s="12" t="s">
        <v>1034</v>
      </c>
      <c r="CB138" s="12"/>
      <c r="CC138" s="19"/>
      <c r="CD138" s="12"/>
      <c r="CE138" s="21" t="str">
        <f>IFERROR(IF(CD138="","",IF(CD138="","",VLOOKUP(CD138,[1]Depto_Mun_Poblado!$A$1:$B$9207,2,0))),"")</f>
        <v/>
      </c>
      <c r="CF138" s="12"/>
      <c r="CG138" s="21" t="str">
        <f>IFERROR(IF(CF138="","",IF(CF138="","",VLOOKUP(CONCATENATE(CD138,CF138),[1]Depto_Mun_Poblado!$E$1:$F$9207,2,0))),"")</f>
        <v/>
      </c>
      <c r="CH138" s="12"/>
      <c r="CI138" s="12"/>
      <c r="CJ138" s="12"/>
      <c r="CK138" s="12"/>
      <c r="CL138" s="12" t="s">
        <v>207</v>
      </c>
      <c r="CM138" s="19" t="s">
        <v>1033</v>
      </c>
      <c r="CN138" s="12" t="s">
        <v>183</v>
      </c>
      <c r="CO138" s="21">
        <f>IFERROR(IF(CN138="","",IF(CN138="","",VLOOKUP(CN138,[1]Depto_Mun_Poblado!$A$1:$B$9207,2,0))),"")</f>
        <v>23</v>
      </c>
      <c r="CP138" s="12" t="s">
        <v>188</v>
      </c>
      <c r="CQ138" s="21">
        <f>IFERROR(IF(CP138="","",IF(CP138="","",VLOOKUP(CONCATENATE(CN138,CP138),[1]Depto_Mun_Poblado!$E$1:$F$9207,2,0))),"")</f>
        <v>23162</v>
      </c>
      <c r="CR138" s="12" t="s">
        <v>327</v>
      </c>
      <c r="CS138" s="12" t="s">
        <v>330</v>
      </c>
      <c r="CT138" s="12" t="s">
        <v>1031</v>
      </c>
      <c r="CU138" s="12" t="s">
        <v>1034</v>
      </c>
      <c r="CV138" s="12" t="s">
        <v>212</v>
      </c>
      <c r="CW138" s="12" t="s">
        <v>213</v>
      </c>
      <c r="CX138" s="12"/>
      <c r="CY138" s="21" t="str">
        <f>IFERROR(IF(CX138="","",VLOOKUP(CX138,[1]Listas!$BS$2:$BT$173,2,0)),"")</f>
        <v/>
      </c>
      <c r="CZ138" s="12"/>
      <c r="DA138" s="21" t="str">
        <f>IFERROR(IF(CZ138="","",VLOOKUP(CZ138,[1]COMUNIDAD_IND!$A$2:$B$121,2,0)),"")</f>
        <v/>
      </c>
      <c r="DB138" s="12"/>
      <c r="DC138" s="21" t="str">
        <f>IFERROR(IF(DB138="","",VLOOKUP(DB138,[1]Listas!$AN$1:$AO$758,2,0)),"")</f>
        <v/>
      </c>
      <c r="DD138" s="12"/>
      <c r="DE138" s="21" t="str">
        <f>IFERROR(IF(DD138&lt;&gt;"",VLOOKUP(DD138,[1]Listas!$AR$2:$AS$10,2,0),""),"")</f>
        <v/>
      </c>
      <c r="DF138" s="12" t="s">
        <v>204</v>
      </c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  <c r="DT138" s="12"/>
      <c r="DU138" s="12"/>
      <c r="DV138" s="12"/>
      <c r="DW138" s="12"/>
      <c r="DX138" s="12"/>
      <c r="DY138" s="12"/>
      <c r="DZ138" s="12"/>
      <c r="EA138" s="12"/>
      <c r="EB138" s="12"/>
      <c r="EC138" s="12"/>
      <c r="ED138" s="12"/>
      <c r="EE138" s="12"/>
      <c r="EF138" s="12"/>
      <c r="EG138" s="12"/>
      <c r="EH138" s="12"/>
      <c r="EI138" s="12"/>
      <c r="EJ138" s="12"/>
      <c r="EK138" s="12" t="s">
        <v>204</v>
      </c>
      <c r="EL138" s="12"/>
      <c r="EM138" s="12"/>
      <c r="EN138" s="21" t="str">
        <f>IFERROR(IF(EM138="","",IF(EM138="","",VLOOKUP(EM138,[1]Depto_Mun_Poblado!$A$1:$B$9207,2,0))),"")</f>
        <v/>
      </c>
      <c r="EO138" s="12"/>
      <c r="EP138" s="21" t="str">
        <f>IFERROR(IF(EO138="","",IF(EO138="","",VLOOKUP(CONCATENATE(EM138,EO138),[1]Depto_Mun_Poblado!$E$1:$F$9207,2,0))),"")</f>
        <v/>
      </c>
      <c r="EQ138" s="12"/>
      <c r="ER138" s="12"/>
      <c r="ES138" s="12"/>
      <c r="ET138" s="12"/>
      <c r="EU138" s="12"/>
      <c r="EV138" s="12"/>
      <c r="EW138" s="12"/>
      <c r="EX138" s="12"/>
      <c r="EY138" s="12" t="s">
        <v>204</v>
      </c>
      <c r="EZ138" s="12"/>
      <c r="FA138" s="12" t="s">
        <v>204</v>
      </c>
      <c r="FB138" s="17"/>
      <c r="FC138" s="12"/>
      <c r="FD138" s="12"/>
      <c r="FE138" s="12"/>
      <c r="FF138" s="12"/>
      <c r="FG138" s="19"/>
      <c r="FH138" s="12"/>
      <c r="FI138" s="12"/>
      <c r="FJ138" s="12"/>
      <c r="FK138" s="12"/>
      <c r="FL138" s="12"/>
      <c r="FM138" s="15" t="str">
        <f>IFERROR(IF(FL138="","",VLOOKUP(FL138,'[1]Codigo Pais'!$A$1:$B$232,2,0)),"")</f>
        <v/>
      </c>
      <c r="FN138" s="12"/>
      <c r="FO138" s="13" t="str">
        <f>IFERROR(IF(FN138="EXTRANJERO","00",IF(FN138="","",VLOOKUP(FN138,[1]Depto_Mun_Poblado!$A$1:$B$9207,2,0))),"")</f>
        <v/>
      </c>
      <c r="FP138" s="12"/>
      <c r="FQ138" s="15" t="str">
        <f>IFERROR(IF(FP138="EXTRANJERO","00000",IF(FP138="","",VLOOKUP(CONCATENATE(FN138,FP138),[1]Depto_Mun_Poblado!$E$1:$F$9207,2,0))),"")</f>
        <v/>
      </c>
      <c r="FR138" s="17"/>
      <c r="FS138" s="24"/>
      <c r="FT138" s="17"/>
      <c r="FU138" s="25"/>
      <c r="FV138" s="25"/>
      <c r="FW138" s="24"/>
      <c r="FX138" s="24"/>
      <c r="FY138" s="24"/>
      <c r="FZ138" s="24"/>
      <c r="GA138" s="24"/>
    </row>
    <row r="139" spans="1:183">
      <c r="A139" s="11">
        <f t="shared" ca="1" si="12"/>
        <v>41844</v>
      </c>
      <c r="B139" s="26" t="str">
        <f t="shared" ca="1" si="16"/>
        <v>CÓRDOBA</v>
      </c>
      <c r="C139" s="13">
        <f ca="1">IFERROR(IF(B139="","",VLOOKUP(B139,[1]Cod_CZ!$A$4:$B$1278,2,0)),"")</f>
        <v>23</v>
      </c>
      <c r="D139" s="27" t="str">
        <f t="shared" ca="1" si="17"/>
        <v>CZ CERETE</v>
      </c>
      <c r="E139" s="15">
        <f ca="1">IFERROR(IF(D139="","",VLOOKUP(CONCATENATE(B139,D139),[1]Cod_CZ!$G$4:$H$1278,2,0)),"")</f>
        <v>2302</v>
      </c>
      <c r="F139" s="14" t="s">
        <v>185</v>
      </c>
      <c r="G139" s="15">
        <f>IFERROR(IF(F139&lt;&gt;"",VLOOKUP(F139,[1]Listas!$AC$2:$AD$40,2,0),""),"")</f>
        <v>420004</v>
      </c>
      <c r="H139" s="12">
        <v>162</v>
      </c>
      <c r="I139" s="12" t="s">
        <v>186</v>
      </c>
      <c r="J139" s="12">
        <v>812007839</v>
      </c>
      <c r="K139" s="12" t="s">
        <v>992</v>
      </c>
      <c r="L139" s="16">
        <v>2316200095960</v>
      </c>
      <c r="M139" s="12" t="s">
        <v>183</v>
      </c>
      <c r="N139" s="15">
        <f>IFERROR(IF(M139="","",VLOOKUP(M139,[1]Depto_Mun_Poblado!$A$1:$B$9207,2,0)),"")</f>
        <v>23</v>
      </c>
      <c r="O139" s="12" t="s">
        <v>188</v>
      </c>
      <c r="P139" s="15">
        <f>IFERROR(IF(O139="","",VLOOKUP(CONCATENATE(M139,O139),[1]Depto_Mun_Poblado!$E$1:$F$9207,2,0)),"")</f>
        <v>23162</v>
      </c>
      <c r="Q139" s="12" t="s">
        <v>284</v>
      </c>
      <c r="R139" s="12" t="s">
        <v>1035</v>
      </c>
      <c r="S139" s="12" t="s">
        <v>1036</v>
      </c>
      <c r="T139" s="12" t="s">
        <v>994</v>
      </c>
      <c r="U139" s="12" t="s">
        <v>1037</v>
      </c>
      <c r="V139" s="12" t="s">
        <v>193</v>
      </c>
      <c r="W139" s="12" t="s">
        <v>194</v>
      </c>
      <c r="X139" s="15">
        <f>IFERROR(IF(W139="","",VLOOKUP(W139,'[1]Codigo Pais'!$A$1:$B$232,2,0)),"")</f>
        <v>169</v>
      </c>
      <c r="Y139" s="14" t="s">
        <v>183</v>
      </c>
      <c r="Z139" s="13">
        <f>IFERROR(IF(Y139="EXTRANJERO","00",IF(Y139="","",VLOOKUP(Y139,[1]Depto_Mun_Poblado!$A$1:$B$9207,2,0))),"")</f>
        <v>23</v>
      </c>
      <c r="AA139" s="12" t="s">
        <v>188</v>
      </c>
      <c r="AB139" s="15">
        <f>IFERROR(IF(AA139="EXTRANJERO","00000",IF(AA139="","",VLOOKUP(CONCATENATE(Y139,AA139),[1]Depto_Mun_Poblado!$E$1:$F$9207,2,0))),"")</f>
        <v>23162</v>
      </c>
      <c r="AC139" s="17" t="s">
        <v>1038</v>
      </c>
      <c r="AD139" s="18">
        <f t="shared" ca="1" si="13"/>
        <v>37</v>
      </c>
      <c r="AE139" s="18">
        <f t="shared" ca="1" si="14"/>
        <v>7</v>
      </c>
      <c r="AF139" s="12" t="s">
        <v>207</v>
      </c>
      <c r="AG139" s="19">
        <v>50998803</v>
      </c>
      <c r="AH139" s="17">
        <v>34729</v>
      </c>
      <c r="AI139" s="17" t="s">
        <v>183</v>
      </c>
      <c r="AJ139" s="20">
        <f>IFERROR(IF(AI139="","",VLOOKUP(AI139,[1]Depto_Mun_Poblado!$A$1:$B$9207,2,0)),"")</f>
        <v>23</v>
      </c>
      <c r="AK139" s="17" t="s">
        <v>188</v>
      </c>
      <c r="AL139" s="20">
        <f>IFERROR(IF(AK139="","",VLOOKUP(CONCATENATE(AI139,AK139),[1]Depto_Mun_Poblado!$E$1:$F$9207,2,0)),"")</f>
        <v>23162</v>
      </c>
      <c r="AM139" s="17"/>
      <c r="AN139" s="17"/>
      <c r="AO139" s="17"/>
      <c r="AP139" s="17" t="s">
        <v>194</v>
      </c>
      <c r="AQ139" s="20">
        <f>IFERROR(IF(AP139="","",VLOOKUP(AP139,'[1]Codigo Pais'!$A$1:$B$232,2,0)),"")</f>
        <v>169</v>
      </c>
      <c r="AR139" s="12" t="s">
        <v>183</v>
      </c>
      <c r="AS139" s="13">
        <f>IFERROR(IF(AR139="EXTRANJERO","00",IF(AR139="","",VLOOKUP(AR139,[1]Depto_Mun_Poblado!$A$1:$B$9207,2,0))),"")</f>
        <v>23</v>
      </c>
      <c r="AT139" s="12" t="s">
        <v>188</v>
      </c>
      <c r="AU139" s="15">
        <f>IFERROR(IF(AT139="EXTRANJERO","00000",IF(AT139="","",VLOOKUP(CONCATENATE(AR139,AT139),[1]Depto_Mun_Poblado!$E$1:$F$9207,2,0))),"")</f>
        <v>23162</v>
      </c>
      <c r="AV139" s="12" t="s">
        <v>196</v>
      </c>
      <c r="AW139" s="12" t="s">
        <v>197</v>
      </c>
      <c r="AX139" s="21">
        <f>IFERROR(IF(AW139="","",VLOOKUP(CONCATENATE(AR139,AT139,AW139),[1]Depto_Mun_Poblado!$H$1:$I$9207,2,0)),"")</f>
        <v>23162000</v>
      </c>
      <c r="AY139" s="12" t="s">
        <v>198</v>
      </c>
      <c r="AZ139" s="12"/>
      <c r="BA139" s="12" t="s">
        <v>199</v>
      </c>
      <c r="BB139" s="12"/>
      <c r="BC139" s="12" t="s">
        <v>1039</v>
      </c>
      <c r="BD139" s="22">
        <v>3205279624</v>
      </c>
      <c r="BE139" s="23" t="s">
        <v>201</v>
      </c>
      <c r="BF139" s="17">
        <v>41289</v>
      </c>
      <c r="BG139" s="17"/>
      <c r="BH139" s="17"/>
      <c r="BI139" s="17" t="s">
        <v>202</v>
      </c>
      <c r="BJ139" s="24"/>
      <c r="BK139" s="17" t="s">
        <v>203</v>
      </c>
      <c r="BL139" s="12" t="str">
        <f t="shared" ca="1" si="15"/>
        <v>31.6</v>
      </c>
      <c r="BM139" s="12" t="s">
        <v>202</v>
      </c>
      <c r="BN139" s="12" t="s">
        <v>204</v>
      </c>
      <c r="BO139" s="12" t="s">
        <v>204</v>
      </c>
      <c r="BP139" s="17" t="s">
        <v>205</v>
      </c>
      <c r="BQ139" s="12" t="s">
        <v>206</v>
      </c>
      <c r="BR139" s="12" t="s">
        <v>207</v>
      </c>
      <c r="BS139" s="19" t="s">
        <v>1040</v>
      </c>
      <c r="BT139" s="12" t="s">
        <v>183</v>
      </c>
      <c r="BU139" s="21">
        <f>IFERROR(IF(BT139="","",IF(BT139="","",VLOOKUP(BT139,[1]Depto_Mun_Poblado!$A$1:$B$9207,2,0))),"")</f>
        <v>23</v>
      </c>
      <c r="BV139" s="12" t="s">
        <v>188</v>
      </c>
      <c r="BW139" s="21">
        <f>IFERROR(IF(BV139="","",IF(BV139="","",VLOOKUP(CONCATENATE(BT139,BV139),[1]Depto_Mun_Poblado!$E$1:$F$9207,2,0))),"")</f>
        <v>23162</v>
      </c>
      <c r="BX139" s="12" t="s">
        <v>499</v>
      </c>
      <c r="BY139" s="12" t="s">
        <v>272</v>
      </c>
      <c r="BZ139" s="12" t="s">
        <v>1037</v>
      </c>
      <c r="CA139" s="12" t="s">
        <v>1041</v>
      </c>
      <c r="CB139" s="12"/>
      <c r="CC139" s="19"/>
      <c r="CD139" s="12"/>
      <c r="CE139" s="21" t="str">
        <f>IFERROR(IF(CD139="","",IF(CD139="","",VLOOKUP(CD139,[1]Depto_Mun_Poblado!$A$1:$B$9207,2,0))),"")</f>
        <v/>
      </c>
      <c r="CF139" s="12"/>
      <c r="CG139" s="21" t="str">
        <f>IFERROR(IF(CF139="","",IF(CF139="","",VLOOKUP(CONCATENATE(CD139,CF139),[1]Depto_Mun_Poblado!$E$1:$F$9207,2,0))),"")</f>
        <v/>
      </c>
      <c r="CH139" s="12"/>
      <c r="CI139" s="12"/>
      <c r="CJ139" s="12"/>
      <c r="CK139" s="12"/>
      <c r="CL139" s="12" t="s">
        <v>207</v>
      </c>
      <c r="CM139" s="19" t="s">
        <v>1040</v>
      </c>
      <c r="CN139" s="12" t="s">
        <v>183</v>
      </c>
      <c r="CO139" s="21">
        <f>IFERROR(IF(CN139="","",IF(CN139="","",VLOOKUP(CN139,[1]Depto_Mun_Poblado!$A$1:$B$9207,2,0))),"")</f>
        <v>23</v>
      </c>
      <c r="CP139" s="12" t="s">
        <v>188</v>
      </c>
      <c r="CQ139" s="21">
        <f>IFERROR(IF(CP139="","",IF(CP139="","",VLOOKUP(CONCATENATE(CN139,CP139),[1]Depto_Mun_Poblado!$E$1:$F$9207,2,0))),"")</f>
        <v>23162</v>
      </c>
      <c r="CR139" s="12" t="s">
        <v>499</v>
      </c>
      <c r="CS139" s="12" t="s">
        <v>272</v>
      </c>
      <c r="CT139" s="12" t="s">
        <v>1037</v>
      </c>
      <c r="CU139" s="12" t="s">
        <v>1041</v>
      </c>
      <c r="CV139" s="12" t="s">
        <v>212</v>
      </c>
      <c r="CW139" s="12" t="s">
        <v>213</v>
      </c>
      <c r="CX139" s="12"/>
      <c r="CY139" s="21" t="str">
        <f>IFERROR(IF(CX139="","",VLOOKUP(CX139,[1]Listas!$BS$2:$BT$173,2,0)),"")</f>
        <v/>
      </c>
      <c r="CZ139" s="12"/>
      <c r="DA139" s="21" t="str">
        <f>IFERROR(IF(CZ139="","",VLOOKUP(CZ139,[1]COMUNIDAD_IND!$A$2:$B$121,2,0)),"")</f>
        <v/>
      </c>
      <c r="DB139" s="12"/>
      <c r="DC139" s="21" t="str">
        <f>IFERROR(IF(DB139="","",VLOOKUP(DB139,[1]Listas!$AN$1:$AO$758,2,0)),"")</f>
        <v/>
      </c>
      <c r="DD139" s="12"/>
      <c r="DE139" s="21" t="str">
        <f>IFERROR(IF(DD139&lt;&gt;"",VLOOKUP(DD139,[1]Listas!$AR$2:$AS$10,2,0),""),"")</f>
        <v/>
      </c>
      <c r="DF139" s="12" t="s">
        <v>204</v>
      </c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  <c r="DT139" s="12"/>
      <c r="DU139" s="12"/>
      <c r="DV139" s="12"/>
      <c r="DW139" s="12"/>
      <c r="DX139" s="12"/>
      <c r="DY139" s="12"/>
      <c r="DZ139" s="12"/>
      <c r="EA139" s="12"/>
      <c r="EB139" s="12"/>
      <c r="EC139" s="12"/>
      <c r="ED139" s="12"/>
      <c r="EE139" s="12"/>
      <c r="EF139" s="12"/>
      <c r="EG139" s="12"/>
      <c r="EH139" s="12"/>
      <c r="EI139" s="12"/>
      <c r="EJ139" s="12"/>
      <c r="EK139" s="12" t="s">
        <v>204</v>
      </c>
      <c r="EL139" s="12"/>
      <c r="EM139" s="12"/>
      <c r="EN139" s="21" t="str">
        <f>IFERROR(IF(EM139="","",IF(EM139="","",VLOOKUP(EM139,[1]Depto_Mun_Poblado!$A$1:$B$9207,2,0))),"")</f>
        <v/>
      </c>
      <c r="EO139" s="12"/>
      <c r="EP139" s="21" t="str">
        <f>IFERROR(IF(EO139="","",IF(EO139="","",VLOOKUP(CONCATENATE(EM139,EO139),[1]Depto_Mun_Poblado!$E$1:$F$9207,2,0))),"")</f>
        <v/>
      </c>
      <c r="EQ139" s="12"/>
      <c r="ER139" s="12"/>
      <c r="ES139" s="12"/>
      <c r="ET139" s="12"/>
      <c r="EU139" s="12"/>
      <c r="EV139" s="12"/>
      <c r="EW139" s="12"/>
      <c r="EX139" s="12"/>
      <c r="EY139" s="12" t="s">
        <v>204</v>
      </c>
      <c r="EZ139" s="12"/>
      <c r="FA139" s="12" t="s">
        <v>204</v>
      </c>
      <c r="FB139" s="17"/>
      <c r="FC139" s="12"/>
      <c r="FD139" s="12"/>
      <c r="FE139" s="12"/>
      <c r="FF139" s="12"/>
      <c r="FG139" s="19"/>
      <c r="FH139" s="12"/>
      <c r="FI139" s="12"/>
      <c r="FJ139" s="12"/>
      <c r="FK139" s="12"/>
      <c r="FL139" s="12"/>
      <c r="FM139" s="15" t="str">
        <f>IFERROR(IF(FL139="","",VLOOKUP(FL139,'[1]Codigo Pais'!$A$1:$B$232,2,0)),"")</f>
        <v/>
      </c>
      <c r="FN139" s="12"/>
      <c r="FO139" s="13" t="str">
        <f>IFERROR(IF(FN139="EXTRANJERO","00",IF(FN139="","",VLOOKUP(FN139,[1]Depto_Mun_Poblado!$A$1:$B$9207,2,0))),"")</f>
        <v/>
      </c>
      <c r="FP139" s="12"/>
      <c r="FQ139" s="15" t="str">
        <f>IFERROR(IF(FP139="EXTRANJERO","00000",IF(FP139="","",VLOOKUP(CONCATENATE(FN139,FP139),[1]Depto_Mun_Poblado!$E$1:$F$9207,2,0))),"")</f>
        <v/>
      </c>
      <c r="FR139" s="17"/>
      <c r="FS139" s="24"/>
      <c r="FT139" s="17"/>
      <c r="FU139" s="25"/>
      <c r="FV139" s="25"/>
      <c r="FW139" s="24"/>
      <c r="FX139" s="24"/>
      <c r="FY139" s="24"/>
      <c r="FZ139" s="24"/>
      <c r="GA139" s="24"/>
    </row>
    <row r="140" spans="1:183">
      <c r="A140" s="11">
        <f t="shared" ca="1" si="12"/>
        <v>41844</v>
      </c>
      <c r="B140" s="26" t="str">
        <f t="shared" ca="1" si="16"/>
        <v>CÓRDOBA</v>
      </c>
      <c r="C140" s="13">
        <f ca="1">IFERROR(IF(B140="","",VLOOKUP(B140,[1]Cod_CZ!$A$4:$B$1278,2,0)),"")</f>
        <v>23</v>
      </c>
      <c r="D140" s="27" t="str">
        <f t="shared" ca="1" si="17"/>
        <v>CZ CERETE</v>
      </c>
      <c r="E140" s="15">
        <f ca="1">IFERROR(IF(D140="","",VLOOKUP(CONCATENATE(B140,D140),[1]Cod_CZ!$G$4:$H$1278,2,0)),"")</f>
        <v>2302</v>
      </c>
      <c r="F140" s="14" t="s">
        <v>185</v>
      </c>
      <c r="G140" s="15">
        <f>IFERROR(IF(F140&lt;&gt;"",VLOOKUP(F140,[1]Listas!$AC$2:$AD$40,2,0),""),"")</f>
        <v>420004</v>
      </c>
      <c r="H140" s="12">
        <v>162</v>
      </c>
      <c r="I140" s="12" t="s">
        <v>186</v>
      </c>
      <c r="J140" s="12">
        <v>812007839</v>
      </c>
      <c r="K140" s="12" t="s">
        <v>992</v>
      </c>
      <c r="L140" s="16">
        <v>2316200095960</v>
      </c>
      <c r="M140" s="12" t="s">
        <v>183</v>
      </c>
      <c r="N140" s="15">
        <f>IFERROR(IF(M140="","",VLOOKUP(M140,[1]Depto_Mun_Poblado!$A$1:$B$9207,2,0)),"")</f>
        <v>23</v>
      </c>
      <c r="O140" s="12" t="s">
        <v>188</v>
      </c>
      <c r="P140" s="15">
        <f>IFERROR(IF(O140="","",VLOOKUP(CONCATENATE(M140,O140),[1]Depto_Mun_Poblado!$E$1:$F$9207,2,0)),"")</f>
        <v>23162</v>
      </c>
      <c r="Q140" s="12" t="s">
        <v>284</v>
      </c>
      <c r="R140" s="12" t="s">
        <v>293</v>
      </c>
      <c r="S140" s="12" t="s">
        <v>327</v>
      </c>
      <c r="T140" s="12" t="s">
        <v>549</v>
      </c>
      <c r="U140" s="12" t="s">
        <v>1042</v>
      </c>
      <c r="V140" s="12" t="s">
        <v>193</v>
      </c>
      <c r="W140" s="12" t="s">
        <v>194</v>
      </c>
      <c r="X140" s="15">
        <f>IFERROR(IF(W140="","",VLOOKUP(W140,'[1]Codigo Pais'!$A$1:$B$232,2,0)),"")</f>
        <v>169</v>
      </c>
      <c r="Y140" s="14" t="s">
        <v>183</v>
      </c>
      <c r="Z140" s="13">
        <f>IFERROR(IF(Y140="EXTRANJERO","00",IF(Y140="","",VLOOKUP(Y140,[1]Depto_Mun_Poblado!$A$1:$B$9207,2,0))),"")</f>
        <v>23</v>
      </c>
      <c r="AA140" s="12" t="s">
        <v>188</v>
      </c>
      <c r="AB140" s="15">
        <f>IFERROR(IF(AA140="EXTRANJERO","00000",IF(AA140="","",VLOOKUP(CONCATENATE(Y140,AA140),[1]Depto_Mun_Poblado!$E$1:$F$9207,2,0))),"")</f>
        <v>23162</v>
      </c>
      <c r="AC140" s="17" t="s">
        <v>1043</v>
      </c>
      <c r="AD140" s="18">
        <f t="shared" ca="1" si="13"/>
        <v>27</v>
      </c>
      <c r="AE140" s="18">
        <f t="shared" ca="1" si="14"/>
        <v>6</v>
      </c>
      <c r="AF140" s="12" t="s">
        <v>207</v>
      </c>
      <c r="AG140" s="19">
        <v>1063356991</v>
      </c>
      <c r="AH140" s="17">
        <v>38444</v>
      </c>
      <c r="AI140" s="17" t="s">
        <v>183</v>
      </c>
      <c r="AJ140" s="20">
        <f>IFERROR(IF(AI140="","",VLOOKUP(AI140,[1]Depto_Mun_Poblado!$A$1:$B$9207,2,0)),"")</f>
        <v>23</v>
      </c>
      <c r="AK140" s="17" t="s">
        <v>188</v>
      </c>
      <c r="AL140" s="20">
        <f>IFERROR(IF(AK140="","",VLOOKUP(CONCATENATE(AI140,AK140),[1]Depto_Mun_Poblado!$E$1:$F$9207,2,0)),"")</f>
        <v>23162</v>
      </c>
      <c r="AM140" s="17"/>
      <c r="AN140" s="17"/>
      <c r="AO140" s="17"/>
      <c r="AP140" s="17" t="s">
        <v>194</v>
      </c>
      <c r="AQ140" s="20">
        <f>IFERROR(IF(AP140="","",VLOOKUP(AP140,'[1]Codigo Pais'!$A$1:$B$232,2,0)),"")</f>
        <v>169</v>
      </c>
      <c r="AR140" s="12" t="s">
        <v>183</v>
      </c>
      <c r="AS140" s="13">
        <f>IFERROR(IF(AR140="EXTRANJERO","00",IF(AR140="","",VLOOKUP(AR140,[1]Depto_Mun_Poblado!$A$1:$B$9207,2,0))),"")</f>
        <v>23</v>
      </c>
      <c r="AT140" s="12" t="s">
        <v>188</v>
      </c>
      <c r="AU140" s="15">
        <f>IFERROR(IF(AT140="EXTRANJERO","00000",IF(AT140="","",VLOOKUP(CONCATENATE(AR140,AT140),[1]Depto_Mun_Poblado!$E$1:$F$9207,2,0))),"")</f>
        <v>23162</v>
      </c>
      <c r="AV140" s="12" t="s">
        <v>196</v>
      </c>
      <c r="AW140" s="12" t="s">
        <v>197</v>
      </c>
      <c r="AX140" s="21">
        <f>IFERROR(IF(AW140="","",VLOOKUP(CONCATENATE(AR140,AT140,AW140),[1]Depto_Mun_Poblado!$H$1:$I$9207,2,0)),"")</f>
        <v>23162000</v>
      </c>
      <c r="AY140" s="12" t="s">
        <v>198</v>
      </c>
      <c r="AZ140" s="12"/>
      <c r="BA140" s="12" t="s">
        <v>199</v>
      </c>
      <c r="BB140" s="12"/>
      <c r="BC140" s="12" t="s">
        <v>1044</v>
      </c>
      <c r="BD140" s="22">
        <v>3216167745</v>
      </c>
      <c r="BE140" s="23" t="s">
        <v>201</v>
      </c>
      <c r="BF140" s="17">
        <v>41289</v>
      </c>
      <c r="BG140" s="17"/>
      <c r="BH140" s="17"/>
      <c r="BI140" s="17" t="s">
        <v>202</v>
      </c>
      <c r="BJ140" s="24"/>
      <c r="BK140" s="17" t="s">
        <v>203</v>
      </c>
      <c r="BL140" s="12" t="str">
        <f t="shared" ca="1" si="15"/>
        <v>42.1</v>
      </c>
      <c r="BM140" s="12" t="s">
        <v>202</v>
      </c>
      <c r="BN140" s="12" t="s">
        <v>204</v>
      </c>
      <c r="BO140" s="12" t="s">
        <v>204</v>
      </c>
      <c r="BP140" s="17" t="s">
        <v>205</v>
      </c>
      <c r="BQ140" s="12" t="s">
        <v>206</v>
      </c>
      <c r="BR140" s="12" t="s">
        <v>207</v>
      </c>
      <c r="BS140" s="19" t="s">
        <v>1045</v>
      </c>
      <c r="BT140" s="12" t="s">
        <v>183</v>
      </c>
      <c r="BU140" s="21">
        <f>IFERROR(IF(BT140="","",IF(BT140="","",VLOOKUP(BT140,[1]Depto_Mun_Poblado!$A$1:$B$9207,2,0))),"")</f>
        <v>23</v>
      </c>
      <c r="BV140" s="12" t="s">
        <v>188</v>
      </c>
      <c r="BW140" s="21">
        <f>IFERROR(IF(BV140="","",IF(BV140="","",VLOOKUP(CONCATENATE(BT140,BV140),[1]Depto_Mun_Poblado!$E$1:$F$9207,2,0))),"")</f>
        <v>23162</v>
      </c>
      <c r="BX140" s="12" t="s">
        <v>272</v>
      </c>
      <c r="BY140" s="12" t="s">
        <v>1046</v>
      </c>
      <c r="BZ140" s="12" t="s">
        <v>1042</v>
      </c>
      <c r="CA140" s="12" t="s">
        <v>372</v>
      </c>
      <c r="CB140" s="12"/>
      <c r="CC140" s="19"/>
      <c r="CD140" s="12"/>
      <c r="CE140" s="21" t="str">
        <f>IFERROR(IF(CD140="","",IF(CD140="","",VLOOKUP(CD140,[1]Depto_Mun_Poblado!$A$1:$B$9207,2,0))),"")</f>
        <v/>
      </c>
      <c r="CF140" s="12"/>
      <c r="CG140" s="21" t="str">
        <f>IFERROR(IF(CF140="","",IF(CF140="","",VLOOKUP(CONCATENATE(CD140,CF140),[1]Depto_Mun_Poblado!$E$1:$F$9207,2,0))),"")</f>
        <v/>
      </c>
      <c r="CH140" s="12"/>
      <c r="CI140" s="12"/>
      <c r="CJ140" s="12"/>
      <c r="CK140" s="12"/>
      <c r="CL140" s="12" t="s">
        <v>207</v>
      </c>
      <c r="CM140" s="19" t="s">
        <v>1045</v>
      </c>
      <c r="CN140" s="12" t="s">
        <v>183</v>
      </c>
      <c r="CO140" s="21">
        <f>IFERROR(IF(CN140="","",IF(CN140="","",VLOOKUP(CN140,[1]Depto_Mun_Poblado!$A$1:$B$9207,2,0))),"")</f>
        <v>23</v>
      </c>
      <c r="CP140" s="12" t="s">
        <v>188</v>
      </c>
      <c r="CQ140" s="21">
        <f>IFERROR(IF(CP140="","",IF(CP140="","",VLOOKUP(CONCATENATE(CN140,CP140),[1]Depto_Mun_Poblado!$E$1:$F$9207,2,0))),"")</f>
        <v>23162</v>
      </c>
      <c r="CR140" s="12" t="s">
        <v>272</v>
      </c>
      <c r="CS140" s="12" t="s">
        <v>1046</v>
      </c>
      <c r="CT140" s="12" t="s">
        <v>1042</v>
      </c>
      <c r="CU140" s="12" t="s">
        <v>372</v>
      </c>
      <c r="CV140" s="12" t="s">
        <v>212</v>
      </c>
      <c r="CW140" s="12" t="s">
        <v>213</v>
      </c>
      <c r="CX140" s="12"/>
      <c r="CY140" s="21" t="str">
        <f>IFERROR(IF(CX140="","",VLOOKUP(CX140,[1]Listas!$BS$2:$BT$173,2,0)),"")</f>
        <v/>
      </c>
      <c r="CZ140" s="12"/>
      <c r="DA140" s="21" t="str">
        <f>IFERROR(IF(CZ140="","",VLOOKUP(CZ140,[1]COMUNIDAD_IND!$A$2:$B$121,2,0)),"")</f>
        <v/>
      </c>
      <c r="DB140" s="12"/>
      <c r="DC140" s="21" t="str">
        <f>IFERROR(IF(DB140="","",VLOOKUP(DB140,[1]Listas!$AN$1:$AO$758,2,0)),"")</f>
        <v/>
      </c>
      <c r="DD140" s="12"/>
      <c r="DE140" s="21" t="str">
        <f>IFERROR(IF(DD140&lt;&gt;"",VLOOKUP(DD140,[1]Listas!$AR$2:$AS$10,2,0),""),"")</f>
        <v/>
      </c>
      <c r="DF140" s="12" t="s">
        <v>204</v>
      </c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  <c r="DT140" s="12"/>
      <c r="DU140" s="12"/>
      <c r="DV140" s="12"/>
      <c r="DW140" s="12"/>
      <c r="DX140" s="12"/>
      <c r="DY140" s="12"/>
      <c r="DZ140" s="12"/>
      <c r="EA140" s="12"/>
      <c r="EB140" s="12"/>
      <c r="EC140" s="12"/>
      <c r="ED140" s="12"/>
      <c r="EE140" s="12"/>
      <c r="EF140" s="12"/>
      <c r="EG140" s="12"/>
      <c r="EH140" s="12"/>
      <c r="EI140" s="12"/>
      <c r="EJ140" s="12"/>
      <c r="EK140" s="12" t="s">
        <v>204</v>
      </c>
      <c r="EL140" s="12"/>
      <c r="EM140" s="12"/>
      <c r="EN140" s="21" t="str">
        <f>IFERROR(IF(EM140="","",IF(EM140="","",VLOOKUP(EM140,[1]Depto_Mun_Poblado!$A$1:$B$9207,2,0))),"")</f>
        <v/>
      </c>
      <c r="EO140" s="12"/>
      <c r="EP140" s="21" t="str">
        <f>IFERROR(IF(EO140="","",IF(EO140="","",VLOOKUP(CONCATENATE(EM140,EO140),[1]Depto_Mun_Poblado!$E$1:$F$9207,2,0))),"")</f>
        <v/>
      </c>
      <c r="EQ140" s="12"/>
      <c r="ER140" s="12"/>
      <c r="ES140" s="12"/>
      <c r="ET140" s="12"/>
      <c r="EU140" s="12"/>
      <c r="EV140" s="12"/>
      <c r="EW140" s="12"/>
      <c r="EX140" s="12"/>
      <c r="EY140" s="12" t="s">
        <v>204</v>
      </c>
      <c r="EZ140" s="12"/>
      <c r="FA140" s="12" t="s">
        <v>204</v>
      </c>
      <c r="FB140" s="17"/>
      <c r="FC140" s="12"/>
      <c r="FD140" s="12"/>
      <c r="FE140" s="12"/>
      <c r="FF140" s="12"/>
      <c r="FG140" s="19"/>
      <c r="FH140" s="12"/>
      <c r="FI140" s="12"/>
      <c r="FJ140" s="12"/>
      <c r="FK140" s="12"/>
      <c r="FL140" s="12"/>
      <c r="FM140" s="15" t="str">
        <f>IFERROR(IF(FL140="","",VLOOKUP(FL140,'[1]Codigo Pais'!$A$1:$B$232,2,0)),"")</f>
        <v/>
      </c>
      <c r="FN140" s="12"/>
      <c r="FO140" s="13" t="str">
        <f>IFERROR(IF(FN140="EXTRANJERO","00",IF(FN140="","",VLOOKUP(FN140,[1]Depto_Mun_Poblado!$A$1:$B$9207,2,0))),"")</f>
        <v/>
      </c>
      <c r="FP140" s="12"/>
      <c r="FQ140" s="15" t="str">
        <f>IFERROR(IF(FP140="EXTRANJERO","00000",IF(FP140="","",VLOOKUP(CONCATENATE(FN140,FP140),[1]Depto_Mun_Poblado!$E$1:$F$9207,2,0))),"")</f>
        <v/>
      </c>
      <c r="FR140" s="17"/>
      <c r="FS140" s="24"/>
      <c r="FT140" s="17"/>
      <c r="FU140" s="25"/>
      <c r="FV140" s="25"/>
      <c r="FW140" s="24"/>
      <c r="FX140" s="24"/>
      <c r="FY140" s="24"/>
      <c r="FZ140" s="24"/>
      <c r="GA140" s="24"/>
    </row>
    <row r="141" spans="1:183">
      <c r="A141" s="11">
        <f t="shared" ca="1" si="12"/>
        <v>41844</v>
      </c>
      <c r="B141" s="26" t="str">
        <f t="shared" ca="1" si="16"/>
        <v>CÓRDOBA</v>
      </c>
      <c r="C141" s="13">
        <f ca="1">IFERROR(IF(B141="","",VLOOKUP(B141,[1]Cod_CZ!$A$4:$B$1278,2,0)),"")</f>
        <v>23</v>
      </c>
      <c r="D141" s="27" t="str">
        <f t="shared" ca="1" si="17"/>
        <v>CZ CERETE</v>
      </c>
      <c r="E141" s="15">
        <f ca="1">IFERROR(IF(D141="","",VLOOKUP(CONCATENATE(B141,D141),[1]Cod_CZ!$G$4:$H$1278,2,0)),"")</f>
        <v>2302</v>
      </c>
      <c r="F141" s="14" t="s">
        <v>185</v>
      </c>
      <c r="G141" s="15">
        <f>IFERROR(IF(F141&lt;&gt;"",VLOOKUP(F141,[1]Listas!$AC$2:$AD$40,2,0),""),"")</f>
        <v>420004</v>
      </c>
      <c r="H141" s="12">
        <v>162</v>
      </c>
      <c r="I141" s="12" t="s">
        <v>186</v>
      </c>
      <c r="J141" s="12">
        <v>812007839</v>
      </c>
      <c r="K141" s="12" t="s">
        <v>992</v>
      </c>
      <c r="L141" s="16">
        <v>2316200095960</v>
      </c>
      <c r="M141" s="12" t="s">
        <v>183</v>
      </c>
      <c r="N141" s="15">
        <f>IFERROR(IF(M141="","",VLOOKUP(M141,[1]Depto_Mun_Poblado!$A$1:$B$9207,2,0)),"")</f>
        <v>23</v>
      </c>
      <c r="O141" s="12" t="s">
        <v>188</v>
      </c>
      <c r="P141" s="15">
        <f>IFERROR(IF(O141="","",VLOOKUP(CONCATENATE(M141,O141),[1]Depto_Mun_Poblado!$E$1:$F$9207,2,0)),"")</f>
        <v>23162</v>
      </c>
      <c r="Q141" s="12" t="s">
        <v>284</v>
      </c>
      <c r="R141" s="12" t="s">
        <v>222</v>
      </c>
      <c r="S141" s="12" t="s">
        <v>1016</v>
      </c>
      <c r="T141" s="12" t="s">
        <v>423</v>
      </c>
      <c r="U141" s="12" t="s">
        <v>314</v>
      </c>
      <c r="V141" s="12" t="s">
        <v>193</v>
      </c>
      <c r="W141" s="12" t="s">
        <v>194</v>
      </c>
      <c r="X141" s="15">
        <f>IFERROR(IF(W141="","",VLOOKUP(W141,'[1]Codigo Pais'!$A$1:$B$232,2,0)),"")</f>
        <v>169</v>
      </c>
      <c r="Y141" s="14" t="s">
        <v>183</v>
      </c>
      <c r="Z141" s="13">
        <f>IFERROR(IF(Y141="EXTRANJERO","00",IF(Y141="","",VLOOKUP(Y141,[1]Depto_Mun_Poblado!$A$1:$B$9207,2,0))),"")</f>
        <v>23</v>
      </c>
      <c r="AA141" s="12" t="s">
        <v>188</v>
      </c>
      <c r="AB141" s="15">
        <f>IFERROR(IF(AA141="EXTRANJERO","00000",IF(AA141="","",VLOOKUP(CONCATENATE(Y141,AA141),[1]Depto_Mun_Poblado!$E$1:$F$9207,2,0))),"")</f>
        <v>23162</v>
      </c>
      <c r="AC141" s="17" t="s">
        <v>1047</v>
      </c>
      <c r="AD141" s="18">
        <f t="shared" ca="1" si="13"/>
        <v>20</v>
      </c>
      <c r="AE141" s="18">
        <f t="shared" ca="1" si="14"/>
        <v>6</v>
      </c>
      <c r="AF141" s="12" t="s">
        <v>207</v>
      </c>
      <c r="AG141" s="19">
        <v>1108694888</v>
      </c>
      <c r="AH141" s="17">
        <v>41035</v>
      </c>
      <c r="AI141" s="17" t="s">
        <v>183</v>
      </c>
      <c r="AJ141" s="20">
        <f>IFERROR(IF(AI141="","",VLOOKUP(AI141,[1]Depto_Mun_Poblado!$A$1:$B$9207,2,0)),"")</f>
        <v>23</v>
      </c>
      <c r="AK141" s="17" t="s">
        <v>188</v>
      </c>
      <c r="AL141" s="20">
        <f>IFERROR(IF(AK141="","",VLOOKUP(CONCATENATE(AI141,AK141),[1]Depto_Mun_Poblado!$E$1:$F$9207,2,0)),"")</f>
        <v>23162</v>
      </c>
      <c r="AM141" s="17"/>
      <c r="AN141" s="17"/>
      <c r="AO141" s="17"/>
      <c r="AP141" s="17" t="s">
        <v>194</v>
      </c>
      <c r="AQ141" s="20">
        <f>IFERROR(IF(AP141="","",VLOOKUP(AP141,'[1]Codigo Pais'!$A$1:$B$232,2,0)),"")</f>
        <v>169</v>
      </c>
      <c r="AR141" s="12" t="s">
        <v>183</v>
      </c>
      <c r="AS141" s="13">
        <f>IFERROR(IF(AR141="EXTRANJERO","00",IF(AR141="","",VLOOKUP(AR141,[1]Depto_Mun_Poblado!$A$1:$B$9207,2,0))),"")</f>
        <v>23</v>
      </c>
      <c r="AT141" s="12" t="s">
        <v>188</v>
      </c>
      <c r="AU141" s="15">
        <f>IFERROR(IF(AT141="EXTRANJERO","00000",IF(AT141="","",VLOOKUP(CONCATENATE(AR141,AT141),[1]Depto_Mun_Poblado!$E$1:$F$9207,2,0))),"")</f>
        <v>23162</v>
      </c>
      <c r="AV141" s="12" t="s">
        <v>196</v>
      </c>
      <c r="AW141" s="12" t="s">
        <v>197</v>
      </c>
      <c r="AX141" s="21">
        <f>IFERROR(IF(AW141="","",VLOOKUP(CONCATENATE(AR141,AT141,AW141),[1]Depto_Mun_Poblado!$H$1:$I$9207,2,0)),"")</f>
        <v>23162000</v>
      </c>
      <c r="AY141" s="12" t="s">
        <v>198</v>
      </c>
      <c r="AZ141" s="12"/>
      <c r="BA141" s="12" t="s">
        <v>199</v>
      </c>
      <c r="BB141" s="12"/>
      <c r="BC141" s="12" t="s">
        <v>1048</v>
      </c>
      <c r="BD141" s="22">
        <v>3107006587</v>
      </c>
      <c r="BE141" s="23" t="s">
        <v>201</v>
      </c>
      <c r="BF141" s="17">
        <v>41289</v>
      </c>
      <c r="BG141" s="17"/>
      <c r="BH141" s="17"/>
      <c r="BI141" s="17" t="s">
        <v>202</v>
      </c>
      <c r="BJ141" s="24"/>
      <c r="BK141" s="17" t="s">
        <v>203</v>
      </c>
      <c r="BL141" s="12" t="str">
        <f t="shared" ca="1" si="15"/>
        <v>28.3</v>
      </c>
      <c r="BM141" s="12" t="s">
        <v>202</v>
      </c>
      <c r="BN141" s="12" t="s">
        <v>204</v>
      </c>
      <c r="BO141" s="12" t="s">
        <v>204</v>
      </c>
      <c r="BP141" s="17" t="s">
        <v>205</v>
      </c>
      <c r="BQ141" s="12" t="s">
        <v>206</v>
      </c>
      <c r="BR141" s="12" t="s">
        <v>207</v>
      </c>
      <c r="BS141" s="19" t="s">
        <v>1049</v>
      </c>
      <c r="BT141" s="12" t="s">
        <v>183</v>
      </c>
      <c r="BU141" s="21">
        <f>IFERROR(IF(BT141="","",IF(BT141="","",VLOOKUP(BT141,[1]Depto_Mun_Poblado!$A$1:$B$9207,2,0))),"")</f>
        <v>23</v>
      </c>
      <c r="BV141" s="12" t="s">
        <v>188</v>
      </c>
      <c r="BW141" s="21">
        <f>IFERROR(IF(BV141="","",IF(BV141="","",VLOOKUP(CONCATENATE(BT141,BV141),[1]Depto_Mun_Poblado!$E$1:$F$9207,2,0))),"")</f>
        <v>23162</v>
      </c>
      <c r="BX141" s="12" t="s">
        <v>778</v>
      </c>
      <c r="BY141" s="12" t="s">
        <v>547</v>
      </c>
      <c r="BZ141" s="12" t="s">
        <v>314</v>
      </c>
      <c r="CA141" s="12" t="s">
        <v>1050</v>
      </c>
      <c r="CB141" s="12"/>
      <c r="CC141" s="19"/>
      <c r="CD141" s="12"/>
      <c r="CE141" s="21" t="str">
        <f>IFERROR(IF(CD141="","",IF(CD141="","",VLOOKUP(CD141,[1]Depto_Mun_Poblado!$A$1:$B$9207,2,0))),"")</f>
        <v/>
      </c>
      <c r="CF141" s="12"/>
      <c r="CG141" s="21" t="str">
        <f>IFERROR(IF(CF141="","",IF(CF141="","",VLOOKUP(CONCATENATE(CD141,CF141),[1]Depto_Mun_Poblado!$E$1:$F$9207,2,0))),"")</f>
        <v/>
      </c>
      <c r="CH141" s="12"/>
      <c r="CI141" s="12"/>
      <c r="CJ141" s="12"/>
      <c r="CK141" s="12"/>
      <c r="CL141" s="12" t="s">
        <v>207</v>
      </c>
      <c r="CM141" s="19" t="s">
        <v>1049</v>
      </c>
      <c r="CN141" s="12" t="s">
        <v>183</v>
      </c>
      <c r="CO141" s="21">
        <f>IFERROR(IF(CN141="","",IF(CN141="","",VLOOKUP(CN141,[1]Depto_Mun_Poblado!$A$1:$B$9207,2,0))),"")</f>
        <v>23</v>
      </c>
      <c r="CP141" s="12" t="s">
        <v>188</v>
      </c>
      <c r="CQ141" s="21">
        <f>IFERROR(IF(CP141="","",IF(CP141="","",VLOOKUP(CONCATENATE(CN141,CP141),[1]Depto_Mun_Poblado!$E$1:$F$9207,2,0))),"")</f>
        <v>23162</v>
      </c>
      <c r="CR141" s="12" t="s">
        <v>778</v>
      </c>
      <c r="CS141" s="12" t="s">
        <v>547</v>
      </c>
      <c r="CT141" s="12" t="s">
        <v>314</v>
      </c>
      <c r="CU141" s="12" t="s">
        <v>1050</v>
      </c>
      <c r="CV141" s="12" t="s">
        <v>212</v>
      </c>
      <c r="CW141" s="12" t="s">
        <v>213</v>
      </c>
      <c r="CX141" s="12"/>
      <c r="CY141" s="21" t="str">
        <f>IFERROR(IF(CX141="","",VLOOKUP(CX141,[1]Listas!$BS$2:$BT$173,2,0)),"")</f>
        <v/>
      </c>
      <c r="CZ141" s="12"/>
      <c r="DA141" s="21" t="str">
        <f>IFERROR(IF(CZ141="","",VLOOKUP(CZ141,[1]COMUNIDAD_IND!$A$2:$B$121,2,0)),"")</f>
        <v/>
      </c>
      <c r="DB141" s="12"/>
      <c r="DC141" s="21" t="str">
        <f>IFERROR(IF(DB141="","",VLOOKUP(DB141,[1]Listas!$AN$1:$AO$758,2,0)),"")</f>
        <v/>
      </c>
      <c r="DD141" s="12"/>
      <c r="DE141" s="21" t="str">
        <f>IFERROR(IF(DD141&lt;&gt;"",VLOOKUP(DD141,[1]Listas!$AR$2:$AS$10,2,0),""),"")</f>
        <v/>
      </c>
      <c r="DF141" s="12" t="s">
        <v>204</v>
      </c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  <c r="DS141" s="12"/>
      <c r="DT141" s="12"/>
      <c r="DU141" s="12"/>
      <c r="DV141" s="12"/>
      <c r="DW141" s="12"/>
      <c r="DX141" s="12"/>
      <c r="DY141" s="12"/>
      <c r="DZ141" s="12"/>
      <c r="EA141" s="12"/>
      <c r="EB141" s="12"/>
      <c r="EC141" s="12"/>
      <c r="ED141" s="12"/>
      <c r="EE141" s="12"/>
      <c r="EF141" s="12"/>
      <c r="EG141" s="12"/>
      <c r="EH141" s="12"/>
      <c r="EI141" s="12"/>
      <c r="EJ141" s="12"/>
      <c r="EK141" s="12" t="s">
        <v>204</v>
      </c>
      <c r="EL141" s="12"/>
      <c r="EM141" s="12"/>
      <c r="EN141" s="21" t="str">
        <f>IFERROR(IF(EM141="","",IF(EM141="","",VLOOKUP(EM141,[1]Depto_Mun_Poblado!$A$1:$B$9207,2,0))),"")</f>
        <v/>
      </c>
      <c r="EO141" s="12"/>
      <c r="EP141" s="21" t="str">
        <f>IFERROR(IF(EO141="","",IF(EO141="","",VLOOKUP(CONCATENATE(EM141,EO141),[1]Depto_Mun_Poblado!$E$1:$F$9207,2,0))),"")</f>
        <v/>
      </c>
      <c r="EQ141" s="12"/>
      <c r="ER141" s="12"/>
      <c r="ES141" s="12"/>
      <c r="ET141" s="12"/>
      <c r="EU141" s="12"/>
      <c r="EV141" s="12"/>
      <c r="EW141" s="12"/>
      <c r="EX141" s="12"/>
      <c r="EY141" s="12" t="s">
        <v>204</v>
      </c>
      <c r="EZ141" s="12"/>
      <c r="FA141" s="12" t="s">
        <v>204</v>
      </c>
      <c r="FB141" s="17"/>
      <c r="FC141" s="12"/>
      <c r="FD141" s="12"/>
      <c r="FE141" s="12"/>
      <c r="FF141" s="12"/>
      <c r="FG141" s="19"/>
      <c r="FH141" s="12"/>
      <c r="FI141" s="12"/>
      <c r="FJ141" s="12"/>
      <c r="FK141" s="12"/>
      <c r="FL141" s="12"/>
      <c r="FM141" s="15" t="str">
        <f>IFERROR(IF(FL141="","",VLOOKUP(FL141,'[1]Codigo Pais'!$A$1:$B$232,2,0)),"")</f>
        <v/>
      </c>
      <c r="FN141" s="12"/>
      <c r="FO141" s="13" t="str">
        <f>IFERROR(IF(FN141="EXTRANJERO","00",IF(FN141="","",VLOOKUP(FN141,[1]Depto_Mun_Poblado!$A$1:$B$9207,2,0))),"")</f>
        <v/>
      </c>
      <c r="FP141" s="12"/>
      <c r="FQ141" s="15" t="str">
        <f>IFERROR(IF(FP141="EXTRANJERO","00000",IF(FP141="","",VLOOKUP(CONCATENATE(FN141,FP141),[1]Depto_Mun_Poblado!$E$1:$F$9207,2,0))),"")</f>
        <v/>
      </c>
      <c r="FR141" s="17"/>
      <c r="FS141" s="24"/>
      <c r="FT141" s="17"/>
      <c r="FU141" s="25"/>
      <c r="FV141" s="25"/>
      <c r="FW141" s="24"/>
      <c r="FX141" s="24"/>
      <c r="FY141" s="24"/>
      <c r="FZ141" s="24"/>
      <c r="GA141" s="24"/>
    </row>
    <row r="142" spans="1:183">
      <c r="A142" s="11">
        <f t="shared" ca="1" si="12"/>
        <v>41844</v>
      </c>
      <c r="B142" s="26" t="str">
        <f t="shared" ca="1" si="16"/>
        <v>CÓRDOBA</v>
      </c>
      <c r="C142" s="13">
        <f ca="1">IFERROR(IF(B142="","",VLOOKUP(B142,[1]Cod_CZ!$A$4:$B$1278,2,0)),"")</f>
        <v>23</v>
      </c>
      <c r="D142" s="27" t="str">
        <f t="shared" ca="1" si="17"/>
        <v>CZ CERETE</v>
      </c>
      <c r="E142" s="15">
        <f ca="1">IFERROR(IF(D142="","",VLOOKUP(CONCATENATE(B142,D142),[1]Cod_CZ!$G$4:$H$1278,2,0)),"")</f>
        <v>2302</v>
      </c>
      <c r="F142" s="14" t="s">
        <v>185</v>
      </c>
      <c r="G142" s="15">
        <f>IFERROR(IF(F142&lt;&gt;"",VLOOKUP(F142,[1]Listas!$AC$2:$AD$40,2,0),""),"")</f>
        <v>420004</v>
      </c>
      <c r="H142" s="12">
        <v>162</v>
      </c>
      <c r="I142" s="12" t="s">
        <v>186</v>
      </c>
      <c r="J142" s="12">
        <v>812007839</v>
      </c>
      <c r="K142" s="12" t="s">
        <v>1051</v>
      </c>
      <c r="L142" s="16">
        <v>2316200096001</v>
      </c>
      <c r="M142" s="12" t="s">
        <v>183</v>
      </c>
      <c r="N142" s="15">
        <f>IFERROR(IF(M142="","",VLOOKUP(M142,[1]Depto_Mun_Poblado!$A$1:$B$9207,2,0)),"")</f>
        <v>23</v>
      </c>
      <c r="O142" s="12" t="s">
        <v>188</v>
      </c>
      <c r="P142" s="15">
        <f>IFERROR(IF(O142="","",VLOOKUP(CONCATENATE(M142,O142),[1]Depto_Mun_Poblado!$E$1:$F$9207,2,0)),"")</f>
        <v>23162</v>
      </c>
      <c r="Q142" s="12" t="s">
        <v>189</v>
      </c>
      <c r="R142" s="12" t="s">
        <v>1052</v>
      </c>
      <c r="S142" s="12" t="s">
        <v>214</v>
      </c>
      <c r="T142" s="12" t="s">
        <v>1053</v>
      </c>
      <c r="U142" s="12" t="s">
        <v>243</v>
      </c>
      <c r="V142" s="12" t="s">
        <v>193</v>
      </c>
      <c r="W142" s="12" t="s">
        <v>194</v>
      </c>
      <c r="X142" s="15">
        <f>IFERROR(IF(W142="","",VLOOKUP(W142,'[1]Codigo Pais'!$A$1:$B$232,2,0)),"")</f>
        <v>169</v>
      </c>
      <c r="Y142" s="14" t="s">
        <v>183</v>
      </c>
      <c r="Z142" s="13">
        <f>IFERROR(IF(Y142="EXTRANJERO","00",IF(Y142="","",VLOOKUP(Y142,[1]Depto_Mun_Poblado!$A$1:$B$9207,2,0))),"")</f>
        <v>23</v>
      </c>
      <c r="AA142" s="12" t="s">
        <v>188</v>
      </c>
      <c r="AB142" s="15">
        <f>IFERROR(IF(AA142="EXTRANJERO","00000",IF(AA142="","",VLOOKUP(CONCATENATE(Y142,AA142),[1]Depto_Mun_Poblado!$E$1:$F$9207,2,0))),"")</f>
        <v>23162</v>
      </c>
      <c r="AC142" s="17" t="s">
        <v>1054</v>
      </c>
      <c r="AD142" s="18">
        <f t="shared" ca="1" si="13"/>
        <v>2</v>
      </c>
      <c r="AE142" s="18">
        <f t="shared" ca="1" si="14"/>
        <v>8</v>
      </c>
      <c r="AF142" s="12" t="s">
        <v>195</v>
      </c>
      <c r="AG142" s="19">
        <v>1063790416</v>
      </c>
      <c r="AH142" s="17">
        <v>40971</v>
      </c>
      <c r="AI142" s="17" t="s">
        <v>183</v>
      </c>
      <c r="AJ142" s="20">
        <f>IFERROR(IF(AI142="","",VLOOKUP(AI142,[1]Depto_Mun_Poblado!$A$1:$B$9207,2,0)),"")</f>
        <v>23</v>
      </c>
      <c r="AK142" s="17" t="s">
        <v>188</v>
      </c>
      <c r="AL142" s="20">
        <f>IFERROR(IF(AK142="","",VLOOKUP(CONCATENATE(AI142,AK142),[1]Depto_Mun_Poblado!$E$1:$F$9207,2,0)),"")</f>
        <v>23162</v>
      </c>
      <c r="AM142" s="17"/>
      <c r="AN142" s="17">
        <v>41289</v>
      </c>
      <c r="AO142" s="17"/>
      <c r="AP142" s="17" t="s">
        <v>194</v>
      </c>
      <c r="AQ142" s="20">
        <f>IFERROR(IF(AP142="","",VLOOKUP(AP142,'[1]Codigo Pais'!$A$1:$B$232,2,0)),"")</f>
        <v>169</v>
      </c>
      <c r="AR142" s="12" t="s">
        <v>183</v>
      </c>
      <c r="AS142" s="13">
        <f>IFERROR(IF(AR142="EXTRANJERO","00",IF(AR142="","",VLOOKUP(AR142,[1]Depto_Mun_Poblado!$A$1:$B$9207,2,0))),"")</f>
        <v>23</v>
      </c>
      <c r="AT142" s="12" t="s">
        <v>188</v>
      </c>
      <c r="AU142" s="15">
        <f>IFERROR(IF(AT142="EXTRANJERO","00000",IF(AT142="","",VLOOKUP(CONCATENATE(AR142,AT142),[1]Depto_Mun_Poblado!$E$1:$F$9207,2,0))),"")</f>
        <v>23162</v>
      </c>
      <c r="AV142" s="12" t="s">
        <v>196</v>
      </c>
      <c r="AW142" s="12" t="s">
        <v>197</v>
      </c>
      <c r="AX142" s="21">
        <f>IFERROR(IF(AW142="","",VLOOKUP(CONCATENATE(AR142,AT142,AW142),[1]Depto_Mun_Poblado!$H$1:$I$9207,2,0)),"")</f>
        <v>23162000</v>
      </c>
      <c r="AY142" s="12" t="s">
        <v>198</v>
      </c>
      <c r="AZ142" s="12"/>
      <c r="BA142" s="12" t="s">
        <v>199</v>
      </c>
      <c r="BB142" s="12"/>
      <c r="BC142" s="12" t="s">
        <v>1055</v>
      </c>
      <c r="BD142" s="22">
        <v>3106391729</v>
      </c>
      <c r="BE142" s="23" t="s">
        <v>201</v>
      </c>
      <c r="BF142" s="17">
        <v>41289</v>
      </c>
      <c r="BG142" s="17"/>
      <c r="BH142" s="17"/>
      <c r="BI142" s="17" t="s">
        <v>202</v>
      </c>
      <c r="BJ142" s="24"/>
      <c r="BK142" s="17" t="s">
        <v>203</v>
      </c>
      <c r="BL142" s="12" t="str">
        <f t="shared" ca="1" si="15"/>
        <v>36.3</v>
      </c>
      <c r="BM142" s="12" t="s">
        <v>202</v>
      </c>
      <c r="BN142" s="12" t="s">
        <v>204</v>
      </c>
      <c r="BO142" s="12" t="s">
        <v>204</v>
      </c>
      <c r="BP142" s="17" t="s">
        <v>205</v>
      </c>
      <c r="BQ142" s="12" t="s">
        <v>206</v>
      </c>
      <c r="BR142" s="12" t="s">
        <v>207</v>
      </c>
      <c r="BS142" s="19" t="s">
        <v>1056</v>
      </c>
      <c r="BT142" s="12" t="s">
        <v>183</v>
      </c>
      <c r="BU142" s="21">
        <f>IFERROR(IF(BT142="","",IF(BT142="","",VLOOKUP(BT142,[1]Depto_Mun_Poblado!$A$1:$B$9207,2,0))),"")</f>
        <v>23</v>
      </c>
      <c r="BV142" s="12" t="s">
        <v>188</v>
      </c>
      <c r="BW142" s="21">
        <f>IFERROR(IF(BV142="","",IF(BV142="","",VLOOKUP(CONCATENATE(BT142,BV142),[1]Depto_Mun_Poblado!$E$1:$F$9207,2,0))),"")</f>
        <v>23162</v>
      </c>
      <c r="BX142" s="12" t="s">
        <v>1024</v>
      </c>
      <c r="BY142" s="12" t="s">
        <v>258</v>
      </c>
      <c r="BZ142" s="12" t="s">
        <v>243</v>
      </c>
      <c r="CA142" s="12" t="s">
        <v>266</v>
      </c>
      <c r="CB142" s="12"/>
      <c r="CC142" s="19"/>
      <c r="CD142" s="12"/>
      <c r="CE142" s="21" t="str">
        <f>IFERROR(IF(CD142="","",IF(CD142="","",VLOOKUP(CD142,[1]Depto_Mun_Poblado!$A$1:$B$9207,2,0))),"")</f>
        <v/>
      </c>
      <c r="CF142" s="12"/>
      <c r="CG142" s="21" t="str">
        <f>IFERROR(IF(CF142="","",IF(CF142="","",VLOOKUP(CONCATENATE(CD142,CF142),[1]Depto_Mun_Poblado!$E$1:$F$9207,2,0))),"")</f>
        <v/>
      </c>
      <c r="CH142" s="12"/>
      <c r="CI142" s="12"/>
      <c r="CJ142" s="12"/>
      <c r="CK142" s="12"/>
      <c r="CL142" s="12" t="s">
        <v>207</v>
      </c>
      <c r="CM142" s="19" t="s">
        <v>1056</v>
      </c>
      <c r="CN142" s="12" t="s">
        <v>183</v>
      </c>
      <c r="CO142" s="21">
        <f>IFERROR(IF(CN142="","",IF(CN142="","",VLOOKUP(CN142,[1]Depto_Mun_Poblado!$A$1:$B$9207,2,0))),"")</f>
        <v>23</v>
      </c>
      <c r="CP142" s="12" t="s">
        <v>188</v>
      </c>
      <c r="CQ142" s="21">
        <f>IFERROR(IF(CP142="","",IF(CP142="","",VLOOKUP(CONCATENATE(CN142,CP142),[1]Depto_Mun_Poblado!$E$1:$F$9207,2,0))),"")</f>
        <v>23162</v>
      </c>
      <c r="CR142" s="12" t="s">
        <v>1024</v>
      </c>
      <c r="CS142" s="12" t="s">
        <v>258</v>
      </c>
      <c r="CT142" s="12" t="s">
        <v>243</v>
      </c>
      <c r="CU142" s="12" t="s">
        <v>266</v>
      </c>
      <c r="CV142" s="12" t="s">
        <v>212</v>
      </c>
      <c r="CW142" s="12" t="s">
        <v>213</v>
      </c>
      <c r="CX142" s="12"/>
      <c r="CY142" s="21" t="str">
        <f>IFERROR(IF(CX142="","",VLOOKUP(CX142,[1]Listas!$BS$2:$BT$173,2,0)),"")</f>
        <v/>
      </c>
      <c r="CZ142" s="12"/>
      <c r="DA142" s="21" t="str">
        <f>IFERROR(IF(CZ142="","",VLOOKUP(CZ142,[1]COMUNIDAD_IND!$A$2:$B$121,2,0)),"")</f>
        <v/>
      </c>
      <c r="DB142" s="12"/>
      <c r="DC142" s="21" t="str">
        <f>IFERROR(IF(DB142="","",VLOOKUP(DB142,[1]Listas!$AN$1:$AO$758,2,0)),"")</f>
        <v/>
      </c>
      <c r="DD142" s="12"/>
      <c r="DE142" s="21" t="str">
        <f>IFERROR(IF(DD142&lt;&gt;"",VLOOKUP(DD142,[1]Listas!$AR$2:$AS$10,2,0),""),"")</f>
        <v/>
      </c>
      <c r="DF142" s="12" t="s">
        <v>204</v>
      </c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  <c r="DS142" s="12"/>
      <c r="DT142" s="12"/>
      <c r="DU142" s="12"/>
      <c r="DV142" s="12"/>
      <c r="DW142" s="12"/>
      <c r="DX142" s="12"/>
      <c r="DY142" s="12"/>
      <c r="DZ142" s="12"/>
      <c r="EA142" s="12"/>
      <c r="EB142" s="12"/>
      <c r="EC142" s="12"/>
      <c r="ED142" s="12"/>
      <c r="EE142" s="12"/>
      <c r="EF142" s="12"/>
      <c r="EG142" s="12"/>
      <c r="EH142" s="12"/>
      <c r="EI142" s="12"/>
      <c r="EJ142" s="12"/>
      <c r="EK142" s="12" t="s">
        <v>204</v>
      </c>
      <c r="EL142" s="12"/>
      <c r="EM142" s="12"/>
      <c r="EN142" s="21" t="str">
        <f>IFERROR(IF(EM142="","",IF(EM142="","",VLOOKUP(EM142,[1]Depto_Mun_Poblado!$A$1:$B$9207,2,0))),"")</f>
        <v/>
      </c>
      <c r="EO142" s="12"/>
      <c r="EP142" s="21" t="str">
        <f>IFERROR(IF(EO142="","",IF(EO142="","",VLOOKUP(CONCATENATE(EM142,EO142),[1]Depto_Mun_Poblado!$E$1:$F$9207,2,0))),"")</f>
        <v/>
      </c>
      <c r="EQ142" s="12"/>
      <c r="ER142" s="12"/>
      <c r="ES142" s="12"/>
      <c r="ET142" s="12"/>
      <c r="EU142" s="12"/>
      <c r="EV142" s="12"/>
      <c r="EW142" s="12"/>
      <c r="EX142" s="12"/>
      <c r="EY142" s="12" t="s">
        <v>204</v>
      </c>
      <c r="EZ142" s="12"/>
      <c r="FA142" s="12" t="s">
        <v>204</v>
      </c>
      <c r="FB142" s="17"/>
      <c r="FC142" s="12"/>
      <c r="FD142" s="12"/>
      <c r="FE142" s="12"/>
      <c r="FF142" s="12"/>
      <c r="FG142" s="19"/>
      <c r="FH142" s="12"/>
      <c r="FI142" s="12"/>
      <c r="FJ142" s="12"/>
      <c r="FK142" s="12"/>
      <c r="FL142" s="12"/>
      <c r="FM142" s="15" t="str">
        <f>IFERROR(IF(FL142="","",VLOOKUP(FL142,'[1]Codigo Pais'!$A$1:$B$232,2,0)),"")</f>
        <v/>
      </c>
      <c r="FN142" s="12"/>
      <c r="FO142" s="13" t="str">
        <f>IFERROR(IF(FN142="EXTRANJERO","00",IF(FN142="","",VLOOKUP(FN142,[1]Depto_Mun_Poblado!$A$1:$B$9207,2,0))),"")</f>
        <v/>
      </c>
      <c r="FP142" s="12"/>
      <c r="FQ142" s="15" t="str">
        <f>IFERROR(IF(FP142="EXTRANJERO","00000",IF(FP142="","",VLOOKUP(CONCATENATE(FN142,FP142),[1]Depto_Mun_Poblado!$E$1:$F$9207,2,0))),"")</f>
        <v/>
      </c>
      <c r="FR142" s="17"/>
      <c r="FS142" s="24"/>
      <c r="FT142" s="17"/>
      <c r="FU142" s="25"/>
      <c r="FV142" s="25"/>
      <c r="FW142" s="24"/>
      <c r="FX142" s="24"/>
      <c r="FY142" s="24"/>
      <c r="FZ142" s="24"/>
      <c r="GA142" s="24"/>
    </row>
    <row r="143" spans="1:183">
      <c r="A143" s="11">
        <f t="shared" ca="1" si="12"/>
        <v>41844</v>
      </c>
      <c r="B143" s="26" t="str">
        <f t="shared" ca="1" si="16"/>
        <v>CÓRDOBA</v>
      </c>
      <c r="C143" s="13">
        <f ca="1">IFERROR(IF(B143="","",VLOOKUP(B143,[1]Cod_CZ!$A$4:$B$1278,2,0)),"")</f>
        <v>23</v>
      </c>
      <c r="D143" s="27" t="str">
        <f t="shared" ca="1" si="17"/>
        <v>CZ CERETE</v>
      </c>
      <c r="E143" s="15">
        <f ca="1">IFERROR(IF(D143="","",VLOOKUP(CONCATENATE(B143,D143),[1]Cod_CZ!$G$4:$H$1278,2,0)),"")</f>
        <v>2302</v>
      </c>
      <c r="F143" s="14" t="s">
        <v>185</v>
      </c>
      <c r="G143" s="15">
        <f>IFERROR(IF(F143&lt;&gt;"",VLOOKUP(F143,[1]Listas!$AC$2:$AD$40,2,0),""),"")</f>
        <v>420004</v>
      </c>
      <c r="H143" s="12">
        <v>162</v>
      </c>
      <c r="I143" s="12" t="s">
        <v>186</v>
      </c>
      <c r="J143" s="12">
        <v>812007839</v>
      </c>
      <c r="K143" s="12" t="s">
        <v>1051</v>
      </c>
      <c r="L143" s="16">
        <v>2316200096001</v>
      </c>
      <c r="M143" s="12" t="s">
        <v>183</v>
      </c>
      <c r="N143" s="15">
        <f>IFERROR(IF(M143="","",VLOOKUP(M143,[1]Depto_Mun_Poblado!$A$1:$B$9207,2,0)),"")</f>
        <v>23</v>
      </c>
      <c r="O143" s="12" t="s">
        <v>188</v>
      </c>
      <c r="P143" s="15">
        <f>IFERROR(IF(O143="","",VLOOKUP(CONCATENATE(M143,O143),[1]Depto_Mun_Poblado!$E$1:$F$9207,2,0)),"")</f>
        <v>23162</v>
      </c>
      <c r="Q143" s="12" t="s">
        <v>189</v>
      </c>
      <c r="R143" s="12" t="s">
        <v>987</v>
      </c>
      <c r="S143" s="12" t="s">
        <v>241</v>
      </c>
      <c r="T143" s="12" t="s">
        <v>372</v>
      </c>
      <c r="U143" s="12" t="s">
        <v>1057</v>
      </c>
      <c r="V143" s="12" t="s">
        <v>234</v>
      </c>
      <c r="W143" s="12" t="s">
        <v>194</v>
      </c>
      <c r="X143" s="15">
        <f>IFERROR(IF(W143="","",VLOOKUP(W143,'[1]Codigo Pais'!$A$1:$B$232,2,0)),"")</f>
        <v>169</v>
      </c>
      <c r="Y143" s="14" t="s">
        <v>183</v>
      </c>
      <c r="Z143" s="13">
        <f>IFERROR(IF(Y143="EXTRANJERO","00",IF(Y143="","",VLOOKUP(Y143,[1]Depto_Mun_Poblado!$A$1:$B$9207,2,0))),"")</f>
        <v>23</v>
      </c>
      <c r="AA143" s="12" t="s">
        <v>188</v>
      </c>
      <c r="AB143" s="15">
        <f>IFERROR(IF(AA143="EXTRANJERO","00000",IF(AA143="","",VLOOKUP(CONCATENATE(Y143,AA143),[1]Depto_Mun_Poblado!$E$1:$F$9207,2,0))),"")</f>
        <v>23162</v>
      </c>
      <c r="AC143" s="17" t="s">
        <v>1058</v>
      </c>
      <c r="AD143" s="18">
        <f t="shared" ca="1" si="13"/>
        <v>2</v>
      </c>
      <c r="AE143" s="18">
        <f t="shared" ca="1" si="14"/>
        <v>8</v>
      </c>
      <c r="AF143" s="12" t="s">
        <v>195</v>
      </c>
      <c r="AG143" s="19">
        <v>1034922474</v>
      </c>
      <c r="AH143" s="17">
        <v>40970</v>
      </c>
      <c r="AI143" s="17" t="s">
        <v>183</v>
      </c>
      <c r="AJ143" s="20">
        <f>IFERROR(IF(AI143="","",VLOOKUP(AI143,[1]Depto_Mun_Poblado!$A$1:$B$9207,2,0)),"")</f>
        <v>23</v>
      </c>
      <c r="AK143" s="17" t="s">
        <v>188</v>
      </c>
      <c r="AL143" s="20">
        <f>IFERROR(IF(AK143="","",VLOOKUP(CONCATENATE(AI143,AK143),[1]Depto_Mun_Poblado!$E$1:$F$9207,2,0)),"")</f>
        <v>23162</v>
      </c>
      <c r="AM143" s="17"/>
      <c r="AN143" s="17">
        <v>41289</v>
      </c>
      <c r="AO143" s="17"/>
      <c r="AP143" s="17" t="s">
        <v>194</v>
      </c>
      <c r="AQ143" s="20">
        <f>IFERROR(IF(AP143="","",VLOOKUP(AP143,'[1]Codigo Pais'!$A$1:$B$232,2,0)),"")</f>
        <v>169</v>
      </c>
      <c r="AR143" s="12" t="s">
        <v>183</v>
      </c>
      <c r="AS143" s="13">
        <f>IFERROR(IF(AR143="EXTRANJERO","00",IF(AR143="","",VLOOKUP(AR143,[1]Depto_Mun_Poblado!$A$1:$B$9207,2,0))),"")</f>
        <v>23</v>
      </c>
      <c r="AT143" s="12" t="s">
        <v>188</v>
      </c>
      <c r="AU143" s="15">
        <f>IFERROR(IF(AT143="EXTRANJERO","00000",IF(AT143="","",VLOOKUP(CONCATENATE(AR143,AT143),[1]Depto_Mun_Poblado!$E$1:$F$9207,2,0))),"")</f>
        <v>23162</v>
      </c>
      <c r="AV143" s="12" t="s">
        <v>196</v>
      </c>
      <c r="AW143" s="12" t="s">
        <v>197</v>
      </c>
      <c r="AX143" s="21">
        <f>IFERROR(IF(AW143="","",VLOOKUP(CONCATENATE(AR143,AT143,AW143),[1]Depto_Mun_Poblado!$H$1:$I$9207,2,0)),"")</f>
        <v>23162000</v>
      </c>
      <c r="AY143" s="12" t="s">
        <v>198</v>
      </c>
      <c r="AZ143" s="12"/>
      <c r="BA143" s="12" t="s">
        <v>199</v>
      </c>
      <c r="BB143" s="12"/>
      <c r="BC143" s="12" t="s">
        <v>1059</v>
      </c>
      <c r="BD143" s="22">
        <v>3205279624</v>
      </c>
      <c r="BE143" s="23" t="s">
        <v>201</v>
      </c>
      <c r="BF143" s="17">
        <v>41289</v>
      </c>
      <c r="BG143" s="17"/>
      <c r="BH143" s="17"/>
      <c r="BI143" s="17" t="s">
        <v>202</v>
      </c>
      <c r="BJ143" s="24"/>
      <c r="BK143" s="17" t="s">
        <v>203</v>
      </c>
      <c r="BL143" s="12" t="str">
        <f t="shared" ca="1" si="15"/>
        <v>31.3</v>
      </c>
      <c r="BM143" s="12" t="s">
        <v>202</v>
      </c>
      <c r="BN143" s="12" t="s">
        <v>204</v>
      </c>
      <c r="BO143" s="12" t="s">
        <v>204</v>
      </c>
      <c r="BP143" s="17" t="s">
        <v>205</v>
      </c>
      <c r="BQ143" s="12" t="s">
        <v>206</v>
      </c>
      <c r="BR143" s="12" t="s">
        <v>207</v>
      </c>
      <c r="BS143" s="19" t="s">
        <v>1060</v>
      </c>
      <c r="BT143" s="12" t="s">
        <v>183</v>
      </c>
      <c r="BU143" s="21">
        <f>IFERROR(IF(BT143="","",IF(BT143="","",VLOOKUP(BT143,[1]Depto_Mun_Poblado!$A$1:$B$9207,2,0))),"")</f>
        <v>23</v>
      </c>
      <c r="BV143" s="12" t="s">
        <v>188</v>
      </c>
      <c r="BW143" s="21">
        <f>IFERROR(IF(BV143="","",IF(BV143="","",VLOOKUP(CONCATENATE(BT143,BV143),[1]Depto_Mun_Poblado!$E$1:$F$9207,2,0))),"")</f>
        <v>23162</v>
      </c>
      <c r="BX143" s="12" t="s">
        <v>1061</v>
      </c>
      <c r="BY143" s="12" t="s">
        <v>1062</v>
      </c>
      <c r="BZ143" s="12" t="s">
        <v>1057</v>
      </c>
      <c r="CA143" s="12" t="s">
        <v>515</v>
      </c>
      <c r="CB143" s="12"/>
      <c r="CC143" s="19"/>
      <c r="CD143" s="12"/>
      <c r="CE143" s="21" t="str">
        <f>IFERROR(IF(CD143="","",IF(CD143="","",VLOOKUP(CD143,[1]Depto_Mun_Poblado!$A$1:$B$9207,2,0))),"")</f>
        <v/>
      </c>
      <c r="CF143" s="12"/>
      <c r="CG143" s="21" t="str">
        <f>IFERROR(IF(CF143="","",IF(CF143="","",VLOOKUP(CONCATENATE(CD143,CF143),[1]Depto_Mun_Poblado!$E$1:$F$9207,2,0))),"")</f>
        <v/>
      </c>
      <c r="CH143" s="12"/>
      <c r="CI143" s="12"/>
      <c r="CJ143" s="12"/>
      <c r="CK143" s="12"/>
      <c r="CL143" s="12" t="s">
        <v>207</v>
      </c>
      <c r="CM143" s="19" t="s">
        <v>1060</v>
      </c>
      <c r="CN143" s="12" t="s">
        <v>183</v>
      </c>
      <c r="CO143" s="21">
        <f>IFERROR(IF(CN143="","",IF(CN143="","",VLOOKUP(CN143,[1]Depto_Mun_Poblado!$A$1:$B$9207,2,0))),"")</f>
        <v>23</v>
      </c>
      <c r="CP143" s="12" t="s">
        <v>188</v>
      </c>
      <c r="CQ143" s="21">
        <f>IFERROR(IF(CP143="","",IF(CP143="","",VLOOKUP(CONCATENATE(CN143,CP143),[1]Depto_Mun_Poblado!$E$1:$F$9207,2,0))),"")</f>
        <v>23162</v>
      </c>
      <c r="CR143" s="12" t="s">
        <v>1061</v>
      </c>
      <c r="CS143" s="12" t="s">
        <v>1062</v>
      </c>
      <c r="CT143" s="12" t="s">
        <v>1057</v>
      </c>
      <c r="CU143" s="12" t="s">
        <v>515</v>
      </c>
      <c r="CV143" s="12" t="s">
        <v>212</v>
      </c>
      <c r="CW143" s="12" t="s">
        <v>213</v>
      </c>
      <c r="CX143" s="12"/>
      <c r="CY143" s="21" t="str">
        <f>IFERROR(IF(CX143="","",VLOOKUP(CX143,[1]Listas!$BS$2:$BT$173,2,0)),"")</f>
        <v/>
      </c>
      <c r="CZ143" s="12"/>
      <c r="DA143" s="21" t="str">
        <f>IFERROR(IF(CZ143="","",VLOOKUP(CZ143,[1]COMUNIDAD_IND!$A$2:$B$121,2,0)),"")</f>
        <v/>
      </c>
      <c r="DB143" s="12"/>
      <c r="DC143" s="21" t="str">
        <f>IFERROR(IF(DB143="","",VLOOKUP(DB143,[1]Listas!$AN$1:$AO$758,2,0)),"")</f>
        <v/>
      </c>
      <c r="DD143" s="12"/>
      <c r="DE143" s="21" t="str">
        <f>IFERROR(IF(DD143&lt;&gt;"",VLOOKUP(DD143,[1]Listas!$AR$2:$AS$10,2,0),""),"")</f>
        <v/>
      </c>
      <c r="DF143" s="12" t="s">
        <v>204</v>
      </c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  <c r="DS143" s="12"/>
      <c r="DT143" s="12"/>
      <c r="DU143" s="12"/>
      <c r="DV143" s="12"/>
      <c r="DW143" s="12"/>
      <c r="DX143" s="12"/>
      <c r="DY143" s="12"/>
      <c r="DZ143" s="12"/>
      <c r="EA143" s="12"/>
      <c r="EB143" s="12"/>
      <c r="EC143" s="12"/>
      <c r="ED143" s="12"/>
      <c r="EE143" s="12"/>
      <c r="EF143" s="12"/>
      <c r="EG143" s="12"/>
      <c r="EH143" s="12"/>
      <c r="EI143" s="12"/>
      <c r="EJ143" s="12"/>
      <c r="EK143" s="12" t="s">
        <v>204</v>
      </c>
      <c r="EL143" s="12"/>
      <c r="EM143" s="12"/>
      <c r="EN143" s="21" t="str">
        <f>IFERROR(IF(EM143="","",IF(EM143="","",VLOOKUP(EM143,[1]Depto_Mun_Poblado!$A$1:$B$9207,2,0))),"")</f>
        <v/>
      </c>
      <c r="EO143" s="12"/>
      <c r="EP143" s="21" t="str">
        <f>IFERROR(IF(EO143="","",IF(EO143="","",VLOOKUP(CONCATENATE(EM143,EO143),[1]Depto_Mun_Poblado!$E$1:$F$9207,2,0))),"")</f>
        <v/>
      </c>
      <c r="EQ143" s="12"/>
      <c r="ER143" s="12"/>
      <c r="ES143" s="12"/>
      <c r="ET143" s="12"/>
      <c r="EU143" s="12"/>
      <c r="EV143" s="12"/>
      <c r="EW143" s="12"/>
      <c r="EX143" s="12"/>
      <c r="EY143" s="12" t="s">
        <v>204</v>
      </c>
      <c r="EZ143" s="12"/>
      <c r="FA143" s="12" t="s">
        <v>204</v>
      </c>
      <c r="FB143" s="17"/>
      <c r="FC143" s="12"/>
      <c r="FD143" s="12"/>
      <c r="FE143" s="12"/>
      <c r="FF143" s="12"/>
      <c r="FG143" s="19"/>
      <c r="FH143" s="12"/>
      <c r="FI143" s="12"/>
      <c r="FJ143" s="12"/>
      <c r="FK143" s="12"/>
      <c r="FL143" s="12"/>
      <c r="FM143" s="15" t="str">
        <f>IFERROR(IF(FL143="","",VLOOKUP(FL143,'[1]Codigo Pais'!$A$1:$B$232,2,0)),"")</f>
        <v/>
      </c>
      <c r="FN143" s="12"/>
      <c r="FO143" s="13" t="str">
        <f>IFERROR(IF(FN143="EXTRANJERO","00",IF(FN143="","",VLOOKUP(FN143,[1]Depto_Mun_Poblado!$A$1:$B$9207,2,0))),"")</f>
        <v/>
      </c>
      <c r="FP143" s="12"/>
      <c r="FQ143" s="15" t="str">
        <f>IFERROR(IF(FP143="EXTRANJERO","00000",IF(FP143="","",VLOOKUP(CONCATENATE(FN143,FP143),[1]Depto_Mun_Poblado!$E$1:$F$9207,2,0))),"")</f>
        <v/>
      </c>
      <c r="FR143" s="17"/>
      <c r="FS143" s="24"/>
      <c r="FT143" s="17"/>
      <c r="FU143" s="25"/>
      <c r="FV143" s="25"/>
      <c r="FW143" s="24"/>
      <c r="FX143" s="24"/>
      <c r="FY143" s="24"/>
      <c r="FZ143" s="24"/>
      <c r="GA143" s="24"/>
    </row>
    <row r="144" spans="1:183">
      <c r="A144" s="11">
        <f t="shared" ca="1" si="12"/>
        <v>41844</v>
      </c>
      <c r="B144" s="26" t="str">
        <f t="shared" ca="1" si="16"/>
        <v>CÓRDOBA</v>
      </c>
      <c r="C144" s="13">
        <f ca="1">IFERROR(IF(B144="","",VLOOKUP(B144,[1]Cod_CZ!$A$4:$B$1278,2,0)),"")</f>
        <v>23</v>
      </c>
      <c r="D144" s="27" t="str">
        <f t="shared" ca="1" si="17"/>
        <v>CZ CERETE</v>
      </c>
      <c r="E144" s="15">
        <f ca="1">IFERROR(IF(D144="","",VLOOKUP(CONCATENATE(B144,D144),[1]Cod_CZ!$G$4:$H$1278,2,0)),"")</f>
        <v>2302</v>
      </c>
      <c r="F144" s="14" t="s">
        <v>185</v>
      </c>
      <c r="G144" s="15">
        <f>IFERROR(IF(F144&lt;&gt;"",VLOOKUP(F144,[1]Listas!$AC$2:$AD$40,2,0),""),"")</f>
        <v>420004</v>
      </c>
      <c r="H144" s="12">
        <v>162</v>
      </c>
      <c r="I144" s="12" t="s">
        <v>186</v>
      </c>
      <c r="J144" s="12">
        <v>812007839</v>
      </c>
      <c r="K144" s="12" t="s">
        <v>1051</v>
      </c>
      <c r="L144" s="16">
        <v>2316200096001</v>
      </c>
      <c r="M144" s="12" t="s">
        <v>183</v>
      </c>
      <c r="N144" s="15">
        <f>IFERROR(IF(M144="","",VLOOKUP(M144,[1]Depto_Mun_Poblado!$A$1:$B$9207,2,0)),"")</f>
        <v>23</v>
      </c>
      <c r="O144" s="12" t="s">
        <v>188</v>
      </c>
      <c r="P144" s="15">
        <f>IFERROR(IF(O144="","",VLOOKUP(CONCATENATE(M144,O144),[1]Depto_Mun_Poblado!$E$1:$F$9207,2,0)),"")</f>
        <v>23162</v>
      </c>
      <c r="Q144" s="12" t="s">
        <v>189</v>
      </c>
      <c r="R144" s="12" t="s">
        <v>1002</v>
      </c>
      <c r="S144" s="12" t="s">
        <v>241</v>
      </c>
      <c r="T144" s="12" t="s">
        <v>1063</v>
      </c>
      <c r="U144" s="12" t="s">
        <v>470</v>
      </c>
      <c r="V144" s="12" t="s">
        <v>234</v>
      </c>
      <c r="W144" s="12" t="s">
        <v>194</v>
      </c>
      <c r="X144" s="15">
        <f>IFERROR(IF(W144="","",VLOOKUP(W144,'[1]Codigo Pais'!$A$1:$B$232,2,0)),"")</f>
        <v>169</v>
      </c>
      <c r="Y144" s="14" t="s">
        <v>183</v>
      </c>
      <c r="Z144" s="13">
        <f>IFERROR(IF(Y144="EXTRANJERO","00",IF(Y144="","",VLOOKUP(Y144,[1]Depto_Mun_Poblado!$A$1:$B$9207,2,0))),"")</f>
        <v>23</v>
      </c>
      <c r="AA144" s="12" t="s">
        <v>188</v>
      </c>
      <c r="AB144" s="15">
        <f>IFERROR(IF(AA144="EXTRANJERO","00000",IF(AA144="","",VLOOKUP(CONCATENATE(Y144,AA144),[1]Depto_Mun_Poblado!$E$1:$F$9207,2,0))),"")</f>
        <v>23162</v>
      </c>
      <c r="AC144" s="17" t="s">
        <v>1064</v>
      </c>
      <c r="AD144" s="18">
        <f t="shared" ca="1" si="13"/>
        <v>2</v>
      </c>
      <c r="AE144" s="18">
        <f t="shared" ca="1" si="14"/>
        <v>8</v>
      </c>
      <c r="AF144" s="12" t="s">
        <v>195</v>
      </c>
      <c r="AG144" s="19">
        <v>1063790423</v>
      </c>
      <c r="AH144" s="17">
        <v>40887</v>
      </c>
      <c r="AI144" s="17" t="s">
        <v>183</v>
      </c>
      <c r="AJ144" s="20">
        <f>IFERROR(IF(AI144="","",VLOOKUP(AI144,[1]Depto_Mun_Poblado!$A$1:$B$9207,2,0)),"")</f>
        <v>23</v>
      </c>
      <c r="AK144" s="17" t="s">
        <v>188</v>
      </c>
      <c r="AL144" s="20">
        <f>IFERROR(IF(AK144="","",VLOOKUP(CONCATENATE(AI144,AK144),[1]Depto_Mun_Poblado!$E$1:$F$9207,2,0)),"")</f>
        <v>23162</v>
      </c>
      <c r="AM144" s="17"/>
      <c r="AN144" s="17">
        <v>41289</v>
      </c>
      <c r="AO144" s="17"/>
      <c r="AP144" s="17" t="s">
        <v>194</v>
      </c>
      <c r="AQ144" s="20">
        <f>IFERROR(IF(AP144="","",VLOOKUP(AP144,'[1]Codigo Pais'!$A$1:$B$232,2,0)),"")</f>
        <v>169</v>
      </c>
      <c r="AR144" s="12" t="s">
        <v>183</v>
      </c>
      <c r="AS144" s="13">
        <f>IFERROR(IF(AR144="EXTRANJERO","00",IF(AR144="","",VLOOKUP(AR144,[1]Depto_Mun_Poblado!$A$1:$B$9207,2,0))),"")</f>
        <v>23</v>
      </c>
      <c r="AT144" s="12" t="s">
        <v>188</v>
      </c>
      <c r="AU144" s="15">
        <f>IFERROR(IF(AT144="EXTRANJERO","00000",IF(AT144="","",VLOOKUP(CONCATENATE(AR144,AT144),[1]Depto_Mun_Poblado!$E$1:$F$9207,2,0))),"")</f>
        <v>23162</v>
      </c>
      <c r="AV144" s="12" t="s">
        <v>196</v>
      </c>
      <c r="AW144" s="12" t="s">
        <v>197</v>
      </c>
      <c r="AX144" s="21">
        <f>IFERROR(IF(AW144="","",VLOOKUP(CONCATENATE(AR144,AT144,AW144),[1]Depto_Mun_Poblado!$H$1:$I$9207,2,0)),"")</f>
        <v>23162000</v>
      </c>
      <c r="AY144" s="12" t="s">
        <v>198</v>
      </c>
      <c r="AZ144" s="12"/>
      <c r="BA144" s="12" t="s">
        <v>199</v>
      </c>
      <c r="BB144" s="12"/>
      <c r="BC144" s="12" t="s">
        <v>1065</v>
      </c>
      <c r="BD144" s="22">
        <v>3216167745</v>
      </c>
      <c r="BE144" s="23" t="s">
        <v>201</v>
      </c>
      <c r="BF144" s="17">
        <v>41289</v>
      </c>
      <c r="BG144" s="17"/>
      <c r="BH144" s="17"/>
      <c r="BI144" s="17" t="s">
        <v>202</v>
      </c>
      <c r="BJ144" s="24"/>
      <c r="BK144" s="17" t="s">
        <v>203</v>
      </c>
      <c r="BL144" s="12" t="str">
        <f t="shared" ca="1" si="15"/>
        <v>37.0</v>
      </c>
      <c r="BM144" s="12" t="s">
        <v>202</v>
      </c>
      <c r="BN144" s="12" t="s">
        <v>204</v>
      </c>
      <c r="BO144" s="12" t="s">
        <v>204</v>
      </c>
      <c r="BP144" s="17" t="s">
        <v>205</v>
      </c>
      <c r="BQ144" s="12" t="s">
        <v>206</v>
      </c>
      <c r="BR144" s="12" t="s">
        <v>207</v>
      </c>
      <c r="BS144" s="19" t="s">
        <v>1066</v>
      </c>
      <c r="BT144" s="12" t="s">
        <v>183</v>
      </c>
      <c r="BU144" s="21">
        <f>IFERROR(IF(BT144="","",IF(BT144="","",VLOOKUP(BT144,[1]Depto_Mun_Poblado!$A$1:$B$9207,2,0))),"")</f>
        <v>23</v>
      </c>
      <c r="BV144" s="12" t="s">
        <v>188</v>
      </c>
      <c r="BW144" s="21">
        <f>IFERROR(IF(BV144="","",IF(BV144="","",VLOOKUP(CONCATENATE(BT144,BV144),[1]Depto_Mun_Poblado!$E$1:$F$9207,2,0))),"")</f>
        <v>23162</v>
      </c>
      <c r="BX144" s="12" t="s">
        <v>1067</v>
      </c>
      <c r="BY144" s="12" t="s">
        <v>1068</v>
      </c>
      <c r="BZ144" s="12" t="s">
        <v>470</v>
      </c>
      <c r="CA144" s="12" t="s">
        <v>1069</v>
      </c>
      <c r="CB144" s="12"/>
      <c r="CC144" s="19"/>
      <c r="CD144" s="12"/>
      <c r="CE144" s="21" t="str">
        <f>IFERROR(IF(CD144="","",IF(CD144="","",VLOOKUP(CD144,[1]Depto_Mun_Poblado!$A$1:$B$9207,2,0))),"")</f>
        <v/>
      </c>
      <c r="CF144" s="12"/>
      <c r="CG144" s="21" t="str">
        <f>IFERROR(IF(CF144="","",IF(CF144="","",VLOOKUP(CONCATENATE(CD144,CF144),[1]Depto_Mun_Poblado!$E$1:$F$9207,2,0))),"")</f>
        <v/>
      </c>
      <c r="CH144" s="12"/>
      <c r="CI144" s="12"/>
      <c r="CJ144" s="12"/>
      <c r="CK144" s="12"/>
      <c r="CL144" s="12" t="s">
        <v>207</v>
      </c>
      <c r="CM144" s="19" t="s">
        <v>1066</v>
      </c>
      <c r="CN144" s="12" t="s">
        <v>183</v>
      </c>
      <c r="CO144" s="21">
        <f>IFERROR(IF(CN144="","",IF(CN144="","",VLOOKUP(CN144,[1]Depto_Mun_Poblado!$A$1:$B$9207,2,0))),"")</f>
        <v>23</v>
      </c>
      <c r="CP144" s="12" t="s">
        <v>188</v>
      </c>
      <c r="CQ144" s="21">
        <f>IFERROR(IF(CP144="","",IF(CP144="","",VLOOKUP(CONCATENATE(CN144,CP144),[1]Depto_Mun_Poblado!$E$1:$F$9207,2,0))),"")</f>
        <v>23162</v>
      </c>
      <c r="CR144" s="12" t="s">
        <v>1067</v>
      </c>
      <c r="CS144" s="12" t="s">
        <v>1068</v>
      </c>
      <c r="CT144" s="12" t="s">
        <v>470</v>
      </c>
      <c r="CU144" s="12" t="s">
        <v>1069</v>
      </c>
      <c r="CV144" s="12" t="s">
        <v>212</v>
      </c>
      <c r="CW144" s="12" t="s">
        <v>213</v>
      </c>
      <c r="CX144" s="12"/>
      <c r="CY144" s="21" t="str">
        <f>IFERROR(IF(CX144="","",VLOOKUP(CX144,[1]Listas!$BS$2:$BT$173,2,0)),"")</f>
        <v/>
      </c>
      <c r="CZ144" s="12"/>
      <c r="DA144" s="21" t="str">
        <f>IFERROR(IF(CZ144="","",VLOOKUP(CZ144,[1]COMUNIDAD_IND!$A$2:$B$121,2,0)),"")</f>
        <v/>
      </c>
      <c r="DB144" s="12"/>
      <c r="DC144" s="21" t="str">
        <f>IFERROR(IF(DB144="","",VLOOKUP(DB144,[1]Listas!$AN$1:$AO$758,2,0)),"")</f>
        <v/>
      </c>
      <c r="DD144" s="12"/>
      <c r="DE144" s="21" t="str">
        <f>IFERROR(IF(DD144&lt;&gt;"",VLOOKUP(DD144,[1]Listas!$AR$2:$AS$10,2,0),""),"")</f>
        <v/>
      </c>
      <c r="DF144" s="12" t="s">
        <v>204</v>
      </c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  <c r="DT144" s="12"/>
      <c r="DU144" s="12"/>
      <c r="DV144" s="12"/>
      <c r="DW144" s="12"/>
      <c r="DX144" s="12"/>
      <c r="DY144" s="12"/>
      <c r="DZ144" s="12"/>
      <c r="EA144" s="12"/>
      <c r="EB144" s="12"/>
      <c r="EC144" s="12"/>
      <c r="ED144" s="12"/>
      <c r="EE144" s="12"/>
      <c r="EF144" s="12"/>
      <c r="EG144" s="12"/>
      <c r="EH144" s="12"/>
      <c r="EI144" s="12"/>
      <c r="EJ144" s="12"/>
      <c r="EK144" s="12" t="s">
        <v>204</v>
      </c>
      <c r="EL144" s="12"/>
      <c r="EM144" s="12"/>
      <c r="EN144" s="21" t="str">
        <f>IFERROR(IF(EM144="","",IF(EM144="","",VLOOKUP(EM144,[1]Depto_Mun_Poblado!$A$1:$B$9207,2,0))),"")</f>
        <v/>
      </c>
      <c r="EO144" s="12"/>
      <c r="EP144" s="21" t="str">
        <f>IFERROR(IF(EO144="","",IF(EO144="","",VLOOKUP(CONCATENATE(EM144,EO144),[1]Depto_Mun_Poblado!$E$1:$F$9207,2,0))),"")</f>
        <v/>
      </c>
      <c r="EQ144" s="12"/>
      <c r="ER144" s="12"/>
      <c r="ES144" s="12"/>
      <c r="ET144" s="12"/>
      <c r="EU144" s="12"/>
      <c r="EV144" s="12"/>
      <c r="EW144" s="12"/>
      <c r="EX144" s="12"/>
      <c r="EY144" s="12" t="s">
        <v>204</v>
      </c>
      <c r="EZ144" s="12"/>
      <c r="FA144" s="12" t="s">
        <v>204</v>
      </c>
      <c r="FB144" s="17"/>
      <c r="FC144" s="12"/>
      <c r="FD144" s="12"/>
      <c r="FE144" s="12"/>
      <c r="FF144" s="12"/>
      <c r="FG144" s="19"/>
      <c r="FH144" s="12"/>
      <c r="FI144" s="12"/>
      <c r="FJ144" s="12"/>
      <c r="FK144" s="12"/>
      <c r="FL144" s="12"/>
      <c r="FM144" s="15" t="str">
        <f>IFERROR(IF(FL144="","",VLOOKUP(FL144,'[1]Codigo Pais'!$A$1:$B$232,2,0)),"")</f>
        <v/>
      </c>
      <c r="FN144" s="12"/>
      <c r="FO144" s="13" t="str">
        <f>IFERROR(IF(FN144="EXTRANJERO","00",IF(FN144="","",VLOOKUP(FN144,[1]Depto_Mun_Poblado!$A$1:$B$9207,2,0))),"")</f>
        <v/>
      </c>
      <c r="FP144" s="12"/>
      <c r="FQ144" s="15" t="str">
        <f>IFERROR(IF(FP144="EXTRANJERO","00000",IF(FP144="","",VLOOKUP(CONCATENATE(FN144,FP144),[1]Depto_Mun_Poblado!$E$1:$F$9207,2,0))),"")</f>
        <v/>
      </c>
      <c r="FR144" s="17"/>
      <c r="FS144" s="24"/>
      <c r="FT144" s="17"/>
      <c r="FU144" s="25"/>
      <c r="FV144" s="25"/>
      <c r="FW144" s="24"/>
      <c r="FX144" s="24"/>
      <c r="FY144" s="24"/>
      <c r="FZ144" s="24"/>
      <c r="GA144" s="24"/>
    </row>
    <row r="145" spans="1:183">
      <c r="A145" s="11">
        <f t="shared" ca="1" si="12"/>
        <v>41844</v>
      </c>
      <c r="B145" s="26" t="str">
        <f t="shared" ca="1" si="16"/>
        <v>CÓRDOBA</v>
      </c>
      <c r="C145" s="13">
        <f ca="1">IFERROR(IF(B145="","",VLOOKUP(B145,[1]Cod_CZ!$A$4:$B$1278,2,0)),"")</f>
        <v>23</v>
      </c>
      <c r="D145" s="27" t="str">
        <f t="shared" ca="1" si="17"/>
        <v>CZ CERETE</v>
      </c>
      <c r="E145" s="15">
        <f ca="1">IFERROR(IF(D145="","",VLOOKUP(CONCATENATE(B145,D145),[1]Cod_CZ!$G$4:$H$1278,2,0)),"")</f>
        <v>2302</v>
      </c>
      <c r="F145" s="14" t="s">
        <v>185</v>
      </c>
      <c r="G145" s="15">
        <f>IFERROR(IF(F145&lt;&gt;"",VLOOKUP(F145,[1]Listas!$AC$2:$AD$40,2,0),""),"")</f>
        <v>420004</v>
      </c>
      <c r="H145" s="12">
        <v>162</v>
      </c>
      <c r="I145" s="12" t="s">
        <v>186</v>
      </c>
      <c r="J145" s="12">
        <v>812007839</v>
      </c>
      <c r="K145" s="12" t="s">
        <v>1051</v>
      </c>
      <c r="L145" s="16">
        <v>2316200096001</v>
      </c>
      <c r="M145" s="12" t="s">
        <v>183</v>
      </c>
      <c r="N145" s="15">
        <f>IFERROR(IF(M145="","",VLOOKUP(M145,[1]Depto_Mun_Poblado!$A$1:$B$9207,2,0)),"")</f>
        <v>23</v>
      </c>
      <c r="O145" s="12" t="s">
        <v>188</v>
      </c>
      <c r="P145" s="15">
        <f>IFERROR(IF(O145="","",VLOOKUP(CONCATENATE(M145,O145),[1]Depto_Mun_Poblado!$E$1:$F$9207,2,0)),"")</f>
        <v>23162</v>
      </c>
      <c r="Q145" s="12" t="s">
        <v>189</v>
      </c>
      <c r="R145" s="12" t="s">
        <v>1070</v>
      </c>
      <c r="S145" s="12"/>
      <c r="T145" s="12" t="s">
        <v>1071</v>
      </c>
      <c r="U145" s="12" t="s">
        <v>1072</v>
      </c>
      <c r="V145" s="12" t="s">
        <v>234</v>
      </c>
      <c r="W145" s="12" t="s">
        <v>194</v>
      </c>
      <c r="X145" s="15">
        <f>IFERROR(IF(W145="","",VLOOKUP(W145,'[1]Codigo Pais'!$A$1:$B$232,2,0)),"")</f>
        <v>169</v>
      </c>
      <c r="Y145" s="14" t="s">
        <v>183</v>
      </c>
      <c r="Z145" s="13">
        <f>IFERROR(IF(Y145="EXTRANJERO","00",IF(Y145="","",VLOOKUP(Y145,[1]Depto_Mun_Poblado!$A$1:$B$9207,2,0))),"")</f>
        <v>23</v>
      </c>
      <c r="AA145" s="12" t="s">
        <v>188</v>
      </c>
      <c r="AB145" s="15">
        <f>IFERROR(IF(AA145="EXTRANJERO","00000",IF(AA145="","",VLOOKUP(CONCATENATE(Y145,AA145),[1]Depto_Mun_Poblado!$E$1:$F$9207,2,0))),"")</f>
        <v>23162</v>
      </c>
      <c r="AC145" s="17" t="s">
        <v>1073</v>
      </c>
      <c r="AD145" s="18">
        <f t="shared" ca="1" si="13"/>
        <v>2</v>
      </c>
      <c r="AE145" s="18">
        <f t="shared" ca="1" si="14"/>
        <v>3</v>
      </c>
      <c r="AF145" s="12" t="s">
        <v>195</v>
      </c>
      <c r="AG145" s="19">
        <v>1138085781</v>
      </c>
      <c r="AH145" s="17">
        <v>41097</v>
      </c>
      <c r="AI145" s="17" t="s">
        <v>183</v>
      </c>
      <c r="AJ145" s="20">
        <f>IFERROR(IF(AI145="","",VLOOKUP(AI145,[1]Depto_Mun_Poblado!$A$1:$B$9207,2,0)),"")</f>
        <v>23</v>
      </c>
      <c r="AK145" s="17" t="s">
        <v>188</v>
      </c>
      <c r="AL145" s="20">
        <f>IFERROR(IF(AK145="","",VLOOKUP(CONCATENATE(AI145,AK145),[1]Depto_Mun_Poblado!$E$1:$F$9207,2,0)),"")</f>
        <v>23162</v>
      </c>
      <c r="AM145" s="17"/>
      <c r="AN145" s="17">
        <v>41289</v>
      </c>
      <c r="AO145" s="17"/>
      <c r="AP145" s="17" t="s">
        <v>194</v>
      </c>
      <c r="AQ145" s="20">
        <f>IFERROR(IF(AP145="","",VLOOKUP(AP145,'[1]Codigo Pais'!$A$1:$B$232,2,0)),"")</f>
        <v>169</v>
      </c>
      <c r="AR145" s="12" t="s">
        <v>183</v>
      </c>
      <c r="AS145" s="13">
        <f>IFERROR(IF(AR145="EXTRANJERO","00",IF(AR145="","",VLOOKUP(AR145,[1]Depto_Mun_Poblado!$A$1:$B$9207,2,0))),"")</f>
        <v>23</v>
      </c>
      <c r="AT145" s="12" t="s">
        <v>188</v>
      </c>
      <c r="AU145" s="15">
        <f>IFERROR(IF(AT145="EXTRANJERO","00000",IF(AT145="","",VLOOKUP(CONCATENATE(AR145,AT145),[1]Depto_Mun_Poblado!$E$1:$F$9207,2,0))),"")</f>
        <v>23162</v>
      </c>
      <c r="AV145" s="12" t="s">
        <v>196</v>
      </c>
      <c r="AW145" s="12" t="s">
        <v>197</v>
      </c>
      <c r="AX145" s="21">
        <f>IFERROR(IF(AW145="","",VLOOKUP(CONCATENATE(AR145,AT145,AW145),[1]Depto_Mun_Poblado!$H$1:$I$9207,2,0)),"")</f>
        <v>23162000</v>
      </c>
      <c r="AY145" s="12" t="s">
        <v>198</v>
      </c>
      <c r="AZ145" s="12"/>
      <c r="BA145" s="12" t="s">
        <v>199</v>
      </c>
      <c r="BB145" s="12"/>
      <c r="BC145" s="12" t="s">
        <v>1074</v>
      </c>
      <c r="BD145" s="22">
        <v>3107006587</v>
      </c>
      <c r="BE145" s="23" t="s">
        <v>201</v>
      </c>
      <c r="BF145" s="17">
        <v>41289</v>
      </c>
      <c r="BG145" s="17"/>
      <c r="BH145" s="17"/>
      <c r="BI145" s="17" t="s">
        <v>202</v>
      </c>
      <c r="BJ145" s="24"/>
      <c r="BK145" s="17" t="s">
        <v>203</v>
      </c>
      <c r="BL145" s="12" t="str">
        <f t="shared" ca="1" si="15"/>
        <v>34.6</v>
      </c>
      <c r="BM145" s="12" t="s">
        <v>202</v>
      </c>
      <c r="BN145" s="12" t="s">
        <v>204</v>
      </c>
      <c r="BO145" s="12" t="s">
        <v>204</v>
      </c>
      <c r="BP145" s="17" t="s">
        <v>205</v>
      </c>
      <c r="BQ145" s="12" t="s">
        <v>206</v>
      </c>
      <c r="BR145" s="12" t="s">
        <v>207</v>
      </c>
      <c r="BS145" s="19" t="s">
        <v>1075</v>
      </c>
      <c r="BT145" s="12" t="s">
        <v>183</v>
      </c>
      <c r="BU145" s="21">
        <f>IFERROR(IF(BT145="","",IF(BT145="","",VLOOKUP(BT145,[1]Depto_Mun_Poblado!$A$1:$B$9207,2,0))),"")</f>
        <v>23</v>
      </c>
      <c r="BV145" s="12" t="s">
        <v>188</v>
      </c>
      <c r="BW145" s="21">
        <f>IFERROR(IF(BV145="","",IF(BV145="","",VLOOKUP(CONCATENATE(BT145,BV145),[1]Depto_Mun_Poblado!$E$1:$F$9207,2,0))),"")</f>
        <v>23162</v>
      </c>
      <c r="BX145" s="12" t="s">
        <v>1076</v>
      </c>
      <c r="BY145" s="12" t="s">
        <v>381</v>
      </c>
      <c r="BZ145" s="12" t="s">
        <v>1072</v>
      </c>
      <c r="CA145" s="12" t="s">
        <v>557</v>
      </c>
      <c r="CB145" s="12"/>
      <c r="CC145" s="19"/>
      <c r="CD145" s="12"/>
      <c r="CE145" s="21" t="str">
        <f>IFERROR(IF(CD145="","",IF(CD145="","",VLOOKUP(CD145,[1]Depto_Mun_Poblado!$A$1:$B$9207,2,0))),"")</f>
        <v/>
      </c>
      <c r="CF145" s="12"/>
      <c r="CG145" s="21" t="str">
        <f>IFERROR(IF(CF145="","",IF(CF145="","",VLOOKUP(CONCATENATE(CD145,CF145),[1]Depto_Mun_Poblado!$E$1:$F$9207,2,0))),"")</f>
        <v/>
      </c>
      <c r="CH145" s="12"/>
      <c r="CI145" s="12"/>
      <c r="CJ145" s="12"/>
      <c r="CK145" s="12"/>
      <c r="CL145" s="12" t="s">
        <v>207</v>
      </c>
      <c r="CM145" s="19" t="s">
        <v>1075</v>
      </c>
      <c r="CN145" s="12" t="s">
        <v>183</v>
      </c>
      <c r="CO145" s="21">
        <f>IFERROR(IF(CN145="","",IF(CN145="","",VLOOKUP(CN145,[1]Depto_Mun_Poblado!$A$1:$B$9207,2,0))),"")</f>
        <v>23</v>
      </c>
      <c r="CP145" s="12" t="s">
        <v>188</v>
      </c>
      <c r="CQ145" s="21">
        <f>IFERROR(IF(CP145="","",IF(CP145="","",VLOOKUP(CONCATENATE(CN145,CP145),[1]Depto_Mun_Poblado!$E$1:$F$9207,2,0))),"")</f>
        <v>23162</v>
      </c>
      <c r="CR145" s="12" t="s">
        <v>1076</v>
      </c>
      <c r="CS145" s="12" t="s">
        <v>381</v>
      </c>
      <c r="CT145" s="12" t="s">
        <v>1072</v>
      </c>
      <c r="CU145" s="12" t="s">
        <v>557</v>
      </c>
      <c r="CV145" s="12" t="s">
        <v>212</v>
      </c>
      <c r="CW145" s="12" t="s">
        <v>213</v>
      </c>
      <c r="CX145" s="12"/>
      <c r="CY145" s="21" t="str">
        <f>IFERROR(IF(CX145="","",VLOOKUP(CX145,[1]Listas!$BS$2:$BT$173,2,0)),"")</f>
        <v/>
      </c>
      <c r="CZ145" s="12"/>
      <c r="DA145" s="21" t="str">
        <f>IFERROR(IF(CZ145="","",VLOOKUP(CZ145,[1]COMUNIDAD_IND!$A$2:$B$121,2,0)),"")</f>
        <v/>
      </c>
      <c r="DB145" s="12"/>
      <c r="DC145" s="21" t="str">
        <f>IFERROR(IF(DB145="","",VLOOKUP(DB145,[1]Listas!$AN$1:$AO$758,2,0)),"")</f>
        <v/>
      </c>
      <c r="DD145" s="12"/>
      <c r="DE145" s="21" t="str">
        <f>IFERROR(IF(DD145&lt;&gt;"",VLOOKUP(DD145,[1]Listas!$AR$2:$AS$10,2,0),""),"")</f>
        <v/>
      </c>
      <c r="DF145" s="12" t="s">
        <v>204</v>
      </c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  <c r="DS145" s="12"/>
      <c r="DT145" s="12"/>
      <c r="DU145" s="12"/>
      <c r="DV145" s="12"/>
      <c r="DW145" s="12"/>
      <c r="DX145" s="12"/>
      <c r="DY145" s="12"/>
      <c r="DZ145" s="12"/>
      <c r="EA145" s="12"/>
      <c r="EB145" s="12"/>
      <c r="EC145" s="12"/>
      <c r="ED145" s="12"/>
      <c r="EE145" s="12"/>
      <c r="EF145" s="12"/>
      <c r="EG145" s="12"/>
      <c r="EH145" s="12"/>
      <c r="EI145" s="12"/>
      <c r="EJ145" s="12"/>
      <c r="EK145" s="12" t="s">
        <v>204</v>
      </c>
      <c r="EL145" s="12"/>
      <c r="EM145" s="12"/>
      <c r="EN145" s="21" t="str">
        <f>IFERROR(IF(EM145="","",IF(EM145="","",VLOOKUP(EM145,[1]Depto_Mun_Poblado!$A$1:$B$9207,2,0))),"")</f>
        <v/>
      </c>
      <c r="EO145" s="12"/>
      <c r="EP145" s="21" t="str">
        <f>IFERROR(IF(EO145="","",IF(EO145="","",VLOOKUP(CONCATENATE(EM145,EO145),[1]Depto_Mun_Poblado!$E$1:$F$9207,2,0))),"")</f>
        <v/>
      </c>
      <c r="EQ145" s="12"/>
      <c r="ER145" s="12"/>
      <c r="ES145" s="12"/>
      <c r="ET145" s="12"/>
      <c r="EU145" s="12"/>
      <c r="EV145" s="12"/>
      <c r="EW145" s="12"/>
      <c r="EX145" s="12"/>
      <c r="EY145" s="12" t="s">
        <v>204</v>
      </c>
      <c r="EZ145" s="12"/>
      <c r="FA145" s="12" t="s">
        <v>204</v>
      </c>
      <c r="FB145" s="17"/>
      <c r="FC145" s="12"/>
      <c r="FD145" s="12"/>
      <c r="FE145" s="12"/>
      <c r="FF145" s="12"/>
      <c r="FG145" s="19"/>
      <c r="FH145" s="12"/>
      <c r="FI145" s="12"/>
      <c r="FJ145" s="12"/>
      <c r="FK145" s="12"/>
      <c r="FL145" s="12"/>
      <c r="FM145" s="15" t="str">
        <f>IFERROR(IF(FL145="","",VLOOKUP(FL145,'[1]Codigo Pais'!$A$1:$B$232,2,0)),"")</f>
        <v/>
      </c>
      <c r="FN145" s="12"/>
      <c r="FO145" s="13" t="str">
        <f>IFERROR(IF(FN145="EXTRANJERO","00",IF(FN145="","",VLOOKUP(FN145,[1]Depto_Mun_Poblado!$A$1:$B$9207,2,0))),"")</f>
        <v/>
      </c>
      <c r="FP145" s="12"/>
      <c r="FQ145" s="15" t="str">
        <f>IFERROR(IF(FP145="EXTRANJERO","00000",IF(FP145="","",VLOOKUP(CONCATENATE(FN145,FP145),[1]Depto_Mun_Poblado!$E$1:$F$9207,2,0))),"")</f>
        <v/>
      </c>
      <c r="FR145" s="17"/>
      <c r="FS145" s="24"/>
      <c r="FT145" s="17"/>
      <c r="FU145" s="25"/>
      <c r="FV145" s="25"/>
      <c r="FW145" s="24"/>
      <c r="FX145" s="24"/>
      <c r="FY145" s="24"/>
      <c r="FZ145" s="24"/>
      <c r="GA145" s="24"/>
    </row>
    <row r="146" spans="1:183">
      <c r="A146" s="11">
        <f t="shared" ca="1" si="12"/>
        <v>41844</v>
      </c>
      <c r="B146" s="26" t="str">
        <f t="shared" ca="1" si="16"/>
        <v>CÓRDOBA</v>
      </c>
      <c r="C146" s="13">
        <f ca="1">IFERROR(IF(B146="","",VLOOKUP(B146,[1]Cod_CZ!$A$4:$B$1278,2,0)),"")</f>
        <v>23</v>
      </c>
      <c r="D146" s="27" t="str">
        <f t="shared" ca="1" si="17"/>
        <v>CZ CERETE</v>
      </c>
      <c r="E146" s="15">
        <f ca="1">IFERROR(IF(D146="","",VLOOKUP(CONCATENATE(B146,D146),[1]Cod_CZ!$G$4:$H$1278,2,0)),"")</f>
        <v>2302</v>
      </c>
      <c r="F146" s="14" t="s">
        <v>185</v>
      </c>
      <c r="G146" s="15">
        <f>IFERROR(IF(F146&lt;&gt;"",VLOOKUP(F146,[1]Listas!$AC$2:$AD$40,2,0),""),"")</f>
        <v>420004</v>
      </c>
      <c r="H146" s="12">
        <v>162</v>
      </c>
      <c r="I146" s="12" t="s">
        <v>186</v>
      </c>
      <c r="J146" s="12">
        <v>812007839</v>
      </c>
      <c r="K146" s="12" t="s">
        <v>1051</v>
      </c>
      <c r="L146" s="16">
        <v>2316200096001</v>
      </c>
      <c r="M146" s="12" t="s">
        <v>183</v>
      </c>
      <c r="N146" s="15">
        <f>IFERROR(IF(M146="","",VLOOKUP(M146,[1]Depto_Mun_Poblado!$A$1:$B$9207,2,0)),"")</f>
        <v>23</v>
      </c>
      <c r="O146" s="12" t="s">
        <v>188</v>
      </c>
      <c r="P146" s="15">
        <f>IFERROR(IF(O146="","",VLOOKUP(CONCATENATE(M146,O146),[1]Depto_Mun_Poblado!$E$1:$F$9207,2,0)),"")</f>
        <v>23162</v>
      </c>
      <c r="Q146" s="12" t="s">
        <v>189</v>
      </c>
      <c r="R146" s="12" t="s">
        <v>894</v>
      </c>
      <c r="S146" s="12"/>
      <c r="T146" s="12" t="s">
        <v>268</v>
      </c>
      <c r="U146" s="12" t="s">
        <v>1077</v>
      </c>
      <c r="V146" s="12" t="s">
        <v>193</v>
      </c>
      <c r="W146" s="12" t="s">
        <v>194</v>
      </c>
      <c r="X146" s="15">
        <f>IFERROR(IF(W146="","",VLOOKUP(W146,'[1]Codigo Pais'!$A$1:$B$232,2,0)),"")</f>
        <v>169</v>
      </c>
      <c r="Y146" s="14" t="s">
        <v>183</v>
      </c>
      <c r="Z146" s="13">
        <f>IFERROR(IF(Y146="EXTRANJERO","00",IF(Y146="","",VLOOKUP(Y146,[1]Depto_Mun_Poblado!$A$1:$B$9207,2,0))),"")</f>
        <v>23</v>
      </c>
      <c r="AA146" s="12" t="s">
        <v>188</v>
      </c>
      <c r="AB146" s="15">
        <f>IFERROR(IF(AA146="EXTRANJERO","00000",IF(AA146="","",VLOOKUP(CONCATENATE(Y146,AA146),[1]Depto_Mun_Poblado!$E$1:$F$9207,2,0))),"")</f>
        <v>23162</v>
      </c>
      <c r="AC146" s="17">
        <v>40884</v>
      </c>
      <c r="AD146" s="18">
        <f t="shared" ca="1" si="13"/>
        <v>2</v>
      </c>
      <c r="AE146" s="18">
        <f t="shared" ca="1" si="14"/>
        <v>7</v>
      </c>
      <c r="AF146" s="12" t="s">
        <v>195</v>
      </c>
      <c r="AG146" s="19">
        <v>1063790346</v>
      </c>
      <c r="AH146" s="17">
        <v>40908</v>
      </c>
      <c r="AI146" s="17" t="s">
        <v>183</v>
      </c>
      <c r="AJ146" s="20">
        <f>IFERROR(IF(AI146="","",VLOOKUP(AI146,[1]Depto_Mun_Poblado!$A$1:$B$9207,2,0)),"")</f>
        <v>23</v>
      </c>
      <c r="AK146" s="17" t="s">
        <v>188</v>
      </c>
      <c r="AL146" s="20">
        <f>IFERROR(IF(AK146="","",VLOOKUP(CONCATENATE(AI146,AK146),[1]Depto_Mun_Poblado!$E$1:$F$9207,2,0)),"")</f>
        <v>23162</v>
      </c>
      <c r="AM146" s="17"/>
      <c r="AN146" s="17">
        <v>41289</v>
      </c>
      <c r="AO146" s="17"/>
      <c r="AP146" s="17" t="s">
        <v>194</v>
      </c>
      <c r="AQ146" s="20">
        <f>IFERROR(IF(AP146="","",VLOOKUP(AP146,'[1]Codigo Pais'!$A$1:$B$232,2,0)),"")</f>
        <v>169</v>
      </c>
      <c r="AR146" s="12" t="s">
        <v>183</v>
      </c>
      <c r="AS146" s="13">
        <f>IFERROR(IF(AR146="EXTRANJERO","00",IF(AR146="","",VLOOKUP(AR146,[1]Depto_Mun_Poblado!$A$1:$B$9207,2,0))),"")</f>
        <v>23</v>
      </c>
      <c r="AT146" s="12" t="s">
        <v>188</v>
      </c>
      <c r="AU146" s="15">
        <f>IFERROR(IF(AT146="EXTRANJERO","00000",IF(AT146="","",VLOOKUP(CONCATENATE(AR146,AT146),[1]Depto_Mun_Poblado!$E$1:$F$9207,2,0))),"")</f>
        <v>23162</v>
      </c>
      <c r="AV146" s="12" t="s">
        <v>196</v>
      </c>
      <c r="AW146" s="12" t="s">
        <v>197</v>
      </c>
      <c r="AX146" s="21">
        <f>IFERROR(IF(AW146="","",VLOOKUP(CONCATENATE(AR146,AT146,AW146),[1]Depto_Mun_Poblado!$H$1:$I$9207,2,0)),"")</f>
        <v>23162000</v>
      </c>
      <c r="AY146" s="12" t="s">
        <v>198</v>
      </c>
      <c r="AZ146" s="12"/>
      <c r="BA146" s="12" t="s">
        <v>199</v>
      </c>
      <c r="BB146" s="12"/>
      <c r="BC146" s="12" t="s">
        <v>1078</v>
      </c>
      <c r="BD146" s="22">
        <v>3106391729</v>
      </c>
      <c r="BE146" s="23" t="s">
        <v>201</v>
      </c>
      <c r="BF146" s="17">
        <v>41289</v>
      </c>
      <c r="BG146" s="17"/>
      <c r="BH146" s="17"/>
      <c r="BI146" s="17" t="s">
        <v>202</v>
      </c>
      <c r="BJ146" s="24"/>
      <c r="BK146" s="17" t="s">
        <v>203</v>
      </c>
      <c r="BL146" s="12" t="str">
        <f t="shared" ca="1" si="15"/>
        <v>46.7</v>
      </c>
      <c r="BM146" s="12" t="s">
        <v>202</v>
      </c>
      <c r="BN146" s="12" t="s">
        <v>204</v>
      </c>
      <c r="BO146" s="12" t="s">
        <v>204</v>
      </c>
      <c r="BP146" s="17" t="s">
        <v>205</v>
      </c>
      <c r="BQ146" s="12" t="s">
        <v>206</v>
      </c>
      <c r="BR146" s="12" t="s">
        <v>207</v>
      </c>
      <c r="BS146" s="19" t="s">
        <v>1079</v>
      </c>
      <c r="BT146" s="12" t="s">
        <v>183</v>
      </c>
      <c r="BU146" s="21">
        <f>IFERROR(IF(BT146="","",IF(BT146="","",VLOOKUP(BT146,[1]Depto_Mun_Poblado!$A$1:$B$9207,2,0))),"")</f>
        <v>23</v>
      </c>
      <c r="BV146" s="12" t="s">
        <v>188</v>
      </c>
      <c r="BW146" s="21">
        <f>IFERROR(IF(BV146="","",IF(BV146="","",VLOOKUP(CONCATENATE(BT146,BV146),[1]Depto_Mun_Poblado!$E$1:$F$9207,2,0))),"")</f>
        <v>23162</v>
      </c>
      <c r="BX146" s="12" t="s">
        <v>1080</v>
      </c>
      <c r="BY146" s="12" t="s">
        <v>327</v>
      </c>
      <c r="BZ146" s="12" t="s">
        <v>1077</v>
      </c>
      <c r="CA146" s="12" t="s">
        <v>486</v>
      </c>
      <c r="CB146" s="12"/>
      <c r="CC146" s="19"/>
      <c r="CD146" s="12"/>
      <c r="CE146" s="21" t="str">
        <f>IFERROR(IF(CD146="","",IF(CD146="","",VLOOKUP(CD146,[1]Depto_Mun_Poblado!$A$1:$B$9207,2,0))),"")</f>
        <v/>
      </c>
      <c r="CF146" s="12"/>
      <c r="CG146" s="21" t="str">
        <f>IFERROR(IF(CF146="","",IF(CF146="","",VLOOKUP(CONCATENATE(CD146,CF146),[1]Depto_Mun_Poblado!$E$1:$F$9207,2,0))),"")</f>
        <v/>
      </c>
      <c r="CH146" s="12"/>
      <c r="CI146" s="12"/>
      <c r="CJ146" s="12"/>
      <c r="CK146" s="12"/>
      <c r="CL146" s="12" t="s">
        <v>207</v>
      </c>
      <c r="CM146" s="19" t="s">
        <v>1079</v>
      </c>
      <c r="CN146" s="12" t="s">
        <v>183</v>
      </c>
      <c r="CO146" s="21">
        <f>IFERROR(IF(CN146="","",IF(CN146="","",VLOOKUP(CN146,[1]Depto_Mun_Poblado!$A$1:$B$9207,2,0))),"")</f>
        <v>23</v>
      </c>
      <c r="CP146" s="12" t="s">
        <v>188</v>
      </c>
      <c r="CQ146" s="21">
        <f>IFERROR(IF(CP146="","",IF(CP146="","",VLOOKUP(CONCATENATE(CN146,CP146),[1]Depto_Mun_Poblado!$E$1:$F$9207,2,0))),"")</f>
        <v>23162</v>
      </c>
      <c r="CR146" s="12" t="s">
        <v>1080</v>
      </c>
      <c r="CS146" s="12" t="s">
        <v>327</v>
      </c>
      <c r="CT146" s="12" t="s">
        <v>1077</v>
      </c>
      <c r="CU146" s="12" t="s">
        <v>486</v>
      </c>
      <c r="CV146" s="12" t="s">
        <v>212</v>
      </c>
      <c r="CW146" s="12" t="s">
        <v>213</v>
      </c>
      <c r="CX146" s="12"/>
      <c r="CY146" s="21" t="str">
        <f>IFERROR(IF(CX146="","",VLOOKUP(CX146,[1]Listas!$BS$2:$BT$173,2,0)),"")</f>
        <v/>
      </c>
      <c r="CZ146" s="12"/>
      <c r="DA146" s="21" t="str">
        <f>IFERROR(IF(CZ146="","",VLOOKUP(CZ146,[1]COMUNIDAD_IND!$A$2:$B$121,2,0)),"")</f>
        <v/>
      </c>
      <c r="DB146" s="12"/>
      <c r="DC146" s="21" t="str">
        <f>IFERROR(IF(DB146="","",VLOOKUP(DB146,[1]Listas!$AN$1:$AO$758,2,0)),"")</f>
        <v/>
      </c>
      <c r="DD146" s="12"/>
      <c r="DE146" s="21" t="str">
        <f>IFERROR(IF(DD146&lt;&gt;"",VLOOKUP(DD146,[1]Listas!$AR$2:$AS$10,2,0),""),"")</f>
        <v/>
      </c>
      <c r="DF146" s="12" t="s">
        <v>204</v>
      </c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  <c r="DS146" s="12"/>
      <c r="DT146" s="12"/>
      <c r="DU146" s="12"/>
      <c r="DV146" s="12"/>
      <c r="DW146" s="12"/>
      <c r="DX146" s="12"/>
      <c r="DY146" s="12"/>
      <c r="DZ146" s="12"/>
      <c r="EA146" s="12"/>
      <c r="EB146" s="12"/>
      <c r="EC146" s="12"/>
      <c r="ED146" s="12"/>
      <c r="EE146" s="12"/>
      <c r="EF146" s="12"/>
      <c r="EG146" s="12"/>
      <c r="EH146" s="12"/>
      <c r="EI146" s="12"/>
      <c r="EJ146" s="12"/>
      <c r="EK146" s="12" t="s">
        <v>204</v>
      </c>
      <c r="EL146" s="12"/>
      <c r="EM146" s="12"/>
      <c r="EN146" s="21" t="str">
        <f>IFERROR(IF(EM146="","",IF(EM146="","",VLOOKUP(EM146,[1]Depto_Mun_Poblado!$A$1:$B$9207,2,0))),"")</f>
        <v/>
      </c>
      <c r="EO146" s="12"/>
      <c r="EP146" s="21" t="str">
        <f>IFERROR(IF(EO146="","",IF(EO146="","",VLOOKUP(CONCATENATE(EM146,EO146),[1]Depto_Mun_Poblado!$E$1:$F$9207,2,0))),"")</f>
        <v/>
      </c>
      <c r="EQ146" s="12"/>
      <c r="ER146" s="12"/>
      <c r="ES146" s="12"/>
      <c r="ET146" s="12"/>
      <c r="EU146" s="12"/>
      <c r="EV146" s="12"/>
      <c r="EW146" s="12"/>
      <c r="EX146" s="12"/>
      <c r="EY146" s="12" t="s">
        <v>204</v>
      </c>
      <c r="EZ146" s="12"/>
      <c r="FA146" s="12" t="s">
        <v>204</v>
      </c>
      <c r="FB146" s="17"/>
      <c r="FC146" s="12"/>
      <c r="FD146" s="12"/>
      <c r="FE146" s="12"/>
      <c r="FF146" s="12"/>
      <c r="FG146" s="19"/>
      <c r="FH146" s="12"/>
      <c r="FI146" s="12"/>
      <c r="FJ146" s="12"/>
      <c r="FK146" s="12"/>
      <c r="FL146" s="12"/>
      <c r="FM146" s="15" t="str">
        <f>IFERROR(IF(FL146="","",VLOOKUP(FL146,'[1]Codigo Pais'!$A$1:$B$232,2,0)),"")</f>
        <v/>
      </c>
      <c r="FN146" s="12"/>
      <c r="FO146" s="13" t="str">
        <f>IFERROR(IF(FN146="EXTRANJERO","00",IF(FN146="","",VLOOKUP(FN146,[1]Depto_Mun_Poblado!$A$1:$B$9207,2,0))),"")</f>
        <v/>
      </c>
      <c r="FP146" s="12"/>
      <c r="FQ146" s="15" t="str">
        <f>IFERROR(IF(FP146="EXTRANJERO","00000",IF(FP146="","",VLOOKUP(CONCATENATE(FN146,FP146),[1]Depto_Mun_Poblado!$E$1:$F$9207,2,0))),"")</f>
        <v/>
      </c>
      <c r="FR146" s="17"/>
      <c r="FS146" s="24"/>
      <c r="FT146" s="17"/>
      <c r="FU146" s="25"/>
      <c r="FV146" s="25"/>
      <c r="FW146" s="24"/>
      <c r="FX146" s="24"/>
      <c r="FY146" s="24"/>
      <c r="FZ146" s="24"/>
      <c r="GA146" s="24"/>
    </row>
    <row r="147" spans="1:183">
      <c r="A147" s="11">
        <f t="shared" ca="1" si="12"/>
        <v>41844</v>
      </c>
      <c r="B147" s="26" t="str">
        <f t="shared" ca="1" si="16"/>
        <v>CÓRDOBA</v>
      </c>
      <c r="C147" s="13">
        <f ca="1">IFERROR(IF(B147="","",VLOOKUP(B147,[1]Cod_CZ!$A$4:$B$1278,2,0)),"")</f>
        <v>23</v>
      </c>
      <c r="D147" s="27" t="str">
        <f t="shared" ca="1" si="17"/>
        <v>CZ CERETE</v>
      </c>
      <c r="E147" s="15">
        <f ca="1">IFERROR(IF(D147="","",VLOOKUP(CONCATENATE(B147,D147),[1]Cod_CZ!$G$4:$H$1278,2,0)),"")</f>
        <v>2302</v>
      </c>
      <c r="F147" s="14" t="s">
        <v>185</v>
      </c>
      <c r="G147" s="15">
        <f>IFERROR(IF(F147&lt;&gt;"",VLOOKUP(F147,[1]Listas!$AC$2:$AD$40,2,0),""),"")</f>
        <v>420004</v>
      </c>
      <c r="H147" s="12">
        <v>162</v>
      </c>
      <c r="I147" s="12" t="s">
        <v>186</v>
      </c>
      <c r="J147" s="12">
        <v>812007839</v>
      </c>
      <c r="K147" s="12" t="s">
        <v>1051</v>
      </c>
      <c r="L147" s="16">
        <v>2316200096001</v>
      </c>
      <c r="M147" s="12" t="s">
        <v>183</v>
      </c>
      <c r="N147" s="15">
        <f>IFERROR(IF(M147="","",VLOOKUP(M147,[1]Depto_Mun_Poblado!$A$1:$B$9207,2,0)),"")</f>
        <v>23</v>
      </c>
      <c r="O147" s="12" t="s">
        <v>188</v>
      </c>
      <c r="P147" s="15">
        <f>IFERROR(IF(O147="","",VLOOKUP(CONCATENATE(M147,O147),[1]Depto_Mun_Poblado!$E$1:$F$9207,2,0)),"")</f>
        <v>23162</v>
      </c>
      <c r="Q147" s="12" t="s">
        <v>189</v>
      </c>
      <c r="R147" s="12" t="s">
        <v>709</v>
      </c>
      <c r="S147" s="12" t="s">
        <v>253</v>
      </c>
      <c r="T147" s="12" t="s">
        <v>440</v>
      </c>
      <c r="U147" s="12" t="s">
        <v>328</v>
      </c>
      <c r="V147" s="12" t="s">
        <v>234</v>
      </c>
      <c r="W147" s="12" t="s">
        <v>194</v>
      </c>
      <c r="X147" s="15">
        <f>IFERROR(IF(W147="","",VLOOKUP(W147,'[1]Codigo Pais'!$A$1:$B$232,2,0)),"")</f>
        <v>169</v>
      </c>
      <c r="Y147" s="14" t="s">
        <v>183</v>
      </c>
      <c r="Z147" s="13">
        <f>IFERROR(IF(Y147="EXTRANJERO","00",IF(Y147="","",VLOOKUP(Y147,[1]Depto_Mun_Poblado!$A$1:$B$9207,2,0))),"")</f>
        <v>23</v>
      </c>
      <c r="AA147" s="12" t="s">
        <v>188</v>
      </c>
      <c r="AB147" s="15">
        <f>IFERROR(IF(AA147="EXTRANJERO","00000",IF(AA147="","",VLOOKUP(CONCATENATE(Y147,AA147),[1]Depto_Mun_Poblado!$E$1:$F$9207,2,0))),"")</f>
        <v>23162</v>
      </c>
      <c r="AC147" s="17" t="s">
        <v>1081</v>
      </c>
      <c r="AD147" s="18">
        <f t="shared" ca="1" si="13"/>
        <v>3</v>
      </c>
      <c r="AE147" s="18">
        <f t="shared" ca="1" si="14"/>
        <v>1</v>
      </c>
      <c r="AF147" s="12" t="s">
        <v>195</v>
      </c>
      <c r="AG147" s="19">
        <v>1063790282</v>
      </c>
      <c r="AH147" s="17">
        <v>40746</v>
      </c>
      <c r="AI147" s="17" t="s">
        <v>183</v>
      </c>
      <c r="AJ147" s="20">
        <f>IFERROR(IF(AI147="","",VLOOKUP(AI147,[1]Depto_Mun_Poblado!$A$1:$B$9207,2,0)),"")</f>
        <v>23</v>
      </c>
      <c r="AK147" s="17" t="s">
        <v>188</v>
      </c>
      <c r="AL147" s="20">
        <f>IFERROR(IF(AK147="","",VLOOKUP(CONCATENATE(AI147,AK147),[1]Depto_Mun_Poblado!$E$1:$F$9207,2,0)),"")</f>
        <v>23162</v>
      </c>
      <c r="AM147" s="17"/>
      <c r="AN147" s="17">
        <v>41289</v>
      </c>
      <c r="AO147" s="17"/>
      <c r="AP147" s="17" t="s">
        <v>194</v>
      </c>
      <c r="AQ147" s="20">
        <f>IFERROR(IF(AP147="","",VLOOKUP(AP147,'[1]Codigo Pais'!$A$1:$B$232,2,0)),"")</f>
        <v>169</v>
      </c>
      <c r="AR147" s="12" t="s">
        <v>183</v>
      </c>
      <c r="AS147" s="13">
        <f>IFERROR(IF(AR147="EXTRANJERO","00",IF(AR147="","",VLOOKUP(AR147,[1]Depto_Mun_Poblado!$A$1:$B$9207,2,0))),"")</f>
        <v>23</v>
      </c>
      <c r="AT147" s="12" t="s">
        <v>188</v>
      </c>
      <c r="AU147" s="15">
        <f>IFERROR(IF(AT147="EXTRANJERO","00000",IF(AT147="","",VLOOKUP(CONCATENATE(AR147,AT147),[1]Depto_Mun_Poblado!$E$1:$F$9207,2,0))),"")</f>
        <v>23162</v>
      </c>
      <c r="AV147" s="12" t="s">
        <v>196</v>
      </c>
      <c r="AW147" s="12" t="s">
        <v>197</v>
      </c>
      <c r="AX147" s="21">
        <f>IFERROR(IF(AW147="","",VLOOKUP(CONCATENATE(AR147,AT147,AW147),[1]Depto_Mun_Poblado!$H$1:$I$9207,2,0)),"")</f>
        <v>23162000</v>
      </c>
      <c r="AY147" s="12" t="s">
        <v>198</v>
      </c>
      <c r="AZ147" s="12"/>
      <c r="BA147" s="12" t="s">
        <v>199</v>
      </c>
      <c r="BB147" s="12"/>
      <c r="BC147" s="12" t="s">
        <v>1082</v>
      </c>
      <c r="BD147" s="28">
        <v>3205943530</v>
      </c>
      <c r="BE147" s="23" t="s">
        <v>201</v>
      </c>
      <c r="BF147" s="17">
        <v>41289</v>
      </c>
      <c r="BG147" s="17"/>
      <c r="BH147" s="17"/>
      <c r="BI147" s="17" t="s">
        <v>202</v>
      </c>
      <c r="BJ147" s="24"/>
      <c r="BK147" s="17" t="s">
        <v>203</v>
      </c>
      <c r="BL147" s="12" t="str">
        <f t="shared" ca="1" si="15"/>
        <v>42.4</v>
      </c>
      <c r="BM147" s="12" t="s">
        <v>202</v>
      </c>
      <c r="BN147" s="12" t="s">
        <v>204</v>
      </c>
      <c r="BO147" s="12" t="s">
        <v>204</v>
      </c>
      <c r="BP147" s="17" t="s">
        <v>205</v>
      </c>
      <c r="BQ147" s="12" t="s">
        <v>206</v>
      </c>
      <c r="BR147" s="12" t="s">
        <v>207</v>
      </c>
      <c r="BS147" s="19" t="s">
        <v>1083</v>
      </c>
      <c r="BT147" s="12" t="s">
        <v>183</v>
      </c>
      <c r="BU147" s="21">
        <f>IFERROR(IF(BT147="","",IF(BT147="","",VLOOKUP(BT147,[1]Depto_Mun_Poblado!$A$1:$B$9207,2,0))),"")</f>
        <v>23</v>
      </c>
      <c r="BV147" s="12" t="s">
        <v>188</v>
      </c>
      <c r="BW147" s="21">
        <f>IFERROR(IF(BV147="","",IF(BV147="","",VLOOKUP(CONCATENATE(BT147,BV147),[1]Depto_Mun_Poblado!$E$1:$F$9207,2,0))),"")</f>
        <v>23162</v>
      </c>
      <c r="BX147" s="12" t="s">
        <v>1084</v>
      </c>
      <c r="BY147" s="12" t="s">
        <v>1009</v>
      </c>
      <c r="BZ147" s="12" t="s">
        <v>328</v>
      </c>
      <c r="CA147" s="12" t="s">
        <v>470</v>
      </c>
      <c r="CB147" s="12"/>
      <c r="CC147" s="19"/>
      <c r="CD147" s="12"/>
      <c r="CE147" s="21" t="str">
        <f>IFERROR(IF(CD147="","",IF(CD147="","",VLOOKUP(CD147,[1]Depto_Mun_Poblado!$A$1:$B$9207,2,0))),"")</f>
        <v/>
      </c>
      <c r="CF147" s="12"/>
      <c r="CG147" s="21" t="str">
        <f>IFERROR(IF(CF147="","",IF(CF147="","",VLOOKUP(CONCATENATE(CD147,CF147),[1]Depto_Mun_Poblado!$E$1:$F$9207,2,0))),"")</f>
        <v/>
      </c>
      <c r="CH147" s="12"/>
      <c r="CI147" s="12"/>
      <c r="CJ147" s="12"/>
      <c r="CK147" s="12"/>
      <c r="CL147" s="12" t="s">
        <v>207</v>
      </c>
      <c r="CM147" s="19" t="s">
        <v>1083</v>
      </c>
      <c r="CN147" s="12" t="s">
        <v>183</v>
      </c>
      <c r="CO147" s="21">
        <f>IFERROR(IF(CN147="","",IF(CN147="","",VLOOKUP(CN147,[1]Depto_Mun_Poblado!$A$1:$B$9207,2,0))),"")</f>
        <v>23</v>
      </c>
      <c r="CP147" s="12" t="s">
        <v>188</v>
      </c>
      <c r="CQ147" s="21">
        <f>IFERROR(IF(CP147="","",IF(CP147="","",VLOOKUP(CONCATENATE(CN147,CP147),[1]Depto_Mun_Poblado!$E$1:$F$9207,2,0))),"")</f>
        <v>23162</v>
      </c>
      <c r="CR147" s="12" t="s">
        <v>1084</v>
      </c>
      <c r="CS147" s="12" t="s">
        <v>1009</v>
      </c>
      <c r="CT147" s="12" t="s">
        <v>328</v>
      </c>
      <c r="CU147" s="12" t="s">
        <v>470</v>
      </c>
      <c r="CV147" s="12" t="s">
        <v>212</v>
      </c>
      <c r="CW147" s="12" t="s">
        <v>213</v>
      </c>
      <c r="CX147" s="12"/>
      <c r="CY147" s="21" t="str">
        <f>IFERROR(IF(CX147="","",VLOOKUP(CX147,[1]Listas!$BS$2:$BT$173,2,0)),"")</f>
        <v/>
      </c>
      <c r="CZ147" s="12"/>
      <c r="DA147" s="21" t="str">
        <f>IFERROR(IF(CZ147="","",VLOOKUP(CZ147,[1]COMUNIDAD_IND!$A$2:$B$121,2,0)),"")</f>
        <v/>
      </c>
      <c r="DB147" s="12"/>
      <c r="DC147" s="21" t="str">
        <f>IFERROR(IF(DB147="","",VLOOKUP(DB147,[1]Listas!$AN$1:$AO$758,2,0)),"")</f>
        <v/>
      </c>
      <c r="DD147" s="12"/>
      <c r="DE147" s="21" t="str">
        <f>IFERROR(IF(DD147&lt;&gt;"",VLOOKUP(DD147,[1]Listas!$AR$2:$AS$10,2,0),""),"")</f>
        <v/>
      </c>
      <c r="DF147" s="12" t="s">
        <v>204</v>
      </c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/>
      <c r="DR147" s="12"/>
      <c r="DS147" s="12"/>
      <c r="DT147" s="12"/>
      <c r="DU147" s="12"/>
      <c r="DV147" s="12"/>
      <c r="DW147" s="12"/>
      <c r="DX147" s="12"/>
      <c r="DY147" s="12"/>
      <c r="DZ147" s="12"/>
      <c r="EA147" s="12"/>
      <c r="EB147" s="12"/>
      <c r="EC147" s="12"/>
      <c r="ED147" s="12"/>
      <c r="EE147" s="12"/>
      <c r="EF147" s="12"/>
      <c r="EG147" s="12"/>
      <c r="EH147" s="12"/>
      <c r="EI147" s="12"/>
      <c r="EJ147" s="12"/>
      <c r="EK147" s="12" t="s">
        <v>204</v>
      </c>
      <c r="EL147" s="12"/>
      <c r="EM147" s="12"/>
      <c r="EN147" s="21" t="str">
        <f>IFERROR(IF(EM147="","",IF(EM147="","",VLOOKUP(EM147,[1]Depto_Mun_Poblado!$A$1:$B$9207,2,0))),"")</f>
        <v/>
      </c>
      <c r="EO147" s="12"/>
      <c r="EP147" s="21" t="str">
        <f>IFERROR(IF(EO147="","",IF(EO147="","",VLOOKUP(CONCATENATE(EM147,EO147),[1]Depto_Mun_Poblado!$E$1:$F$9207,2,0))),"")</f>
        <v/>
      </c>
      <c r="EQ147" s="12"/>
      <c r="ER147" s="12"/>
      <c r="ES147" s="12"/>
      <c r="ET147" s="12"/>
      <c r="EU147" s="12"/>
      <c r="EV147" s="12"/>
      <c r="EW147" s="12"/>
      <c r="EX147" s="12"/>
      <c r="EY147" s="12" t="s">
        <v>204</v>
      </c>
      <c r="EZ147" s="12"/>
      <c r="FA147" s="12" t="s">
        <v>204</v>
      </c>
      <c r="FB147" s="17"/>
      <c r="FC147" s="12"/>
      <c r="FD147" s="12"/>
      <c r="FE147" s="12"/>
      <c r="FF147" s="12"/>
      <c r="FG147" s="19"/>
      <c r="FH147" s="12"/>
      <c r="FI147" s="12"/>
      <c r="FJ147" s="12"/>
      <c r="FK147" s="12"/>
      <c r="FL147" s="12"/>
      <c r="FM147" s="15" t="str">
        <f>IFERROR(IF(FL147="","",VLOOKUP(FL147,'[1]Codigo Pais'!$A$1:$B$232,2,0)),"")</f>
        <v/>
      </c>
      <c r="FN147" s="12"/>
      <c r="FO147" s="13" t="str">
        <f>IFERROR(IF(FN147="EXTRANJERO","00",IF(FN147="","",VLOOKUP(FN147,[1]Depto_Mun_Poblado!$A$1:$B$9207,2,0))),"")</f>
        <v/>
      </c>
      <c r="FP147" s="12"/>
      <c r="FQ147" s="15" t="str">
        <f>IFERROR(IF(FP147="EXTRANJERO","00000",IF(FP147="","",VLOOKUP(CONCATENATE(FN147,FP147),[1]Depto_Mun_Poblado!$E$1:$F$9207,2,0))),"")</f>
        <v/>
      </c>
      <c r="FR147" s="17"/>
      <c r="FS147" s="24"/>
      <c r="FT147" s="17"/>
      <c r="FU147" s="25"/>
      <c r="FV147" s="25"/>
      <c r="FW147" s="24"/>
      <c r="FX147" s="24"/>
      <c r="FY147" s="24"/>
      <c r="FZ147" s="24"/>
      <c r="GA147" s="24"/>
    </row>
    <row r="148" spans="1:183">
      <c r="A148" s="11">
        <f t="shared" ca="1" si="12"/>
        <v>41844</v>
      </c>
      <c r="B148" s="26" t="str">
        <f t="shared" ca="1" si="16"/>
        <v>CÓRDOBA</v>
      </c>
      <c r="C148" s="13">
        <f ca="1">IFERROR(IF(B148="","",VLOOKUP(B148,[1]Cod_CZ!$A$4:$B$1278,2,0)),"")</f>
        <v>23</v>
      </c>
      <c r="D148" s="27" t="str">
        <f t="shared" ca="1" si="17"/>
        <v>CZ CERETE</v>
      </c>
      <c r="E148" s="15">
        <f ca="1">IFERROR(IF(D148="","",VLOOKUP(CONCATENATE(B148,D148),[1]Cod_CZ!$G$4:$H$1278,2,0)),"")</f>
        <v>2302</v>
      </c>
      <c r="F148" s="14" t="s">
        <v>185</v>
      </c>
      <c r="G148" s="15">
        <f>IFERROR(IF(F148&lt;&gt;"",VLOOKUP(F148,[1]Listas!$AC$2:$AD$40,2,0),""),"")</f>
        <v>420004</v>
      </c>
      <c r="H148" s="12">
        <v>162</v>
      </c>
      <c r="I148" s="12" t="s">
        <v>186</v>
      </c>
      <c r="J148" s="12">
        <v>812007839</v>
      </c>
      <c r="K148" s="12" t="s">
        <v>1051</v>
      </c>
      <c r="L148" s="16">
        <v>2316200096001</v>
      </c>
      <c r="M148" s="12" t="s">
        <v>183</v>
      </c>
      <c r="N148" s="15">
        <f>IFERROR(IF(M148="","",VLOOKUP(M148,[1]Depto_Mun_Poblado!$A$1:$B$9207,2,0)),"")</f>
        <v>23</v>
      </c>
      <c r="O148" s="12" t="s">
        <v>188</v>
      </c>
      <c r="P148" s="15">
        <f>IFERROR(IF(O148="","",VLOOKUP(CONCATENATE(M148,O148),[1]Depto_Mun_Poblado!$E$1:$F$9207,2,0)),"")</f>
        <v>23162</v>
      </c>
      <c r="Q148" s="12" t="s">
        <v>284</v>
      </c>
      <c r="R148" s="12" t="s">
        <v>1085</v>
      </c>
      <c r="S148" s="12" t="s">
        <v>673</v>
      </c>
      <c r="T148" s="12" t="s">
        <v>1086</v>
      </c>
      <c r="U148" s="12" t="s">
        <v>1063</v>
      </c>
      <c r="V148" s="12" t="s">
        <v>193</v>
      </c>
      <c r="W148" s="12" t="s">
        <v>194</v>
      </c>
      <c r="X148" s="15">
        <f>IFERROR(IF(W148="","",VLOOKUP(W148,'[1]Codigo Pais'!$A$1:$B$232,2,0)),"")</f>
        <v>169</v>
      </c>
      <c r="Y148" s="14" t="s">
        <v>183</v>
      </c>
      <c r="Z148" s="13">
        <f>IFERROR(IF(Y148="EXTRANJERO","00",IF(Y148="","",VLOOKUP(Y148,[1]Depto_Mun_Poblado!$A$1:$B$9207,2,0))),"")</f>
        <v>23</v>
      </c>
      <c r="AA148" s="12" t="s">
        <v>188</v>
      </c>
      <c r="AB148" s="15">
        <f>IFERROR(IF(AA148="EXTRANJERO","00000",IF(AA148="","",VLOOKUP(CONCATENATE(Y148,AA148),[1]Depto_Mun_Poblado!$E$1:$F$9207,2,0))),"")</f>
        <v>23162</v>
      </c>
      <c r="AC148" s="17">
        <v>29803</v>
      </c>
      <c r="AD148" s="18">
        <f t="shared" ca="1" si="13"/>
        <v>32</v>
      </c>
      <c r="AE148" s="18">
        <f t="shared" ca="1" si="14"/>
        <v>11</v>
      </c>
      <c r="AF148" s="12" t="s">
        <v>207</v>
      </c>
      <c r="AG148" s="19">
        <v>25996024</v>
      </c>
      <c r="AH148" s="17">
        <v>36467</v>
      </c>
      <c r="AI148" s="17" t="s">
        <v>183</v>
      </c>
      <c r="AJ148" s="20">
        <f>IFERROR(IF(AI148="","",VLOOKUP(AI148,[1]Depto_Mun_Poblado!$A$1:$B$9207,2,0)),"")</f>
        <v>23</v>
      </c>
      <c r="AK148" s="17" t="s">
        <v>188</v>
      </c>
      <c r="AL148" s="20">
        <f>IFERROR(IF(AK148="","",VLOOKUP(CONCATENATE(AI148,AK148),[1]Depto_Mun_Poblado!$E$1:$F$9207,2,0)),"")</f>
        <v>23162</v>
      </c>
      <c r="AM148" s="17"/>
      <c r="AN148" s="17"/>
      <c r="AO148" s="17"/>
      <c r="AP148" s="17" t="s">
        <v>194</v>
      </c>
      <c r="AQ148" s="20">
        <f>IFERROR(IF(AP148="","",VLOOKUP(AP148,'[1]Codigo Pais'!$A$1:$B$232,2,0)),"")</f>
        <v>169</v>
      </c>
      <c r="AR148" s="12" t="s">
        <v>183</v>
      </c>
      <c r="AS148" s="13">
        <f>IFERROR(IF(AR148="EXTRANJERO","00",IF(AR148="","",VLOOKUP(AR148,[1]Depto_Mun_Poblado!$A$1:$B$9207,2,0))),"")</f>
        <v>23</v>
      </c>
      <c r="AT148" s="12" t="s">
        <v>188</v>
      </c>
      <c r="AU148" s="15">
        <f>IFERROR(IF(AT148="EXTRANJERO","00000",IF(AT148="","",VLOOKUP(CONCATENATE(AR148,AT148),[1]Depto_Mun_Poblado!$E$1:$F$9207,2,0))),"")</f>
        <v>23162</v>
      </c>
      <c r="AV148" s="12" t="s">
        <v>196</v>
      </c>
      <c r="AW148" s="12" t="s">
        <v>197</v>
      </c>
      <c r="AX148" s="21">
        <f>IFERROR(IF(AW148="","",VLOOKUP(CONCATENATE(AR148,AT148,AW148),[1]Depto_Mun_Poblado!$H$1:$I$9207,2,0)),"")</f>
        <v>23162000</v>
      </c>
      <c r="AY148" s="12" t="s">
        <v>198</v>
      </c>
      <c r="AZ148" s="12"/>
      <c r="BA148" s="12" t="s">
        <v>199</v>
      </c>
      <c r="BB148" s="12"/>
      <c r="BC148" s="12" t="s">
        <v>1087</v>
      </c>
      <c r="BD148" s="28">
        <v>3207417438</v>
      </c>
      <c r="BE148" s="23" t="s">
        <v>201</v>
      </c>
      <c r="BF148" s="17">
        <v>41289</v>
      </c>
      <c r="BG148" s="17"/>
      <c r="BH148" s="17"/>
      <c r="BI148" s="17" t="s">
        <v>202</v>
      </c>
      <c r="BJ148" s="24"/>
      <c r="BK148" s="17" t="s">
        <v>203</v>
      </c>
      <c r="BL148" s="12" t="str">
        <f t="shared" ca="1" si="15"/>
        <v>32.6</v>
      </c>
      <c r="BM148" s="12" t="s">
        <v>202</v>
      </c>
      <c r="BN148" s="12" t="s">
        <v>204</v>
      </c>
      <c r="BO148" s="12" t="s">
        <v>204</v>
      </c>
      <c r="BP148" s="17" t="s">
        <v>205</v>
      </c>
      <c r="BQ148" s="12" t="s">
        <v>206</v>
      </c>
      <c r="BR148" s="12" t="s">
        <v>207</v>
      </c>
      <c r="BS148" s="19" t="s">
        <v>1088</v>
      </c>
      <c r="BT148" s="12" t="s">
        <v>183</v>
      </c>
      <c r="BU148" s="21">
        <f>IFERROR(IF(BT148="","",IF(BT148="","",VLOOKUP(BT148,[1]Depto_Mun_Poblado!$A$1:$B$9207,2,0))),"")</f>
        <v>23</v>
      </c>
      <c r="BV148" s="12" t="s">
        <v>188</v>
      </c>
      <c r="BW148" s="21">
        <f>IFERROR(IF(BV148="","",IF(BV148="","",VLOOKUP(CONCATENATE(BT148,BV148),[1]Depto_Mun_Poblado!$E$1:$F$9207,2,0))),"")</f>
        <v>23162</v>
      </c>
      <c r="BX148" s="12" t="s">
        <v>1089</v>
      </c>
      <c r="BY148" s="12" t="s">
        <v>272</v>
      </c>
      <c r="BZ148" s="12" t="s">
        <v>1063</v>
      </c>
      <c r="CA148" s="12" t="s">
        <v>604</v>
      </c>
      <c r="CB148" s="12"/>
      <c r="CC148" s="19"/>
      <c r="CD148" s="12"/>
      <c r="CE148" s="21" t="str">
        <f>IFERROR(IF(CD148="","",IF(CD148="","",VLOOKUP(CD148,[1]Depto_Mun_Poblado!$A$1:$B$9207,2,0))),"")</f>
        <v/>
      </c>
      <c r="CF148" s="12"/>
      <c r="CG148" s="21" t="str">
        <f>IFERROR(IF(CF148="","",IF(CF148="","",VLOOKUP(CONCATENATE(CD148,CF148),[1]Depto_Mun_Poblado!$E$1:$F$9207,2,0))),"")</f>
        <v/>
      </c>
      <c r="CH148" s="12"/>
      <c r="CI148" s="12"/>
      <c r="CJ148" s="12"/>
      <c r="CK148" s="12"/>
      <c r="CL148" s="12" t="s">
        <v>207</v>
      </c>
      <c r="CM148" s="19" t="s">
        <v>1088</v>
      </c>
      <c r="CN148" s="12" t="s">
        <v>183</v>
      </c>
      <c r="CO148" s="21">
        <f>IFERROR(IF(CN148="","",IF(CN148="","",VLOOKUP(CN148,[1]Depto_Mun_Poblado!$A$1:$B$9207,2,0))),"")</f>
        <v>23</v>
      </c>
      <c r="CP148" s="12" t="s">
        <v>188</v>
      </c>
      <c r="CQ148" s="21">
        <f>IFERROR(IF(CP148="","",IF(CP148="","",VLOOKUP(CONCATENATE(CN148,CP148),[1]Depto_Mun_Poblado!$E$1:$F$9207,2,0))),"")</f>
        <v>23162</v>
      </c>
      <c r="CR148" s="12" t="s">
        <v>1089</v>
      </c>
      <c r="CS148" s="12" t="s">
        <v>272</v>
      </c>
      <c r="CT148" s="12" t="s">
        <v>1063</v>
      </c>
      <c r="CU148" s="12" t="s">
        <v>604</v>
      </c>
      <c r="CV148" s="12" t="s">
        <v>212</v>
      </c>
      <c r="CW148" s="12" t="s">
        <v>213</v>
      </c>
      <c r="CX148" s="12"/>
      <c r="CY148" s="21" t="str">
        <f>IFERROR(IF(CX148="","",VLOOKUP(CX148,[1]Listas!$BS$2:$BT$173,2,0)),"")</f>
        <v/>
      </c>
      <c r="CZ148" s="12"/>
      <c r="DA148" s="21" t="str">
        <f>IFERROR(IF(CZ148="","",VLOOKUP(CZ148,[1]COMUNIDAD_IND!$A$2:$B$121,2,0)),"")</f>
        <v/>
      </c>
      <c r="DB148" s="12"/>
      <c r="DC148" s="21" t="str">
        <f>IFERROR(IF(DB148="","",VLOOKUP(DB148,[1]Listas!$AN$1:$AO$758,2,0)),"")</f>
        <v/>
      </c>
      <c r="DD148" s="12"/>
      <c r="DE148" s="21" t="str">
        <f>IFERROR(IF(DD148&lt;&gt;"",VLOOKUP(DD148,[1]Listas!$AR$2:$AS$10,2,0),""),"")</f>
        <v/>
      </c>
      <c r="DF148" s="12" t="s">
        <v>204</v>
      </c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  <c r="DS148" s="12"/>
      <c r="DT148" s="12"/>
      <c r="DU148" s="12"/>
      <c r="DV148" s="12"/>
      <c r="DW148" s="12"/>
      <c r="DX148" s="12"/>
      <c r="DY148" s="12"/>
      <c r="DZ148" s="12"/>
      <c r="EA148" s="12"/>
      <c r="EB148" s="12"/>
      <c r="EC148" s="12"/>
      <c r="ED148" s="12"/>
      <c r="EE148" s="12"/>
      <c r="EF148" s="12"/>
      <c r="EG148" s="12"/>
      <c r="EH148" s="12"/>
      <c r="EI148" s="12"/>
      <c r="EJ148" s="12"/>
      <c r="EK148" s="12" t="s">
        <v>204</v>
      </c>
      <c r="EL148" s="12"/>
      <c r="EM148" s="12"/>
      <c r="EN148" s="21" t="str">
        <f>IFERROR(IF(EM148="","",IF(EM148="","",VLOOKUP(EM148,[1]Depto_Mun_Poblado!$A$1:$B$9207,2,0))),"")</f>
        <v/>
      </c>
      <c r="EO148" s="12"/>
      <c r="EP148" s="21" t="str">
        <f>IFERROR(IF(EO148="","",IF(EO148="","",VLOOKUP(CONCATENATE(EM148,EO148),[1]Depto_Mun_Poblado!$E$1:$F$9207,2,0))),"")</f>
        <v/>
      </c>
      <c r="EQ148" s="12"/>
      <c r="ER148" s="12"/>
      <c r="ES148" s="12"/>
      <c r="ET148" s="12"/>
      <c r="EU148" s="12"/>
      <c r="EV148" s="12"/>
      <c r="EW148" s="12"/>
      <c r="EX148" s="12"/>
      <c r="EY148" s="12" t="s">
        <v>204</v>
      </c>
      <c r="EZ148" s="12"/>
      <c r="FA148" s="12" t="s">
        <v>204</v>
      </c>
      <c r="FB148" s="17"/>
      <c r="FC148" s="12"/>
      <c r="FD148" s="12"/>
      <c r="FE148" s="12"/>
      <c r="FF148" s="12"/>
      <c r="FG148" s="19"/>
      <c r="FH148" s="12"/>
      <c r="FI148" s="12"/>
      <c r="FJ148" s="12"/>
      <c r="FK148" s="12"/>
      <c r="FL148" s="12"/>
      <c r="FM148" s="15" t="str">
        <f>IFERROR(IF(FL148="","",VLOOKUP(FL148,'[1]Codigo Pais'!$A$1:$B$232,2,0)),"")</f>
        <v/>
      </c>
      <c r="FN148" s="12"/>
      <c r="FO148" s="13" t="str">
        <f>IFERROR(IF(FN148="EXTRANJERO","00",IF(FN148="","",VLOOKUP(FN148,[1]Depto_Mun_Poblado!$A$1:$B$9207,2,0))),"")</f>
        <v/>
      </c>
      <c r="FP148" s="12"/>
      <c r="FQ148" s="15" t="str">
        <f>IFERROR(IF(FP148="EXTRANJERO","00000",IF(FP148="","",VLOOKUP(CONCATENATE(FN148,FP148),[1]Depto_Mun_Poblado!$E$1:$F$9207,2,0))),"")</f>
        <v/>
      </c>
      <c r="FR148" s="17"/>
      <c r="FS148" s="24"/>
      <c r="FT148" s="17"/>
      <c r="FU148" s="25"/>
      <c r="FV148" s="25"/>
      <c r="FW148" s="24"/>
      <c r="FX148" s="24"/>
      <c r="FY148" s="24"/>
      <c r="FZ148" s="24"/>
      <c r="GA148" s="24"/>
    </row>
    <row r="149" spans="1:183">
      <c r="A149" s="11">
        <f t="shared" ca="1" si="12"/>
        <v>41844</v>
      </c>
      <c r="B149" s="26" t="str">
        <f t="shared" ca="1" si="16"/>
        <v>CÓRDOBA</v>
      </c>
      <c r="C149" s="13">
        <f ca="1">IFERROR(IF(B149="","",VLOOKUP(B149,[1]Cod_CZ!$A$4:$B$1278,2,0)),"")</f>
        <v>23</v>
      </c>
      <c r="D149" s="27" t="str">
        <f t="shared" ca="1" si="17"/>
        <v>CZ CERETE</v>
      </c>
      <c r="E149" s="15">
        <f ca="1">IFERROR(IF(D149="","",VLOOKUP(CONCATENATE(B149,D149),[1]Cod_CZ!$G$4:$H$1278,2,0)),"")</f>
        <v>2302</v>
      </c>
      <c r="F149" s="14" t="s">
        <v>185</v>
      </c>
      <c r="G149" s="15">
        <f>IFERROR(IF(F149&lt;&gt;"",VLOOKUP(F149,[1]Listas!$AC$2:$AD$40,2,0),""),"")</f>
        <v>420004</v>
      </c>
      <c r="H149" s="12">
        <v>162</v>
      </c>
      <c r="I149" s="12" t="s">
        <v>186</v>
      </c>
      <c r="J149" s="12">
        <v>812007839</v>
      </c>
      <c r="K149" s="12" t="s">
        <v>1051</v>
      </c>
      <c r="L149" s="16">
        <v>2316200096001</v>
      </c>
      <c r="M149" s="12" t="s">
        <v>183</v>
      </c>
      <c r="N149" s="15">
        <f>IFERROR(IF(M149="","",VLOOKUP(M149,[1]Depto_Mun_Poblado!$A$1:$B$9207,2,0)),"")</f>
        <v>23</v>
      </c>
      <c r="O149" s="12" t="s">
        <v>188</v>
      </c>
      <c r="P149" s="15">
        <f>IFERROR(IF(O149="","",VLOOKUP(CONCATENATE(M149,O149),[1]Depto_Mun_Poblado!$E$1:$F$9207,2,0)),"")</f>
        <v>23162</v>
      </c>
      <c r="Q149" s="12" t="s">
        <v>284</v>
      </c>
      <c r="R149" s="12" t="s">
        <v>1090</v>
      </c>
      <c r="S149" s="12" t="s">
        <v>272</v>
      </c>
      <c r="T149" s="12" t="s">
        <v>1091</v>
      </c>
      <c r="U149" s="12" t="s">
        <v>994</v>
      </c>
      <c r="V149" s="12" t="s">
        <v>193</v>
      </c>
      <c r="W149" s="12" t="s">
        <v>194</v>
      </c>
      <c r="X149" s="15">
        <f>IFERROR(IF(W149="","",VLOOKUP(W149,'[1]Codigo Pais'!$A$1:$B$232,2,0)),"")</f>
        <v>169</v>
      </c>
      <c r="Y149" s="14" t="s">
        <v>183</v>
      </c>
      <c r="Z149" s="13">
        <f>IFERROR(IF(Y149="EXTRANJERO","00",IF(Y149="","",VLOOKUP(Y149,[1]Depto_Mun_Poblado!$A$1:$B$9207,2,0))),"")</f>
        <v>23</v>
      </c>
      <c r="AA149" s="12" t="s">
        <v>188</v>
      </c>
      <c r="AB149" s="15">
        <f>IFERROR(IF(AA149="EXTRANJERO","00000",IF(AA149="","",VLOOKUP(CONCATENATE(Y149,AA149),[1]Depto_Mun_Poblado!$E$1:$F$9207,2,0))),"")</f>
        <v>23162</v>
      </c>
      <c r="AC149" s="17" t="s">
        <v>1092</v>
      </c>
      <c r="AD149" s="18">
        <f t="shared" ca="1" si="13"/>
        <v>31</v>
      </c>
      <c r="AE149" s="18">
        <f t="shared" ca="1" si="14"/>
        <v>11</v>
      </c>
      <c r="AF149" s="12" t="s">
        <v>207</v>
      </c>
      <c r="AG149" s="19">
        <v>50999487</v>
      </c>
      <c r="AH149" s="17">
        <v>36778</v>
      </c>
      <c r="AI149" s="17" t="s">
        <v>183</v>
      </c>
      <c r="AJ149" s="20">
        <f>IFERROR(IF(AI149="","",VLOOKUP(AI149,[1]Depto_Mun_Poblado!$A$1:$B$9207,2,0)),"")</f>
        <v>23</v>
      </c>
      <c r="AK149" s="17" t="s">
        <v>188</v>
      </c>
      <c r="AL149" s="20">
        <f>IFERROR(IF(AK149="","",VLOOKUP(CONCATENATE(AI149,AK149),[1]Depto_Mun_Poblado!$E$1:$F$9207,2,0)),"")</f>
        <v>23162</v>
      </c>
      <c r="AM149" s="17"/>
      <c r="AN149" s="17"/>
      <c r="AO149" s="17"/>
      <c r="AP149" s="17" t="s">
        <v>194</v>
      </c>
      <c r="AQ149" s="20">
        <f>IFERROR(IF(AP149="","",VLOOKUP(AP149,'[1]Codigo Pais'!$A$1:$B$232,2,0)),"")</f>
        <v>169</v>
      </c>
      <c r="AR149" s="12" t="s">
        <v>183</v>
      </c>
      <c r="AS149" s="13">
        <f>IFERROR(IF(AR149="EXTRANJERO","00",IF(AR149="","",VLOOKUP(AR149,[1]Depto_Mun_Poblado!$A$1:$B$9207,2,0))),"")</f>
        <v>23</v>
      </c>
      <c r="AT149" s="12" t="s">
        <v>188</v>
      </c>
      <c r="AU149" s="15">
        <f>IFERROR(IF(AT149="EXTRANJERO","00000",IF(AT149="","",VLOOKUP(CONCATENATE(AR149,AT149),[1]Depto_Mun_Poblado!$E$1:$F$9207,2,0))),"")</f>
        <v>23162</v>
      </c>
      <c r="AV149" s="12" t="s">
        <v>196</v>
      </c>
      <c r="AW149" s="12" t="s">
        <v>197</v>
      </c>
      <c r="AX149" s="21">
        <f>IFERROR(IF(AW149="","",VLOOKUP(CONCATENATE(AR149,AT149,AW149),[1]Depto_Mun_Poblado!$H$1:$I$9207,2,0)),"")</f>
        <v>23162000</v>
      </c>
      <c r="AY149" s="12" t="s">
        <v>198</v>
      </c>
      <c r="AZ149" s="12"/>
      <c r="BA149" s="12" t="s">
        <v>199</v>
      </c>
      <c r="BB149" s="12"/>
      <c r="BC149" s="12" t="s">
        <v>1093</v>
      </c>
      <c r="BD149" s="28">
        <v>3215211475</v>
      </c>
      <c r="BE149" s="23" t="s">
        <v>201</v>
      </c>
      <c r="BF149" s="17">
        <v>41289</v>
      </c>
      <c r="BG149" s="17"/>
      <c r="BH149" s="17"/>
      <c r="BI149" s="17" t="s">
        <v>202</v>
      </c>
      <c r="BJ149" s="24"/>
      <c r="BK149" s="17" t="s">
        <v>203</v>
      </c>
      <c r="BL149" s="12" t="str">
        <f t="shared" ca="1" si="15"/>
        <v>46.7</v>
      </c>
      <c r="BM149" s="12" t="s">
        <v>202</v>
      </c>
      <c r="BN149" s="12" t="s">
        <v>204</v>
      </c>
      <c r="BO149" s="12" t="s">
        <v>204</v>
      </c>
      <c r="BP149" s="17" t="s">
        <v>205</v>
      </c>
      <c r="BQ149" s="12" t="s">
        <v>206</v>
      </c>
      <c r="BR149" s="12" t="s">
        <v>207</v>
      </c>
      <c r="BS149" s="19" t="s">
        <v>1094</v>
      </c>
      <c r="BT149" s="12" t="s">
        <v>183</v>
      </c>
      <c r="BU149" s="21">
        <f>IFERROR(IF(BT149="","",IF(BT149="","",VLOOKUP(BT149,[1]Depto_Mun_Poblado!$A$1:$B$9207,2,0))),"")</f>
        <v>23</v>
      </c>
      <c r="BV149" s="12" t="s">
        <v>188</v>
      </c>
      <c r="BW149" s="21">
        <f>IFERROR(IF(BV149="","",IF(BV149="","",VLOOKUP(CONCATENATE(BT149,BV149),[1]Depto_Mun_Poblado!$E$1:$F$9207,2,0))),"")</f>
        <v>23162</v>
      </c>
      <c r="BX149" s="12" t="s">
        <v>327</v>
      </c>
      <c r="BY149" s="12" t="s">
        <v>258</v>
      </c>
      <c r="BZ149" s="12" t="s">
        <v>994</v>
      </c>
      <c r="CA149" s="12" t="s">
        <v>1095</v>
      </c>
      <c r="CB149" s="12"/>
      <c r="CC149" s="19"/>
      <c r="CD149" s="12"/>
      <c r="CE149" s="21" t="str">
        <f>IFERROR(IF(CD149="","",IF(CD149="","",VLOOKUP(CD149,[1]Depto_Mun_Poblado!$A$1:$B$9207,2,0))),"")</f>
        <v/>
      </c>
      <c r="CF149" s="12"/>
      <c r="CG149" s="21" t="str">
        <f>IFERROR(IF(CF149="","",IF(CF149="","",VLOOKUP(CONCATENATE(CD149,CF149),[1]Depto_Mun_Poblado!$E$1:$F$9207,2,0))),"")</f>
        <v/>
      </c>
      <c r="CH149" s="12"/>
      <c r="CI149" s="12"/>
      <c r="CJ149" s="12"/>
      <c r="CK149" s="12"/>
      <c r="CL149" s="12" t="s">
        <v>207</v>
      </c>
      <c r="CM149" s="19" t="s">
        <v>1094</v>
      </c>
      <c r="CN149" s="12" t="s">
        <v>183</v>
      </c>
      <c r="CO149" s="21">
        <f>IFERROR(IF(CN149="","",IF(CN149="","",VLOOKUP(CN149,[1]Depto_Mun_Poblado!$A$1:$B$9207,2,0))),"")</f>
        <v>23</v>
      </c>
      <c r="CP149" s="12" t="s">
        <v>188</v>
      </c>
      <c r="CQ149" s="21">
        <f>IFERROR(IF(CP149="","",IF(CP149="","",VLOOKUP(CONCATENATE(CN149,CP149),[1]Depto_Mun_Poblado!$E$1:$F$9207,2,0))),"")</f>
        <v>23162</v>
      </c>
      <c r="CR149" s="12" t="s">
        <v>327</v>
      </c>
      <c r="CS149" s="12" t="s">
        <v>258</v>
      </c>
      <c r="CT149" s="12" t="s">
        <v>994</v>
      </c>
      <c r="CU149" s="12" t="s">
        <v>1095</v>
      </c>
      <c r="CV149" s="12" t="s">
        <v>212</v>
      </c>
      <c r="CW149" s="12" t="s">
        <v>213</v>
      </c>
      <c r="CX149" s="12"/>
      <c r="CY149" s="21" t="str">
        <f>IFERROR(IF(CX149="","",VLOOKUP(CX149,[1]Listas!$BS$2:$BT$173,2,0)),"")</f>
        <v/>
      </c>
      <c r="CZ149" s="12"/>
      <c r="DA149" s="21" t="str">
        <f>IFERROR(IF(CZ149="","",VLOOKUP(CZ149,[1]COMUNIDAD_IND!$A$2:$B$121,2,0)),"")</f>
        <v/>
      </c>
      <c r="DB149" s="12"/>
      <c r="DC149" s="21" t="str">
        <f>IFERROR(IF(DB149="","",VLOOKUP(DB149,[1]Listas!$AN$1:$AO$758,2,0)),"")</f>
        <v/>
      </c>
      <c r="DD149" s="12"/>
      <c r="DE149" s="21" t="str">
        <f>IFERROR(IF(DD149&lt;&gt;"",VLOOKUP(DD149,[1]Listas!$AR$2:$AS$10,2,0),""),"")</f>
        <v/>
      </c>
      <c r="DF149" s="12" t="s">
        <v>204</v>
      </c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/>
      <c r="DR149" s="12"/>
      <c r="DS149" s="12"/>
      <c r="DT149" s="12"/>
      <c r="DU149" s="12"/>
      <c r="DV149" s="12"/>
      <c r="DW149" s="12"/>
      <c r="DX149" s="12"/>
      <c r="DY149" s="12"/>
      <c r="DZ149" s="12"/>
      <c r="EA149" s="12"/>
      <c r="EB149" s="12"/>
      <c r="EC149" s="12"/>
      <c r="ED149" s="12"/>
      <c r="EE149" s="12"/>
      <c r="EF149" s="12"/>
      <c r="EG149" s="12"/>
      <c r="EH149" s="12"/>
      <c r="EI149" s="12"/>
      <c r="EJ149" s="12"/>
      <c r="EK149" s="12" t="s">
        <v>204</v>
      </c>
      <c r="EL149" s="12"/>
      <c r="EM149" s="12"/>
      <c r="EN149" s="21" t="str">
        <f>IFERROR(IF(EM149="","",IF(EM149="","",VLOOKUP(EM149,[1]Depto_Mun_Poblado!$A$1:$B$9207,2,0))),"")</f>
        <v/>
      </c>
      <c r="EO149" s="12"/>
      <c r="EP149" s="21" t="str">
        <f>IFERROR(IF(EO149="","",IF(EO149="","",VLOOKUP(CONCATENATE(EM149,EO149),[1]Depto_Mun_Poblado!$E$1:$F$9207,2,0))),"")</f>
        <v/>
      </c>
      <c r="EQ149" s="12"/>
      <c r="ER149" s="12"/>
      <c r="ES149" s="12"/>
      <c r="ET149" s="12"/>
      <c r="EU149" s="12"/>
      <c r="EV149" s="12"/>
      <c r="EW149" s="12"/>
      <c r="EX149" s="12"/>
      <c r="EY149" s="12" t="s">
        <v>204</v>
      </c>
      <c r="EZ149" s="12"/>
      <c r="FA149" s="12" t="s">
        <v>204</v>
      </c>
      <c r="FB149" s="17"/>
      <c r="FC149" s="12"/>
      <c r="FD149" s="12"/>
      <c r="FE149" s="12"/>
      <c r="FF149" s="12"/>
      <c r="FG149" s="19"/>
      <c r="FH149" s="12"/>
      <c r="FI149" s="12"/>
      <c r="FJ149" s="12"/>
      <c r="FK149" s="12"/>
      <c r="FL149" s="12"/>
      <c r="FM149" s="15" t="str">
        <f>IFERROR(IF(FL149="","",VLOOKUP(FL149,'[1]Codigo Pais'!$A$1:$B$232,2,0)),"")</f>
        <v/>
      </c>
      <c r="FN149" s="12"/>
      <c r="FO149" s="13" t="str">
        <f>IFERROR(IF(FN149="EXTRANJERO","00",IF(FN149="","",VLOOKUP(FN149,[1]Depto_Mun_Poblado!$A$1:$B$9207,2,0))),"")</f>
        <v/>
      </c>
      <c r="FP149" s="12"/>
      <c r="FQ149" s="15" t="str">
        <f>IFERROR(IF(FP149="EXTRANJERO","00000",IF(FP149="","",VLOOKUP(CONCATENATE(FN149,FP149),[1]Depto_Mun_Poblado!$E$1:$F$9207,2,0))),"")</f>
        <v/>
      </c>
      <c r="FR149" s="17"/>
      <c r="FS149" s="24"/>
      <c r="FT149" s="17"/>
      <c r="FU149" s="25"/>
      <c r="FV149" s="25"/>
      <c r="FW149" s="24"/>
      <c r="FX149" s="24"/>
      <c r="FY149" s="24"/>
      <c r="FZ149" s="24"/>
      <c r="GA149" s="24"/>
    </row>
    <row r="150" spans="1:183">
      <c r="A150" s="11">
        <f t="shared" ca="1" si="12"/>
        <v>41844</v>
      </c>
      <c r="B150" s="26" t="str">
        <f t="shared" ca="1" si="16"/>
        <v>CÓRDOBA</v>
      </c>
      <c r="C150" s="13">
        <f ca="1">IFERROR(IF(B150="","",VLOOKUP(B150,[1]Cod_CZ!$A$4:$B$1278,2,0)),"")</f>
        <v>23</v>
      </c>
      <c r="D150" s="27" t="str">
        <f t="shared" ca="1" si="17"/>
        <v>CZ CERETE</v>
      </c>
      <c r="E150" s="15">
        <f ca="1">IFERROR(IF(D150="","",VLOOKUP(CONCATENATE(B150,D150),[1]Cod_CZ!$G$4:$H$1278,2,0)),"")</f>
        <v>2302</v>
      </c>
      <c r="F150" s="14" t="s">
        <v>185</v>
      </c>
      <c r="G150" s="15">
        <f>IFERROR(IF(F150&lt;&gt;"",VLOOKUP(F150,[1]Listas!$AC$2:$AD$40,2,0),""),"")</f>
        <v>420004</v>
      </c>
      <c r="H150" s="12">
        <v>162</v>
      </c>
      <c r="I150" s="12" t="s">
        <v>186</v>
      </c>
      <c r="J150" s="12">
        <v>812007839</v>
      </c>
      <c r="K150" s="12" t="s">
        <v>1051</v>
      </c>
      <c r="L150" s="16">
        <v>2316200096001</v>
      </c>
      <c r="M150" s="12" t="s">
        <v>183</v>
      </c>
      <c r="N150" s="15">
        <f>IFERROR(IF(M150="","",VLOOKUP(M150,[1]Depto_Mun_Poblado!$A$1:$B$9207,2,0)),"")</f>
        <v>23</v>
      </c>
      <c r="O150" s="12" t="s">
        <v>188</v>
      </c>
      <c r="P150" s="15">
        <f>IFERROR(IF(O150="","",VLOOKUP(CONCATENATE(M150,O150),[1]Depto_Mun_Poblado!$E$1:$F$9207,2,0)),"")</f>
        <v>23162</v>
      </c>
      <c r="Q150" s="12" t="s">
        <v>284</v>
      </c>
      <c r="R150" s="12" t="s">
        <v>1096</v>
      </c>
      <c r="S150" s="12" t="s">
        <v>381</v>
      </c>
      <c r="T150" s="12" t="s">
        <v>1097</v>
      </c>
      <c r="U150" s="12" t="s">
        <v>423</v>
      </c>
      <c r="V150" s="12" t="s">
        <v>193</v>
      </c>
      <c r="W150" s="12" t="s">
        <v>194</v>
      </c>
      <c r="X150" s="15">
        <f>IFERROR(IF(W150="","",VLOOKUP(W150,'[1]Codigo Pais'!$A$1:$B$232,2,0)),"")</f>
        <v>169</v>
      </c>
      <c r="Y150" s="14" t="s">
        <v>183</v>
      </c>
      <c r="Z150" s="13">
        <f>IFERROR(IF(Y150="EXTRANJERO","00",IF(Y150="","",VLOOKUP(Y150,[1]Depto_Mun_Poblado!$A$1:$B$9207,2,0))),"")</f>
        <v>23</v>
      </c>
      <c r="AA150" s="12" t="s">
        <v>188</v>
      </c>
      <c r="AB150" s="15">
        <f>IFERROR(IF(AA150="EXTRANJERO","00000",IF(AA150="","",VLOOKUP(CONCATENATE(Y150,AA150),[1]Depto_Mun_Poblado!$E$1:$F$9207,2,0))),"")</f>
        <v>23162</v>
      </c>
      <c r="AC150" s="17" t="s">
        <v>1098</v>
      </c>
      <c r="AD150" s="18">
        <f t="shared" ca="1" si="13"/>
        <v>18</v>
      </c>
      <c r="AE150" s="18">
        <f t="shared" ca="1" si="14"/>
        <v>5</v>
      </c>
      <c r="AF150" s="12" t="s">
        <v>207</v>
      </c>
      <c r="AG150" s="19">
        <v>9622210294</v>
      </c>
      <c r="AH150" s="17">
        <v>41613</v>
      </c>
      <c r="AI150" s="17" t="s">
        <v>183</v>
      </c>
      <c r="AJ150" s="20">
        <f>IFERROR(IF(AI150="","",VLOOKUP(AI150,[1]Depto_Mun_Poblado!$A$1:$B$9207,2,0)),"")</f>
        <v>23</v>
      </c>
      <c r="AK150" s="17" t="s">
        <v>188</v>
      </c>
      <c r="AL150" s="20">
        <f>IFERROR(IF(AK150="","",VLOOKUP(CONCATENATE(AI150,AK150),[1]Depto_Mun_Poblado!$E$1:$F$9207,2,0)),"")</f>
        <v>23162</v>
      </c>
      <c r="AM150" s="17"/>
      <c r="AN150" s="17"/>
      <c r="AO150" s="17"/>
      <c r="AP150" s="17" t="s">
        <v>194</v>
      </c>
      <c r="AQ150" s="20">
        <f>IFERROR(IF(AP150="","",VLOOKUP(AP150,'[1]Codigo Pais'!$A$1:$B$232,2,0)),"")</f>
        <v>169</v>
      </c>
      <c r="AR150" s="12" t="s">
        <v>183</v>
      </c>
      <c r="AS150" s="13">
        <f>IFERROR(IF(AR150="EXTRANJERO","00",IF(AR150="","",VLOOKUP(AR150,[1]Depto_Mun_Poblado!$A$1:$B$9207,2,0))),"")</f>
        <v>23</v>
      </c>
      <c r="AT150" s="12" t="s">
        <v>188</v>
      </c>
      <c r="AU150" s="15">
        <f>IFERROR(IF(AT150="EXTRANJERO","00000",IF(AT150="","",VLOOKUP(CONCATENATE(AR150,AT150),[1]Depto_Mun_Poblado!$E$1:$F$9207,2,0))),"")</f>
        <v>23162</v>
      </c>
      <c r="AV150" s="12" t="s">
        <v>196</v>
      </c>
      <c r="AW150" s="12" t="s">
        <v>197</v>
      </c>
      <c r="AX150" s="21">
        <f>IFERROR(IF(AW150="","",VLOOKUP(CONCATENATE(AR150,AT150,AW150),[1]Depto_Mun_Poblado!$H$1:$I$9207,2,0)),"")</f>
        <v>23162000</v>
      </c>
      <c r="AY150" s="12" t="s">
        <v>198</v>
      </c>
      <c r="AZ150" s="12"/>
      <c r="BA150" s="12" t="s">
        <v>199</v>
      </c>
      <c r="BB150" s="12"/>
      <c r="BC150" s="12" t="s">
        <v>1099</v>
      </c>
      <c r="BD150" s="28">
        <v>3106306726</v>
      </c>
      <c r="BE150" s="23" t="s">
        <v>201</v>
      </c>
      <c r="BF150" s="17">
        <v>41289</v>
      </c>
      <c r="BG150" s="17"/>
      <c r="BH150" s="17"/>
      <c r="BI150" s="17" t="s">
        <v>202</v>
      </c>
      <c r="BJ150" s="24"/>
      <c r="BK150" s="17" t="s">
        <v>203</v>
      </c>
      <c r="BL150" s="12" t="str">
        <f t="shared" ca="1" si="15"/>
        <v>43.1</v>
      </c>
      <c r="BM150" s="12" t="s">
        <v>202</v>
      </c>
      <c r="BN150" s="12" t="s">
        <v>204</v>
      </c>
      <c r="BO150" s="12" t="s">
        <v>204</v>
      </c>
      <c r="BP150" s="17" t="s">
        <v>205</v>
      </c>
      <c r="BQ150" s="12" t="s">
        <v>206</v>
      </c>
      <c r="BR150" s="12" t="s">
        <v>207</v>
      </c>
      <c r="BS150" s="19" t="s">
        <v>1100</v>
      </c>
      <c r="BT150" s="12" t="s">
        <v>183</v>
      </c>
      <c r="BU150" s="21">
        <f>IFERROR(IF(BT150="","",IF(BT150="","",VLOOKUP(BT150,[1]Depto_Mun_Poblado!$A$1:$B$9207,2,0))),"")</f>
        <v>23</v>
      </c>
      <c r="BV150" s="12" t="s">
        <v>188</v>
      </c>
      <c r="BW150" s="21">
        <f>IFERROR(IF(BV150="","",IF(BV150="","",VLOOKUP(CONCATENATE(BT150,BV150),[1]Depto_Mun_Poblado!$E$1:$F$9207,2,0))),"")</f>
        <v>23162</v>
      </c>
      <c r="BX150" s="12" t="s">
        <v>829</v>
      </c>
      <c r="BY150" s="12" t="s">
        <v>282</v>
      </c>
      <c r="BZ150" s="12" t="s">
        <v>423</v>
      </c>
      <c r="CA150" s="12" t="s">
        <v>1101</v>
      </c>
      <c r="CB150" s="12"/>
      <c r="CC150" s="19"/>
      <c r="CD150" s="12"/>
      <c r="CE150" s="21" t="str">
        <f>IFERROR(IF(CD150="","",IF(CD150="","",VLOOKUP(CD150,[1]Depto_Mun_Poblado!$A$1:$B$9207,2,0))),"")</f>
        <v/>
      </c>
      <c r="CF150" s="12"/>
      <c r="CG150" s="21" t="str">
        <f>IFERROR(IF(CF150="","",IF(CF150="","",VLOOKUP(CONCATENATE(CD150,CF150),[1]Depto_Mun_Poblado!$E$1:$F$9207,2,0))),"")</f>
        <v/>
      </c>
      <c r="CH150" s="12"/>
      <c r="CI150" s="12"/>
      <c r="CJ150" s="12"/>
      <c r="CK150" s="12"/>
      <c r="CL150" s="12" t="s">
        <v>207</v>
      </c>
      <c r="CM150" s="19" t="s">
        <v>1100</v>
      </c>
      <c r="CN150" s="12" t="s">
        <v>183</v>
      </c>
      <c r="CO150" s="21">
        <f>IFERROR(IF(CN150="","",IF(CN150="","",VLOOKUP(CN150,[1]Depto_Mun_Poblado!$A$1:$B$9207,2,0))),"")</f>
        <v>23</v>
      </c>
      <c r="CP150" s="12" t="s">
        <v>188</v>
      </c>
      <c r="CQ150" s="21">
        <f>IFERROR(IF(CP150="","",IF(CP150="","",VLOOKUP(CONCATENATE(CN150,CP150),[1]Depto_Mun_Poblado!$E$1:$F$9207,2,0))),"")</f>
        <v>23162</v>
      </c>
      <c r="CR150" s="12" t="s">
        <v>829</v>
      </c>
      <c r="CS150" s="12" t="s">
        <v>282</v>
      </c>
      <c r="CT150" s="12" t="s">
        <v>423</v>
      </c>
      <c r="CU150" s="12" t="s">
        <v>1101</v>
      </c>
      <c r="CV150" s="12" t="s">
        <v>212</v>
      </c>
      <c r="CW150" s="12" t="s">
        <v>213</v>
      </c>
      <c r="CX150" s="12"/>
      <c r="CY150" s="21" t="str">
        <f>IFERROR(IF(CX150="","",VLOOKUP(CX150,[1]Listas!$BS$2:$BT$173,2,0)),"")</f>
        <v/>
      </c>
      <c r="CZ150" s="12"/>
      <c r="DA150" s="21" t="str">
        <f>IFERROR(IF(CZ150="","",VLOOKUP(CZ150,[1]COMUNIDAD_IND!$A$2:$B$121,2,0)),"")</f>
        <v/>
      </c>
      <c r="DB150" s="12"/>
      <c r="DC150" s="21" t="str">
        <f>IFERROR(IF(DB150="","",VLOOKUP(DB150,[1]Listas!$AN$1:$AO$758,2,0)),"")</f>
        <v/>
      </c>
      <c r="DD150" s="12"/>
      <c r="DE150" s="21" t="str">
        <f>IFERROR(IF(DD150&lt;&gt;"",VLOOKUP(DD150,[1]Listas!$AR$2:$AS$10,2,0),""),"")</f>
        <v/>
      </c>
      <c r="DF150" s="12" t="s">
        <v>204</v>
      </c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  <c r="DQ150" s="12"/>
      <c r="DR150" s="12"/>
      <c r="DS150" s="12"/>
      <c r="DT150" s="12"/>
      <c r="DU150" s="12"/>
      <c r="DV150" s="12"/>
      <c r="DW150" s="12"/>
      <c r="DX150" s="12"/>
      <c r="DY150" s="12"/>
      <c r="DZ150" s="12"/>
      <c r="EA150" s="12"/>
      <c r="EB150" s="12"/>
      <c r="EC150" s="12"/>
      <c r="ED150" s="12"/>
      <c r="EE150" s="12"/>
      <c r="EF150" s="12"/>
      <c r="EG150" s="12"/>
      <c r="EH150" s="12"/>
      <c r="EI150" s="12"/>
      <c r="EJ150" s="12"/>
      <c r="EK150" s="12" t="s">
        <v>204</v>
      </c>
      <c r="EL150" s="12"/>
      <c r="EM150" s="12"/>
      <c r="EN150" s="21" t="str">
        <f>IFERROR(IF(EM150="","",IF(EM150="","",VLOOKUP(EM150,[1]Depto_Mun_Poblado!$A$1:$B$9207,2,0))),"")</f>
        <v/>
      </c>
      <c r="EO150" s="12"/>
      <c r="EP150" s="21" t="str">
        <f>IFERROR(IF(EO150="","",IF(EO150="","",VLOOKUP(CONCATENATE(EM150,EO150),[1]Depto_Mun_Poblado!$E$1:$F$9207,2,0))),"")</f>
        <v/>
      </c>
      <c r="EQ150" s="12"/>
      <c r="ER150" s="12"/>
      <c r="ES150" s="12"/>
      <c r="ET150" s="12"/>
      <c r="EU150" s="12"/>
      <c r="EV150" s="12"/>
      <c r="EW150" s="12"/>
      <c r="EX150" s="12"/>
      <c r="EY150" s="12" t="s">
        <v>204</v>
      </c>
      <c r="EZ150" s="12"/>
      <c r="FA150" s="12" t="s">
        <v>204</v>
      </c>
      <c r="FB150" s="17"/>
      <c r="FC150" s="12"/>
      <c r="FD150" s="12"/>
      <c r="FE150" s="12"/>
      <c r="FF150" s="12"/>
      <c r="FG150" s="19"/>
      <c r="FH150" s="12"/>
      <c r="FI150" s="12"/>
      <c r="FJ150" s="12"/>
      <c r="FK150" s="12"/>
      <c r="FL150" s="12"/>
      <c r="FM150" s="15" t="str">
        <f>IFERROR(IF(FL150="","",VLOOKUP(FL150,'[1]Codigo Pais'!$A$1:$B$232,2,0)),"")</f>
        <v/>
      </c>
      <c r="FN150" s="12"/>
      <c r="FO150" s="13" t="str">
        <f>IFERROR(IF(FN150="EXTRANJERO","00",IF(FN150="","",VLOOKUP(FN150,[1]Depto_Mun_Poblado!$A$1:$B$9207,2,0))),"")</f>
        <v/>
      </c>
      <c r="FP150" s="12"/>
      <c r="FQ150" s="15" t="str">
        <f>IFERROR(IF(FP150="EXTRANJERO","00000",IF(FP150="","",VLOOKUP(CONCATENATE(FN150,FP150),[1]Depto_Mun_Poblado!$E$1:$F$9207,2,0))),"")</f>
        <v/>
      </c>
      <c r="FR150" s="17"/>
      <c r="FS150" s="24"/>
      <c r="FT150" s="17"/>
      <c r="FU150" s="25"/>
      <c r="FV150" s="25"/>
      <c r="FW150" s="24"/>
      <c r="FX150" s="24"/>
      <c r="FY150" s="24"/>
      <c r="FZ150" s="24"/>
      <c r="GA150" s="24"/>
    </row>
    <row r="151" spans="1:183">
      <c r="A151" s="11">
        <f t="shared" ca="1" si="12"/>
        <v>41844</v>
      </c>
      <c r="B151" s="26" t="str">
        <f t="shared" ca="1" si="16"/>
        <v>CÓRDOBA</v>
      </c>
      <c r="C151" s="13">
        <f ca="1">IFERROR(IF(B151="","",VLOOKUP(B151,[1]Cod_CZ!$A$4:$B$1278,2,0)),"")</f>
        <v>23</v>
      </c>
      <c r="D151" s="27" t="str">
        <f t="shared" ca="1" si="17"/>
        <v>CZ CERETE</v>
      </c>
      <c r="E151" s="15">
        <f ca="1">IFERROR(IF(D151="","",VLOOKUP(CONCATENATE(B151,D151),[1]Cod_CZ!$G$4:$H$1278,2,0)),"")</f>
        <v>2302</v>
      </c>
      <c r="F151" s="14" t="s">
        <v>185</v>
      </c>
      <c r="G151" s="15">
        <f>IFERROR(IF(F151&lt;&gt;"",VLOOKUP(F151,[1]Listas!$AC$2:$AD$40,2,0),""),"")</f>
        <v>420004</v>
      </c>
      <c r="H151" s="12">
        <v>162</v>
      </c>
      <c r="I151" s="12" t="s">
        <v>186</v>
      </c>
      <c r="J151" s="12">
        <v>812007839</v>
      </c>
      <c r="K151" s="12" t="s">
        <v>1051</v>
      </c>
      <c r="L151" s="16">
        <v>2316200096001</v>
      </c>
      <c r="M151" s="12" t="s">
        <v>183</v>
      </c>
      <c r="N151" s="15">
        <f>IFERROR(IF(M151="","",VLOOKUP(M151,[1]Depto_Mun_Poblado!$A$1:$B$9207,2,0)),"")</f>
        <v>23</v>
      </c>
      <c r="O151" s="12" t="s">
        <v>188</v>
      </c>
      <c r="P151" s="15">
        <f>IFERROR(IF(O151="","",VLOOKUP(CONCATENATE(M151,O151),[1]Depto_Mun_Poblado!$E$1:$F$9207,2,0)),"")</f>
        <v>23162</v>
      </c>
      <c r="Q151" s="12" t="s">
        <v>284</v>
      </c>
      <c r="R151" s="12" t="s">
        <v>1102</v>
      </c>
      <c r="S151" s="12" t="s">
        <v>1103</v>
      </c>
      <c r="T151" s="12" t="s">
        <v>1104</v>
      </c>
      <c r="U151" s="12" t="s">
        <v>252</v>
      </c>
      <c r="V151" s="12" t="s">
        <v>193</v>
      </c>
      <c r="W151" s="12" t="s">
        <v>194</v>
      </c>
      <c r="X151" s="15">
        <f>IFERROR(IF(W151="","",VLOOKUP(W151,'[1]Codigo Pais'!$A$1:$B$232,2,0)),"")</f>
        <v>169</v>
      </c>
      <c r="Y151" s="14" t="s">
        <v>183</v>
      </c>
      <c r="Z151" s="13">
        <f>IFERROR(IF(Y151="EXTRANJERO","00",IF(Y151="","",VLOOKUP(Y151,[1]Depto_Mun_Poblado!$A$1:$B$9207,2,0))),"")</f>
        <v>23</v>
      </c>
      <c r="AA151" s="12" t="s">
        <v>188</v>
      </c>
      <c r="AB151" s="15">
        <f>IFERROR(IF(AA151="EXTRANJERO","00000",IF(AA151="","",VLOOKUP(CONCATENATE(Y151,AA151),[1]Depto_Mun_Poblado!$E$1:$F$9207,2,0))),"")</f>
        <v>23162</v>
      </c>
      <c r="AC151" s="17">
        <v>32973</v>
      </c>
      <c r="AD151" s="18">
        <f t="shared" ca="1" si="13"/>
        <v>24</v>
      </c>
      <c r="AE151" s="18">
        <f t="shared" ca="1" si="14"/>
        <v>3</v>
      </c>
      <c r="AF151" s="12" t="s">
        <v>207</v>
      </c>
      <c r="AG151" s="19">
        <v>1184350891</v>
      </c>
      <c r="AH151" s="17">
        <v>39578</v>
      </c>
      <c r="AI151" s="17" t="s">
        <v>183</v>
      </c>
      <c r="AJ151" s="20">
        <f>IFERROR(IF(AI151="","",VLOOKUP(AI151,[1]Depto_Mun_Poblado!$A$1:$B$9207,2,0)),"")</f>
        <v>23</v>
      </c>
      <c r="AK151" s="17" t="s">
        <v>188</v>
      </c>
      <c r="AL151" s="20">
        <f>IFERROR(IF(AK151="","",VLOOKUP(CONCATENATE(AI151,AK151),[1]Depto_Mun_Poblado!$E$1:$F$9207,2,0)),"")</f>
        <v>23162</v>
      </c>
      <c r="AM151" s="17"/>
      <c r="AN151" s="17"/>
      <c r="AO151" s="17"/>
      <c r="AP151" s="17" t="s">
        <v>194</v>
      </c>
      <c r="AQ151" s="20">
        <f>IFERROR(IF(AP151="","",VLOOKUP(AP151,'[1]Codigo Pais'!$A$1:$B$232,2,0)),"")</f>
        <v>169</v>
      </c>
      <c r="AR151" s="12" t="s">
        <v>183</v>
      </c>
      <c r="AS151" s="13">
        <f>IFERROR(IF(AR151="EXTRANJERO","00",IF(AR151="","",VLOOKUP(AR151,[1]Depto_Mun_Poblado!$A$1:$B$9207,2,0))),"")</f>
        <v>23</v>
      </c>
      <c r="AT151" s="12" t="s">
        <v>188</v>
      </c>
      <c r="AU151" s="15">
        <f>IFERROR(IF(AT151="EXTRANJERO","00000",IF(AT151="","",VLOOKUP(CONCATENATE(AR151,AT151),[1]Depto_Mun_Poblado!$E$1:$F$9207,2,0))),"")</f>
        <v>23162</v>
      </c>
      <c r="AV151" s="12" t="s">
        <v>196</v>
      </c>
      <c r="AW151" s="12" t="s">
        <v>197</v>
      </c>
      <c r="AX151" s="21">
        <f>IFERROR(IF(AW151="","",VLOOKUP(CONCATENATE(AR151,AT151,AW151),[1]Depto_Mun_Poblado!$H$1:$I$9207,2,0)),"")</f>
        <v>23162000</v>
      </c>
      <c r="AY151" s="12" t="s">
        <v>198</v>
      </c>
      <c r="AZ151" s="12"/>
      <c r="BA151" s="12" t="s">
        <v>199</v>
      </c>
      <c r="BB151" s="12"/>
      <c r="BC151" s="12" t="s">
        <v>1105</v>
      </c>
      <c r="BD151" s="28">
        <v>3114043075</v>
      </c>
      <c r="BE151" s="23" t="s">
        <v>201</v>
      </c>
      <c r="BF151" s="17">
        <v>41289</v>
      </c>
      <c r="BG151" s="17"/>
      <c r="BH151" s="17"/>
      <c r="BI151" s="17" t="s">
        <v>202</v>
      </c>
      <c r="BJ151" s="24"/>
      <c r="BK151" s="17" t="s">
        <v>203</v>
      </c>
      <c r="BL151" s="12" t="str">
        <f t="shared" ca="1" si="15"/>
        <v>40.9</v>
      </c>
      <c r="BM151" s="12" t="s">
        <v>202</v>
      </c>
      <c r="BN151" s="12" t="s">
        <v>204</v>
      </c>
      <c r="BO151" s="12" t="s">
        <v>204</v>
      </c>
      <c r="BP151" s="17" t="s">
        <v>205</v>
      </c>
      <c r="BQ151" s="12" t="s">
        <v>206</v>
      </c>
      <c r="BR151" s="12" t="s">
        <v>207</v>
      </c>
      <c r="BS151" s="19" t="s">
        <v>1106</v>
      </c>
      <c r="BT151" s="12" t="s">
        <v>183</v>
      </c>
      <c r="BU151" s="21">
        <f>IFERROR(IF(BT151="","",IF(BT151="","",VLOOKUP(BT151,[1]Depto_Mun_Poblado!$A$1:$B$9207,2,0))),"")</f>
        <v>23</v>
      </c>
      <c r="BV151" s="12" t="s">
        <v>188</v>
      </c>
      <c r="BW151" s="21">
        <f>IFERROR(IF(BV151="","",IF(BV151="","",VLOOKUP(CONCATENATE(BT151,BV151),[1]Depto_Mun_Poblado!$E$1:$F$9207,2,0))),"")</f>
        <v>23162</v>
      </c>
      <c r="BX151" s="12" t="s">
        <v>1107</v>
      </c>
      <c r="BY151" s="12"/>
      <c r="BZ151" s="12" t="s">
        <v>252</v>
      </c>
      <c r="CA151" s="12" t="s">
        <v>521</v>
      </c>
      <c r="CB151" s="12"/>
      <c r="CC151" s="19"/>
      <c r="CD151" s="12"/>
      <c r="CE151" s="21" t="str">
        <f>IFERROR(IF(CD151="","",IF(CD151="","",VLOOKUP(CD151,[1]Depto_Mun_Poblado!$A$1:$B$9207,2,0))),"")</f>
        <v/>
      </c>
      <c r="CF151" s="12"/>
      <c r="CG151" s="21" t="str">
        <f>IFERROR(IF(CF151="","",IF(CF151="","",VLOOKUP(CONCATENATE(CD151,CF151),[1]Depto_Mun_Poblado!$E$1:$F$9207,2,0))),"")</f>
        <v/>
      </c>
      <c r="CH151" s="12"/>
      <c r="CI151" s="12"/>
      <c r="CJ151" s="12"/>
      <c r="CK151" s="12"/>
      <c r="CL151" s="12" t="s">
        <v>207</v>
      </c>
      <c r="CM151" s="19" t="s">
        <v>1106</v>
      </c>
      <c r="CN151" s="12" t="s">
        <v>183</v>
      </c>
      <c r="CO151" s="21">
        <f>IFERROR(IF(CN151="","",IF(CN151="","",VLOOKUP(CN151,[1]Depto_Mun_Poblado!$A$1:$B$9207,2,0))),"")</f>
        <v>23</v>
      </c>
      <c r="CP151" s="12" t="s">
        <v>188</v>
      </c>
      <c r="CQ151" s="21">
        <f>IFERROR(IF(CP151="","",IF(CP151="","",VLOOKUP(CONCATENATE(CN151,CP151),[1]Depto_Mun_Poblado!$E$1:$F$9207,2,0))),"")</f>
        <v>23162</v>
      </c>
      <c r="CR151" s="12" t="s">
        <v>1107</v>
      </c>
      <c r="CS151" s="12"/>
      <c r="CT151" s="12" t="s">
        <v>252</v>
      </c>
      <c r="CU151" s="12" t="s">
        <v>521</v>
      </c>
      <c r="CV151" s="12" t="s">
        <v>212</v>
      </c>
      <c r="CW151" s="12" t="s">
        <v>213</v>
      </c>
      <c r="CX151" s="12"/>
      <c r="CY151" s="21" t="str">
        <f>IFERROR(IF(CX151="","",VLOOKUP(CX151,[1]Listas!$BS$2:$BT$173,2,0)),"")</f>
        <v/>
      </c>
      <c r="CZ151" s="12"/>
      <c r="DA151" s="21" t="str">
        <f>IFERROR(IF(CZ151="","",VLOOKUP(CZ151,[1]COMUNIDAD_IND!$A$2:$B$121,2,0)),"")</f>
        <v/>
      </c>
      <c r="DB151" s="12"/>
      <c r="DC151" s="21" t="str">
        <f>IFERROR(IF(DB151="","",VLOOKUP(DB151,[1]Listas!$AN$1:$AO$758,2,0)),"")</f>
        <v/>
      </c>
      <c r="DD151" s="12"/>
      <c r="DE151" s="21" t="str">
        <f>IFERROR(IF(DD151&lt;&gt;"",VLOOKUP(DD151,[1]Listas!$AR$2:$AS$10,2,0),""),"")</f>
        <v/>
      </c>
      <c r="DF151" s="12" t="s">
        <v>204</v>
      </c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  <c r="DT151" s="12"/>
      <c r="DU151" s="12"/>
      <c r="DV151" s="12"/>
      <c r="DW151" s="12"/>
      <c r="DX151" s="12"/>
      <c r="DY151" s="12"/>
      <c r="DZ151" s="12"/>
      <c r="EA151" s="12"/>
      <c r="EB151" s="12"/>
      <c r="EC151" s="12"/>
      <c r="ED151" s="12"/>
      <c r="EE151" s="12"/>
      <c r="EF151" s="12"/>
      <c r="EG151" s="12"/>
      <c r="EH151" s="12"/>
      <c r="EI151" s="12"/>
      <c r="EJ151" s="12"/>
      <c r="EK151" s="12" t="s">
        <v>204</v>
      </c>
      <c r="EL151" s="12"/>
      <c r="EM151" s="12"/>
      <c r="EN151" s="21" t="str">
        <f>IFERROR(IF(EM151="","",IF(EM151="","",VLOOKUP(EM151,[1]Depto_Mun_Poblado!$A$1:$B$9207,2,0))),"")</f>
        <v/>
      </c>
      <c r="EO151" s="12"/>
      <c r="EP151" s="21" t="str">
        <f>IFERROR(IF(EO151="","",IF(EO151="","",VLOOKUP(CONCATENATE(EM151,EO151),[1]Depto_Mun_Poblado!$E$1:$F$9207,2,0))),"")</f>
        <v/>
      </c>
      <c r="EQ151" s="12"/>
      <c r="ER151" s="12"/>
      <c r="ES151" s="12"/>
      <c r="ET151" s="12"/>
      <c r="EU151" s="12"/>
      <c r="EV151" s="12"/>
      <c r="EW151" s="12"/>
      <c r="EX151" s="12"/>
      <c r="EY151" s="12" t="s">
        <v>204</v>
      </c>
      <c r="EZ151" s="12"/>
      <c r="FA151" s="12" t="s">
        <v>204</v>
      </c>
      <c r="FB151" s="17"/>
      <c r="FC151" s="12"/>
      <c r="FD151" s="12"/>
      <c r="FE151" s="12"/>
      <c r="FF151" s="12"/>
      <c r="FG151" s="19"/>
      <c r="FH151" s="12"/>
      <c r="FI151" s="12"/>
      <c r="FJ151" s="12"/>
      <c r="FK151" s="12"/>
      <c r="FL151" s="12"/>
      <c r="FM151" s="15" t="str">
        <f>IFERROR(IF(FL151="","",VLOOKUP(FL151,'[1]Codigo Pais'!$A$1:$B$232,2,0)),"")</f>
        <v/>
      </c>
      <c r="FN151" s="12"/>
      <c r="FO151" s="13" t="str">
        <f>IFERROR(IF(FN151="EXTRANJERO","00",IF(FN151="","",VLOOKUP(FN151,[1]Depto_Mun_Poblado!$A$1:$B$9207,2,0))),"")</f>
        <v/>
      </c>
      <c r="FP151" s="12"/>
      <c r="FQ151" s="15" t="str">
        <f>IFERROR(IF(FP151="EXTRANJERO","00000",IF(FP151="","",VLOOKUP(CONCATENATE(FN151,FP151),[1]Depto_Mun_Poblado!$E$1:$F$9207,2,0))),"")</f>
        <v/>
      </c>
      <c r="FR151" s="17"/>
      <c r="FS151" s="24"/>
      <c r="FT151" s="17"/>
      <c r="FU151" s="25"/>
      <c r="FV151" s="25"/>
      <c r="FW151" s="24"/>
      <c r="FX151" s="24"/>
      <c r="FY151" s="24"/>
      <c r="FZ151" s="24"/>
      <c r="GA151" s="24"/>
    </row>
    <row r="152" spans="1:183">
      <c r="A152" s="11">
        <f t="shared" ca="1" si="12"/>
        <v>41844</v>
      </c>
      <c r="B152" s="26" t="str">
        <f t="shared" ca="1" si="16"/>
        <v>CÓRDOBA</v>
      </c>
      <c r="C152" s="13">
        <f ca="1">IFERROR(IF(B152="","",VLOOKUP(B152,[1]Cod_CZ!$A$4:$B$1278,2,0)),"")</f>
        <v>23</v>
      </c>
      <c r="D152" s="27" t="str">
        <f t="shared" ca="1" si="17"/>
        <v>CZ CERETE</v>
      </c>
      <c r="E152" s="15">
        <f ca="1">IFERROR(IF(D152="","",VLOOKUP(CONCATENATE(B152,D152),[1]Cod_CZ!$G$4:$H$1278,2,0)),"")</f>
        <v>2302</v>
      </c>
      <c r="F152" s="14" t="s">
        <v>185</v>
      </c>
      <c r="G152" s="15">
        <f>IFERROR(IF(F152&lt;&gt;"",VLOOKUP(F152,[1]Listas!$AC$2:$AD$40,2,0),""),"")</f>
        <v>420004</v>
      </c>
      <c r="H152" s="12">
        <v>162</v>
      </c>
      <c r="I152" s="12" t="s">
        <v>186</v>
      </c>
      <c r="J152" s="12">
        <v>812007839</v>
      </c>
      <c r="K152" s="12" t="s">
        <v>1051</v>
      </c>
      <c r="L152" s="16">
        <v>2316200096001</v>
      </c>
      <c r="M152" s="12" t="s">
        <v>183</v>
      </c>
      <c r="N152" s="15">
        <f>IFERROR(IF(M152="","",VLOOKUP(M152,[1]Depto_Mun_Poblado!$A$1:$B$9207,2,0)),"")</f>
        <v>23</v>
      </c>
      <c r="O152" s="12" t="s">
        <v>188</v>
      </c>
      <c r="P152" s="15">
        <f>IFERROR(IF(O152="","",VLOOKUP(CONCATENATE(M152,O152),[1]Depto_Mun_Poblado!$E$1:$F$9207,2,0)),"")</f>
        <v>23162</v>
      </c>
      <c r="Q152" s="12" t="s">
        <v>284</v>
      </c>
      <c r="R152" s="12" t="s">
        <v>1108</v>
      </c>
      <c r="S152" s="12" t="s">
        <v>682</v>
      </c>
      <c r="T152" s="12" t="s">
        <v>321</v>
      </c>
      <c r="U152" s="12" t="s">
        <v>1109</v>
      </c>
      <c r="V152" s="12" t="s">
        <v>193</v>
      </c>
      <c r="W152" s="12" t="s">
        <v>194</v>
      </c>
      <c r="X152" s="15">
        <f>IFERROR(IF(W152="","",VLOOKUP(W152,'[1]Codigo Pais'!$A$1:$B$232,2,0)),"")</f>
        <v>169</v>
      </c>
      <c r="Y152" s="14" t="s">
        <v>183</v>
      </c>
      <c r="Z152" s="13">
        <f>IFERROR(IF(Y152="EXTRANJERO","00",IF(Y152="","",VLOOKUP(Y152,[1]Depto_Mun_Poblado!$A$1:$B$9207,2,0))),"")</f>
        <v>23</v>
      </c>
      <c r="AA152" s="12" t="s">
        <v>188</v>
      </c>
      <c r="AB152" s="15">
        <f>IFERROR(IF(AA152="EXTRANJERO","00000",IF(AA152="","",VLOOKUP(CONCATENATE(Y152,AA152),[1]Depto_Mun_Poblado!$E$1:$F$9207,2,0))),"")</f>
        <v>23162</v>
      </c>
      <c r="AC152" s="17" t="s">
        <v>1110</v>
      </c>
      <c r="AD152" s="18">
        <f t="shared" ca="1" si="13"/>
        <v>25</v>
      </c>
      <c r="AE152" s="18">
        <f t="shared" ca="1" si="14"/>
        <v>8</v>
      </c>
      <c r="AF152" s="12" t="s">
        <v>207</v>
      </c>
      <c r="AG152" s="19">
        <v>1063283692</v>
      </c>
      <c r="AH152" s="17">
        <v>39115</v>
      </c>
      <c r="AI152" s="17" t="s">
        <v>183</v>
      </c>
      <c r="AJ152" s="20">
        <f>IFERROR(IF(AI152="","",VLOOKUP(AI152,[1]Depto_Mun_Poblado!$A$1:$B$9207,2,0)),"")</f>
        <v>23</v>
      </c>
      <c r="AK152" s="17" t="s">
        <v>188</v>
      </c>
      <c r="AL152" s="20">
        <f>IFERROR(IF(AK152="","",VLOOKUP(CONCATENATE(AI152,AK152),[1]Depto_Mun_Poblado!$E$1:$F$9207,2,0)),"")</f>
        <v>23162</v>
      </c>
      <c r="AM152" s="17"/>
      <c r="AN152" s="17"/>
      <c r="AO152" s="17"/>
      <c r="AP152" s="17" t="s">
        <v>194</v>
      </c>
      <c r="AQ152" s="20">
        <f>IFERROR(IF(AP152="","",VLOOKUP(AP152,'[1]Codigo Pais'!$A$1:$B$232,2,0)),"")</f>
        <v>169</v>
      </c>
      <c r="AR152" s="12" t="s">
        <v>183</v>
      </c>
      <c r="AS152" s="13">
        <f>IFERROR(IF(AR152="EXTRANJERO","00",IF(AR152="","",VLOOKUP(AR152,[1]Depto_Mun_Poblado!$A$1:$B$9207,2,0))),"")</f>
        <v>23</v>
      </c>
      <c r="AT152" s="12" t="s">
        <v>188</v>
      </c>
      <c r="AU152" s="15">
        <f>IFERROR(IF(AT152="EXTRANJERO","00000",IF(AT152="","",VLOOKUP(CONCATENATE(AR152,AT152),[1]Depto_Mun_Poblado!$E$1:$F$9207,2,0))),"")</f>
        <v>23162</v>
      </c>
      <c r="AV152" s="12" t="s">
        <v>196</v>
      </c>
      <c r="AW152" s="12" t="s">
        <v>197</v>
      </c>
      <c r="AX152" s="21">
        <f>IFERROR(IF(AW152="","",VLOOKUP(CONCATENATE(AR152,AT152,AW152),[1]Depto_Mun_Poblado!$H$1:$I$9207,2,0)),"")</f>
        <v>23162000</v>
      </c>
      <c r="AY152" s="12" t="s">
        <v>198</v>
      </c>
      <c r="AZ152" s="12"/>
      <c r="BA152" s="12" t="s">
        <v>199</v>
      </c>
      <c r="BB152" s="12"/>
      <c r="BC152" s="12" t="s">
        <v>1111</v>
      </c>
      <c r="BD152" s="28">
        <v>3215977417</v>
      </c>
      <c r="BE152" s="23" t="s">
        <v>201</v>
      </c>
      <c r="BF152" s="17">
        <v>41289</v>
      </c>
      <c r="BG152" s="17"/>
      <c r="BH152" s="17"/>
      <c r="BI152" s="17" t="s">
        <v>202</v>
      </c>
      <c r="BJ152" s="24"/>
      <c r="BK152" s="17" t="s">
        <v>203</v>
      </c>
      <c r="BL152" s="12" t="str">
        <f t="shared" ca="1" si="15"/>
        <v>24.4</v>
      </c>
      <c r="BM152" s="12" t="s">
        <v>202</v>
      </c>
      <c r="BN152" s="12" t="s">
        <v>204</v>
      </c>
      <c r="BO152" s="12" t="s">
        <v>204</v>
      </c>
      <c r="BP152" s="17" t="s">
        <v>205</v>
      </c>
      <c r="BQ152" s="12" t="s">
        <v>206</v>
      </c>
      <c r="BR152" s="12" t="s">
        <v>207</v>
      </c>
      <c r="BS152" s="19" t="s">
        <v>1112</v>
      </c>
      <c r="BT152" s="12" t="s">
        <v>183</v>
      </c>
      <c r="BU152" s="21">
        <f>IFERROR(IF(BT152="","",IF(BT152="","",VLOOKUP(BT152,[1]Depto_Mun_Poblado!$A$1:$B$9207,2,0))),"")</f>
        <v>23</v>
      </c>
      <c r="BV152" s="12" t="s">
        <v>188</v>
      </c>
      <c r="BW152" s="21">
        <f>IFERROR(IF(BV152="","",IF(BV152="","",VLOOKUP(CONCATENATE(BT152,BV152),[1]Depto_Mun_Poblado!$E$1:$F$9207,2,0))),"")</f>
        <v>23162</v>
      </c>
      <c r="BX152" s="12" t="s">
        <v>389</v>
      </c>
      <c r="BY152" s="12" t="s">
        <v>1113</v>
      </c>
      <c r="BZ152" s="12" t="s">
        <v>1109</v>
      </c>
      <c r="CA152" s="12" t="s">
        <v>191</v>
      </c>
      <c r="CB152" s="12"/>
      <c r="CC152" s="19"/>
      <c r="CD152" s="12"/>
      <c r="CE152" s="21" t="str">
        <f>IFERROR(IF(CD152="","",IF(CD152="","",VLOOKUP(CD152,[1]Depto_Mun_Poblado!$A$1:$B$9207,2,0))),"")</f>
        <v/>
      </c>
      <c r="CF152" s="12"/>
      <c r="CG152" s="21" t="str">
        <f>IFERROR(IF(CF152="","",IF(CF152="","",VLOOKUP(CONCATENATE(CD152,CF152),[1]Depto_Mun_Poblado!$E$1:$F$9207,2,0))),"")</f>
        <v/>
      </c>
      <c r="CH152" s="12"/>
      <c r="CI152" s="12"/>
      <c r="CJ152" s="12"/>
      <c r="CK152" s="12"/>
      <c r="CL152" s="12" t="s">
        <v>207</v>
      </c>
      <c r="CM152" s="19" t="s">
        <v>1112</v>
      </c>
      <c r="CN152" s="12" t="s">
        <v>183</v>
      </c>
      <c r="CO152" s="21">
        <f>IFERROR(IF(CN152="","",IF(CN152="","",VLOOKUP(CN152,[1]Depto_Mun_Poblado!$A$1:$B$9207,2,0))),"")</f>
        <v>23</v>
      </c>
      <c r="CP152" s="12" t="s">
        <v>188</v>
      </c>
      <c r="CQ152" s="21">
        <f>IFERROR(IF(CP152="","",IF(CP152="","",VLOOKUP(CONCATENATE(CN152,CP152),[1]Depto_Mun_Poblado!$E$1:$F$9207,2,0))),"")</f>
        <v>23162</v>
      </c>
      <c r="CR152" s="12" t="s">
        <v>389</v>
      </c>
      <c r="CS152" s="12" t="s">
        <v>1113</v>
      </c>
      <c r="CT152" s="12" t="s">
        <v>1109</v>
      </c>
      <c r="CU152" s="12" t="s">
        <v>191</v>
      </c>
      <c r="CV152" s="12" t="s">
        <v>212</v>
      </c>
      <c r="CW152" s="12" t="s">
        <v>213</v>
      </c>
      <c r="CX152" s="12"/>
      <c r="CY152" s="21" t="str">
        <f>IFERROR(IF(CX152="","",VLOOKUP(CX152,[1]Listas!$BS$2:$BT$173,2,0)),"")</f>
        <v/>
      </c>
      <c r="CZ152" s="12"/>
      <c r="DA152" s="21" t="str">
        <f>IFERROR(IF(CZ152="","",VLOOKUP(CZ152,[1]COMUNIDAD_IND!$A$2:$B$121,2,0)),"")</f>
        <v/>
      </c>
      <c r="DB152" s="12"/>
      <c r="DC152" s="21" t="str">
        <f>IFERROR(IF(DB152="","",VLOOKUP(DB152,[1]Listas!$AN$1:$AO$758,2,0)),"")</f>
        <v/>
      </c>
      <c r="DD152" s="12"/>
      <c r="DE152" s="21" t="str">
        <f>IFERROR(IF(DD152&lt;&gt;"",VLOOKUP(DD152,[1]Listas!$AR$2:$AS$10,2,0),""),"")</f>
        <v/>
      </c>
      <c r="DF152" s="12" t="s">
        <v>204</v>
      </c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  <c r="DS152" s="12"/>
      <c r="DT152" s="12"/>
      <c r="DU152" s="12"/>
      <c r="DV152" s="12"/>
      <c r="DW152" s="12"/>
      <c r="DX152" s="12"/>
      <c r="DY152" s="12"/>
      <c r="DZ152" s="12"/>
      <c r="EA152" s="12"/>
      <c r="EB152" s="12"/>
      <c r="EC152" s="12"/>
      <c r="ED152" s="12"/>
      <c r="EE152" s="12"/>
      <c r="EF152" s="12"/>
      <c r="EG152" s="12"/>
      <c r="EH152" s="12"/>
      <c r="EI152" s="12"/>
      <c r="EJ152" s="12"/>
      <c r="EK152" s="12" t="s">
        <v>204</v>
      </c>
      <c r="EL152" s="12"/>
      <c r="EM152" s="12"/>
      <c r="EN152" s="21" t="str">
        <f>IFERROR(IF(EM152="","",IF(EM152="","",VLOOKUP(EM152,[1]Depto_Mun_Poblado!$A$1:$B$9207,2,0))),"")</f>
        <v/>
      </c>
      <c r="EO152" s="12"/>
      <c r="EP152" s="21" t="str">
        <f>IFERROR(IF(EO152="","",IF(EO152="","",VLOOKUP(CONCATENATE(EM152,EO152),[1]Depto_Mun_Poblado!$E$1:$F$9207,2,0))),"")</f>
        <v/>
      </c>
      <c r="EQ152" s="12"/>
      <c r="ER152" s="12"/>
      <c r="ES152" s="12"/>
      <c r="ET152" s="12"/>
      <c r="EU152" s="12"/>
      <c r="EV152" s="12"/>
      <c r="EW152" s="12"/>
      <c r="EX152" s="12"/>
      <c r="EY152" s="12" t="s">
        <v>204</v>
      </c>
      <c r="EZ152" s="12"/>
      <c r="FA152" s="12" t="s">
        <v>204</v>
      </c>
      <c r="FB152" s="17"/>
      <c r="FC152" s="12"/>
      <c r="FD152" s="12"/>
      <c r="FE152" s="12"/>
      <c r="FF152" s="12"/>
      <c r="FG152" s="19"/>
      <c r="FH152" s="12"/>
      <c r="FI152" s="12"/>
      <c r="FJ152" s="12"/>
      <c r="FK152" s="12"/>
      <c r="FL152" s="12"/>
      <c r="FM152" s="15" t="str">
        <f>IFERROR(IF(FL152="","",VLOOKUP(FL152,'[1]Codigo Pais'!$A$1:$B$232,2,0)),"")</f>
        <v/>
      </c>
      <c r="FN152" s="12"/>
      <c r="FO152" s="13" t="str">
        <f>IFERROR(IF(FN152="EXTRANJERO","00",IF(FN152="","",VLOOKUP(FN152,[1]Depto_Mun_Poblado!$A$1:$B$9207,2,0))),"")</f>
        <v/>
      </c>
      <c r="FP152" s="12"/>
      <c r="FQ152" s="15" t="str">
        <f>IFERROR(IF(FP152="EXTRANJERO","00000",IF(FP152="","",VLOOKUP(CONCATENATE(FN152,FP152),[1]Depto_Mun_Poblado!$E$1:$F$9207,2,0))),"")</f>
        <v/>
      </c>
      <c r="FR152" s="17"/>
      <c r="FS152" s="24"/>
      <c r="FT152" s="17"/>
      <c r="FU152" s="25"/>
      <c r="FV152" s="25"/>
      <c r="FW152" s="24"/>
      <c r="FX152" s="24"/>
      <c r="FY152" s="24"/>
      <c r="FZ152" s="24"/>
      <c r="GA152" s="24"/>
    </row>
    <row r="153" spans="1:183">
      <c r="A153" s="11">
        <f t="shared" ca="1" si="12"/>
        <v>41844</v>
      </c>
      <c r="B153" s="26" t="str">
        <f t="shared" ca="1" si="16"/>
        <v>CÓRDOBA</v>
      </c>
      <c r="C153" s="13">
        <f ca="1">IFERROR(IF(B153="","",VLOOKUP(B153,[1]Cod_CZ!$A$4:$B$1278,2,0)),"")</f>
        <v>23</v>
      </c>
      <c r="D153" s="27" t="str">
        <f t="shared" ca="1" si="17"/>
        <v>CZ CERETE</v>
      </c>
      <c r="E153" s="15">
        <f ca="1">IFERROR(IF(D153="","",VLOOKUP(CONCATENATE(B153,D153),[1]Cod_CZ!$G$4:$H$1278,2,0)),"")</f>
        <v>2302</v>
      </c>
      <c r="F153" s="14" t="s">
        <v>185</v>
      </c>
      <c r="G153" s="15">
        <f>IFERROR(IF(F153&lt;&gt;"",VLOOKUP(F153,[1]Listas!$AC$2:$AD$40,2,0),""),"")</f>
        <v>420004</v>
      </c>
      <c r="H153" s="12">
        <v>162</v>
      </c>
      <c r="I153" s="12" t="s">
        <v>186</v>
      </c>
      <c r="J153" s="12">
        <v>812007839</v>
      </c>
      <c r="K153" s="12" t="s">
        <v>1051</v>
      </c>
      <c r="L153" s="16">
        <v>2316200096001</v>
      </c>
      <c r="M153" s="12" t="s">
        <v>183</v>
      </c>
      <c r="N153" s="15">
        <f>IFERROR(IF(M153="","",VLOOKUP(M153,[1]Depto_Mun_Poblado!$A$1:$B$9207,2,0)),"")</f>
        <v>23</v>
      </c>
      <c r="O153" s="12" t="s">
        <v>188</v>
      </c>
      <c r="P153" s="15">
        <f>IFERROR(IF(O153="","",VLOOKUP(CONCATENATE(M153,O153),[1]Depto_Mun_Poblado!$E$1:$F$9207,2,0)),"")</f>
        <v>23162</v>
      </c>
      <c r="Q153" s="12" t="s">
        <v>284</v>
      </c>
      <c r="R153" s="12" t="s">
        <v>1114</v>
      </c>
      <c r="S153" s="12" t="s">
        <v>327</v>
      </c>
      <c r="T153" s="12" t="s">
        <v>223</v>
      </c>
      <c r="U153" s="12" t="s">
        <v>1115</v>
      </c>
      <c r="V153" s="12" t="s">
        <v>193</v>
      </c>
      <c r="W153" s="12" t="s">
        <v>194</v>
      </c>
      <c r="X153" s="15">
        <f>IFERROR(IF(W153="","",VLOOKUP(W153,'[1]Codigo Pais'!$A$1:$B$232,2,0)),"")</f>
        <v>169</v>
      </c>
      <c r="Y153" s="14" t="s">
        <v>183</v>
      </c>
      <c r="Z153" s="13">
        <f>IFERROR(IF(Y153="EXTRANJERO","00",IF(Y153="","",VLOOKUP(Y153,[1]Depto_Mun_Poblado!$A$1:$B$9207,2,0))),"")</f>
        <v>23</v>
      </c>
      <c r="AA153" s="12" t="s">
        <v>188</v>
      </c>
      <c r="AB153" s="15">
        <f>IFERROR(IF(AA153="EXTRANJERO","00000",IF(AA153="","",VLOOKUP(CONCATENATE(Y153,AA153),[1]Depto_Mun_Poblado!$E$1:$F$9207,2,0))),"")</f>
        <v>23162</v>
      </c>
      <c r="AC153" s="17" t="s">
        <v>1116</v>
      </c>
      <c r="AD153" s="18">
        <f t="shared" ca="1" si="13"/>
        <v>32</v>
      </c>
      <c r="AE153" s="18">
        <f t="shared" ca="1" si="14"/>
        <v>6</v>
      </c>
      <c r="AF153" s="12" t="s">
        <v>207</v>
      </c>
      <c r="AG153" s="19">
        <v>1148435014</v>
      </c>
      <c r="AH153" s="17">
        <v>36618</v>
      </c>
      <c r="AI153" s="17" t="s">
        <v>183</v>
      </c>
      <c r="AJ153" s="20">
        <f>IFERROR(IF(AI153="","",VLOOKUP(AI153,[1]Depto_Mun_Poblado!$A$1:$B$9207,2,0)),"")</f>
        <v>23</v>
      </c>
      <c r="AK153" s="17" t="s">
        <v>188</v>
      </c>
      <c r="AL153" s="20">
        <f>IFERROR(IF(AK153="","",VLOOKUP(CONCATENATE(AI153,AK153),[1]Depto_Mun_Poblado!$E$1:$F$9207,2,0)),"")</f>
        <v>23162</v>
      </c>
      <c r="AM153" s="17"/>
      <c r="AN153" s="17"/>
      <c r="AO153" s="17"/>
      <c r="AP153" s="17" t="s">
        <v>194</v>
      </c>
      <c r="AQ153" s="20">
        <f>IFERROR(IF(AP153="","",VLOOKUP(AP153,'[1]Codigo Pais'!$A$1:$B$232,2,0)),"")</f>
        <v>169</v>
      </c>
      <c r="AR153" s="12" t="s">
        <v>183</v>
      </c>
      <c r="AS153" s="13">
        <f>IFERROR(IF(AR153="EXTRANJERO","00",IF(AR153="","",VLOOKUP(AR153,[1]Depto_Mun_Poblado!$A$1:$B$9207,2,0))),"")</f>
        <v>23</v>
      </c>
      <c r="AT153" s="12" t="s">
        <v>188</v>
      </c>
      <c r="AU153" s="15">
        <f>IFERROR(IF(AT153="EXTRANJERO","00000",IF(AT153="","",VLOOKUP(CONCATENATE(AR153,AT153),[1]Depto_Mun_Poblado!$E$1:$F$9207,2,0))),"")</f>
        <v>23162</v>
      </c>
      <c r="AV153" s="12" t="s">
        <v>196</v>
      </c>
      <c r="AW153" s="12" t="s">
        <v>197</v>
      </c>
      <c r="AX153" s="21">
        <f>IFERROR(IF(AW153="","",VLOOKUP(CONCATENATE(AR153,AT153,AW153),[1]Depto_Mun_Poblado!$H$1:$I$9207,2,0)),"")</f>
        <v>23162000</v>
      </c>
      <c r="AY153" s="12" t="s">
        <v>198</v>
      </c>
      <c r="AZ153" s="12"/>
      <c r="BA153" s="12" t="s">
        <v>199</v>
      </c>
      <c r="BB153" s="12"/>
      <c r="BC153" s="12" t="s">
        <v>1117</v>
      </c>
      <c r="BD153" s="28">
        <v>3205125740</v>
      </c>
      <c r="BE153" s="23" t="s">
        <v>201</v>
      </c>
      <c r="BF153" s="17">
        <v>41289</v>
      </c>
      <c r="BG153" s="17"/>
      <c r="BH153" s="17"/>
      <c r="BI153" s="17" t="s">
        <v>202</v>
      </c>
      <c r="BJ153" s="24"/>
      <c r="BK153" s="17" t="s">
        <v>203</v>
      </c>
      <c r="BL153" s="12" t="str">
        <f t="shared" ca="1" si="15"/>
        <v>38.7</v>
      </c>
      <c r="BM153" s="12" t="s">
        <v>202</v>
      </c>
      <c r="BN153" s="12" t="s">
        <v>204</v>
      </c>
      <c r="BO153" s="12" t="s">
        <v>204</v>
      </c>
      <c r="BP153" s="17" t="s">
        <v>205</v>
      </c>
      <c r="BQ153" s="12" t="s">
        <v>206</v>
      </c>
      <c r="BR153" s="12" t="s">
        <v>207</v>
      </c>
      <c r="BS153" s="19" t="s">
        <v>1118</v>
      </c>
      <c r="BT153" s="12" t="s">
        <v>183</v>
      </c>
      <c r="BU153" s="21">
        <f>IFERROR(IF(BT153="","",IF(BT153="","",VLOOKUP(BT153,[1]Depto_Mun_Poblado!$A$1:$B$9207,2,0))),"")</f>
        <v>23</v>
      </c>
      <c r="BV153" s="12" t="s">
        <v>188</v>
      </c>
      <c r="BW153" s="21">
        <f>IFERROR(IF(BV153="","",IF(BV153="","",VLOOKUP(CONCATENATE(BT153,BV153),[1]Depto_Mun_Poblado!$E$1:$F$9207,2,0))),"")</f>
        <v>23162</v>
      </c>
      <c r="BX153" s="12" t="s">
        <v>469</v>
      </c>
      <c r="BY153" s="12" t="s">
        <v>222</v>
      </c>
      <c r="BZ153" s="12" t="s">
        <v>1115</v>
      </c>
      <c r="CA153" s="12" t="s">
        <v>415</v>
      </c>
      <c r="CB153" s="12"/>
      <c r="CC153" s="19"/>
      <c r="CD153" s="12"/>
      <c r="CE153" s="21" t="str">
        <f>IFERROR(IF(CD153="","",IF(CD153="","",VLOOKUP(CD153,[1]Depto_Mun_Poblado!$A$1:$B$9207,2,0))),"")</f>
        <v/>
      </c>
      <c r="CF153" s="12"/>
      <c r="CG153" s="21" t="str">
        <f>IFERROR(IF(CF153="","",IF(CF153="","",VLOOKUP(CONCATENATE(CD153,CF153),[1]Depto_Mun_Poblado!$E$1:$F$9207,2,0))),"")</f>
        <v/>
      </c>
      <c r="CH153" s="12"/>
      <c r="CI153" s="12"/>
      <c r="CJ153" s="12"/>
      <c r="CK153" s="12"/>
      <c r="CL153" s="12" t="s">
        <v>207</v>
      </c>
      <c r="CM153" s="19" t="s">
        <v>1118</v>
      </c>
      <c r="CN153" s="12" t="s">
        <v>183</v>
      </c>
      <c r="CO153" s="21">
        <f>IFERROR(IF(CN153="","",IF(CN153="","",VLOOKUP(CN153,[1]Depto_Mun_Poblado!$A$1:$B$9207,2,0))),"")</f>
        <v>23</v>
      </c>
      <c r="CP153" s="12" t="s">
        <v>188</v>
      </c>
      <c r="CQ153" s="21">
        <f>IFERROR(IF(CP153="","",IF(CP153="","",VLOOKUP(CONCATENATE(CN153,CP153),[1]Depto_Mun_Poblado!$E$1:$F$9207,2,0))),"")</f>
        <v>23162</v>
      </c>
      <c r="CR153" s="12" t="s">
        <v>469</v>
      </c>
      <c r="CS153" s="12" t="s">
        <v>222</v>
      </c>
      <c r="CT153" s="12" t="s">
        <v>1115</v>
      </c>
      <c r="CU153" s="12" t="s">
        <v>415</v>
      </c>
      <c r="CV153" s="12" t="s">
        <v>212</v>
      </c>
      <c r="CW153" s="12" t="s">
        <v>213</v>
      </c>
      <c r="CX153" s="12"/>
      <c r="CY153" s="21" t="str">
        <f>IFERROR(IF(CX153="","",VLOOKUP(CX153,[1]Listas!$BS$2:$BT$173,2,0)),"")</f>
        <v/>
      </c>
      <c r="CZ153" s="12"/>
      <c r="DA153" s="21" t="str">
        <f>IFERROR(IF(CZ153="","",VLOOKUP(CZ153,[1]COMUNIDAD_IND!$A$2:$B$121,2,0)),"")</f>
        <v/>
      </c>
      <c r="DB153" s="12"/>
      <c r="DC153" s="21" t="str">
        <f>IFERROR(IF(DB153="","",VLOOKUP(DB153,[1]Listas!$AN$1:$AO$758,2,0)),"")</f>
        <v/>
      </c>
      <c r="DD153" s="12"/>
      <c r="DE153" s="21" t="str">
        <f>IFERROR(IF(DD153&lt;&gt;"",VLOOKUP(DD153,[1]Listas!$AR$2:$AS$10,2,0),""),"")</f>
        <v/>
      </c>
      <c r="DF153" s="12" t="s">
        <v>204</v>
      </c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  <c r="DS153" s="12"/>
      <c r="DT153" s="12"/>
      <c r="DU153" s="12"/>
      <c r="DV153" s="12"/>
      <c r="DW153" s="12"/>
      <c r="DX153" s="12"/>
      <c r="DY153" s="12"/>
      <c r="DZ153" s="12"/>
      <c r="EA153" s="12"/>
      <c r="EB153" s="12"/>
      <c r="EC153" s="12"/>
      <c r="ED153" s="12"/>
      <c r="EE153" s="12"/>
      <c r="EF153" s="12"/>
      <c r="EG153" s="12"/>
      <c r="EH153" s="12"/>
      <c r="EI153" s="12"/>
      <c r="EJ153" s="12"/>
      <c r="EK153" s="12" t="s">
        <v>204</v>
      </c>
      <c r="EL153" s="12"/>
      <c r="EM153" s="12"/>
      <c r="EN153" s="21" t="str">
        <f>IFERROR(IF(EM153="","",IF(EM153="","",VLOOKUP(EM153,[1]Depto_Mun_Poblado!$A$1:$B$9207,2,0))),"")</f>
        <v/>
      </c>
      <c r="EO153" s="12"/>
      <c r="EP153" s="21" t="str">
        <f>IFERROR(IF(EO153="","",IF(EO153="","",VLOOKUP(CONCATENATE(EM153,EO153),[1]Depto_Mun_Poblado!$E$1:$F$9207,2,0))),"")</f>
        <v/>
      </c>
      <c r="EQ153" s="12"/>
      <c r="ER153" s="12"/>
      <c r="ES153" s="12"/>
      <c r="ET153" s="12"/>
      <c r="EU153" s="12"/>
      <c r="EV153" s="12"/>
      <c r="EW153" s="12"/>
      <c r="EX153" s="12"/>
      <c r="EY153" s="12" t="s">
        <v>204</v>
      </c>
      <c r="EZ153" s="12"/>
      <c r="FA153" s="12" t="s">
        <v>204</v>
      </c>
      <c r="FB153" s="17"/>
      <c r="FC153" s="12"/>
      <c r="FD153" s="12"/>
      <c r="FE153" s="12"/>
      <c r="FF153" s="12"/>
      <c r="FG153" s="19"/>
      <c r="FH153" s="12"/>
      <c r="FI153" s="12"/>
      <c r="FJ153" s="12"/>
      <c r="FK153" s="12"/>
      <c r="FL153" s="12"/>
      <c r="FM153" s="15" t="str">
        <f>IFERROR(IF(FL153="","",VLOOKUP(FL153,'[1]Codigo Pais'!$A$1:$B$232,2,0)),"")</f>
        <v/>
      </c>
      <c r="FN153" s="12"/>
      <c r="FO153" s="13" t="str">
        <f>IFERROR(IF(FN153="EXTRANJERO","00",IF(FN153="","",VLOOKUP(FN153,[1]Depto_Mun_Poblado!$A$1:$B$9207,2,0))),"")</f>
        <v/>
      </c>
      <c r="FP153" s="12"/>
      <c r="FQ153" s="15" t="str">
        <f>IFERROR(IF(FP153="EXTRANJERO","00000",IF(FP153="","",VLOOKUP(CONCATENATE(FN153,FP153),[1]Depto_Mun_Poblado!$E$1:$F$9207,2,0))),"")</f>
        <v/>
      </c>
      <c r="FR153" s="17"/>
      <c r="FS153" s="24"/>
      <c r="FT153" s="17"/>
      <c r="FU153" s="25"/>
      <c r="FV153" s="25"/>
      <c r="FW153" s="24"/>
      <c r="FX153" s="24"/>
      <c r="FY153" s="24"/>
      <c r="FZ153" s="24"/>
      <c r="GA153" s="24"/>
    </row>
    <row r="154" spans="1:183">
      <c r="A154" s="11">
        <f t="shared" ca="1" si="12"/>
        <v>41844</v>
      </c>
      <c r="B154" s="26" t="str">
        <f t="shared" ca="1" si="16"/>
        <v>CÓRDOBA</v>
      </c>
      <c r="C154" s="13">
        <f ca="1">IFERROR(IF(B154="","",VLOOKUP(B154,[1]Cod_CZ!$A$4:$B$1278,2,0)),"")</f>
        <v>23</v>
      </c>
      <c r="D154" s="27" t="str">
        <f t="shared" ca="1" si="17"/>
        <v>CZ CERETE</v>
      </c>
      <c r="E154" s="15">
        <f ca="1">IFERROR(IF(D154="","",VLOOKUP(CONCATENATE(B154,D154),[1]Cod_CZ!$G$4:$H$1278,2,0)),"")</f>
        <v>2302</v>
      </c>
      <c r="F154" s="14" t="s">
        <v>185</v>
      </c>
      <c r="G154" s="15">
        <f>IFERROR(IF(F154&lt;&gt;"",VLOOKUP(F154,[1]Listas!$AC$2:$AD$40,2,0),""),"")</f>
        <v>420004</v>
      </c>
      <c r="H154" s="12">
        <v>162</v>
      </c>
      <c r="I154" s="12" t="s">
        <v>186</v>
      </c>
      <c r="J154" s="12">
        <v>812007839</v>
      </c>
      <c r="K154" s="12" t="s">
        <v>187</v>
      </c>
      <c r="L154" s="16">
        <v>2316200096005</v>
      </c>
      <c r="M154" s="12" t="s">
        <v>183</v>
      </c>
      <c r="N154" s="15">
        <f>IFERROR(IF(M154="","",VLOOKUP(M154,[1]Depto_Mun_Poblado!$A$1:$B$9207,2,0)),"")</f>
        <v>23</v>
      </c>
      <c r="O154" s="12" t="s">
        <v>188</v>
      </c>
      <c r="P154" s="15">
        <f>IFERROR(IF(O154="","",VLOOKUP(CONCATENATE(M154,O154),[1]Depto_Mun_Poblado!$E$1:$F$9207,2,0)),"")</f>
        <v>23162</v>
      </c>
      <c r="Q154" s="12" t="s">
        <v>189</v>
      </c>
      <c r="R154" s="12" t="s">
        <v>1119</v>
      </c>
      <c r="S154" s="12" t="s">
        <v>329</v>
      </c>
      <c r="T154" s="12" t="s">
        <v>283</v>
      </c>
      <c r="U154" s="12" t="s">
        <v>1120</v>
      </c>
      <c r="V154" s="12" t="s">
        <v>193</v>
      </c>
      <c r="W154" s="12" t="s">
        <v>194</v>
      </c>
      <c r="X154" s="15">
        <f>IFERROR(IF(W154="","",VLOOKUP(W154,'[1]Codigo Pais'!$A$1:$B$232,2,0)),"")</f>
        <v>169</v>
      </c>
      <c r="Y154" s="14" t="s">
        <v>183</v>
      </c>
      <c r="Z154" s="13">
        <f>IFERROR(IF(Y154="EXTRANJERO","00",IF(Y154="","",VLOOKUP(Y154,[1]Depto_Mun_Poblado!$A$1:$B$9207,2,0))),"")</f>
        <v>23</v>
      </c>
      <c r="AA154" s="12" t="s">
        <v>188</v>
      </c>
      <c r="AB154" s="15">
        <f>IFERROR(IF(AA154="EXTRANJERO","00000",IF(AA154="","",VLOOKUP(CONCATENATE(Y154,AA154),[1]Depto_Mun_Poblado!$E$1:$F$9207,2,0))),"")</f>
        <v>23162</v>
      </c>
      <c r="AC154" s="17" t="s">
        <v>1121</v>
      </c>
      <c r="AD154" s="18">
        <f t="shared" ca="1" si="13"/>
        <v>2</v>
      </c>
      <c r="AE154" s="18">
        <f t="shared" ca="1" si="14"/>
        <v>0</v>
      </c>
      <c r="AF154" s="12" t="s">
        <v>195</v>
      </c>
      <c r="AG154" s="19">
        <v>1065004723</v>
      </c>
      <c r="AH154" s="17">
        <v>41136</v>
      </c>
      <c r="AI154" s="17" t="s">
        <v>183</v>
      </c>
      <c r="AJ154" s="20">
        <f>IFERROR(IF(AI154="","",VLOOKUP(AI154,[1]Depto_Mun_Poblado!$A$1:$B$9207,2,0)),"")</f>
        <v>23</v>
      </c>
      <c r="AK154" s="17" t="s">
        <v>188</v>
      </c>
      <c r="AL154" s="20">
        <f>IFERROR(IF(AK154="","",VLOOKUP(CONCATENATE(AI154,AK154),[1]Depto_Mun_Poblado!$E$1:$F$9207,2,0)),"")</f>
        <v>23162</v>
      </c>
      <c r="AM154" s="17"/>
      <c r="AN154" s="17">
        <v>41289</v>
      </c>
      <c r="AO154" s="17"/>
      <c r="AP154" s="17" t="s">
        <v>194</v>
      </c>
      <c r="AQ154" s="20">
        <f>IFERROR(IF(AP154="","",VLOOKUP(AP154,'[1]Codigo Pais'!$A$1:$B$232,2,0)),"")</f>
        <v>169</v>
      </c>
      <c r="AR154" s="12" t="s">
        <v>183</v>
      </c>
      <c r="AS154" s="13">
        <f>IFERROR(IF(AR154="EXTRANJERO","00",IF(AR154="","",VLOOKUP(AR154,[1]Depto_Mun_Poblado!$A$1:$B$9207,2,0))),"")</f>
        <v>23</v>
      </c>
      <c r="AT154" s="12" t="s">
        <v>188</v>
      </c>
      <c r="AU154" s="15">
        <f>IFERROR(IF(AT154="EXTRANJERO","00000",IF(AT154="","",VLOOKUP(CONCATENATE(AR154,AT154),[1]Depto_Mun_Poblado!$E$1:$F$9207,2,0))),"")</f>
        <v>23162</v>
      </c>
      <c r="AV154" s="12" t="s">
        <v>196</v>
      </c>
      <c r="AW154" s="12" t="s">
        <v>197</v>
      </c>
      <c r="AX154" s="21">
        <f>IFERROR(IF(AW154="","",VLOOKUP(CONCATENATE(AR154,AT154,AW154),[1]Depto_Mun_Poblado!$H$1:$I$9207,2,0)),"")</f>
        <v>23162000</v>
      </c>
      <c r="AY154" s="12" t="s">
        <v>198</v>
      </c>
      <c r="AZ154" s="12"/>
      <c r="BA154" s="12" t="s">
        <v>199</v>
      </c>
      <c r="BB154" s="12"/>
      <c r="BC154" s="12" t="s">
        <v>1122</v>
      </c>
      <c r="BD154" s="28">
        <v>3135791873</v>
      </c>
      <c r="BE154" s="23" t="s">
        <v>201</v>
      </c>
      <c r="BF154" s="17">
        <v>41289</v>
      </c>
      <c r="BG154" s="17"/>
      <c r="BH154" s="17"/>
      <c r="BI154" s="17" t="s">
        <v>202</v>
      </c>
      <c r="BJ154" s="24"/>
      <c r="BK154" s="17" t="s">
        <v>203</v>
      </c>
      <c r="BL154" s="12" t="str">
        <f t="shared" ca="1" si="15"/>
        <v>27.8</v>
      </c>
      <c r="BM154" s="12" t="s">
        <v>202</v>
      </c>
      <c r="BN154" s="12" t="s">
        <v>204</v>
      </c>
      <c r="BO154" s="12" t="s">
        <v>204</v>
      </c>
      <c r="BP154" s="17" t="s">
        <v>205</v>
      </c>
      <c r="BQ154" s="12" t="s">
        <v>206</v>
      </c>
      <c r="BR154" s="12" t="s">
        <v>207</v>
      </c>
      <c r="BS154" s="19" t="s">
        <v>1123</v>
      </c>
      <c r="BT154" s="12" t="s">
        <v>183</v>
      </c>
      <c r="BU154" s="21">
        <f>IFERROR(IF(BT154="","",IF(BT154="","",VLOOKUP(BT154,[1]Depto_Mun_Poblado!$A$1:$B$9207,2,0))),"")</f>
        <v>23</v>
      </c>
      <c r="BV154" s="12" t="s">
        <v>188</v>
      </c>
      <c r="BW154" s="21">
        <f>IFERROR(IF(BV154="","",IF(BV154="","",VLOOKUP(CONCATENATE(BT154,BV154),[1]Depto_Mun_Poblado!$E$1:$F$9207,2,0))),"")</f>
        <v>23162</v>
      </c>
      <c r="BX154" s="12" t="s">
        <v>1124</v>
      </c>
      <c r="BY154" s="12" t="s">
        <v>1125</v>
      </c>
      <c r="BZ154" s="12" t="s">
        <v>1120</v>
      </c>
      <c r="CA154" s="12" t="s">
        <v>388</v>
      </c>
      <c r="CB154" s="12"/>
      <c r="CC154" s="19"/>
      <c r="CD154" s="12"/>
      <c r="CE154" s="21" t="str">
        <f>IFERROR(IF(CD154="","",IF(CD154="","",VLOOKUP(CD154,[1]Depto_Mun_Poblado!$A$1:$B$9207,2,0))),"")</f>
        <v/>
      </c>
      <c r="CF154" s="12"/>
      <c r="CG154" s="21" t="str">
        <f>IFERROR(IF(CF154="","",IF(CF154="","",VLOOKUP(CONCATENATE(CD154,CF154),[1]Depto_Mun_Poblado!$E$1:$F$9207,2,0))),"")</f>
        <v/>
      </c>
      <c r="CH154" s="12"/>
      <c r="CI154" s="12"/>
      <c r="CJ154" s="12"/>
      <c r="CK154" s="12"/>
      <c r="CL154" s="12" t="s">
        <v>207</v>
      </c>
      <c r="CM154" s="19" t="s">
        <v>1123</v>
      </c>
      <c r="CN154" s="12" t="s">
        <v>183</v>
      </c>
      <c r="CO154" s="21">
        <f>IFERROR(IF(CN154="","",IF(CN154="","",VLOOKUP(CN154,[1]Depto_Mun_Poblado!$A$1:$B$9207,2,0))),"")</f>
        <v>23</v>
      </c>
      <c r="CP154" s="12" t="s">
        <v>188</v>
      </c>
      <c r="CQ154" s="21">
        <f>IFERROR(IF(CP154="","",IF(CP154="","",VLOOKUP(CONCATENATE(CN154,CP154),[1]Depto_Mun_Poblado!$E$1:$F$9207,2,0))),"")</f>
        <v>23162</v>
      </c>
      <c r="CR154" s="12" t="s">
        <v>1124</v>
      </c>
      <c r="CS154" s="12" t="s">
        <v>1125</v>
      </c>
      <c r="CT154" s="12" t="s">
        <v>1120</v>
      </c>
      <c r="CU154" s="12" t="s">
        <v>388</v>
      </c>
      <c r="CV154" s="12" t="s">
        <v>212</v>
      </c>
      <c r="CW154" s="12" t="s">
        <v>213</v>
      </c>
      <c r="CX154" s="12"/>
      <c r="CY154" s="21" t="str">
        <f>IFERROR(IF(CX154="","",VLOOKUP(CX154,[1]Listas!$BS$2:$BT$173,2,0)),"")</f>
        <v/>
      </c>
      <c r="CZ154" s="12"/>
      <c r="DA154" s="21" t="str">
        <f>IFERROR(IF(CZ154="","",VLOOKUP(CZ154,[1]COMUNIDAD_IND!$A$2:$B$121,2,0)),"")</f>
        <v/>
      </c>
      <c r="DB154" s="12"/>
      <c r="DC154" s="21" t="str">
        <f>IFERROR(IF(DB154="","",VLOOKUP(DB154,[1]Listas!$AN$1:$AO$758,2,0)),"")</f>
        <v/>
      </c>
      <c r="DD154" s="12"/>
      <c r="DE154" s="21" t="str">
        <f>IFERROR(IF(DD154&lt;&gt;"",VLOOKUP(DD154,[1]Listas!$AR$2:$AS$10,2,0),""),"")</f>
        <v/>
      </c>
      <c r="DF154" s="12" t="s">
        <v>204</v>
      </c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  <c r="DQ154" s="12"/>
      <c r="DR154" s="12"/>
      <c r="DS154" s="12"/>
      <c r="DT154" s="12"/>
      <c r="DU154" s="12"/>
      <c r="DV154" s="12"/>
      <c r="DW154" s="12"/>
      <c r="DX154" s="12"/>
      <c r="DY154" s="12"/>
      <c r="DZ154" s="12"/>
      <c r="EA154" s="12"/>
      <c r="EB154" s="12"/>
      <c r="EC154" s="12"/>
      <c r="ED154" s="12"/>
      <c r="EE154" s="12"/>
      <c r="EF154" s="12"/>
      <c r="EG154" s="12"/>
      <c r="EH154" s="12"/>
      <c r="EI154" s="12"/>
      <c r="EJ154" s="12"/>
      <c r="EK154" s="12" t="s">
        <v>204</v>
      </c>
      <c r="EL154" s="12"/>
      <c r="EM154" s="12"/>
      <c r="EN154" s="21" t="str">
        <f>IFERROR(IF(EM154="","",IF(EM154="","",VLOOKUP(EM154,[1]Depto_Mun_Poblado!$A$1:$B$9207,2,0))),"")</f>
        <v/>
      </c>
      <c r="EO154" s="12"/>
      <c r="EP154" s="21" t="str">
        <f>IFERROR(IF(EO154="","",IF(EO154="","",VLOOKUP(CONCATENATE(EM154,EO154),[1]Depto_Mun_Poblado!$E$1:$F$9207,2,0))),"")</f>
        <v/>
      </c>
      <c r="EQ154" s="12"/>
      <c r="ER154" s="12"/>
      <c r="ES154" s="12"/>
      <c r="ET154" s="12"/>
      <c r="EU154" s="12"/>
      <c r="EV154" s="12"/>
      <c r="EW154" s="12"/>
      <c r="EX154" s="12"/>
      <c r="EY154" s="12" t="s">
        <v>204</v>
      </c>
      <c r="EZ154" s="12"/>
      <c r="FA154" s="12" t="s">
        <v>204</v>
      </c>
      <c r="FB154" s="17"/>
      <c r="FC154" s="12"/>
      <c r="FD154" s="12"/>
      <c r="FE154" s="12"/>
      <c r="FF154" s="12"/>
      <c r="FG154" s="19"/>
      <c r="FH154" s="12"/>
      <c r="FI154" s="12"/>
      <c r="FJ154" s="12"/>
      <c r="FK154" s="12"/>
      <c r="FL154" s="12"/>
      <c r="FM154" s="15" t="str">
        <f>IFERROR(IF(FL154="","",VLOOKUP(FL154,'[1]Codigo Pais'!$A$1:$B$232,2,0)),"")</f>
        <v/>
      </c>
      <c r="FN154" s="12"/>
      <c r="FO154" s="13" t="str">
        <f>IFERROR(IF(FN154="EXTRANJERO","00",IF(FN154="","",VLOOKUP(FN154,[1]Depto_Mun_Poblado!$A$1:$B$9207,2,0))),"")</f>
        <v/>
      </c>
      <c r="FP154" s="12"/>
      <c r="FQ154" s="15" t="str">
        <f>IFERROR(IF(FP154="EXTRANJERO","00000",IF(FP154="","",VLOOKUP(CONCATENATE(FN154,FP154),[1]Depto_Mun_Poblado!$E$1:$F$9207,2,0))),"")</f>
        <v/>
      </c>
      <c r="FR154" s="17"/>
      <c r="FS154" s="24"/>
      <c r="FT154" s="17"/>
      <c r="FU154" s="25"/>
      <c r="FV154" s="25"/>
      <c r="FW154" s="24"/>
      <c r="FX154" s="24"/>
      <c r="FY154" s="24"/>
      <c r="FZ154" s="24"/>
      <c r="GA154" s="24"/>
    </row>
    <row r="155" spans="1:183">
      <c r="A155" s="11">
        <f t="shared" ca="1" si="12"/>
        <v>41844</v>
      </c>
      <c r="B155" s="26" t="str">
        <f t="shared" ca="1" si="16"/>
        <v>CÓRDOBA</v>
      </c>
      <c r="C155" s="13">
        <f ca="1">IFERROR(IF(B155="","",VLOOKUP(B155,[1]Cod_CZ!$A$4:$B$1278,2,0)),"")</f>
        <v>23</v>
      </c>
      <c r="D155" s="27" t="str">
        <f t="shared" ca="1" si="17"/>
        <v>CZ CERETE</v>
      </c>
      <c r="E155" s="15">
        <f ca="1">IFERROR(IF(D155="","",VLOOKUP(CONCATENATE(B155,D155),[1]Cod_CZ!$G$4:$H$1278,2,0)),"")</f>
        <v>2302</v>
      </c>
      <c r="F155" s="14" t="s">
        <v>185</v>
      </c>
      <c r="G155" s="15">
        <f>IFERROR(IF(F155&lt;&gt;"",VLOOKUP(F155,[1]Listas!$AC$2:$AD$40,2,0),""),"")</f>
        <v>420004</v>
      </c>
      <c r="H155" s="12">
        <v>162</v>
      </c>
      <c r="I155" s="12" t="s">
        <v>186</v>
      </c>
      <c r="J155" s="12">
        <v>812007839</v>
      </c>
      <c r="K155" s="12" t="s">
        <v>187</v>
      </c>
      <c r="L155" s="16">
        <v>2316200096005</v>
      </c>
      <c r="M155" s="12" t="s">
        <v>183</v>
      </c>
      <c r="N155" s="15">
        <f>IFERROR(IF(M155="","",VLOOKUP(M155,[1]Depto_Mun_Poblado!$A$1:$B$9207,2,0)),"")</f>
        <v>23</v>
      </c>
      <c r="O155" s="12" t="s">
        <v>188</v>
      </c>
      <c r="P155" s="15">
        <f>IFERROR(IF(O155="","",VLOOKUP(CONCATENATE(M155,O155),[1]Depto_Mun_Poblado!$E$1:$F$9207,2,0)),"")</f>
        <v>23162</v>
      </c>
      <c r="Q155" s="12" t="s">
        <v>189</v>
      </c>
      <c r="R155" s="12" t="s">
        <v>1126</v>
      </c>
      <c r="S155" s="12" t="s">
        <v>1127</v>
      </c>
      <c r="T155" s="12" t="s">
        <v>820</v>
      </c>
      <c r="U155" s="12" t="s">
        <v>1128</v>
      </c>
      <c r="V155" s="12" t="s">
        <v>234</v>
      </c>
      <c r="W155" s="12" t="s">
        <v>194</v>
      </c>
      <c r="X155" s="15">
        <f>IFERROR(IF(W155="","",VLOOKUP(W155,'[1]Codigo Pais'!$A$1:$B$232,2,0)),"")</f>
        <v>169</v>
      </c>
      <c r="Y155" s="14" t="s">
        <v>183</v>
      </c>
      <c r="Z155" s="13">
        <f>IFERROR(IF(Y155="EXTRANJERO","00",IF(Y155="","",VLOOKUP(Y155,[1]Depto_Mun_Poblado!$A$1:$B$9207,2,0))),"")</f>
        <v>23</v>
      </c>
      <c r="AA155" s="12" t="s">
        <v>188</v>
      </c>
      <c r="AB155" s="15">
        <f>IFERROR(IF(AA155="EXTRANJERO","00000",IF(AA155="","",VLOOKUP(CONCATENATE(Y155,AA155),[1]Depto_Mun_Poblado!$E$1:$F$9207,2,0))),"")</f>
        <v>23162</v>
      </c>
      <c r="AC155" s="17">
        <v>41215</v>
      </c>
      <c r="AD155" s="18">
        <f t="shared" ca="1" si="13"/>
        <v>1</v>
      </c>
      <c r="AE155" s="18">
        <f t="shared" ca="1" si="14"/>
        <v>8</v>
      </c>
      <c r="AF155" s="12" t="s">
        <v>195</v>
      </c>
      <c r="AG155" s="19">
        <v>1118373495</v>
      </c>
      <c r="AH155" s="17">
        <v>41237</v>
      </c>
      <c r="AI155" s="17" t="s">
        <v>183</v>
      </c>
      <c r="AJ155" s="20">
        <f>IFERROR(IF(AI155="","",VLOOKUP(AI155,[1]Depto_Mun_Poblado!$A$1:$B$9207,2,0)),"")</f>
        <v>23</v>
      </c>
      <c r="AK155" s="17" t="s">
        <v>188</v>
      </c>
      <c r="AL155" s="20">
        <f>IFERROR(IF(AK155="","",VLOOKUP(CONCATENATE(AI155,AK155),[1]Depto_Mun_Poblado!$E$1:$F$9207,2,0)),"")</f>
        <v>23162</v>
      </c>
      <c r="AM155" s="17"/>
      <c r="AN155" s="17">
        <v>41289</v>
      </c>
      <c r="AO155" s="17"/>
      <c r="AP155" s="17" t="s">
        <v>194</v>
      </c>
      <c r="AQ155" s="20">
        <f>IFERROR(IF(AP155="","",VLOOKUP(AP155,'[1]Codigo Pais'!$A$1:$B$232,2,0)),"")</f>
        <v>169</v>
      </c>
      <c r="AR155" s="12" t="s">
        <v>183</v>
      </c>
      <c r="AS155" s="13">
        <f>IFERROR(IF(AR155="EXTRANJERO","00",IF(AR155="","",VLOOKUP(AR155,[1]Depto_Mun_Poblado!$A$1:$B$9207,2,0))),"")</f>
        <v>23</v>
      </c>
      <c r="AT155" s="12" t="s">
        <v>188</v>
      </c>
      <c r="AU155" s="15">
        <f>IFERROR(IF(AT155="EXTRANJERO","00000",IF(AT155="","",VLOOKUP(CONCATENATE(AR155,AT155),[1]Depto_Mun_Poblado!$E$1:$F$9207,2,0))),"")</f>
        <v>23162</v>
      </c>
      <c r="AV155" s="12" t="s">
        <v>196</v>
      </c>
      <c r="AW155" s="12" t="s">
        <v>197</v>
      </c>
      <c r="AX155" s="21">
        <f>IFERROR(IF(AW155="","",VLOOKUP(CONCATENATE(AR155,AT155,AW155),[1]Depto_Mun_Poblado!$H$1:$I$9207,2,0)),"")</f>
        <v>23162000</v>
      </c>
      <c r="AY155" s="12" t="s">
        <v>198</v>
      </c>
      <c r="AZ155" s="12"/>
      <c r="BA155" s="12" t="s">
        <v>199</v>
      </c>
      <c r="BB155" s="12"/>
      <c r="BC155" s="12" t="s">
        <v>1129</v>
      </c>
      <c r="BD155" s="28">
        <v>3216758278</v>
      </c>
      <c r="BE155" s="23" t="s">
        <v>201</v>
      </c>
      <c r="BF155" s="17">
        <v>41289</v>
      </c>
      <c r="BG155" s="17"/>
      <c r="BH155" s="17"/>
      <c r="BI155" s="17" t="s">
        <v>202</v>
      </c>
      <c r="BJ155" s="24"/>
      <c r="BK155" s="17" t="s">
        <v>203</v>
      </c>
      <c r="BL155" s="12" t="str">
        <f t="shared" ca="1" si="15"/>
        <v>43.2</v>
      </c>
      <c r="BM155" s="12" t="s">
        <v>202</v>
      </c>
      <c r="BN155" s="12" t="s">
        <v>204</v>
      </c>
      <c r="BO155" s="12" t="s">
        <v>204</v>
      </c>
      <c r="BP155" s="17" t="s">
        <v>205</v>
      </c>
      <c r="BQ155" s="12" t="s">
        <v>206</v>
      </c>
      <c r="BR155" s="12" t="s">
        <v>207</v>
      </c>
      <c r="BS155" s="19" t="s">
        <v>1130</v>
      </c>
      <c r="BT155" s="12" t="s">
        <v>183</v>
      </c>
      <c r="BU155" s="21">
        <f>IFERROR(IF(BT155="","",IF(BT155="","",VLOOKUP(BT155,[1]Depto_Mun_Poblado!$A$1:$B$9207,2,0))),"")</f>
        <v>23</v>
      </c>
      <c r="BV155" s="12" t="s">
        <v>188</v>
      </c>
      <c r="BW155" s="21">
        <f>IFERROR(IF(BV155="","",IF(BV155="","",VLOOKUP(CONCATENATE(BT155,BV155),[1]Depto_Mun_Poblado!$E$1:$F$9207,2,0))),"")</f>
        <v>23162</v>
      </c>
      <c r="BX155" s="12" t="s">
        <v>209</v>
      </c>
      <c r="BY155" s="12" t="s">
        <v>1131</v>
      </c>
      <c r="BZ155" s="12" t="s">
        <v>1128</v>
      </c>
      <c r="CA155" s="12" t="s">
        <v>294</v>
      </c>
      <c r="CB155" s="12"/>
      <c r="CC155" s="19"/>
      <c r="CD155" s="12"/>
      <c r="CE155" s="21" t="str">
        <f>IFERROR(IF(CD155="","",IF(CD155="","",VLOOKUP(CD155,[1]Depto_Mun_Poblado!$A$1:$B$9207,2,0))),"")</f>
        <v/>
      </c>
      <c r="CF155" s="12"/>
      <c r="CG155" s="21" t="str">
        <f>IFERROR(IF(CF155="","",IF(CF155="","",VLOOKUP(CONCATENATE(CD155,CF155),[1]Depto_Mun_Poblado!$E$1:$F$9207,2,0))),"")</f>
        <v/>
      </c>
      <c r="CH155" s="12"/>
      <c r="CI155" s="12"/>
      <c r="CJ155" s="12"/>
      <c r="CK155" s="12"/>
      <c r="CL155" s="12" t="s">
        <v>207</v>
      </c>
      <c r="CM155" s="19" t="s">
        <v>1130</v>
      </c>
      <c r="CN155" s="12" t="s">
        <v>183</v>
      </c>
      <c r="CO155" s="21">
        <f>IFERROR(IF(CN155="","",IF(CN155="","",VLOOKUP(CN155,[1]Depto_Mun_Poblado!$A$1:$B$9207,2,0))),"")</f>
        <v>23</v>
      </c>
      <c r="CP155" s="12" t="s">
        <v>188</v>
      </c>
      <c r="CQ155" s="21">
        <f>IFERROR(IF(CP155="","",IF(CP155="","",VLOOKUP(CONCATENATE(CN155,CP155),[1]Depto_Mun_Poblado!$E$1:$F$9207,2,0))),"")</f>
        <v>23162</v>
      </c>
      <c r="CR155" s="12" t="s">
        <v>209</v>
      </c>
      <c r="CS155" s="12" t="s">
        <v>1131</v>
      </c>
      <c r="CT155" s="12" t="s">
        <v>1128</v>
      </c>
      <c r="CU155" s="12" t="s">
        <v>294</v>
      </c>
      <c r="CV155" s="12" t="s">
        <v>212</v>
      </c>
      <c r="CW155" s="12" t="s">
        <v>213</v>
      </c>
      <c r="CX155" s="12"/>
      <c r="CY155" s="21" t="str">
        <f>IFERROR(IF(CX155="","",VLOOKUP(CX155,[1]Listas!$BS$2:$BT$173,2,0)),"")</f>
        <v/>
      </c>
      <c r="CZ155" s="12"/>
      <c r="DA155" s="21" t="str">
        <f>IFERROR(IF(CZ155="","",VLOOKUP(CZ155,[1]COMUNIDAD_IND!$A$2:$B$121,2,0)),"")</f>
        <v/>
      </c>
      <c r="DB155" s="12"/>
      <c r="DC155" s="21" t="str">
        <f>IFERROR(IF(DB155="","",VLOOKUP(DB155,[1]Listas!$AN$1:$AO$758,2,0)),"")</f>
        <v/>
      </c>
      <c r="DD155" s="12"/>
      <c r="DE155" s="21" t="str">
        <f>IFERROR(IF(DD155&lt;&gt;"",VLOOKUP(DD155,[1]Listas!$AR$2:$AS$10,2,0),""),"")</f>
        <v/>
      </c>
      <c r="DF155" s="12" t="s">
        <v>204</v>
      </c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  <c r="DS155" s="12"/>
      <c r="DT155" s="12"/>
      <c r="DU155" s="12"/>
      <c r="DV155" s="12"/>
      <c r="DW155" s="12"/>
      <c r="DX155" s="12"/>
      <c r="DY155" s="12"/>
      <c r="DZ155" s="12"/>
      <c r="EA155" s="12"/>
      <c r="EB155" s="12"/>
      <c r="EC155" s="12"/>
      <c r="ED155" s="12"/>
      <c r="EE155" s="12"/>
      <c r="EF155" s="12"/>
      <c r="EG155" s="12"/>
      <c r="EH155" s="12"/>
      <c r="EI155" s="12"/>
      <c r="EJ155" s="12"/>
      <c r="EK155" s="12" t="s">
        <v>204</v>
      </c>
      <c r="EL155" s="12"/>
      <c r="EM155" s="12"/>
      <c r="EN155" s="21" t="str">
        <f>IFERROR(IF(EM155="","",IF(EM155="","",VLOOKUP(EM155,[1]Depto_Mun_Poblado!$A$1:$B$9207,2,0))),"")</f>
        <v/>
      </c>
      <c r="EO155" s="12"/>
      <c r="EP155" s="21" t="str">
        <f>IFERROR(IF(EO155="","",IF(EO155="","",VLOOKUP(CONCATENATE(EM155,EO155),[1]Depto_Mun_Poblado!$E$1:$F$9207,2,0))),"")</f>
        <v/>
      </c>
      <c r="EQ155" s="12"/>
      <c r="ER155" s="12"/>
      <c r="ES155" s="12"/>
      <c r="ET155" s="12"/>
      <c r="EU155" s="12"/>
      <c r="EV155" s="12"/>
      <c r="EW155" s="12"/>
      <c r="EX155" s="12"/>
      <c r="EY155" s="12" t="s">
        <v>204</v>
      </c>
      <c r="EZ155" s="12"/>
      <c r="FA155" s="12" t="s">
        <v>204</v>
      </c>
      <c r="FB155" s="17"/>
      <c r="FC155" s="12"/>
      <c r="FD155" s="12"/>
      <c r="FE155" s="12"/>
      <c r="FF155" s="12"/>
      <c r="FG155" s="19"/>
      <c r="FH155" s="12"/>
      <c r="FI155" s="12"/>
      <c r="FJ155" s="12"/>
      <c r="FK155" s="12"/>
      <c r="FL155" s="12"/>
      <c r="FM155" s="15" t="str">
        <f>IFERROR(IF(FL155="","",VLOOKUP(FL155,'[1]Codigo Pais'!$A$1:$B$232,2,0)),"")</f>
        <v/>
      </c>
      <c r="FN155" s="12"/>
      <c r="FO155" s="13" t="str">
        <f>IFERROR(IF(FN155="EXTRANJERO","00",IF(FN155="","",VLOOKUP(FN155,[1]Depto_Mun_Poblado!$A$1:$B$9207,2,0))),"")</f>
        <v/>
      </c>
      <c r="FP155" s="12"/>
      <c r="FQ155" s="15" t="str">
        <f>IFERROR(IF(FP155="EXTRANJERO","00000",IF(FP155="","",VLOOKUP(CONCATENATE(FN155,FP155),[1]Depto_Mun_Poblado!$E$1:$F$9207,2,0))),"")</f>
        <v/>
      </c>
      <c r="FR155" s="17"/>
      <c r="FS155" s="24"/>
      <c r="FT155" s="17"/>
      <c r="FU155" s="25"/>
      <c r="FV155" s="25"/>
      <c r="FW155" s="24"/>
      <c r="FX155" s="24"/>
      <c r="FY155" s="24"/>
      <c r="FZ155" s="24"/>
      <c r="GA155" s="24"/>
    </row>
    <row r="156" spans="1:183">
      <c r="A156" s="11">
        <f t="shared" ca="1" si="12"/>
        <v>41844</v>
      </c>
      <c r="B156" s="26" t="str">
        <f t="shared" ca="1" si="16"/>
        <v>CÓRDOBA</v>
      </c>
      <c r="C156" s="13">
        <f ca="1">IFERROR(IF(B156="","",VLOOKUP(B156,[1]Cod_CZ!$A$4:$B$1278,2,0)),"")</f>
        <v>23</v>
      </c>
      <c r="D156" s="27" t="str">
        <f t="shared" ca="1" si="17"/>
        <v>CZ CERETE</v>
      </c>
      <c r="E156" s="15">
        <f ca="1">IFERROR(IF(D156="","",VLOOKUP(CONCATENATE(B156,D156),[1]Cod_CZ!$G$4:$H$1278,2,0)),"")</f>
        <v>2302</v>
      </c>
      <c r="F156" s="14" t="s">
        <v>185</v>
      </c>
      <c r="G156" s="15">
        <f>IFERROR(IF(F156&lt;&gt;"",VLOOKUP(F156,[1]Listas!$AC$2:$AD$40,2,0),""),"")</f>
        <v>420004</v>
      </c>
      <c r="H156" s="12">
        <v>162</v>
      </c>
      <c r="I156" s="12" t="s">
        <v>186</v>
      </c>
      <c r="J156" s="12">
        <v>812007839</v>
      </c>
      <c r="K156" s="12" t="s">
        <v>187</v>
      </c>
      <c r="L156" s="16">
        <v>2316200096005</v>
      </c>
      <c r="M156" s="12" t="s">
        <v>183</v>
      </c>
      <c r="N156" s="15">
        <f>IFERROR(IF(M156="","",VLOOKUP(M156,[1]Depto_Mun_Poblado!$A$1:$B$9207,2,0)),"")</f>
        <v>23</v>
      </c>
      <c r="O156" s="12" t="s">
        <v>188</v>
      </c>
      <c r="P156" s="15">
        <f>IFERROR(IF(O156="","",VLOOKUP(CONCATENATE(M156,O156),[1]Depto_Mun_Poblado!$E$1:$F$9207,2,0)),"")</f>
        <v>23162</v>
      </c>
      <c r="Q156" s="12" t="s">
        <v>189</v>
      </c>
      <c r="R156" s="12" t="s">
        <v>1132</v>
      </c>
      <c r="S156" s="12"/>
      <c r="T156" s="12" t="s">
        <v>502</v>
      </c>
      <c r="U156" s="12" t="s">
        <v>266</v>
      </c>
      <c r="V156" s="12" t="s">
        <v>193</v>
      </c>
      <c r="W156" s="12" t="s">
        <v>194</v>
      </c>
      <c r="X156" s="15">
        <f>IFERROR(IF(W156="","",VLOOKUP(W156,'[1]Codigo Pais'!$A$1:$B$232,2,0)),"")</f>
        <v>169</v>
      </c>
      <c r="Y156" s="14" t="s">
        <v>183</v>
      </c>
      <c r="Z156" s="13">
        <f>IFERROR(IF(Y156="EXTRANJERO","00",IF(Y156="","",VLOOKUP(Y156,[1]Depto_Mun_Poblado!$A$1:$B$9207,2,0))),"")</f>
        <v>23</v>
      </c>
      <c r="AA156" s="12" t="s">
        <v>188</v>
      </c>
      <c r="AB156" s="15">
        <f>IFERROR(IF(AA156="EXTRANJERO","00000",IF(AA156="","",VLOOKUP(CONCATENATE(Y156,AA156),[1]Depto_Mun_Poblado!$E$1:$F$9207,2,0))),"")</f>
        <v>23162</v>
      </c>
      <c r="AC156" s="17">
        <v>40550</v>
      </c>
      <c r="AD156" s="18">
        <f t="shared" ca="1" si="13"/>
        <v>3</v>
      </c>
      <c r="AE156" s="18">
        <f t="shared" ca="1" si="14"/>
        <v>6</v>
      </c>
      <c r="AF156" s="12" t="s">
        <v>195</v>
      </c>
      <c r="AG156" s="19">
        <v>1065001228</v>
      </c>
      <c r="AH156" s="17">
        <v>40651</v>
      </c>
      <c r="AI156" s="17" t="s">
        <v>183</v>
      </c>
      <c r="AJ156" s="20">
        <f>IFERROR(IF(AI156="","",VLOOKUP(AI156,[1]Depto_Mun_Poblado!$A$1:$B$9207,2,0)),"")</f>
        <v>23</v>
      </c>
      <c r="AK156" s="17" t="s">
        <v>188</v>
      </c>
      <c r="AL156" s="20">
        <f>IFERROR(IF(AK156="","",VLOOKUP(CONCATENATE(AI156,AK156),[1]Depto_Mun_Poblado!$E$1:$F$9207,2,0)),"")</f>
        <v>23162</v>
      </c>
      <c r="AM156" s="17"/>
      <c r="AN156" s="17">
        <v>41289</v>
      </c>
      <c r="AO156" s="17"/>
      <c r="AP156" s="17" t="s">
        <v>194</v>
      </c>
      <c r="AQ156" s="20">
        <f>IFERROR(IF(AP156="","",VLOOKUP(AP156,'[1]Codigo Pais'!$A$1:$B$232,2,0)),"")</f>
        <v>169</v>
      </c>
      <c r="AR156" s="12" t="s">
        <v>183</v>
      </c>
      <c r="AS156" s="13">
        <f>IFERROR(IF(AR156="EXTRANJERO","00",IF(AR156="","",VLOOKUP(AR156,[1]Depto_Mun_Poblado!$A$1:$B$9207,2,0))),"")</f>
        <v>23</v>
      </c>
      <c r="AT156" s="12" t="s">
        <v>188</v>
      </c>
      <c r="AU156" s="15">
        <f>IFERROR(IF(AT156="EXTRANJERO","00000",IF(AT156="","",VLOOKUP(CONCATENATE(AR156,AT156),[1]Depto_Mun_Poblado!$E$1:$F$9207,2,0))),"")</f>
        <v>23162</v>
      </c>
      <c r="AV156" s="12" t="s">
        <v>196</v>
      </c>
      <c r="AW156" s="12" t="s">
        <v>197</v>
      </c>
      <c r="AX156" s="21">
        <f>IFERROR(IF(AW156="","",VLOOKUP(CONCATENATE(AR156,AT156,AW156),[1]Depto_Mun_Poblado!$H$1:$I$9207,2,0)),"")</f>
        <v>23162000</v>
      </c>
      <c r="AY156" s="12" t="s">
        <v>198</v>
      </c>
      <c r="AZ156" s="12"/>
      <c r="BA156" s="12" t="s">
        <v>199</v>
      </c>
      <c r="BB156" s="12"/>
      <c r="BC156" s="12" t="s">
        <v>1133</v>
      </c>
      <c r="BD156" s="28">
        <v>3215347575</v>
      </c>
      <c r="BE156" s="23" t="s">
        <v>201</v>
      </c>
      <c r="BF156" s="17">
        <v>41289</v>
      </c>
      <c r="BG156" s="17"/>
      <c r="BH156" s="17"/>
      <c r="BI156" s="17" t="s">
        <v>202</v>
      </c>
      <c r="BJ156" s="24"/>
      <c r="BK156" s="17" t="s">
        <v>203</v>
      </c>
      <c r="BL156" s="12" t="str">
        <f t="shared" ca="1" si="15"/>
        <v>29.6</v>
      </c>
      <c r="BM156" s="12" t="s">
        <v>202</v>
      </c>
      <c r="BN156" s="12" t="s">
        <v>204</v>
      </c>
      <c r="BO156" s="12" t="s">
        <v>204</v>
      </c>
      <c r="BP156" s="17" t="s">
        <v>205</v>
      </c>
      <c r="BQ156" s="12" t="s">
        <v>206</v>
      </c>
      <c r="BR156" s="12" t="s">
        <v>207</v>
      </c>
      <c r="BS156" s="19" t="s">
        <v>1134</v>
      </c>
      <c r="BT156" s="12" t="s">
        <v>183</v>
      </c>
      <c r="BU156" s="21">
        <f>IFERROR(IF(BT156="","",IF(BT156="","",VLOOKUP(BT156,[1]Depto_Mun_Poblado!$A$1:$B$9207,2,0))),"")</f>
        <v>23</v>
      </c>
      <c r="BV156" s="12" t="s">
        <v>188</v>
      </c>
      <c r="BW156" s="21">
        <f>IFERROR(IF(BV156="","",IF(BV156="","",VLOOKUP(CONCATENATE(BT156,BV156),[1]Depto_Mun_Poblado!$E$1:$F$9207,2,0))),"")</f>
        <v>23162</v>
      </c>
      <c r="BX156" s="12" t="s">
        <v>373</v>
      </c>
      <c r="BY156" s="12" t="s">
        <v>352</v>
      </c>
      <c r="BZ156" s="12" t="s">
        <v>266</v>
      </c>
      <c r="CA156" s="12" t="s">
        <v>880</v>
      </c>
      <c r="CB156" s="12"/>
      <c r="CC156" s="19"/>
      <c r="CD156" s="12"/>
      <c r="CE156" s="21" t="str">
        <f>IFERROR(IF(CD156="","",IF(CD156="","",VLOOKUP(CD156,[1]Depto_Mun_Poblado!$A$1:$B$9207,2,0))),"")</f>
        <v/>
      </c>
      <c r="CF156" s="12"/>
      <c r="CG156" s="21" t="str">
        <f>IFERROR(IF(CF156="","",IF(CF156="","",VLOOKUP(CONCATENATE(CD156,CF156),[1]Depto_Mun_Poblado!$E$1:$F$9207,2,0))),"")</f>
        <v/>
      </c>
      <c r="CH156" s="12"/>
      <c r="CI156" s="12"/>
      <c r="CJ156" s="12"/>
      <c r="CK156" s="12"/>
      <c r="CL156" s="12" t="s">
        <v>207</v>
      </c>
      <c r="CM156" s="19" t="s">
        <v>1134</v>
      </c>
      <c r="CN156" s="12" t="s">
        <v>183</v>
      </c>
      <c r="CO156" s="21">
        <f>IFERROR(IF(CN156="","",IF(CN156="","",VLOOKUP(CN156,[1]Depto_Mun_Poblado!$A$1:$B$9207,2,0))),"")</f>
        <v>23</v>
      </c>
      <c r="CP156" s="12" t="s">
        <v>188</v>
      </c>
      <c r="CQ156" s="21">
        <f>IFERROR(IF(CP156="","",IF(CP156="","",VLOOKUP(CONCATENATE(CN156,CP156),[1]Depto_Mun_Poblado!$E$1:$F$9207,2,0))),"")</f>
        <v>23162</v>
      </c>
      <c r="CR156" s="12" t="s">
        <v>373</v>
      </c>
      <c r="CS156" s="12" t="s">
        <v>352</v>
      </c>
      <c r="CT156" s="12" t="s">
        <v>266</v>
      </c>
      <c r="CU156" s="12" t="s">
        <v>880</v>
      </c>
      <c r="CV156" s="12" t="s">
        <v>212</v>
      </c>
      <c r="CW156" s="12" t="s">
        <v>213</v>
      </c>
      <c r="CX156" s="12"/>
      <c r="CY156" s="21" t="str">
        <f>IFERROR(IF(CX156="","",VLOOKUP(CX156,[1]Listas!$BS$2:$BT$173,2,0)),"")</f>
        <v/>
      </c>
      <c r="CZ156" s="12"/>
      <c r="DA156" s="21" t="str">
        <f>IFERROR(IF(CZ156="","",VLOOKUP(CZ156,[1]COMUNIDAD_IND!$A$2:$B$121,2,0)),"")</f>
        <v/>
      </c>
      <c r="DB156" s="12"/>
      <c r="DC156" s="21" t="str">
        <f>IFERROR(IF(DB156="","",VLOOKUP(DB156,[1]Listas!$AN$1:$AO$758,2,0)),"")</f>
        <v/>
      </c>
      <c r="DD156" s="12"/>
      <c r="DE156" s="21" t="str">
        <f>IFERROR(IF(DD156&lt;&gt;"",VLOOKUP(DD156,[1]Listas!$AR$2:$AS$10,2,0),""),"")</f>
        <v/>
      </c>
      <c r="DF156" s="12" t="s">
        <v>204</v>
      </c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  <c r="DQ156" s="12"/>
      <c r="DR156" s="12"/>
      <c r="DS156" s="12"/>
      <c r="DT156" s="12"/>
      <c r="DU156" s="12"/>
      <c r="DV156" s="12"/>
      <c r="DW156" s="12"/>
      <c r="DX156" s="12"/>
      <c r="DY156" s="12"/>
      <c r="DZ156" s="12"/>
      <c r="EA156" s="12"/>
      <c r="EB156" s="12"/>
      <c r="EC156" s="12"/>
      <c r="ED156" s="12"/>
      <c r="EE156" s="12"/>
      <c r="EF156" s="12"/>
      <c r="EG156" s="12"/>
      <c r="EH156" s="12"/>
      <c r="EI156" s="12"/>
      <c r="EJ156" s="12"/>
      <c r="EK156" s="12" t="s">
        <v>204</v>
      </c>
      <c r="EL156" s="12"/>
      <c r="EM156" s="12"/>
      <c r="EN156" s="21" t="str">
        <f>IFERROR(IF(EM156="","",IF(EM156="","",VLOOKUP(EM156,[1]Depto_Mun_Poblado!$A$1:$B$9207,2,0))),"")</f>
        <v/>
      </c>
      <c r="EO156" s="12"/>
      <c r="EP156" s="21" t="str">
        <f>IFERROR(IF(EO156="","",IF(EO156="","",VLOOKUP(CONCATENATE(EM156,EO156),[1]Depto_Mun_Poblado!$E$1:$F$9207,2,0))),"")</f>
        <v/>
      </c>
      <c r="EQ156" s="12"/>
      <c r="ER156" s="12"/>
      <c r="ES156" s="12"/>
      <c r="ET156" s="12"/>
      <c r="EU156" s="12"/>
      <c r="EV156" s="12"/>
      <c r="EW156" s="12"/>
      <c r="EX156" s="12"/>
      <c r="EY156" s="12" t="s">
        <v>204</v>
      </c>
      <c r="EZ156" s="12"/>
      <c r="FA156" s="12" t="s">
        <v>204</v>
      </c>
      <c r="FB156" s="17"/>
      <c r="FC156" s="12"/>
      <c r="FD156" s="12"/>
      <c r="FE156" s="12"/>
      <c r="FF156" s="12"/>
      <c r="FG156" s="19"/>
      <c r="FH156" s="12"/>
      <c r="FI156" s="12"/>
      <c r="FJ156" s="12"/>
      <c r="FK156" s="12"/>
      <c r="FL156" s="12"/>
      <c r="FM156" s="15" t="str">
        <f>IFERROR(IF(FL156="","",VLOOKUP(FL156,'[1]Codigo Pais'!$A$1:$B$232,2,0)),"")</f>
        <v/>
      </c>
      <c r="FN156" s="12"/>
      <c r="FO156" s="13" t="str">
        <f>IFERROR(IF(FN156="EXTRANJERO","00",IF(FN156="","",VLOOKUP(FN156,[1]Depto_Mun_Poblado!$A$1:$B$9207,2,0))),"")</f>
        <v/>
      </c>
      <c r="FP156" s="12"/>
      <c r="FQ156" s="15" t="str">
        <f>IFERROR(IF(FP156="EXTRANJERO","00000",IF(FP156="","",VLOOKUP(CONCATENATE(FN156,FP156),[1]Depto_Mun_Poblado!$E$1:$F$9207,2,0))),"")</f>
        <v/>
      </c>
      <c r="FR156" s="17"/>
      <c r="FS156" s="24"/>
      <c r="FT156" s="17"/>
      <c r="FU156" s="25"/>
      <c r="FV156" s="25"/>
      <c r="FW156" s="24"/>
      <c r="FX156" s="24"/>
      <c r="FY156" s="24"/>
      <c r="FZ156" s="24"/>
      <c r="GA156" s="24"/>
    </row>
    <row r="157" spans="1:183">
      <c r="A157" s="11">
        <f t="shared" ca="1" si="12"/>
        <v>41844</v>
      </c>
      <c r="B157" s="26" t="str">
        <f t="shared" ca="1" si="16"/>
        <v>CÓRDOBA</v>
      </c>
      <c r="C157" s="13">
        <f ca="1">IFERROR(IF(B157="","",VLOOKUP(B157,[1]Cod_CZ!$A$4:$B$1278,2,0)),"")</f>
        <v>23</v>
      </c>
      <c r="D157" s="27" t="str">
        <f t="shared" ca="1" si="17"/>
        <v>CZ CERETE</v>
      </c>
      <c r="E157" s="15">
        <f ca="1">IFERROR(IF(D157="","",VLOOKUP(CONCATENATE(B157,D157),[1]Cod_CZ!$G$4:$H$1278,2,0)),"")</f>
        <v>2302</v>
      </c>
      <c r="F157" s="14" t="s">
        <v>185</v>
      </c>
      <c r="G157" s="15">
        <f>IFERROR(IF(F157&lt;&gt;"",VLOOKUP(F157,[1]Listas!$AC$2:$AD$40,2,0),""),"")</f>
        <v>420004</v>
      </c>
      <c r="H157" s="12">
        <v>162</v>
      </c>
      <c r="I157" s="12" t="s">
        <v>186</v>
      </c>
      <c r="J157" s="12">
        <v>812007839</v>
      </c>
      <c r="K157" s="12" t="s">
        <v>187</v>
      </c>
      <c r="L157" s="16">
        <v>2316200096005</v>
      </c>
      <c r="M157" s="12" t="s">
        <v>183</v>
      </c>
      <c r="N157" s="15">
        <f>IFERROR(IF(M157="","",VLOOKUP(M157,[1]Depto_Mun_Poblado!$A$1:$B$9207,2,0)),"")</f>
        <v>23</v>
      </c>
      <c r="O157" s="12" t="s">
        <v>188</v>
      </c>
      <c r="P157" s="15">
        <f>IFERROR(IF(O157="","",VLOOKUP(CONCATENATE(M157,O157),[1]Depto_Mun_Poblado!$E$1:$F$9207,2,0)),"")</f>
        <v>23162</v>
      </c>
      <c r="Q157" s="12" t="s">
        <v>284</v>
      </c>
      <c r="R157" s="12" t="s">
        <v>327</v>
      </c>
      <c r="S157" s="12" t="s">
        <v>330</v>
      </c>
      <c r="T157" s="12" t="s">
        <v>1135</v>
      </c>
      <c r="U157" s="12" t="s">
        <v>1136</v>
      </c>
      <c r="V157" s="12" t="s">
        <v>193</v>
      </c>
      <c r="W157" s="12" t="s">
        <v>194</v>
      </c>
      <c r="X157" s="15">
        <f>IFERROR(IF(W157="","",VLOOKUP(W157,'[1]Codigo Pais'!$A$1:$B$232,2,0)),"")</f>
        <v>169</v>
      </c>
      <c r="Y157" s="14" t="s">
        <v>183</v>
      </c>
      <c r="Z157" s="13">
        <f>IFERROR(IF(Y157="EXTRANJERO","00",IF(Y157="","",VLOOKUP(Y157,[1]Depto_Mun_Poblado!$A$1:$B$9207,2,0))),"")</f>
        <v>23</v>
      </c>
      <c r="AA157" s="12" t="s">
        <v>188</v>
      </c>
      <c r="AB157" s="15">
        <f>IFERROR(IF(AA157="EXTRANJERO","00000",IF(AA157="","",VLOOKUP(CONCATENATE(Y157,AA157),[1]Depto_Mun_Poblado!$E$1:$F$9207,2,0))),"")</f>
        <v>23162</v>
      </c>
      <c r="AC157" s="17">
        <v>33934</v>
      </c>
      <c r="AD157" s="18">
        <f t="shared" ca="1" si="13"/>
        <v>21</v>
      </c>
      <c r="AE157" s="18">
        <f t="shared" ca="1" si="14"/>
        <v>7</v>
      </c>
      <c r="AF157" s="12" t="s">
        <v>207</v>
      </c>
      <c r="AG157" s="19">
        <v>1067094790</v>
      </c>
      <c r="AH157" s="17">
        <v>40594</v>
      </c>
      <c r="AI157" s="17" t="s">
        <v>183</v>
      </c>
      <c r="AJ157" s="20">
        <f>IFERROR(IF(AI157="","",VLOOKUP(AI157,[1]Depto_Mun_Poblado!$A$1:$B$9207,2,0)),"")</f>
        <v>23</v>
      </c>
      <c r="AK157" s="17" t="s">
        <v>188</v>
      </c>
      <c r="AL157" s="20">
        <f>IFERROR(IF(AK157="","",VLOOKUP(CONCATENATE(AI157,AK157),[1]Depto_Mun_Poblado!$E$1:$F$9207,2,0)),"")</f>
        <v>23162</v>
      </c>
      <c r="AM157" s="17"/>
      <c r="AN157" s="17"/>
      <c r="AO157" s="17"/>
      <c r="AP157" s="17" t="s">
        <v>194</v>
      </c>
      <c r="AQ157" s="20">
        <f>IFERROR(IF(AP157="","",VLOOKUP(AP157,'[1]Codigo Pais'!$A$1:$B$232,2,0)),"")</f>
        <v>169</v>
      </c>
      <c r="AR157" s="12" t="s">
        <v>183</v>
      </c>
      <c r="AS157" s="13">
        <f>IFERROR(IF(AR157="EXTRANJERO","00",IF(AR157="","",VLOOKUP(AR157,[1]Depto_Mun_Poblado!$A$1:$B$9207,2,0))),"")</f>
        <v>23</v>
      </c>
      <c r="AT157" s="12" t="s">
        <v>188</v>
      </c>
      <c r="AU157" s="15">
        <f>IFERROR(IF(AT157="EXTRANJERO","00000",IF(AT157="","",VLOOKUP(CONCATENATE(AR157,AT157),[1]Depto_Mun_Poblado!$E$1:$F$9207,2,0))),"")</f>
        <v>23162</v>
      </c>
      <c r="AV157" s="12" t="s">
        <v>196</v>
      </c>
      <c r="AW157" s="12" t="s">
        <v>197</v>
      </c>
      <c r="AX157" s="21">
        <f>IFERROR(IF(AW157="","",VLOOKUP(CONCATENATE(AR157,AT157,AW157),[1]Depto_Mun_Poblado!$H$1:$I$9207,2,0)),"")</f>
        <v>23162000</v>
      </c>
      <c r="AY157" s="12" t="s">
        <v>198</v>
      </c>
      <c r="AZ157" s="12"/>
      <c r="BA157" s="12" t="s">
        <v>199</v>
      </c>
      <c r="BB157" s="12"/>
      <c r="BC157" s="12" t="s">
        <v>1137</v>
      </c>
      <c r="BD157" s="28">
        <v>3218952120</v>
      </c>
      <c r="BE157" s="23" t="s">
        <v>201</v>
      </c>
      <c r="BF157" s="17">
        <v>41289</v>
      </c>
      <c r="BG157" s="17"/>
      <c r="BH157" s="17"/>
      <c r="BI157" s="17" t="s">
        <v>202</v>
      </c>
      <c r="BJ157" s="24"/>
      <c r="BK157" s="17" t="s">
        <v>203</v>
      </c>
      <c r="BL157" s="12" t="str">
        <f t="shared" ca="1" si="15"/>
        <v>26.7</v>
      </c>
      <c r="BM157" s="12" t="s">
        <v>202</v>
      </c>
      <c r="BN157" s="12" t="s">
        <v>204</v>
      </c>
      <c r="BO157" s="12" t="s">
        <v>204</v>
      </c>
      <c r="BP157" s="17" t="s">
        <v>205</v>
      </c>
      <c r="BQ157" s="12" t="s">
        <v>206</v>
      </c>
      <c r="BR157" s="12" t="s">
        <v>207</v>
      </c>
      <c r="BS157" s="19" t="s">
        <v>1138</v>
      </c>
      <c r="BT157" s="12" t="s">
        <v>183</v>
      </c>
      <c r="BU157" s="21">
        <f>IFERROR(IF(BT157="","",IF(BT157="","",VLOOKUP(BT157,[1]Depto_Mun_Poblado!$A$1:$B$9207,2,0))),"")</f>
        <v>23</v>
      </c>
      <c r="BV157" s="12" t="s">
        <v>188</v>
      </c>
      <c r="BW157" s="21">
        <f>IFERROR(IF(BV157="","",IF(BV157="","",VLOOKUP(CONCATENATE(BT157,BV157),[1]Depto_Mun_Poblado!$E$1:$F$9207,2,0))),"")</f>
        <v>23162</v>
      </c>
      <c r="BX157" s="12" t="s">
        <v>778</v>
      </c>
      <c r="BY157" s="12" t="s">
        <v>864</v>
      </c>
      <c r="BZ157" s="12" t="s">
        <v>1136</v>
      </c>
      <c r="CA157" s="12" t="s">
        <v>423</v>
      </c>
      <c r="CB157" s="12"/>
      <c r="CC157" s="19"/>
      <c r="CD157" s="12"/>
      <c r="CE157" s="21" t="str">
        <f>IFERROR(IF(CD157="","",IF(CD157="","",VLOOKUP(CD157,[1]Depto_Mun_Poblado!$A$1:$B$9207,2,0))),"")</f>
        <v/>
      </c>
      <c r="CF157" s="12"/>
      <c r="CG157" s="21" t="str">
        <f>IFERROR(IF(CF157="","",IF(CF157="","",VLOOKUP(CONCATENATE(CD157,CF157),[1]Depto_Mun_Poblado!$E$1:$F$9207,2,0))),"")</f>
        <v/>
      </c>
      <c r="CH157" s="12"/>
      <c r="CI157" s="12"/>
      <c r="CJ157" s="12"/>
      <c r="CK157" s="12"/>
      <c r="CL157" s="12" t="s">
        <v>207</v>
      </c>
      <c r="CM157" s="19" t="s">
        <v>1138</v>
      </c>
      <c r="CN157" s="12" t="s">
        <v>183</v>
      </c>
      <c r="CO157" s="21">
        <f>IFERROR(IF(CN157="","",IF(CN157="","",VLOOKUP(CN157,[1]Depto_Mun_Poblado!$A$1:$B$9207,2,0))),"")</f>
        <v>23</v>
      </c>
      <c r="CP157" s="12" t="s">
        <v>188</v>
      </c>
      <c r="CQ157" s="21">
        <f>IFERROR(IF(CP157="","",IF(CP157="","",VLOOKUP(CONCATENATE(CN157,CP157),[1]Depto_Mun_Poblado!$E$1:$F$9207,2,0))),"")</f>
        <v>23162</v>
      </c>
      <c r="CR157" s="12" t="s">
        <v>778</v>
      </c>
      <c r="CS157" s="12" t="s">
        <v>864</v>
      </c>
      <c r="CT157" s="12" t="s">
        <v>1136</v>
      </c>
      <c r="CU157" s="12" t="s">
        <v>423</v>
      </c>
      <c r="CV157" s="12" t="s">
        <v>212</v>
      </c>
      <c r="CW157" s="12" t="s">
        <v>213</v>
      </c>
      <c r="CX157" s="12"/>
      <c r="CY157" s="21" t="str">
        <f>IFERROR(IF(CX157="","",VLOOKUP(CX157,[1]Listas!$BS$2:$BT$173,2,0)),"")</f>
        <v/>
      </c>
      <c r="CZ157" s="12"/>
      <c r="DA157" s="21" t="str">
        <f>IFERROR(IF(CZ157="","",VLOOKUP(CZ157,[1]COMUNIDAD_IND!$A$2:$B$121,2,0)),"")</f>
        <v/>
      </c>
      <c r="DB157" s="12"/>
      <c r="DC157" s="21" t="str">
        <f>IFERROR(IF(DB157="","",VLOOKUP(DB157,[1]Listas!$AN$1:$AO$758,2,0)),"")</f>
        <v/>
      </c>
      <c r="DD157" s="12"/>
      <c r="DE157" s="21" t="str">
        <f>IFERROR(IF(DD157&lt;&gt;"",VLOOKUP(DD157,[1]Listas!$AR$2:$AS$10,2,0),""),"")</f>
        <v/>
      </c>
      <c r="DF157" s="12" t="s">
        <v>204</v>
      </c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  <c r="DQ157" s="12"/>
      <c r="DR157" s="12"/>
      <c r="DS157" s="12"/>
      <c r="DT157" s="12"/>
      <c r="DU157" s="12"/>
      <c r="DV157" s="12"/>
      <c r="DW157" s="12"/>
      <c r="DX157" s="12"/>
      <c r="DY157" s="12"/>
      <c r="DZ157" s="12"/>
      <c r="EA157" s="12"/>
      <c r="EB157" s="12"/>
      <c r="EC157" s="12"/>
      <c r="ED157" s="12"/>
      <c r="EE157" s="12"/>
      <c r="EF157" s="12"/>
      <c r="EG157" s="12"/>
      <c r="EH157" s="12"/>
      <c r="EI157" s="12"/>
      <c r="EJ157" s="12"/>
      <c r="EK157" s="12" t="s">
        <v>204</v>
      </c>
      <c r="EL157" s="12"/>
      <c r="EM157" s="12"/>
      <c r="EN157" s="21" t="str">
        <f>IFERROR(IF(EM157="","",IF(EM157="","",VLOOKUP(EM157,[1]Depto_Mun_Poblado!$A$1:$B$9207,2,0))),"")</f>
        <v/>
      </c>
      <c r="EO157" s="12"/>
      <c r="EP157" s="21" t="str">
        <f>IFERROR(IF(EO157="","",IF(EO157="","",VLOOKUP(CONCATENATE(EM157,EO157),[1]Depto_Mun_Poblado!$E$1:$F$9207,2,0))),"")</f>
        <v/>
      </c>
      <c r="EQ157" s="12"/>
      <c r="ER157" s="12"/>
      <c r="ES157" s="12"/>
      <c r="ET157" s="12"/>
      <c r="EU157" s="12"/>
      <c r="EV157" s="12"/>
      <c r="EW157" s="12"/>
      <c r="EX157" s="12"/>
      <c r="EY157" s="12" t="s">
        <v>204</v>
      </c>
      <c r="EZ157" s="12"/>
      <c r="FA157" s="12" t="s">
        <v>204</v>
      </c>
      <c r="FB157" s="17"/>
      <c r="FC157" s="12"/>
      <c r="FD157" s="12"/>
      <c r="FE157" s="12"/>
      <c r="FF157" s="12"/>
      <c r="FG157" s="19"/>
      <c r="FH157" s="12"/>
      <c r="FI157" s="12"/>
      <c r="FJ157" s="12"/>
      <c r="FK157" s="12"/>
      <c r="FL157" s="12"/>
      <c r="FM157" s="15" t="str">
        <f>IFERROR(IF(FL157="","",VLOOKUP(FL157,'[1]Codigo Pais'!$A$1:$B$232,2,0)),"")</f>
        <v/>
      </c>
      <c r="FN157" s="12"/>
      <c r="FO157" s="13" t="str">
        <f>IFERROR(IF(FN157="EXTRANJERO","00",IF(FN157="","",VLOOKUP(FN157,[1]Depto_Mun_Poblado!$A$1:$B$9207,2,0))),"")</f>
        <v/>
      </c>
      <c r="FP157" s="12"/>
      <c r="FQ157" s="15" t="str">
        <f>IFERROR(IF(FP157="EXTRANJERO","00000",IF(FP157="","",VLOOKUP(CONCATENATE(FN157,FP157),[1]Depto_Mun_Poblado!$E$1:$F$9207,2,0))),"")</f>
        <v/>
      </c>
      <c r="FR157" s="17"/>
      <c r="FS157" s="24"/>
      <c r="FT157" s="17"/>
      <c r="FU157" s="25"/>
      <c r="FV157" s="25"/>
      <c r="FW157" s="24"/>
      <c r="FX157" s="24"/>
      <c r="FY157" s="24"/>
      <c r="FZ157" s="24"/>
      <c r="GA157" s="24"/>
    </row>
    <row r="158" spans="1:183">
      <c r="A158" s="11">
        <f t="shared" ca="1" si="12"/>
        <v>41844</v>
      </c>
      <c r="B158" s="26" t="str">
        <f t="shared" ca="1" si="16"/>
        <v>CÓRDOBA</v>
      </c>
      <c r="C158" s="13">
        <f ca="1">IFERROR(IF(B158="","",VLOOKUP(B158,[1]Cod_CZ!$A$4:$B$1278,2,0)),"")</f>
        <v>23</v>
      </c>
      <c r="D158" s="27" t="str">
        <f t="shared" ca="1" si="17"/>
        <v>CZ CERETE</v>
      </c>
      <c r="E158" s="15">
        <f ca="1">IFERROR(IF(D158="","",VLOOKUP(CONCATENATE(B158,D158),[1]Cod_CZ!$G$4:$H$1278,2,0)),"")</f>
        <v>2302</v>
      </c>
      <c r="F158" s="14" t="s">
        <v>185</v>
      </c>
      <c r="G158" s="15">
        <f>IFERROR(IF(F158&lt;&gt;"",VLOOKUP(F158,[1]Listas!$AC$2:$AD$40,2,0),""),"")</f>
        <v>420004</v>
      </c>
      <c r="H158" s="12">
        <v>162</v>
      </c>
      <c r="I158" s="12" t="s">
        <v>186</v>
      </c>
      <c r="J158" s="12">
        <v>812007839</v>
      </c>
      <c r="K158" s="12" t="s">
        <v>187</v>
      </c>
      <c r="L158" s="16">
        <v>2316200096005</v>
      </c>
      <c r="M158" s="12" t="s">
        <v>183</v>
      </c>
      <c r="N158" s="15">
        <f>IFERROR(IF(M158="","",VLOOKUP(M158,[1]Depto_Mun_Poblado!$A$1:$B$9207,2,0)),"")</f>
        <v>23</v>
      </c>
      <c r="O158" s="12" t="s">
        <v>188</v>
      </c>
      <c r="P158" s="15">
        <f>IFERROR(IF(O158="","",VLOOKUP(CONCATENATE(M158,O158),[1]Depto_Mun_Poblado!$E$1:$F$9207,2,0)),"")</f>
        <v>23162</v>
      </c>
      <c r="Q158" s="12" t="s">
        <v>189</v>
      </c>
      <c r="R158" s="12" t="s">
        <v>1139</v>
      </c>
      <c r="S158" s="12"/>
      <c r="T158" s="12" t="s">
        <v>1140</v>
      </c>
      <c r="U158" s="12" t="s">
        <v>754</v>
      </c>
      <c r="V158" s="12" t="s">
        <v>234</v>
      </c>
      <c r="W158" s="12" t="s">
        <v>194</v>
      </c>
      <c r="X158" s="15">
        <f>IFERROR(IF(W158="","",VLOOKUP(W158,'[1]Codigo Pais'!$A$1:$B$232,2,0)),"")</f>
        <v>169</v>
      </c>
      <c r="Y158" s="14" t="s">
        <v>183</v>
      </c>
      <c r="Z158" s="13">
        <f>IFERROR(IF(Y158="EXTRANJERO","00",IF(Y158="","",VLOOKUP(Y158,[1]Depto_Mun_Poblado!$A$1:$B$9207,2,0))),"")</f>
        <v>23</v>
      </c>
      <c r="AA158" s="12" t="s">
        <v>188</v>
      </c>
      <c r="AB158" s="15">
        <f>IFERROR(IF(AA158="EXTRANJERO","00000",IF(AA158="","",VLOOKUP(CONCATENATE(Y158,AA158),[1]Depto_Mun_Poblado!$E$1:$F$9207,2,0))),"")</f>
        <v>23162</v>
      </c>
      <c r="AC158" s="17" t="s">
        <v>733</v>
      </c>
      <c r="AD158" s="18">
        <f t="shared" ca="1" si="13"/>
        <v>2</v>
      </c>
      <c r="AE158" s="18">
        <f t="shared" ca="1" si="14"/>
        <v>10</v>
      </c>
      <c r="AF158" s="12" t="s">
        <v>195</v>
      </c>
      <c r="AG158" s="19">
        <v>1065001885</v>
      </c>
      <c r="AH158" s="17">
        <v>40917</v>
      </c>
      <c r="AI158" s="17" t="s">
        <v>183</v>
      </c>
      <c r="AJ158" s="20">
        <f>IFERROR(IF(AI158="","",VLOOKUP(AI158,[1]Depto_Mun_Poblado!$A$1:$B$9207,2,0)),"")</f>
        <v>23</v>
      </c>
      <c r="AK158" s="17" t="s">
        <v>188</v>
      </c>
      <c r="AL158" s="20">
        <f>IFERROR(IF(AK158="","",VLOOKUP(CONCATENATE(AI158,AK158),[1]Depto_Mun_Poblado!$E$1:$F$9207,2,0)),"")</f>
        <v>23162</v>
      </c>
      <c r="AM158" s="17"/>
      <c r="AN158" s="17">
        <v>41289</v>
      </c>
      <c r="AO158" s="17"/>
      <c r="AP158" s="17" t="s">
        <v>194</v>
      </c>
      <c r="AQ158" s="20">
        <f>IFERROR(IF(AP158="","",VLOOKUP(AP158,'[1]Codigo Pais'!$A$1:$B$232,2,0)),"")</f>
        <v>169</v>
      </c>
      <c r="AR158" s="12" t="s">
        <v>183</v>
      </c>
      <c r="AS158" s="13">
        <f>IFERROR(IF(AR158="EXTRANJERO","00",IF(AR158="","",VLOOKUP(AR158,[1]Depto_Mun_Poblado!$A$1:$B$9207,2,0))),"")</f>
        <v>23</v>
      </c>
      <c r="AT158" s="12" t="s">
        <v>188</v>
      </c>
      <c r="AU158" s="15">
        <f>IFERROR(IF(AT158="EXTRANJERO","00000",IF(AT158="","",VLOOKUP(CONCATENATE(AR158,AT158),[1]Depto_Mun_Poblado!$E$1:$F$9207,2,0))),"")</f>
        <v>23162</v>
      </c>
      <c r="AV158" s="12" t="s">
        <v>196</v>
      </c>
      <c r="AW158" s="12" t="s">
        <v>197</v>
      </c>
      <c r="AX158" s="21">
        <f>IFERROR(IF(AW158="","",VLOOKUP(CONCATENATE(AR158,AT158,AW158),[1]Depto_Mun_Poblado!$H$1:$I$9207,2,0)),"")</f>
        <v>23162000</v>
      </c>
      <c r="AY158" s="12" t="s">
        <v>198</v>
      </c>
      <c r="AZ158" s="12"/>
      <c r="BA158" s="12" t="s">
        <v>199</v>
      </c>
      <c r="BB158" s="12"/>
      <c r="BC158" s="12" t="s">
        <v>1141</v>
      </c>
      <c r="BD158" s="28">
        <v>3107853884</v>
      </c>
      <c r="BE158" s="23" t="s">
        <v>201</v>
      </c>
      <c r="BF158" s="17">
        <v>41289</v>
      </c>
      <c r="BG158" s="17"/>
      <c r="BH158" s="17"/>
      <c r="BI158" s="17" t="s">
        <v>202</v>
      </c>
      <c r="BJ158" s="24"/>
      <c r="BK158" s="17" t="s">
        <v>203</v>
      </c>
      <c r="BL158" s="12" t="str">
        <f t="shared" ca="1" si="15"/>
        <v>36.0</v>
      </c>
      <c r="BM158" s="12" t="s">
        <v>202</v>
      </c>
      <c r="BN158" s="12" t="s">
        <v>204</v>
      </c>
      <c r="BO158" s="12" t="s">
        <v>204</v>
      </c>
      <c r="BP158" s="17" t="s">
        <v>205</v>
      </c>
      <c r="BQ158" s="12" t="s">
        <v>206</v>
      </c>
      <c r="BR158" s="12" t="s">
        <v>207</v>
      </c>
      <c r="BS158" s="19" t="s">
        <v>1142</v>
      </c>
      <c r="BT158" s="12" t="s">
        <v>183</v>
      </c>
      <c r="BU158" s="21">
        <f>IFERROR(IF(BT158="","",IF(BT158="","",VLOOKUP(BT158,[1]Depto_Mun_Poblado!$A$1:$B$9207,2,0))),"")</f>
        <v>23</v>
      </c>
      <c r="BV158" s="12" t="s">
        <v>188</v>
      </c>
      <c r="BW158" s="21">
        <f>IFERROR(IF(BV158="","",IF(BV158="","",VLOOKUP(CONCATENATE(BT158,BV158),[1]Depto_Mun_Poblado!$E$1:$F$9207,2,0))),"")</f>
        <v>23162</v>
      </c>
      <c r="BX158" s="12" t="s">
        <v>1143</v>
      </c>
      <c r="BY158" s="12" t="s">
        <v>293</v>
      </c>
      <c r="BZ158" s="12" t="s">
        <v>754</v>
      </c>
      <c r="CA158" s="12" t="s">
        <v>361</v>
      </c>
      <c r="CB158" s="12"/>
      <c r="CC158" s="19"/>
      <c r="CD158" s="12"/>
      <c r="CE158" s="21" t="str">
        <f>IFERROR(IF(CD158="","",IF(CD158="","",VLOOKUP(CD158,[1]Depto_Mun_Poblado!$A$1:$B$9207,2,0))),"")</f>
        <v/>
      </c>
      <c r="CF158" s="12"/>
      <c r="CG158" s="21" t="str">
        <f>IFERROR(IF(CF158="","",IF(CF158="","",VLOOKUP(CONCATENATE(CD158,CF158),[1]Depto_Mun_Poblado!$E$1:$F$9207,2,0))),"")</f>
        <v/>
      </c>
      <c r="CH158" s="12"/>
      <c r="CI158" s="12"/>
      <c r="CJ158" s="12"/>
      <c r="CK158" s="12"/>
      <c r="CL158" s="12" t="s">
        <v>207</v>
      </c>
      <c r="CM158" s="19" t="s">
        <v>1142</v>
      </c>
      <c r="CN158" s="12" t="s">
        <v>183</v>
      </c>
      <c r="CO158" s="21">
        <f>IFERROR(IF(CN158="","",IF(CN158="","",VLOOKUP(CN158,[1]Depto_Mun_Poblado!$A$1:$B$9207,2,0))),"")</f>
        <v>23</v>
      </c>
      <c r="CP158" s="12" t="s">
        <v>188</v>
      </c>
      <c r="CQ158" s="21">
        <f>IFERROR(IF(CP158="","",IF(CP158="","",VLOOKUP(CONCATENATE(CN158,CP158),[1]Depto_Mun_Poblado!$E$1:$F$9207,2,0))),"")</f>
        <v>23162</v>
      </c>
      <c r="CR158" s="12" t="s">
        <v>1143</v>
      </c>
      <c r="CS158" s="12" t="s">
        <v>293</v>
      </c>
      <c r="CT158" s="12" t="s">
        <v>754</v>
      </c>
      <c r="CU158" s="12" t="s">
        <v>361</v>
      </c>
      <c r="CV158" s="12" t="s">
        <v>212</v>
      </c>
      <c r="CW158" s="12" t="s">
        <v>213</v>
      </c>
      <c r="CX158" s="12"/>
      <c r="CY158" s="21" t="str">
        <f>IFERROR(IF(CX158="","",VLOOKUP(CX158,[1]Listas!$BS$2:$BT$173,2,0)),"")</f>
        <v/>
      </c>
      <c r="CZ158" s="12"/>
      <c r="DA158" s="21" t="str">
        <f>IFERROR(IF(CZ158="","",VLOOKUP(CZ158,[1]COMUNIDAD_IND!$A$2:$B$121,2,0)),"")</f>
        <v/>
      </c>
      <c r="DB158" s="12"/>
      <c r="DC158" s="21" t="str">
        <f>IFERROR(IF(DB158="","",VLOOKUP(DB158,[1]Listas!$AN$1:$AO$758,2,0)),"")</f>
        <v/>
      </c>
      <c r="DD158" s="12"/>
      <c r="DE158" s="21" t="str">
        <f>IFERROR(IF(DD158&lt;&gt;"",VLOOKUP(DD158,[1]Listas!$AR$2:$AS$10,2,0),""),"")</f>
        <v/>
      </c>
      <c r="DF158" s="12" t="s">
        <v>204</v>
      </c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  <c r="DQ158" s="12"/>
      <c r="DR158" s="12"/>
      <c r="DS158" s="12"/>
      <c r="DT158" s="12"/>
      <c r="DU158" s="12"/>
      <c r="DV158" s="12"/>
      <c r="DW158" s="12"/>
      <c r="DX158" s="12"/>
      <c r="DY158" s="12"/>
      <c r="DZ158" s="12"/>
      <c r="EA158" s="12"/>
      <c r="EB158" s="12"/>
      <c r="EC158" s="12"/>
      <c r="ED158" s="12"/>
      <c r="EE158" s="12"/>
      <c r="EF158" s="12"/>
      <c r="EG158" s="12"/>
      <c r="EH158" s="12"/>
      <c r="EI158" s="12"/>
      <c r="EJ158" s="12"/>
      <c r="EK158" s="12" t="s">
        <v>204</v>
      </c>
      <c r="EL158" s="12"/>
      <c r="EM158" s="12"/>
      <c r="EN158" s="21" t="str">
        <f>IFERROR(IF(EM158="","",IF(EM158="","",VLOOKUP(EM158,[1]Depto_Mun_Poblado!$A$1:$B$9207,2,0))),"")</f>
        <v/>
      </c>
      <c r="EO158" s="12"/>
      <c r="EP158" s="21" t="str">
        <f>IFERROR(IF(EO158="","",IF(EO158="","",VLOOKUP(CONCATENATE(EM158,EO158),[1]Depto_Mun_Poblado!$E$1:$F$9207,2,0))),"")</f>
        <v/>
      </c>
      <c r="EQ158" s="12"/>
      <c r="ER158" s="12"/>
      <c r="ES158" s="12"/>
      <c r="ET158" s="12"/>
      <c r="EU158" s="12"/>
      <c r="EV158" s="12"/>
      <c r="EW158" s="12"/>
      <c r="EX158" s="12"/>
      <c r="EY158" s="12" t="s">
        <v>204</v>
      </c>
      <c r="EZ158" s="12"/>
      <c r="FA158" s="12" t="s">
        <v>204</v>
      </c>
      <c r="FB158" s="17"/>
      <c r="FC158" s="12"/>
      <c r="FD158" s="12"/>
      <c r="FE158" s="12"/>
      <c r="FF158" s="12"/>
      <c r="FG158" s="19"/>
      <c r="FH158" s="12"/>
      <c r="FI158" s="12"/>
      <c r="FJ158" s="12"/>
      <c r="FK158" s="12"/>
      <c r="FL158" s="12"/>
      <c r="FM158" s="15" t="str">
        <f>IFERROR(IF(FL158="","",VLOOKUP(FL158,'[1]Codigo Pais'!$A$1:$B$232,2,0)),"")</f>
        <v/>
      </c>
      <c r="FN158" s="12"/>
      <c r="FO158" s="13" t="str">
        <f>IFERROR(IF(FN158="EXTRANJERO","00",IF(FN158="","",VLOOKUP(FN158,[1]Depto_Mun_Poblado!$A$1:$B$9207,2,0))),"")</f>
        <v/>
      </c>
      <c r="FP158" s="12"/>
      <c r="FQ158" s="15" t="str">
        <f>IFERROR(IF(FP158="EXTRANJERO","00000",IF(FP158="","",VLOOKUP(CONCATENATE(FN158,FP158),[1]Depto_Mun_Poblado!$E$1:$F$9207,2,0))),"")</f>
        <v/>
      </c>
      <c r="FR158" s="17"/>
      <c r="FS158" s="24"/>
      <c r="FT158" s="17"/>
      <c r="FU158" s="25"/>
      <c r="FV158" s="25"/>
      <c r="FW158" s="24"/>
      <c r="FX158" s="24"/>
      <c r="FY158" s="24"/>
      <c r="FZ158" s="24"/>
      <c r="GA158" s="24"/>
    </row>
    <row r="159" spans="1:183">
      <c r="A159" s="11">
        <f t="shared" ca="1" si="12"/>
        <v>41844</v>
      </c>
      <c r="B159" s="26" t="str">
        <f t="shared" ca="1" si="16"/>
        <v>CÓRDOBA</v>
      </c>
      <c r="C159" s="13">
        <f ca="1">IFERROR(IF(B159="","",VLOOKUP(B159,[1]Cod_CZ!$A$4:$B$1278,2,0)),"")</f>
        <v>23</v>
      </c>
      <c r="D159" s="27" t="str">
        <f t="shared" ca="1" si="17"/>
        <v>CZ CERETE</v>
      </c>
      <c r="E159" s="15">
        <f ca="1">IFERROR(IF(D159="","",VLOOKUP(CONCATENATE(B159,D159),[1]Cod_CZ!$G$4:$H$1278,2,0)),"")</f>
        <v>2302</v>
      </c>
      <c r="F159" s="14" t="s">
        <v>185</v>
      </c>
      <c r="G159" s="15">
        <f>IFERROR(IF(F159&lt;&gt;"",VLOOKUP(F159,[1]Listas!$AC$2:$AD$40,2,0),""),"")</f>
        <v>420004</v>
      </c>
      <c r="H159" s="12">
        <v>162</v>
      </c>
      <c r="I159" s="12" t="s">
        <v>186</v>
      </c>
      <c r="J159" s="12">
        <v>812007839</v>
      </c>
      <c r="K159" s="12" t="s">
        <v>187</v>
      </c>
      <c r="L159" s="16">
        <v>2316200096005</v>
      </c>
      <c r="M159" s="12" t="s">
        <v>183</v>
      </c>
      <c r="N159" s="15">
        <f>IFERROR(IF(M159="","",VLOOKUP(M159,[1]Depto_Mun_Poblado!$A$1:$B$9207,2,0)),"")</f>
        <v>23</v>
      </c>
      <c r="O159" s="12" t="s">
        <v>188</v>
      </c>
      <c r="P159" s="15">
        <f>IFERROR(IF(O159="","",VLOOKUP(CONCATENATE(M159,O159),[1]Depto_Mun_Poblado!$E$1:$F$9207,2,0)),"")</f>
        <v>23162</v>
      </c>
      <c r="Q159" s="12" t="s">
        <v>189</v>
      </c>
      <c r="R159" s="12" t="s">
        <v>1144</v>
      </c>
      <c r="S159" s="12" t="s">
        <v>241</v>
      </c>
      <c r="T159" s="12" t="s">
        <v>1145</v>
      </c>
      <c r="U159" s="12" t="s">
        <v>410</v>
      </c>
      <c r="V159" s="12" t="s">
        <v>234</v>
      </c>
      <c r="W159" s="12" t="s">
        <v>194</v>
      </c>
      <c r="X159" s="15">
        <f>IFERROR(IF(W159="","",VLOOKUP(W159,'[1]Codigo Pais'!$A$1:$B$232,2,0)),"")</f>
        <v>169</v>
      </c>
      <c r="Y159" s="14" t="s">
        <v>183</v>
      </c>
      <c r="Z159" s="13">
        <f>IFERROR(IF(Y159="EXTRANJERO","00",IF(Y159="","",VLOOKUP(Y159,[1]Depto_Mun_Poblado!$A$1:$B$9207,2,0))),"")</f>
        <v>23</v>
      </c>
      <c r="AA159" s="12" t="s">
        <v>188</v>
      </c>
      <c r="AB159" s="15">
        <f>IFERROR(IF(AA159="EXTRANJERO","00000",IF(AA159="","",VLOOKUP(CONCATENATE(Y159,AA159),[1]Depto_Mun_Poblado!$E$1:$F$9207,2,0))),"")</f>
        <v>23162</v>
      </c>
      <c r="AC159" s="17">
        <v>40795</v>
      </c>
      <c r="AD159" s="18">
        <f t="shared" ca="1" si="13"/>
        <v>2</v>
      </c>
      <c r="AE159" s="18">
        <f t="shared" ca="1" si="14"/>
        <v>10</v>
      </c>
      <c r="AF159" s="12" t="s">
        <v>195</v>
      </c>
      <c r="AG159" s="19">
        <v>1065001820</v>
      </c>
      <c r="AH159" s="17">
        <v>40891</v>
      </c>
      <c r="AI159" s="17" t="s">
        <v>183</v>
      </c>
      <c r="AJ159" s="20">
        <f>IFERROR(IF(AI159="","",VLOOKUP(AI159,[1]Depto_Mun_Poblado!$A$1:$B$9207,2,0)),"")</f>
        <v>23</v>
      </c>
      <c r="AK159" s="17" t="s">
        <v>188</v>
      </c>
      <c r="AL159" s="20">
        <f>IFERROR(IF(AK159="","",VLOOKUP(CONCATENATE(AI159,AK159),[1]Depto_Mun_Poblado!$E$1:$F$9207,2,0)),"")</f>
        <v>23162</v>
      </c>
      <c r="AM159" s="17"/>
      <c r="AN159" s="17">
        <v>41289</v>
      </c>
      <c r="AO159" s="17"/>
      <c r="AP159" s="17" t="s">
        <v>194</v>
      </c>
      <c r="AQ159" s="20">
        <f>IFERROR(IF(AP159="","",VLOOKUP(AP159,'[1]Codigo Pais'!$A$1:$B$232,2,0)),"")</f>
        <v>169</v>
      </c>
      <c r="AR159" s="12" t="s">
        <v>183</v>
      </c>
      <c r="AS159" s="13">
        <f>IFERROR(IF(AR159="EXTRANJERO","00",IF(AR159="","",VLOOKUP(AR159,[1]Depto_Mun_Poblado!$A$1:$B$9207,2,0))),"")</f>
        <v>23</v>
      </c>
      <c r="AT159" s="12" t="s">
        <v>188</v>
      </c>
      <c r="AU159" s="15">
        <f>IFERROR(IF(AT159="EXTRANJERO","00000",IF(AT159="","",VLOOKUP(CONCATENATE(AR159,AT159),[1]Depto_Mun_Poblado!$E$1:$F$9207,2,0))),"")</f>
        <v>23162</v>
      </c>
      <c r="AV159" s="12" t="s">
        <v>196</v>
      </c>
      <c r="AW159" s="12" t="s">
        <v>197</v>
      </c>
      <c r="AX159" s="21">
        <f>IFERROR(IF(AW159="","",VLOOKUP(CONCATENATE(AR159,AT159,AW159),[1]Depto_Mun_Poblado!$H$1:$I$9207,2,0)),"")</f>
        <v>23162000</v>
      </c>
      <c r="AY159" s="12" t="s">
        <v>198</v>
      </c>
      <c r="AZ159" s="12"/>
      <c r="BA159" s="12" t="s">
        <v>199</v>
      </c>
      <c r="BB159" s="12"/>
      <c r="BC159" s="12" t="s">
        <v>1146</v>
      </c>
      <c r="BD159" s="28">
        <v>3145875780</v>
      </c>
      <c r="BE159" s="23" t="s">
        <v>201</v>
      </c>
      <c r="BF159" s="17">
        <v>41289</v>
      </c>
      <c r="BG159" s="17"/>
      <c r="BH159" s="17"/>
      <c r="BI159" s="17" t="s">
        <v>202</v>
      </c>
      <c r="BJ159" s="24"/>
      <c r="BK159" s="17" t="s">
        <v>203</v>
      </c>
      <c r="BL159" s="12" t="str">
        <f t="shared" ca="1" si="15"/>
        <v>21.0</v>
      </c>
      <c r="BM159" s="12" t="s">
        <v>202</v>
      </c>
      <c r="BN159" s="12" t="s">
        <v>204</v>
      </c>
      <c r="BO159" s="12" t="s">
        <v>204</v>
      </c>
      <c r="BP159" s="17" t="s">
        <v>205</v>
      </c>
      <c r="BQ159" s="12" t="s">
        <v>206</v>
      </c>
      <c r="BR159" s="12" t="s">
        <v>207</v>
      </c>
      <c r="BS159" s="19" t="s">
        <v>1147</v>
      </c>
      <c r="BT159" s="12" t="s">
        <v>183</v>
      </c>
      <c r="BU159" s="21">
        <f>IFERROR(IF(BT159="","",IF(BT159="","",VLOOKUP(BT159,[1]Depto_Mun_Poblado!$A$1:$B$9207,2,0))),"")</f>
        <v>23</v>
      </c>
      <c r="BV159" s="12" t="s">
        <v>188</v>
      </c>
      <c r="BW159" s="21">
        <f>IFERROR(IF(BV159="","",IF(BV159="","",VLOOKUP(CONCATENATE(BT159,BV159),[1]Depto_Mun_Poblado!$E$1:$F$9207,2,0))),"")</f>
        <v>23162</v>
      </c>
      <c r="BX159" s="12" t="s">
        <v>1148</v>
      </c>
      <c r="BY159" s="12" t="s">
        <v>258</v>
      </c>
      <c r="BZ159" s="12" t="s">
        <v>410</v>
      </c>
      <c r="CA159" s="12" t="s">
        <v>486</v>
      </c>
      <c r="CB159" s="12"/>
      <c r="CC159" s="19"/>
      <c r="CD159" s="12"/>
      <c r="CE159" s="21" t="str">
        <f>IFERROR(IF(CD159="","",IF(CD159="","",VLOOKUP(CD159,[1]Depto_Mun_Poblado!$A$1:$B$9207,2,0))),"")</f>
        <v/>
      </c>
      <c r="CF159" s="12"/>
      <c r="CG159" s="21" t="str">
        <f>IFERROR(IF(CF159="","",IF(CF159="","",VLOOKUP(CONCATENATE(CD159,CF159),[1]Depto_Mun_Poblado!$E$1:$F$9207,2,0))),"")</f>
        <v/>
      </c>
      <c r="CH159" s="12"/>
      <c r="CI159" s="12"/>
      <c r="CJ159" s="12"/>
      <c r="CK159" s="12"/>
      <c r="CL159" s="12" t="s">
        <v>207</v>
      </c>
      <c r="CM159" s="19" t="s">
        <v>1147</v>
      </c>
      <c r="CN159" s="12" t="s">
        <v>183</v>
      </c>
      <c r="CO159" s="21">
        <f>IFERROR(IF(CN159="","",IF(CN159="","",VLOOKUP(CN159,[1]Depto_Mun_Poblado!$A$1:$B$9207,2,0))),"")</f>
        <v>23</v>
      </c>
      <c r="CP159" s="12" t="s">
        <v>188</v>
      </c>
      <c r="CQ159" s="21">
        <f>IFERROR(IF(CP159="","",IF(CP159="","",VLOOKUP(CONCATENATE(CN159,CP159),[1]Depto_Mun_Poblado!$E$1:$F$9207,2,0))),"")</f>
        <v>23162</v>
      </c>
      <c r="CR159" s="12" t="s">
        <v>1148</v>
      </c>
      <c r="CS159" s="12" t="s">
        <v>258</v>
      </c>
      <c r="CT159" s="12" t="s">
        <v>410</v>
      </c>
      <c r="CU159" s="12" t="s">
        <v>486</v>
      </c>
      <c r="CV159" s="12" t="s">
        <v>212</v>
      </c>
      <c r="CW159" s="12" t="s">
        <v>213</v>
      </c>
      <c r="CX159" s="12"/>
      <c r="CY159" s="21" t="str">
        <f>IFERROR(IF(CX159="","",VLOOKUP(CX159,[1]Listas!$BS$2:$BT$173,2,0)),"")</f>
        <v/>
      </c>
      <c r="CZ159" s="12"/>
      <c r="DA159" s="21" t="str">
        <f>IFERROR(IF(CZ159="","",VLOOKUP(CZ159,[1]COMUNIDAD_IND!$A$2:$B$121,2,0)),"")</f>
        <v/>
      </c>
      <c r="DB159" s="12"/>
      <c r="DC159" s="21" t="str">
        <f>IFERROR(IF(DB159="","",VLOOKUP(DB159,[1]Listas!$AN$1:$AO$758,2,0)),"")</f>
        <v/>
      </c>
      <c r="DD159" s="12"/>
      <c r="DE159" s="21" t="str">
        <f>IFERROR(IF(DD159&lt;&gt;"",VLOOKUP(DD159,[1]Listas!$AR$2:$AS$10,2,0),""),"")</f>
        <v/>
      </c>
      <c r="DF159" s="12" t="s">
        <v>204</v>
      </c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  <c r="DQ159" s="12"/>
      <c r="DR159" s="12"/>
      <c r="DS159" s="12"/>
      <c r="DT159" s="12"/>
      <c r="DU159" s="12"/>
      <c r="DV159" s="12"/>
      <c r="DW159" s="12"/>
      <c r="DX159" s="12"/>
      <c r="DY159" s="12"/>
      <c r="DZ159" s="12"/>
      <c r="EA159" s="12"/>
      <c r="EB159" s="12"/>
      <c r="EC159" s="12"/>
      <c r="ED159" s="12"/>
      <c r="EE159" s="12"/>
      <c r="EF159" s="12"/>
      <c r="EG159" s="12"/>
      <c r="EH159" s="12"/>
      <c r="EI159" s="12"/>
      <c r="EJ159" s="12"/>
      <c r="EK159" s="12" t="s">
        <v>204</v>
      </c>
      <c r="EL159" s="12"/>
      <c r="EM159" s="12"/>
      <c r="EN159" s="21" t="str">
        <f>IFERROR(IF(EM159="","",IF(EM159="","",VLOOKUP(EM159,[1]Depto_Mun_Poblado!$A$1:$B$9207,2,0))),"")</f>
        <v/>
      </c>
      <c r="EO159" s="12"/>
      <c r="EP159" s="21" t="str">
        <f>IFERROR(IF(EO159="","",IF(EO159="","",VLOOKUP(CONCATENATE(EM159,EO159),[1]Depto_Mun_Poblado!$E$1:$F$9207,2,0))),"")</f>
        <v/>
      </c>
      <c r="EQ159" s="12"/>
      <c r="ER159" s="12"/>
      <c r="ES159" s="12"/>
      <c r="ET159" s="12"/>
      <c r="EU159" s="12"/>
      <c r="EV159" s="12"/>
      <c r="EW159" s="12"/>
      <c r="EX159" s="12"/>
      <c r="EY159" s="12" t="s">
        <v>204</v>
      </c>
      <c r="EZ159" s="12"/>
      <c r="FA159" s="12" t="s">
        <v>204</v>
      </c>
      <c r="FB159" s="17"/>
      <c r="FC159" s="12"/>
      <c r="FD159" s="12"/>
      <c r="FE159" s="12"/>
      <c r="FF159" s="12"/>
      <c r="FG159" s="19"/>
      <c r="FH159" s="12"/>
      <c r="FI159" s="12"/>
      <c r="FJ159" s="12"/>
      <c r="FK159" s="12"/>
      <c r="FL159" s="12"/>
      <c r="FM159" s="15" t="str">
        <f>IFERROR(IF(FL159="","",VLOOKUP(FL159,'[1]Codigo Pais'!$A$1:$B$232,2,0)),"")</f>
        <v/>
      </c>
      <c r="FN159" s="12"/>
      <c r="FO159" s="13" t="str">
        <f>IFERROR(IF(FN159="EXTRANJERO","00",IF(FN159="","",VLOOKUP(FN159,[1]Depto_Mun_Poblado!$A$1:$B$9207,2,0))),"")</f>
        <v/>
      </c>
      <c r="FP159" s="12"/>
      <c r="FQ159" s="15" t="str">
        <f>IFERROR(IF(FP159="EXTRANJERO","00000",IF(FP159="","",VLOOKUP(CONCATENATE(FN159,FP159),[1]Depto_Mun_Poblado!$E$1:$F$9207,2,0))),"")</f>
        <v/>
      </c>
      <c r="FR159" s="17"/>
      <c r="FS159" s="24"/>
      <c r="FT159" s="17"/>
      <c r="FU159" s="25"/>
      <c r="FV159" s="25"/>
      <c r="FW159" s="24"/>
      <c r="FX159" s="24"/>
      <c r="FY159" s="24"/>
      <c r="FZ159" s="24"/>
      <c r="GA159" s="24"/>
    </row>
    <row r="160" spans="1:183">
      <c r="A160" s="11">
        <f t="shared" ca="1" si="12"/>
        <v>41844</v>
      </c>
      <c r="B160" s="26" t="str">
        <f t="shared" ca="1" si="16"/>
        <v>CÓRDOBA</v>
      </c>
      <c r="C160" s="13">
        <f ca="1">IFERROR(IF(B160="","",VLOOKUP(B160,[1]Cod_CZ!$A$4:$B$1278,2,0)),"")</f>
        <v>23</v>
      </c>
      <c r="D160" s="27" t="str">
        <f t="shared" ca="1" si="17"/>
        <v>CZ CERETE</v>
      </c>
      <c r="E160" s="15">
        <f ca="1">IFERROR(IF(D160="","",VLOOKUP(CONCATENATE(B160,D160),[1]Cod_CZ!$G$4:$H$1278,2,0)),"")</f>
        <v>2302</v>
      </c>
      <c r="F160" s="14" t="s">
        <v>185</v>
      </c>
      <c r="G160" s="15">
        <f>IFERROR(IF(F160&lt;&gt;"",VLOOKUP(F160,[1]Listas!$AC$2:$AD$40,2,0),""),"")</f>
        <v>420004</v>
      </c>
      <c r="H160" s="12">
        <v>162</v>
      </c>
      <c r="I160" s="12" t="s">
        <v>186</v>
      </c>
      <c r="J160" s="12">
        <v>812007839</v>
      </c>
      <c r="K160" s="12" t="s">
        <v>187</v>
      </c>
      <c r="L160" s="16">
        <v>2316200096005</v>
      </c>
      <c r="M160" s="12" t="s">
        <v>183</v>
      </c>
      <c r="N160" s="15">
        <f>IFERROR(IF(M160="","",VLOOKUP(M160,[1]Depto_Mun_Poblado!$A$1:$B$9207,2,0)),"")</f>
        <v>23</v>
      </c>
      <c r="O160" s="12" t="s">
        <v>188</v>
      </c>
      <c r="P160" s="15">
        <f>IFERROR(IF(O160="","",VLOOKUP(CONCATENATE(M160,O160),[1]Depto_Mun_Poblado!$E$1:$F$9207,2,0)),"")</f>
        <v>23162</v>
      </c>
      <c r="Q160" s="12" t="s">
        <v>284</v>
      </c>
      <c r="R160" s="12" t="s">
        <v>854</v>
      </c>
      <c r="S160" s="12" t="s">
        <v>798</v>
      </c>
      <c r="T160" s="12" t="s">
        <v>513</v>
      </c>
      <c r="U160" s="12" t="s">
        <v>1086</v>
      </c>
      <c r="V160" s="12" t="s">
        <v>193</v>
      </c>
      <c r="W160" s="12" t="s">
        <v>194</v>
      </c>
      <c r="X160" s="15">
        <f>IFERROR(IF(W160="","",VLOOKUP(W160,'[1]Codigo Pais'!$A$1:$B$232,2,0)),"")</f>
        <v>169</v>
      </c>
      <c r="Y160" s="14" t="s">
        <v>183</v>
      </c>
      <c r="Z160" s="13">
        <f>IFERROR(IF(Y160="EXTRANJERO","00",IF(Y160="","",VLOOKUP(Y160,[1]Depto_Mun_Poblado!$A$1:$B$9207,2,0))),"")</f>
        <v>23</v>
      </c>
      <c r="AA160" s="12" t="s">
        <v>188</v>
      </c>
      <c r="AB160" s="15">
        <f>IFERROR(IF(AA160="EXTRANJERO","00000",IF(AA160="","",VLOOKUP(CONCATENATE(Y160,AA160),[1]Depto_Mun_Poblado!$E$1:$F$9207,2,0))),"")</f>
        <v>23162</v>
      </c>
      <c r="AC160" s="17">
        <v>32549</v>
      </c>
      <c r="AD160" s="18">
        <f t="shared" ca="1" si="13"/>
        <v>25</v>
      </c>
      <c r="AE160" s="18">
        <f t="shared" ca="1" si="14"/>
        <v>5</v>
      </c>
      <c r="AF160" s="12" t="s">
        <v>207</v>
      </c>
      <c r="AG160" s="19">
        <v>1064990273</v>
      </c>
      <c r="AH160" s="17">
        <v>39192</v>
      </c>
      <c r="AI160" s="17" t="s">
        <v>183</v>
      </c>
      <c r="AJ160" s="20">
        <f>IFERROR(IF(AI160="","",VLOOKUP(AI160,[1]Depto_Mun_Poblado!$A$1:$B$9207,2,0)),"")</f>
        <v>23</v>
      </c>
      <c r="AK160" s="17" t="s">
        <v>188</v>
      </c>
      <c r="AL160" s="20">
        <f>IFERROR(IF(AK160="","",VLOOKUP(CONCATENATE(AI160,AK160),[1]Depto_Mun_Poblado!$E$1:$F$9207,2,0)),"")</f>
        <v>23162</v>
      </c>
      <c r="AM160" s="17"/>
      <c r="AN160" s="17"/>
      <c r="AO160" s="17"/>
      <c r="AP160" s="17" t="s">
        <v>194</v>
      </c>
      <c r="AQ160" s="20">
        <f>IFERROR(IF(AP160="","",VLOOKUP(AP160,'[1]Codigo Pais'!$A$1:$B$232,2,0)),"")</f>
        <v>169</v>
      </c>
      <c r="AR160" s="12" t="s">
        <v>183</v>
      </c>
      <c r="AS160" s="13">
        <f>IFERROR(IF(AR160="EXTRANJERO","00",IF(AR160="","",VLOOKUP(AR160,[1]Depto_Mun_Poblado!$A$1:$B$9207,2,0))),"")</f>
        <v>23</v>
      </c>
      <c r="AT160" s="12" t="s">
        <v>188</v>
      </c>
      <c r="AU160" s="15">
        <f>IFERROR(IF(AT160="EXTRANJERO","00000",IF(AT160="","",VLOOKUP(CONCATENATE(AR160,AT160),[1]Depto_Mun_Poblado!$E$1:$F$9207,2,0))),"")</f>
        <v>23162</v>
      </c>
      <c r="AV160" s="12" t="s">
        <v>196</v>
      </c>
      <c r="AW160" s="12" t="s">
        <v>197</v>
      </c>
      <c r="AX160" s="21">
        <f>IFERROR(IF(AW160="","",VLOOKUP(CONCATENATE(AR160,AT160,AW160),[1]Depto_Mun_Poblado!$H$1:$I$9207,2,0)),"")</f>
        <v>23162000</v>
      </c>
      <c r="AY160" s="12" t="s">
        <v>198</v>
      </c>
      <c r="AZ160" s="12"/>
      <c r="BA160" s="12" t="s">
        <v>199</v>
      </c>
      <c r="BB160" s="12"/>
      <c r="BC160" s="12" t="s">
        <v>1149</v>
      </c>
      <c r="BD160" s="28">
        <v>3116748758</v>
      </c>
      <c r="BE160" s="23" t="s">
        <v>201</v>
      </c>
      <c r="BF160" s="17">
        <v>41289</v>
      </c>
      <c r="BG160" s="17"/>
      <c r="BH160" s="17"/>
      <c r="BI160" s="17" t="s">
        <v>202</v>
      </c>
      <c r="BJ160" s="24"/>
      <c r="BK160" s="17" t="s">
        <v>203</v>
      </c>
      <c r="BL160" s="12" t="str">
        <f t="shared" ca="1" si="15"/>
        <v>38.4</v>
      </c>
      <c r="BM160" s="12" t="s">
        <v>202</v>
      </c>
      <c r="BN160" s="12" t="s">
        <v>204</v>
      </c>
      <c r="BO160" s="12" t="s">
        <v>204</v>
      </c>
      <c r="BP160" s="17" t="s">
        <v>205</v>
      </c>
      <c r="BQ160" s="12" t="s">
        <v>206</v>
      </c>
      <c r="BR160" s="12" t="s">
        <v>207</v>
      </c>
      <c r="BS160" s="19" t="s">
        <v>1150</v>
      </c>
      <c r="BT160" s="12" t="s">
        <v>183</v>
      </c>
      <c r="BU160" s="21">
        <f>IFERROR(IF(BT160="","",IF(BT160="","",VLOOKUP(BT160,[1]Depto_Mun_Poblado!$A$1:$B$9207,2,0))),"")</f>
        <v>23</v>
      </c>
      <c r="BV160" s="12" t="s">
        <v>188</v>
      </c>
      <c r="BW160" s="21">
        <f>IFERROR(IF(BV160="","",IF(BV160="","",VLOOKUP(CONCATENATE(BT160,BV160),[1]Depto_Mun_Poblado!$E$1:$F$9207,2,0))),"")</f>
        <v>23162</v>
      </c>
      <c r="BX160" s="12" t="s">
        <v>1151</v>
      </c>
      <c r="BY160" s="12" t="s">
        <v>329</v>
      </c>
      <c r="BZ160" s="12" t="s">
        <v>1086</v>
      </c>
      <c r="CA160" s="12" t="s">
        <v>231</v>
      </c>
      <c r="CB160" s="12"/>
      <c r="CC160" s="19"/>
      <c r="CD160" s="12"/>
      <c r="CE160" s="21" t="str">
        <f>IFERROR(IF(CD160="","",IF(CD160="","",VLOOKUP(CD160,[1]Depto_Mun_Poblado!$A$1:$B$9207,2,0))),"")</f>
        <v/>
      </c>
      <c r="CF160" s="12"/>
      <c r="CG160" s="21" t="str">
        <f>IFERROR(IF(CF160="","",IF(CF160="","",VLOOKUP(CONCATENATE(CD160,CF160),[1]Depto_Mun_Poblado!$E$1:$F$9207,2,0))),"")</f>
        <v/>
      </c>
      <c r="CH160" s="12"/>
      <c r="CI160" s="12"/>
      <c r="CJ160" s="12"/>
      <c r="CK160" s="12"/>
      <c r="CL160" s="12" t="s">
        <v>207</v>
      </c>
      <c r="CM160" s="19" t="s">
        <v>1150</v>
      </c>
      <c r="CN160" s="12" t="s">
        <v>183</v>
      </c>
      <c r="CO160" s="21">
        <f>IFERROR(IF(CN160="","",IF(CN160="","",VLOOKUP(CN160,[1]Depto_Mun_Poblado!$A$1:$B$9207,2,0))),"")</f>
        <v>23</v>
      </c>
      <c r="CP160" s="12" t="s">
        <v>188</v>
      </c>
      <c r="CQ160" s="21">
        <f>IFERROR(IF(CP160="","",IF(CP160="","",VLOOKUP(CONCATENATE(CN160,CP160),[1]Depto_Mun_Poblado!$E$1:$F$9207,2,0))),"")</f>
        <v>23162</v>
      </c>
      <c r="CR160" s="12" t="s">
        <v>1151</v>
      </c>
      <c r="CS160" s="12" t="s">
        <v>329</v>
      </c>
      <c r="CT160" s="12" t="s">
        <v>1086</v>
      </c>
      <c r="CU160" s="12" t="s">
        <v>231</v>
      </c>
      <c r="CV160" s="12" t="s">
        <v>212</v>
      </c>
      <c r="CW160" s="12" t="s">
        <v>213</v>
      </c>
      <c r="CX160" s="12"/>
      <c r="CY160" s="21" t="str">
        <f>IFERROR(IF(CX160="","",VLOOKUP(CX160,[1]Listas!$BS$2:$BT$173,2,0)),"")</f>
        <v/>
      </c>
      <c r="CZ160" s="12"/>
      <c r="DA160" s="21" t="str">
        <f>IFERROR(IF(CZ160="","",VLOOKUP(CZ160,[1]COMUNIDAD_IND!$A$2:$B$121,2,0)),"")</f>
        <v/>
      </c>
      <c r="DB160" s="12"/>
      <c r="DC160" s="21" t="str">
        <f>IFERROR(IF(DB160="","",VLOOKUP(DB160,[1]Listas!$AN$1:$AO$758,2,0)),"")</f>
        <v/>
      </c>
      <c r="DD160" s="12"/>
      <c r="DE160" s="21" t="str">
        <f>IFERROR(IF(DD160&lt;&gt;"",VLOOKUP(DD160,[1]Listas!$AR$2:$AS$10,2,0),""),"")</f>
        <v/>
      </c>
      <c r="DF160" s="12" t="s">
        <v>204</v>
      </c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  <c r="DS160" s="12"/>
      <c r="DT160" s="12"/>
      <c r="DU160" s="12"/>
      <c r="DV160" s="12"/>
      <c r="DW160" s="12"/>
      <c r="DX160" s="12"/>
      <c r="DY160" s="12"/>
      <c r="DZ160" s="12"/>
      <c r="EA160" s="12"/>
      <c r="EB160" s="12"/>
      <c r="EC160" s="12"/>
      <c r="ED160" s="12"/>
      <c r="EE160" s="12"/>
      <c r="EF160" s="12"/>
      <c r="EG160" s="12"/>
      <c r="EH160" s="12"/>
      <c r="EI160" s="12"/>
      <c r="EJ160" s="12"/>
      <c r="EK160" s="12" t="s">
        <v>204</v>
      </c>
      <c r="EL160" s="12"/>
      <c r="EM160" s="12"/>
      <c r="EN160" s="21" t="str">
        <f>IFERROR(IF(EM160="","",IF(EM160="","",VLOOKUP(EM160,[1]Depto_Mun_Poblado!$A$1:$B$9207,2,0))),"")</f>
        <v/>
      </c>
      <c r="EO160" s="12"/>
      <c r="EP160" s="21" t="str">
        <f>IFERROR(IF(EO160="","",IF(EO160="","",VLOOKUP(CONCATENATE(EM160,EO160),[1]Depto_Mun_Poblado!$E$1:$F$9207,2,0))),"")</f>
        <v/>
      </c>
      <c r="EQ160" s="12"/>
      <c r="ER160" s="12"/>
      <c r="ES160" s="12"/>
      <c r="ET160" s="12"/>
      <c r="EU160" s="12"/>
      <c r="EV160" s="12"/>
      <c r="EW160" s="12"/>
      <c r="EX160" s="12"/>
      <c r="EY160" s="12" t="s">
        <v>204</v>
      </c>
      <c r="EZ160" s="12"/>
      <c r="FA160" s="12" t="s">
        <v>204</v>
      </c>
      <c r="FB160" s="17"/>
      <c r="FC160" s="12"/>
      <c r="FD160" s="12"/>
      <c r="FE160" s="12"/>
      <c r="FF160" s="12"/>
      <c r="FG160" s="19"/>
      <c r="FH160" s="12"/>
      <c r="FI160" s="12"/>
      <c r="FJ160" s="12"/>
      <c r="FK160" s="12"/>
      <c r="FL160" s="12"/>
      <c r="FM160" s="15" t="str">
        <f>IFERROR(IF(FL160="","",VLOOKUP(FL160,'[1]Codigo Pais'!$A$1:$B$232,2,0)),"")</f>
        <v/>
      </c>
      <c r="FN160" s="12"/>
      <c r="FO160" s="13" t="str">
        <f>IFERROR(IF(FN160="EXTRANJERO","00",IF(FN160="","",VLOOKUP(FN160,[1]Depto_Mun_Poblado!$A$1:$B$9207,2,0))),"")</f>
        <v/>
      </c>
      <c r="FP160" s="12"/>
      <c r="FQ160" s="15" t="str">
        <f>IFERROR(IF(FP160="EXTRANJERO","00000",IF(FP160="","",VLOOKUP(CONCATENATE(FN160,FP160),[1]Depto_Mun_Poblado!$E$1:$F$9207,2,0))),"")</f>
        <v/>
      </c>
      <c r="FR160" s="17"/>
      <c r="FS160" s="24"/>
      <c r="FT160" s="17"/>
      <c r="FU160" s="25"/>
      <c r="FV160" s="25"/>
      <c r="FW160" s="24"/>
      <c r="FX160" s="24"/>
      <c r="FY160" s="24"/>
      <c r="FZ160" s="24"/>
      <c r="GA160" s="24"/>
    </row>
    <row r="161" spans="1:183">
      <c r="A161" s="11">
        <f t="shared" ca="1" si="12"/>
        <v>41844</v>
      </c>
      <c r="B161" s="26" t="str">
        <f t="shared" ca="1" si="16"/>
        <v>CÓRDOBA</v>
      </c>
      <c r="C161" s="13">
        <f ca="1">IFERROR(IF(B161="","",VLOOKUP(B161,[1]Cod_CZ!$A$4:$B$1278,2,0)),"")</f>
        <v>23</v>
      </c>
      <c r="D161" s="27" t="str">
        <f t="shared" ca="1" si="17"/>
        <v>CZ CERETE</v>
      </c>
      <c r="E161" s="15">
        <f ca="1">IFERROR(IF(D161="","",VLOOKUP(CONCATENATE(B161,D161),[1]Cod_CZ!$G$4:$H$1278,2,0)),"")</f>
        <v>2302</v>
      </c>
      <c r="F161" s="14" t="s">
        <v>185</v>
      </c>
      <c r="G161" s="15">
        <f>IFERROR(IF(F161&lt;&gt;"",VLOOKUP(F161,[1]Listas!$AC$2:$AD$40,2,0),""),"")</f>
        <v>420004</v>
      </c>
      <c r="H161" s="12">
        <v>162</v>
      </c>
      <c r="I161" s="12" t="s">
        <v>186</v>
      </c>
      <c r="J161" s="12">
        <v>812007839</v>
      </c>
      <c r="K161" s="12" t="s">
        <v>187</v>
      </c>
      <c r="L161" s="16">
        <v>2316200096005</v>
      </c>
      <c r="M161" s="12" t="s">
        <v>183</v>
      </c>
      <c r="N161" s="15">
        <f>IFERROR(IF(M161="","",VLOOKUP(M161,[1]Depto_Mun_Poblado!$A$1:$B$9207,2,0)),"")</f>
        <v>23</v>
      </c>
      <c r="O161" s="12" t="s">
        <v>188</v>
      </c>
      <c r="P161" s="15">
        <f>IFERROR(IF(O161="","",VLOOKUP(CONCATENATE(M161,O161),[1]Depto_Mun_Poblado!$E$1:$F$9207,2,0)),"")</f>
        <v>23162</v>
      </c>
      <c r="Q161" s="12" t="s">
        <v>284</v>
      </c>
      <c r="R161" s="12" t="s">
        <v>1152</v>
      </c>
      <c r="S161" s="12" t="s">
        <v>1103</v>
      </c>
      <c r="T161" s="12" t="s">
        <v>754</v>
      </c>
      <c r="U161" s="12" t="s">
        <v>314</v>
      </c>
      <c r="V161" s="12" t="s">
        <v>193</v>
      </c>
      <c r="W161" s="12" t="s">
        <v>194</v>
      </c>
      <c r="X161" s="15">
        <f>IFERROR(IF(W161="","",VLOOKUP(W161,'[1]Codigo Pais'!$A$1:$B$232,2,0)),"")</f>
        <v>169</v>
      </c>
      <c r="Y161" s="14" t="s">
        <v>183</v>
      </c>
      <c r="Z161" s="13">
        <f>IFERROR(IF(Y161="EXTRANJERO","00",IF(Y161="","",VLOOKUP(Y161,[1]Depto_Mun_Poblado!$A$1:$B$9207,2,0))),"")</f>
        <v>23</v>
      </c>
      <c r="AA161" s="12" t="s">
        <v>188</v>
      </c>
      <c r="AB161" s="15">
        <f>IFERROR(IF(AA161="EXTRANJERO","00000",IF(AA161="","",VLOOKUP(CONCATENATE(Y161,AA161),[1]Depto_Mun_Poblado!$E$1:$F$9207,2,0))),"")</f>
        <v>23162</v>
      </c>
      <c r="AC161" s="17" t="s">
        <v>1153</v>
      </c>
      <c r="AD161" s="18">
        <f t="shared" ca="1" si="13"/>
        <v>20</v>
      </c>
      <c r="AE161" s="18">
        <f t="shared" ca="1" si="14"/>
        <v>4</v>
      </c>
      <c r="AF161" s="12" t="s">
        <v>207</v>
      </c>
      <c r="AG161" s="19">
        <v>1065006023</v>
      </c>
      <c r="AH161" s="17">
        <v>41026</v>
      </c>
      <c r="AI161" s="17" t="s">
        <v>183</v>
      </c>
      <c r="AJ161" s="20">
        <f>IFERROR(IF(AI161="","",VLOOKUP(AI161,[1]Depto_Mun_Poblado!$A$1:$B$9207,2,0)),"")</f>
        <v>23</v>
      </c>
      <c r="AK161" s="17" t="s">
        <v>188</v>
      </c>
      <c r="AL161" s="20">
        <f>IFERROR(IF(AK161="","",VLOOKUP(CONCATENATE(AI161,AK161),[1]Depto_Mun_Poblado!$E$1:$F$9207,2,0)),"")</f>
        <v>23162</v>
      </c>
      <c r="AM161" s="17"/>
      <c r="AN161" s="17"/>
      <c r="AO161" s="17"/>
      <c r="AP161" s="17" t="s">
        <v>194</v>
      </c>
      <c r="AQ161" s="20">
        <f>IFERROR(IF(AP161="","",VLOOKUP(AP161,'[1]Codigo Pais'!$A$1:$B$232,2,0)),"")</f>
        <v>169</v>
      </c>
      <c r="AR161" s="12" t="s">
        <v>183</v>
      </c>
      <c r="AS161" s="13">
        <f>IFERROR(IF(AR161="EXTRANJERO","00",IF(AR161="","",VLOOKUP(AR161,[1]Depto_Mun_Poblado!$A$1:$B$9207,2,0))),"")</f>
        <v>23</v>
      </c>
      <c r="AT161" s="12" t="s">
        <v>188</v>
      </c>
      <c r="AU161" s="15">
        <f>IFERROR(IF(AT161="EXTRANJERO","00000",IF(AT161="","",VLOOKUP(CONCATENATE(AR161,AT161),[1]Depto_Mun_Poblado!$E$1:$F$9207,2,0))),"")</f>
        <v>23162</v>
      </c>
      <c r="AV161" s="12" t="s">
        <v>196</v>
      </c>
      <c r="AW161" s="12" t="s">
        <v>197</v>
      </c>
      <c r="AX161" s="21">
        <f>IFERROR(IF(AW161="","",VLOOKUP(CONCATENATE(AR161,AT161,AW161),[1]Depto_Mun_Poblado!$H$1:$I$9207,2,0)),"")</f>
        <v>23162000</v>
      </c>
      <c r="AY161" s="12" t="s">
        <v>198</v>
      </c>
      <c r="AZ161" s="12"/>
      <c r="BA161" s="12" t="s">
        <v>199</v>
      </c>
      <c r="BB161" s="12"/>
      <c r="BC161" s="12" t="s">
        <v>1154</v>
      </c>
      <c r="BD161" s="28">
        <v>3218255764</v>
      </c>
      <c r="BE161" s="23" t="s">
        <v>201</v>
      </c>
      <c r="BF161" s="17">
        <v>41289</v>
      </c>
      <c r="BG161" s="17"/>
      <c r="BH161" s="17"/>
      <c r="BI161" s="17" t="s">
        <v>202</v>
      </c>
      <c r="BJ161" s="24"/>
      <c r="BK161" s="17" t="s">
        <v>203</v>
      </c>
      <c r="BL161" s="12" t="str">
        <f t="shared" ca="1" si="15"/>
        <v>25.9</v>
      </c>
      <c r="BM161" s="12" t="s">
        <v>202</v>
      </c>
      <c r="BN161" s="12" t="s">
        <v>204</v>
      </c>
      <c r="BO161" s="12" t="s">
        <v>204</v>
      </c>
      <c r="BP161" s="17" t="s">
        <v>205</v>
      </c>
      <c r="BQ161" s="12" t="s">
        <v>206</v>
      </c>
      <c r="BR161" s="12" t="s">
        <v>207</v>
      </c>
      <c r="BS161" s="19" t="s">
        <v>1155</v>
      </c>
      <c r="BT161" s="12" t="s">
        <v>183</v>
      </c>
      <c r="BU161" s="21">
        <f>IFERROR(IF(BT161="","",IF(BT161="","",VLOOKUP(BT161,[1]Depto_Mun_Poblado!$A$1:$B$9207,2,0))),"")</f>
        <v>23</v>
      </c>
      <c r="BV161" s="12" t="s">
        <v>188</v>
      </c>
      <c r="BW161" s="21">
        <f>IFERROR(IF(BV161="","",IF(BV161="","",VLOOKUP(CONCATENATE(BT161,BV161),[1]Depto_Mun_Poblado!$E$1:$F$9207,2,0))),"")</f>
        <v>23162</v>
      </c>
      <c r="BX161" s="12" t="s">
        <v>272</v>
      </c>
      <c r="BY161" s="12" t="s">
        <v>1156</v>
      </c>
      <c r="BZ161" s="12" t="s">
        <v>314</v>
      </c>
      <c r="CA161" s="12" t="s">
        <v>1157</v>
      </c>
      <c r="CB161" s="12"/>
      <c r="CC161" s="19"/>
      <c r="CD161" s="12"/>
      <c r="CE161" s="21" t="str">
        <f>IFERROR(IF(CD161="","",IF(CD161="","",VLOOKUP(CD161,[1]Depto_Mun_Poblado!$A$1:$B$9207,2,0))),"")</f>
        <v/>
      </c>
      <c r="CF161" s="12"/>
      <c r="CG161" s="21" t="str">
        <f>IFERROR(IF(CF161="","",IF(CF161="","",VLOOKUP(CONCATENATE(CD161,CF161),[1]Depto_Mun_Poblado!$E$1:$F$9207,2,0))),"")</f>
        <v/>
      </c>
      <c r="CH161" s="12"/>
      <c r="CI161" s="12"/>
      <c r="CJ161" s="12"/>
      <c r="CK161" s="12"/>
      <c r="CL161" s="12" t="s">
        <v>207</v>
      </c>
      <c r="CM161" s="19" t="s">
        <v>1155</v>
      </c>
      <c r="CN161" s="12" t="s">
        <v>183</v>
      </c>
      <c r="CO161" s="21">
        <f>IFERROR(IF(CN161="","",IF(CN161="","",VLOOKUP(CN161,[1]Depto_Mun_Poblado!$A$1:$B$9207,2,0))),"")</f>
        <v>23</v>
      </c>
      <c r="CP161" s="12" t="s">
        <v>188</v>
      </c>
      <c r="CQ161" s="21">
        <f>IFERROR(IF(CP161="","",IF(CP161="","",VLOOKUP(CONCATENATE(CN161,CP161),[1]Depto_Mun_Poblado!$E$1:$F$9207,2,0))),"")</f>
        <v>23162</v>
      </c>
      <c r="CR161" s="12" t="s">
        <v>272</v>
      </c>
      <c r="CS161" s="12" t="s">
        <v>1156</v>
      </c>
      <c r="CT161" s="12" t="s">
        <v>314</v>
      </c>
      <c r="CU161" s="12" t="s">
        <v>1157</v>
      </c>
      <c r="CV161" s="12" t="s">
        <v>212</v>
      </c>
      <c r="CW161" s="12" t="s">
        <v>213</v>
      </c>
      <c r="CX161" s="12"/>
      <c r="CY161" s="21" t="str">
        <f>IFERROR(IF(CX161="","",VLOOKUP(CX161,[1]Listas!$BS$2:$BT$173,2,0)),"")</f>
        <v/>
      </c>
      <c r="CZ161" s="12"/>
      <c r="DA161" s="21" t="str">
        <f>IFERROR(IF(CZ161="","",VLOOKUP(CZ161,[1]COMUNIDAD_IND!$A$2:$B$121,2,0)),"")</f>
        <v/>
      </c>
      <c r="DB161" s="12"/>
      <c r="DC161" s="21" t="str">
        <f>IFERROR(IF(DB161="","",VLOOKUP(DB161,[1]Listas!$AN$1:$AO$758,2,0)),"")</f>
        <v/>
      </c>
      <c r="DD161" s="12"/>
      <c r="DE161" s="21" t="str">
        <f>IFERROR(IF(DD161&lt;&gt;"",VLOOKUP(DD161,[1]Listas!$AR$2:$AS$10,2,0),""),"")</f>
        <v/>
      </c>
      <c r="DF161" s="12" t="s">
        <v>204</v>
      </c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  <c r="DQ161" s="12"/>
      <c r="DR161" s="12"/>
      <c r="DS161" s="12"/>
      <c r="DT161" s="12"/>
      <c r="DU161" s="12"/>
      <c r="DV161" s="12"/>
      <c r="DW161" s="12"/>
      <c r="DX161" s="12"/>
      <c r="DY161" s="12"/>
      <c r="DZ161" s="12"/>
      <c r="EA161" s="12"/>
      <c r="EB161" s="12"/>
      <c r="EC161" s="12"/>
      <c r="ED161" s="12"/>
      <c r="EE161" s="12"/>
      <c r="EF161" s="12"/>
      <c r="EG161" s="12"/>
      <c r="EH161" s="12"/>
      <c r="EI161" s="12"/>
      <c r="EJ161" s="12"/>
      <c r="EK161" s="12" t="s">
        <v>204</v>
      </c>
      <c r="EL161" s="12"/>
      <c r="EM161" s="12"/>
      <c r="EN161" s="21" t="str">
        <f>IFERROR(IF(EM161="","",IF(EM161="","",VLOOKUP(EM161,[1]Depto_Mun_Poblado!$A$1:$B$9207,2,0))),"")</f>
        <v/>
      </c>
      <c r="EO161" s="12"/>
      <c r="EP161" s="21" t="str">
        <f>IFERROR(IF(EO161="","",IF(EO161="","",VLOOKUP(CONCATENATE(EM161,EO161),[1]Depto_Mun_Poblado!$E$1:$F$9207,2,0))),"")</f>
        <v/>
      </c>
      <c r="EQ161" s="12"/>
      <c r="ER161" s="12"/>
      <c r="ES161" s="12"/>
      <c r="ET161" s="12"/>
      <c r="EU161" s="12"/>
      <c r="EV161" s="12"/>
      <c r="EW161" s="12"/>
      <c r="EX161" s="12"/>
      <c r="EY161" s="12" t="s">
        <v>204</v>
      </c>
      <c r="EZ161" s="12"/>
      <c r="FA161" s="12" t="s">
        <v>204</v>
      </c>
      <c r="FB161" s="17"/>
      <c r="FC161" s="12"/>
      <c r="FD161" s="12"/>
      <c r="FE161" s="12"/>
      <c r="FF161" s="12"/>
      <c r="FG161" s="19"/>
      <c r="FH161" s="12"/>
      <c r="FI161" s="12"/>
      <c r="FJ161" s="12"/>
      <c r="FK161" s="12"/>
      <c r="FL161" s="12"/>
      <c r="FM161" s="15" t="str">
        <f>IFERROR(IF(FL161="","",VLOOKUP(FL161,'[1]Codigo Pais'!$A$1:$B$232,2,0)),"")</f>
        <v/>
      </c>
      <c r="FN161" s="12"/>
      <c r="FO161" s="13" t="str">
        <f>IFERROR(IF(FN161="EXTRANJERO","00",IF(FN161="","",VLOOKUP(FN161,[1]Depto_Mun_Poblado!$A$1:$B$9207,2,0))),"")</f>
        <v/>
      </c>
      <c r="FP161" s="12"/>
      <c r="FQ161" s="15" t="str">
        <f>IFERROR(IF(FP161="EXTRANJERO","00000",IF(FP161="","",VLOOKUP(CONCATENATE(FN161,FP161),[1]Depto_Mun_Poblado!$E$1:$F$9207,2,0))),"")</f>
        <v/>
      </c>
      <c r="FR161" s="17"/>
      <c r="FS161" s="24"/>
      <c r="FT161" s="17"/>
      <c r="FU161" s="25"/>
      <c r="FV161" s="25"/>
      <c r="FW161" s="24"/>
      <c r="FX161" s="24"/>
      <c r="FY161" s="24"/>
      <c r="FZ161" s="24"/>
      <c r="GA161" s="24"/>
    </row>
    <row r="162" spans="1:183">
      <c r="A162" s="11">
        <f t="shared" ca="1" si="12"/>
        <v>41844</v>
      </c>
      <c r="B162" s="26" t="str">
        <f t="shared" ca="1" si="16"/>
        <v>CÓRDOBA</v>
      </c>
      <c r="C162" s="13">
        <f ca="1">IFERROR(IF(B162="","",VLOOKUP(B162,[1]Cod_CZ!$A$4:$B$1278,2,0)),"")</f>
        <v>23</v>
      </c>
      <c r="D162" s="27" t="str">
        <f t="shared" ca="1" si="17"/>
        <v>CZ CERETE</v>
      </c>
      <c r="E162" s="15">
        <f ca="1">IFERROR(IF(D162="","",VLOOKUP(CONCATENATE(B162,D162),[1]Cod_CZ!$G$4:$H$1278,2,0)),"")</f>
        <v>2302</v>
      </c>
      <c r="F162" s="14" t="s">
        <v>185</v>
      </c>
      <c r="G162" s="15">
        <f>IFERROR(IF(F162&lt;&gt;"",VLOOKUP(F162,[1]Listas!$AC$2:$AD$40,2,0),""),"")</f>
        <v>420004</v>
      </c>
      <c r="H162" s="12">
        <v>162</v>
      </c>
      <c r="I162" s="12" t="s">
        <v>186</v>
      </c>
      <c r="J162" s="12">
        <v>812007839</v>
      </c>
      <c r="K162" s="12" t="s">
        <v>187</v>
      </c>
      <c r="L162" s="16">
        <v>2316200096005</v>
      </c>
      <c r="M162" s="12" t="s">
        <v>183</v>
      </c>
      <c r="N162" s="15">
        <f>IFERROR(IF(M162="","",VLOOKUP(M162,[1]Depto_Mun_Poblado!$A$1:$B$9207,2,0)),"")</f>
        <v>23</v>
      </c>
      <c r="O162" s="12" t="s">
        <v>188</v>
      </c>
      <c r="P162" s="15">
        <f>IFERROR(IF(O162="","",VLOOKUP(CONCATENATE(M162,O162),[1]Depto_Mun_Poblado!$E$1:$F$9207,2,0)),"")</f>
        <v>23162</v>
      </c>
      <c r="Q162" s="12" t="s">
        <v>284</v>
      </c>
      <c r="R162" s="12" t="s">
        <v>1158</v>
      </c>
      <c r="S162" s="12" t="s">
        <v>539</v>
      </c>
      <c r="T162" s="12" t="s">
        <v>1159</v>
      </c>
      <c r="U162" s="12" t="s">
        <v>367</v>
      </c>
      <c r="V162" s="12" t="s">
        <v>193</v>
      </c>
      <c r="W162" s="12" t="s">
        <v>194</v>
      </c>
      <c r="X162" s="15">
        <f>IFERROR(IF(W162="","",VLOOKUP(W162,'[1]Codigo Pais'!$A$1:$B$232,2,0)),"")</f>
        <v>169</v>
      </c>
      <c r="Y162" s="14" t="s">
        <v>183</v>
      </c>
      <c r="Z162" s="13">
        <f>IFERROR(IF(Y162="EXTRANJERO","00",IF(Y162="","",VLOOKUP(Y162,[1]Depto_Mun_Poblado!$A$1:$B$9207,2,0))),"")</f>
        <v>23</v>
      </c>
      <c r="AA162" s="12" t="s">
        <v>188</v>
      </c>
      <c r="AB162" s="15">
        <f>IFERROR(IF(AA162="EXTRANJERO","00000",IF(AA162="","",VLOOKUP(CONCATENATE(Y162,AA162),[1]Depto_Mun_Poblado!$E$1:$F$9207,2,0))),"")</f>
        <v>23162</v>
      </c>
      <c r="AC162" s="17">
        <v>30415</v>
      </c>
      <c r="AD162" s="18">
        <f t="shared" ca="1" si="13"/>
        <v>31</v>
      </c>
      <c r="AE162" s="18">
        <f t="shared" ca="1" si="14"/>
        <v>3</v>
      </c>
      <c r="AF162" s="12" t="s">
        <v>207</v>
      </c>
      <c r="AG162" s="19">
        <v>30687497</v>
      </c>
      <c r="AH162" s="17">
        <v>37030</v>
      </c>
      <c r="AI162" s="17" t="s">
        <v>183</v>
      </c>
      <c r="AJ162" s="20">
        <f>IFERROR(IF(AI162="","",VLOOKUP(AI162,[1]Depto_Mun_Poblado!$A$1:$B$9207,2,0)),"")</f>
        <v>23</v>
      </c>
      <c r="AK162" s="17" t="s">
        <v>188</v>
      </c>
      <c r="AL162" s="20">
        <f>IFERROR(IF(AK162="","",VLOOKUP(CONCATENATE(AI162,AK162),[1]Depto_Mun_Poblado!$E$1:$F$9207,2,0)),"")</f>
        <v>23162</v>
      </c>
      <c r="AM162" s="17"/>
      <c r="AN162" s="17"/>
      <c r="AO162" s="17"/>
      <c r="AP162" s="17" t="s">
        <v>194</v>
      </c>
      <c r="AQ162" s="20">
        <f>IFERROR(IF(AP162="","",VLOOKUP(AP162,'[1]Codigo Pais'!$A$1:$B$232,2,0)),"")</f>
        <v>169</v>
      </c>
      <c r="AR162" s="12" t="s">
        <v>183</v>
      </c>
      <c r="AS162" s="13">
        <f>IFERROR(IF(AR162="EXTRANJERO","00",IF(AR162="","",VLOOKUP(AR162,[1]Depto_Mun_Poblado!$A$1:$B$9207,2,0))),"")</f>
        <v>23</v>
      </c>
      <c r="AT162" s="12" t="s">
        <v>188</v>
      </c>
      <c r="AU162" s="15">
        <f>IFERROR(IF(AT162="EXTRANJERO","00000",IF(AT162="","",VLOOKUP(CONCATENATE(AR162,AT162),[1]Depto_Mun_Poblado!$E$1:$F$9207,2,0))),"")</f>
        <v>23162</v>
      </c>
      <c r="AV162" s="12" t="s">
        <v>196</v>
      </c>
      <c r="AW162" s="12" t="s">
        <v>197</v>
      </c>
      <c r="AX162" s="21">
        <f>IFERROR(IF(AW162="","",VLOOKUP(CONCATENATE(AR162,AT162,AW162),[1]Depto_Mun_Poblado!$H$1:$I$9207,2,0)),"")</f>
        <v>23162000</v>
      </c>
      <c r="AY162" s="12" t="s">
        <v>198</v>
      </c>
      <c r="AZ162" s="12"/>
      <c r="BA162" s="12" t="s">
        <v>199</v>
      </c>
      <c r="BB162" s="12"/>
      <c r="BC162" s="12" t="s">
        <v>1160</v>
      </c>
      <c r="BD162" s="28">
        <v>3135614257</v>
      </c>
      <c r="BE162" s="23" t="s">
        <v>201</v>
      </c>
      <c r="BF162" s="17">
        <v>41289</v>
      </c>
      <c r="BG162" s="17"/>
      <c r="BH162" s="17"/>
      <c r="BI162" s="17" t="s">
        <v>202</v>
      </c>
      <c r="BJ162" s="24"/>
      <c r="BK162" s="17" t="s">
        <v>203</v>
      </c>
      <c r="BL162" s="12" t="str">
        <f t="shared" ca="1" si="15"/>
        <v>39.0</v>
      </c>
      <c r="BM162" s="12" t="s">
        <v>202</v>
      </c>
      <c r="BN162" s="12" t="s">
        <v>204</v>
      </c>
      <c r="BO162" s="12" t="s">
        <v>204</v>
      </c>
      <c r="BP162" s="17" t="s">
        <v>205</v>
      </c>
      <c r="BQ162" s="12" t="s">
        <v>206</v>
      </c>
      <c r="BR162" s="12" t="s">
        <v>207</v>
      </c>
      <c r="BS162" s="19" t="s">
        <v>1161</v>
      </c>
      <c r="BT162" s="12" t="s">
        <v>183</v>
      </c>
      <c r="BU162" s="21">
        <f>IFERROR(IF(BT162="","",IF(BT162="","",VLOOKUP(BT162,[1]Depto_Mun_Poblado!$A$1:$B$9207,2,0))),"")</f>
        <v>23</v>
      </c>
      <c r="BV162" s="12" t="s">
        <v>188</v>
      </c>
      <c r="BW162" s="21">
        <f>IFERROR(IF(BV162="","",IF(BV162="","",VLOOKUP(CONCATENATE(BT162,BV162),[1]Depto_Mun_Poblado!$E$1:$F$9207,2,0))),"")</f>
        <v>23162</v>
      </c>
      <c r="BX162" s="12" t="s">
        <v>389</v>
      </c>
      <c r="BY162" s="12" t="s">
        <v>533</v>
      </c>
      <c r="BZ162" s="12" t="s">
        <v>367</v>
      </c>
      <c r="CA162" s="12"/>
      <c r="CB162" s="12"/>
      <c r="CC162" s="19"/>
      <c r="CD162" s="12"/>
      <c r="CE162" s="21" t="str">
        <f>IFERROR(IF(CD162="","",IF(CD162="","",VLOOKUP(CD162,[1]Depto_Mun_Poblado!$A$1:$B$9207,2,0))),"")</f>
        <v/>
      </c>
      <c r="CF162" s="12"/>
      <c r="CG162" s="21" t="str">
        <f>IFERROR(IF(CF162="","",IF(CF162="","",VLOOKUP(CONCATENATE(CD162,CF162),[1]Depto_Mun_Poblado!$E$1:$F$9207,2,0))),"")</f>
        <v/>
      </c>
      <c r="CH162" s="12"/>
      <c r="CI162" s="12"/>
      <c r="CJ162" s="12"/>
      <c r="CK162" s="12"/>
      <c r="CL162" s="12" t="s">
        <v>207</v>
      </c>
      <c r="CM162" s="19" t="s">
        <v>1161</v>
      </c>
      <c r="CN162" s="12" t="s">
        <v>183</v>
      </c>
      <c r="CO162" s="21">
        <f>IFERROR(IF(CN162="","",IF(CN162="","",VLOOKUP(CN162,[1]Depto_Mun_Poblado!$A$1:$B$9207,2,0))),"")</f>
        <v>23</v>
      </c>
      <c r="CP162" s="12" t="s">
        <v>188</v>
      </c>
      <c r="CQ162" s="21">
        <f>IFERROR(IF(CP162="","",IF(CP162="","",VLOOKUP(CONCATENATE(CN162,CP162),[1]Depto_Mun_Poblado!$E$1:$F$9207,2,0))),"")</f>
        <v>23162</v>
      </c>
      <c r="CR162" s="12" t="s">
        <v>389</v>
      </c>
      <c r="CS162" s="12" t="s">
        <v>533</v>
      </c>
      <c r="CT162" s="12" t="s">
        <v>367</v>
      </c>
      <c r="CU162" s="12"/>
      <c r="CV162" s="12" t="s">
        <v>212</v>
      </c>
      <c r="CW162" s="12" t="s">
        <v>213</v>
      </c>
      <c r="CX162" s="12"/>
      <c r="CY162" s="21" t="str">
        <f>IFERROR(IF(CX162="","",VLOOKUP(CX162,[1]Listas!$BS$2:$BT$173,2,0)),"")</f>
        <v/>
      </c>
      <c r="CZ162" s="12"/>
      <c r="DA162" s="21" t="str">
        <f>IFERROR(IF(CZ162="","",VLOOKUP(CZ162,[1]COMUNIDAD_IND!$A$2:$B$121,2,0)),"")</f>
        <v/>
      </c>
      <c r="DB162" s="12"/>
      <c r="DC162" s="21" t="str">
        <f>IFERROR(IF(DB162="","",VLOOKUP(DB162,[1]Listas!$AN$1:$AO$758,2,0)),"")</f>
        <v/>
      </c>
      <c r="DD162" s="12"/>
      <c r="DE162" s="21" t="str">
        <f>IFERROR(IF(DD162&lt;&gt;"",VLOOKUP(DD162,[1]Listas!$AR$2:$AS$10,2,0),""),"")</f>
        <v/>
      </c>
      <c r="DF162" s="12" t="s">
        <v>204</v>
      </c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  <c r="DQ162" s="12"/>
      <c r="DR162" s="12"/>
      <c r="DS162" s="12"/>
      <c r="DT162" s="12"/>
      <c r="DU162" s="12"/>
      <c r="DV162" s="12"/>
      <c r="DW162" s="12"/>
      <c r="DX162" s="12"/>
      <c r="DY162" s="12"/>
      <c r="DZ162" s="12"/>
      <c r="EA162" s="12"/>
      <c r="EB162" s="12"/>
      <c r="EC162" s="12"/>
      <c r="ED162" s="12"/>
      <c r="EE162" s="12"/>
      <c r="EF162" s="12"/>
      <c r="EG162" s="12"/>
      <c r="EH162" s="12"/>
      <c r="EI162" s="12"/>
      <c r="EJ162" s="12"/>
      <c r="EK162" s="12" t="s">
        <v>204</v>
      </c>
      <c r="EL162" s="12"/>
      <c r="EM162" s="12"/>
      <c r="EN162" s="21" t="str">
        <f>IFERROR(IF(EM162="","",IF(EM162="","",VLOOKUP(EM162,[1]Depto_Mun_Poblado!$A$1:$B$9207,2,0))),"")</f>
        <v/>
      </c>
      <c r="EO162" s="12"/>
      <c r="EP162" s="21" t="str">
        <f>IFERROR(IF(EO162="","",IF(EO162="","",VLOOKUP(CONCATENATE(EM162,EO162),[1]Depto_Mun_Poblado!$E$1:$F$9207,2,0))),"")</f>
        <v/>
      </c>
      <c r="EQ162" s="12"/>
      <c r="ER162" s="12"/>
      <c r="ES162" s="12"/>
      <c r="ET162" s="12"/>
      <c r="EU162" s="12"/>
      <c r="EV162" s="12"/>
      <c r="EW162" s="12"/>
      <c r="EX162" s="12"/>
      <c r="EY162" s="12" t="s">
        <v>204</v>
      </c>
      <c r="EZ162" s="12"/>
      <c r="FA162" s="12" t="s">
        <v>204</v>
      </c>
      <c r="FB162" s="17"/>
      <c r="FC162" s="12"/>
      <c r="FD162" s="12"/>
      <c r="FE162" s="12"/>
      <c r="FF162" s="12"/>
      <c r="FG162" s="19"/>
      <c r="FH162" s="12"/>
      <c r="FI162" s="12"/>
      <c r="FJ162" s="12"/>
      <c r="FK162" s="12"/>
      <c r="FL162" s="12"/>
      <c r="FM162" s="15" t="str">
        <f>IFERROR(IF(FL162="","",VLOOKUP(FL162,'[1]Codigo Pais'!$A$1:$B$232,2,0)),"")</f>
        <v/>
      </c>
      <c r="FN162" s="12"/>
      <c r="FO162" s="13" t="str">
        <f>IFERROR(IF(FN162="EXTRANJERO","00",IF(FN162="","",VLOOKUP(FN162,[1]Depto_Mun_Poblado!$A$1:$B$9207,2,0))),"")</f>
        <v/>
      </c>
      <c r="FP162" s="12"/>
      <c r="FQ162" s="15" t="str">
        <f>IFERROR(IF(FP162="EXTRANJERO","00000",IF(FP162="","",VLOOKUP(CONCATENATE(FN162,FP162),[1]Depto_Mun_Poblado!$E$1:$F$9207,2,0))),"")</f>
        <v/>
      </c>
      <c r="FR162" s="17"/>
      <c r="FS162" s="24"/>
      <c r="FT162" s="17"/>
      <c r="FU162" s="25"/>
      <c r="FV162" s="25"/>
      <c r="FW162" s="24"/>
      <c r="FX162" s="24"/>
      <c r="FY162" s="24"/>
      <c r="FZ162" s="24"/>
      <c r="GA162" s="24"/>
    </row>
    <row r="163" spans="1:183">
      <c r="A163" s="11">
        <f t="shared" ca="1" si="12"/>
        <v>41844</v>
      </c>
      <c r="B163" s="26" t="str">
        <f t="shared" ca="1" si="16"/>
        <v>CÓRDOBA</v>
      </c>
      <c r="C163" s="13">
        <f ca="1">IFERROR(IF(B163="","",VLOOKUP(B163,[1]Cod_CZ!$A$4:$B$1278,2,0)),"")</f>
        <v>23</v>
      </c>
      <c r="D163" s="27" t="str">
        <f t="shared" ca="1" si="17"/>
        <v>CZ CERETE</v>
      </c>
      <c r="E163" s="15">
        <f ca="1">IFERROR(IF(D163="","",VLOOKUP(CONCATENATE(B163,D163),[1]Cod_CZ!$G$4:$H$1278,2,0)),"")</f>
        <v>2302</v>
      </c>
      <c r="F163" s="14" t="s">
        <v>185</v>
      </c>
      <c r="G163" s="15">
        <f>IFERROR(IF(F163&lt;&gt;"",VLOOKUP(F163,[1]Listas!$AC$2:$AD$40,2,0),""),"")</f>
        <v>420004</v>
      </c>
      <c r="H163" s="12">
        <v>162</v>
      </c>
      <c r="I163" s="12" t="s">
        <v>186</v>
      </c>
      <c r="J163" s="12">
        <v>812007839</v>
      </c>
      <c r="K163" s="12" t="s">
        <v>187</v>
      </c>
      <c r="L163" s="16">
        <v>2316200096005</v>
      </c>
      <c r="M163" s="12" t="s">
        <v>183</v>
      </c>
      <c r="N163" s="15">
        <f>IFERROR(IF(M163="","",VLOOKUP(M163,[1]Depto_Mun_Poblado!$A$1:$B$9207,2,0)),"")</f>
        <v>23</v>
      </c>
      <c r="O163" s="12" t="s">
        <v>188</v>
      </c>
      <c r="P163" s="15">
        <f>IFERROR(IF(O163="","",VLOOKUP(CONCATENATE(M163,O163),[1]Depto_Mun_Poblado!$E$1:$F$9207,2,0)),"")</f>
        <v>23162</v>
      </c>
      <c r="Q163" s="12" t="s">
        <v>284</v>
      </c>
      <c r="R163" s="12" t="s">
        <v>1162</v>
      </c>
      <c r="S163" s="12" t="s">
        <v>539</v>
      </c>
      <c r="T163" s="12" t="s">
        <v>1163</v>
      </c>
      <c r="U163" s="12" t="s">
        <v>268</v>
      </c>
      <c r="V163" s="12" t="s">
        <v>193</v>
      </c>
      <c r="W163" s="12" t="s">
        <v>194</v>
      </c>
      <c r="X163" s="15">
        <f>IFERROR(IF(W163="","",VLOOKUP(W163,'[1]Codigo Pais'!$A$1:$B$232,2,0)),"")</f>
        <v>169</v>
      </c>
      <c r="Y163" s="14" t="s">
        <v>183</v>
      </c>
      <c r="Z163" s="13">
        <f>IFERROR(IF(Y163="EXTRANJERO","00",IF(Y163="","",VLOOKUP(Y163,[1]Depto_Mun_Poblado!$A$1:$B$9207,2,0))),"")</f>
        <v>23</v>
      </c>
      <c r="AA163" s="12" t="s">
        <v>188</v>
      </c>
      <c r="AB163" s="15">
        <f>IFERROR(IF(AA163="EXTRANJERO","00000",IF(AA163="","",VLOOKUP(CONCATENATE(Y163,AA163),[1]Depto_Mun_Poblado!$E$1:$F$9207,2,0))),"")</f>
        <v>23162</v>
      </c>
      <c r="AC163" s="17" t="s">
        <v>1164</v>
      </c>
      <c r="AD163" s="18">
        <f t="shared" ca="1" si="13"/>
        <v>34</v>
      </c>
      <c r="AE163" s="18">
        <f t="shared" ca="1" si="14"/>
        <v>8</v>
      </c>
      <c r="AF163" s="12" t="s">
        <v>207</v>
      </c>
      <c r="AG163" s="19">
        <v>35116637</v>
      </c>
      <c r="AH163" s="17">
        <v>35806</v>
      </c>
      <c r="AI163" s="17" t="s">
        <v>183</v>
      </c>
      <c r="AJ163" s="20">
        <f>IFERROR(IF(AI163="","",VLOOKUP(AI163,[1]Depto_Mun_Poblado!$A$1:$B$9207,2,0)),"")</f>
        <v>23</v>
      </c>
      <c r="AK163" s="17" t="s">
        <v>188</v>
      </c>
      <c r="AL163" s="20">
        <f>IFERROR(IF(AK163="","",VLOOKUP(CONCATENATE(AI163,AK163),[1]Depto_Mun_Poblado!$E$1:$F$9207,2,0)),"")</f>
        <v>23162</v>
      </c>
      <c r="AM163" s="17"/>
      <c r="AN163" s="17"/>
      <c r="AO163" s="17"/>
      <c r="AP163" s="17" t="s">
        <v>194</v>
      </c>
      <c r="AQ163" s="20">
        <f>IFERROR(IF(AP163="","",VLOOKUP(AP163,'[1]Codigo Pais'!$A$1:$B$232,2,0)),"")</f>
        <v>169</v>
      </c>
      <c r="AR163" s="12" t="s">
        <v>183</v>
      </c>
      <c r="AS163" s="13">
        <f>IFERROR(IF(AR163="EXTRANJERO","00",IF(AR163="","",VLOOKUP(AR163,[1]Depto_Mun_Poblado!$A$1:$B$9207,2,0))),"")</f>
        <v>23</v>
      </c>
      <c r="AT163" s="12" t="s">
        <v>188</v>
      </c>
      <c r="AU163" s="15">
        <f>IFERROR(IF(AT163="EXTRANJERO","00000",IF(AT163="","",VLOOKUP(CONCATENATE(AR163,AT163),[1]Depto_Mun_Poblado!$E$1:$F$9207,2,0))),"")</f>
        <v>23162</v>
      </c>
      <c r="AV163" s="12" t="s">
        <v>196</v>
      </c>
      <c r="AW163" s="12" t="s">
        <v>197</v>
      </c>
      <c r="AX163" s="21">
        <f>IFERROR(IF(AW163="","",VLOOKUP(CONCATENATE(AR163,AT163,AW163),[1]Depto_Mun_Poblado!$H$1:$I$9207,2,0)),"")</f>
        <v>23162000</v>
      </c>
      <c r="AY163" s="12" t="s">
        <v>198</v>
      </c>
      <c r="AZ163" s="12"/>
      <c r="BA163" s="12" t="s">
        <v>199</v>
      </c>
      <c r="BB163" s="12"/>
      <c r="BC163" s="12" t="s">
        <v>1165</v>
      </c>
      <c r="BD163" s="28">
        <v>3106338826</v>
      </c>
      <c r="BE163" s="23" t="s">
        <v>201</v>
      </c>
      <c r="BF163" s="17">
        <v>41289</v>
      </c>
      <c r="BG163" s="17"/>
      <c r="BH163" s="17"/>
      <c r="BI163" s="17" t="s">
        <v>202</v>
      </c>
      <c r="BJ163" s="24"/>
      <c r="BK163" s="17" t="s">
        <v>203</v>
      </c>
      <c r="BL163" s="12" t="str">
        <f t="shared" ca="1" si="15"/>
        <v>24.9</v>
      </c>
      <c r="BM163" s="12" t="s">
        <v>202</v>
      </c>
      <c r="BN163" s="12" t="s">
        <v>204</v>
      </c>
      <c r="BO163" s="12" t="s">
        <v>204</v>
      </c>
      <c r="BP163" s="17" t="s">
        <v>205</v>
      </c>
      <c r="BQ163" s="12" t="s">
        <v>206</v>
      </c>
      <c r="BR163" s="12" t="s">
        <v>207</v>
      </c>
      <c r="BS163" s="19" t="s">
        <v>1166</v>
      </c>
      <c r="BT163" s="12" t="s">
        <v>183</v>
      </c>
      <c r="BU163" s="21">
        <f>IFERROR(IF(BT163="","",IF(BT163="","",VLOOKUP(BT163,[1]Depto_Mun_Poblado!$A$1:$B$9207,2,0))),"")</f>
        <v>23</v>
      </c>
      <c r="BV163" s="12" t="s">
        <v>188</v>
      </c>
      <c r="BW163" s="21">
        <f>IFERROR(IF(BV163="","",IF(BV163="","",VLOOKUP(CONCATENATE(BT163,BV163),[1]Depto_Mun_Poblado!$E$1:$F$9207,2,0))),"")</f>
        <v>23162</v>
      </c>
      <c r="BX163" s="12" t="s">
        <v>1167</v>
      </c>
      <c r="BY163" s="12"/>
      <c r="BZ163" s="12" t="s">
        <v>268</v>
      </c>
      <c r="CA163" s="12"/>
      <c r="CB163" s="12"/>
      <c r="CC163" s="19"/>
      <c r="CD163" s="12"/>
      <c r="CE163" s="21" t="str">
        <f>IFERROR(IF(CD163="","",IF(CD163="","",VLOOKUP(CD163,[1]Depto_Mun_Poblado!$A$1:$B$9207,2,0))),"")</f>
        <v/>
      </c>
      <c r="CF163" s="12"/>
      <c r="CG163" s="21" t="str">
        <f>IFERROR(IF(CF163="","",IF(CF163="","",VLOOKUP(CONCATENATE(CD163,CF163),[1]Depto_Mun_Poblado!$E$1:$F$9207,2,0))),"")</f>
        <v/>
      </c>
      <c r="CH163" s="12"/>
      <c r="CI163" s="12"/>
      <c r="CJ163" s="12"/>
      <c r="CK163" s="12"/>
      <c r="CL163" s="12" t="s">
        <v>207</v>
      </c>
      <c r="CM163" s="19" t="s">
        <v>1166</v>
      </c>
      <c r="CN163" s="12" t="s">
        <v>183</v>
      </c>
      <c r="CO163" s="21">
        <f>IFERROR(IF(CN163="","",IF(CN163="","",VLOOKUP(CN163,[1]Depto_Mun_Poblado!$A$1:$B$9207,2,0))),"")</f>
        <v>23</v>
      </c>
      <c r="CP163" s="12" t="s">
        <v>188</v>
      </c>
      <c r="CQ163" s="21">
        <f>IFERROR(IF(CP163="","",IF(CP163="","",VLOOKUP(CONCATENATE(CN163,CP163),[1]Depto_Mun_Poblado!$E$1:$F$9207,2,0))),"")</f>
        <v>23162</v>
      </c>
      <c r="CR163" s="12" t="s">
        <v>1167</v>
      </c>
      <c r="CS163" s="12"/>
      <c r="CT163" s="12" t="s">
        <v>268</v>
      </c>
      <c r="CU163" s="12"/>
      <c r="CV163" s="12" t="s">
        <v>212</v>
      </c>
      <c r="CW163" s="12" t="s">
        <v>213</v>
      </c>
      <c r="CX163" s="12"/>
      <c r="CY163" s="21" t="str">
        <f>IFERROR(IF(CX163="","",VLOOKUP(CX163,[1]Listas!$BS$2:$BT$173,2,0)),"")</f>
        <v/>
      </c>
      <c r="CZ163" s="12"/>
      <c r="DA163" s="21" t="str">
        <f>IFERROR(IF(CZ163="","",VLOOKUP(CZ163,[1]COMUNIDAD_IND!$A$2:$B$121,2,0)),"")</f>
        <v/>
      </c>
      <c r="DB163" s="12"/>
      <c r="DC163" s="21" t="str">
        <f>IFERROR(IF(DB163="","",VLOOKUP(DB163,[1]Listas!$AN$1:$AO$758,2,0)),"")</f>
        <v/>
      </c>
      <c r="DD163" s="12"/>
      <c r="DE163" s="21" t="str">
        <f>IFERROR(IF(DD163&lt;&gt;"",VLOOKUP(DD163,[1]Listas!$AR$2:$AS$10,2,0),""),"")</f>
        <v/>
      </c>
      <c r="DF163" s="12" t="s">
        <v>204</v>
      </c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  <c r="DQ163" s="12"/>
      <c r="DR163" s="12"/>
      <c r="DS163" s="12"/>
      <c r="DT163" s="12"/>
      <c r="DU163" s="12"/>
      <c r="DV163" s="12"/>
      <c r="DW163" s="12"/>
      <c r="DX163" s="12"/>
      <c r="DY163" s="12"/>
      <c r="DZ163" s="12"/>
      <c r="EA163" s="12"/>
      <c r="EB163" s="12"/>
      <c r="EC163" s="12"/>
      <c r="ED163" s="12"/>
      <c r="EE163" s="12"/>
      <c r="EF163" s="12"/>
      <c r="EG163" s="12"/>
      <c r="EH163" s="12"/>
      <c r="EI163" s="12"/>
      <c r="EJ163" s="12"/>
      <c r="EK163" s="12" t="s">
        <v>204</v>
      </c>
      <c r="EL163" s="12"/>
      <c r="EM163" s="12"/>
      <c r="EN163" s="21" t="str">
        <f>IFERROR(IF(EM163="","",IF(EM163="","",VLOOKUP(EM163,[1]Depto_Mun_Poblado!$A$1:$B$9207,2,0))),"")</f>
        <v/>
      </c>
      <c r="EO163" s="12"/>
      <c r="EP163" s="21" t="str">
        <f>IFERROR(IF(EO163="","",IF(EO163="","",VLOOKUP(CONCATENATE(EM163,EO163),[1]Depto_Mun_Poblado!$E$1:$F$9207,2,0))),"")</f>
        <v/>
      </c>
      <c r="EQ163" s="12"/>
      <c r="ER163" s="12"/>
      <c r="ES163" s="12"/>
      <c r="ET163" s="12"/>
      <c r="EU163" s="12"/>
      <c r="EV163" s="12"/>
      <c r="EW163" s="12"/>
      <c r="EX163" s="12"/>
      <c r="EY163" s="12" t="s">
        <v>204</v>
      </c>
      <c r="EZ163" s="12"/>
      <c r="FA163" s="12" t="s">
        <v>204</v>
      </c>
      <c r="FB163" s="17"/>
      <c r="FC163" s="12"/>
      <c r="FD163" s="12"/>
      <c r="FE163" s="12"/>
      <c r="FF163" s="12"/>
      <c r="FG163" s="19"/>
      <c r="FH163" s="12"/>
      <c r="FI163" s="12"/>
      <c r="FJ163" s="12"/>
      <c r="FK163" s="12"/>
      <c r="FL163" s="12"/>
      <c r="FM163" s="15" t="str">
        <f>IFERROR(IF(FL163="","",VLOOKUP(FL163,'[1]Codigo Pais'!$A$1:$B$232,2,0)),"")</f>
        <v/>
      </c>
      <c r="FN163" s="12"/>
      <c r="FO163" s="13" t="str">
        <f>IFERROR(IF(FN163="EXTRANJERO","00",IF(FN163="","",VLOOKUP(FN163,[1]Depto_Mun_Poblado!$A$1:$B$9207,2,0))),"")</f>
        <v/>
      </c>
      <c r="FP163" s="12"/>
      <c r="FQ163" s="15" t="str">
        <f>IFERROR(IF(FP163="EXTRANJERO","00000",IF(FP163="","",VLOOKUP(CONCATENATE(FN163,FP163),[1]Depto_Mun_Poblado!$E$1:$F$9207,2,0))),"")</f>
        <v/>
      </c>
      <c r="FR163" s="17"/>
      <c r="FS163" s="24"/>
      <c r="FT163" s="17"/>
      <c r="FU163" s="25"/>
      <c r="FV163" s="25"/>
      <c r="FW163" s="24"/>
      <c r="FX163" s="24"/>
      <c r="FY163" s="24"/>
      <c r="FZ163" s="24"/>
      <c r="GA163" s="24"/>
    </row>
    <row r="164" spans="1:183">
      <c r="A164" s="11">
        <f t="shared" ca="1" si="12"/>
        <v>41844</v>
      </c>
      <c r="B164" s="26" t="str">
        <f t="shared" ca="1" si="16"/>
        <v>CÓRDOBA</v>
      </c>
      <c r="C164" s="13">
        <f ca="1">IFERROR(IF(B164="","",VLOOKUP(B164,[1]Cod_CZ!$A$4:$B$1278,2,0)),"")</f>
        <v>23</v>
      </c>
      <c r="D164" s="27" t="str">
        <f t="shared" ca="1" si="17"/>
        <v>CZ CERETE</v>
      </c>
      <c r="E164" s="15">
        <f ca="1">IFERROR(IF(D164="","",VLOOKUP(CONCATENATE(B164,D164),[1]Cod_CZ!$G$4:$H$1278,2,0)),"")</f>
        <v>2302</v>
      </c>
      <c r="F164" s="14" t="s">
        <v>185</v>
      </c>
      <c r="G164" s="15">
        <f>IFERROR(IF(F164&lt;&gt;"",VLOOKUP(F164,[1]Listas!$AC$2:$AD$40,2,0),""),"")</f>
        <v>420004</v>
      </c>
      <c r="H164" s="12">
        <v>162</v>
      </c>
      <c r="I164" s="12" t="s">
        <v>186</v>
      </c>
      <c r="J164" s="12">
        <v>812007839</v>
      </c>
      <c r="K164" s="12" t="s">
        <v>187</v>
      </c>
      <c r="L164" s="16">
        <v>2316200096005</v>
      </c>
      <c r="M164" s="12" t="s">
        <v>183</v>
      </c>
      <c r="N164" s="15">
        <f>IFERROR(IF(M164="","",VLOOKUP(M164,[1]Depto_Mun_Poblado!$A$1:$B$9207,2,0)),"")</f>
        <v>23</v>
      </c>
      <c r="O164" s="12" t="s">
        <v>188</v>
      </c>
      <c r="P164" s="15">
        <f>IFERROR(IF(O164="","",VLOOKUP(CONCATENATE(M164,O164),[1]Depto_Mun_Poblado!$E$1:$F$9207,2,0)),"")</f>
        <v>23162</v>
      </c>
      <c r="Q164" s="12" t="s">
        <v>284</v>
      </c>
      <c r="R164" s="12" t="s">
        <v>1168</v>
      </c>
      <c r="S164" s="12" t="s">
        <v>327</v>
      </c>
      <c r="T164" s="12" t="s">
        <v>266</v>
      </c>
      <c r="U164" s="12" t="s">
        <v>792</v>
      </c>
      <c r="V164" s="12" t="s">
        <v>193</v>
      </c>
      <c r="W164" s="12" t="s">
        <v>194</v>
      </c>
      <c r="X164" s="15">
        <f>IFERROR(IF(W164="","",VLOOKUP(W164,'[1]Codigo Pais'!$A$1:$B$232,2,0)),"")</f>
        <v>169</v>
      </c>
      <c r="Y164" s="14" t="s">
        <v>183</v>
      </c>
      <c r="Z164" s="13">
        <f>IFERROR(IF(Y164="EXTRANJERO","00",IF(Y164="","",VLOOKUP(Y164,[1]Depto_Mun_Poblado!$A$1:$B$9207,2,0))),"")</f>
        <v>23</v>
      </c>
      <c r="AA164" s="12" t="s">
        <v>188</v>
      </c>
      <c r="AB164" s="15">
        <f>IFERROR(IF(AA164="EXTRANJERO","00000",IF(AA164="","",VLOOKUP(CONCATENATE(Y164,AA164),[1]Depto_Mun_Poblado!$E$1:$F$9207,2,0))),"")</f>
        <v>23162</v>
      </c>
      <c r="AC164" s="17">
        <v>34579</v>
      </c>
      <c r="AD164" s="18">
        <f t="shared" ca="1" si="13"/>
        <v>19</v>
      </c>
      <c r="AE164" s="18">
        <f t="shared" ca="1" si="14"/>
        <v>10</v>
      </c>
      <c r="AF164" s="12" t="s">
        <v>207</v>
      </c>
      <c r="AG164" s="19">
        <v>1003060906</v>
      </c>
      <c r="AH164" s="17">
        <v>41274</v>
      </c>
      <c r="AI164" s="17" t="s">
        <v>183</v>
      </c>
      <c r="AJ164" s="20">
        <f>IFERROR(IF(AI164="","",VLOOKUP(AI164,[1]Depto_Mun_Poblado!$A$1:$B$9207,2,0)),"")</f>
        <v>23</v>
      </c>
      <c r="AK164" s="17" t="s">
        <v>188</v>
      </c>
      <c r="AL164" s="20">
        <f>IFERROR(IF(AK164="","",VLOOKUP(CONCATENATE(AI164,AK164),[1]Depto_Mun_Poblado!$E$1:$F$9207,2,0)),"")</f>
        <v>23162</v>
      </c>
      <c r="AM164" s="17"/>
      <c r="AN164" s="17"/>
      <c r="AO164" s="17"/>
      <c r="AP164" s="17" t="s">
        <v>194</v>
      </c>
      <c r="AQ164" s="20">
        <f>IFERROR(IF(AP164="","",VLOOKUP(AP164,'[1]Codigo Pais'!$A$1:$B$232,2,0)),"")</f>
        <v>169</v>
      </c>
      <c r="AR164" s="12" t="s">
        <v>183</v>
      </c>
      <c r="AS164" s="13">
        <f>IFERROR(IF(AR164="EXTRANJERO","00",IF(AR164="","",VLOOKUP(AR164,[1]Depto_Mun_Poblado!$A$1:$B$9207,2,0))),"")</f>
        <v>23</v>
      </c>
      <c r="AT164" s="12" t="s">
        <v>188</v>
      </c>
      <c r="AU164" s="15">
        <f>IFERROR(IF(AT164="EXTRANJERO","00000",IF(AT164="","",VLOOKUP(CONCATENATE(AR164,AT164),[1]Depto_Mun_Poblado!$E$1:$F$9207,2,0))),"")</f>
        <v>23162</v>
      </c>
      <c r="AV164" s="12" t="s">
        <v>196</v>
      </c>
      <c r="AW164" s="12" t="s">
        <v>197</v>
      </c>
      <c r="AX164" s="21">
        <f>IFERROR(IF(AW164="","",VLOOKUP(CONCATENATE(AR164,AT164,AW164),[1]Depto_Mun_Poblado!$H$1:$I$9207,2,0)),"")</f>
        <v>23162000</v>
      </c>
      <c r="AY164" s="12" t="s">
        <v>198</v>
      </c>
      <c r="AZ164" s="12"/>
      <c r="BA164" s="12" t="s">
        <v>199</v>
      </c>
      <c r="BB164" s="12"/>
      <c r="BC164" s="12" t="s">
        <v>1169</v>
      </c>
      <c r="BD164" s="28">
        <v>3107115827</v>
      </c>
      <c r="BE164" s="23" t="s">
        <v>201</v>
      </c>
      <c r="BF164" s="17">
        <v>41289</v>
      </c>
      <c r="BG164" s="17"/>
      <c r="BH164" s="17"/>
      <c r="BI164" s="17" t="s">
        <v>202</v>
      </c>
      <c r="BJ164" s="24"/>
      <c r="BK164" s="17" t="s">
        <v>203</v>
      </c>
      <c r="BL164" s="12" t="str">
        <f t="shared" ca="1" si="15"/>
        <v>41.3</v>
      </c>
      <c r="BM164" s="12" t="s">
        <v>202</v>
      </c>
      <c r="BN164" s="12" t="s">
        <v>204</v>
      </c>
      <c r="BO164" s="12" t="s">
        <v>204</v>
      </c>
      <c r="BP164" s="17" t="s">
        <v>205</v>
      </c>
      <c r="BQ164" s="12" t="s">
        <v>206</v>
      </c>
      <c r="BR164" s="12" t="s">
        <v>207</v>
      </c>
      <c r="BS164" s="19" t="s">
        <v>1170</v>
      </c>
      <c r="BT164" s="12" t="s">
        <v>183</v>
      </c>
      <c r="BU164" s="21">
        <f>IFERROR(IF(BT164="","",IF(BT164="","",VLOOKUP(BT164,[1]Depto_Mun_Poblado!$A$1:$B$9207,2,0))),"")</f>
        <v>23</v>
      </c>
      <c r="BV164" s="12" t="s">
        <v>188</v>
      </c>
      <c r="BW164" s="21">
        <f>IFERROR(IF(BV164="","",IF(BV164="","",VLOOKUP(CONCATENATE(BT164,BV164),[1]Depto_Mun_Poblado!$E$1:$F$9207,2,0))),"")</f>
        <v>23162</v>
      </c>
      <c r="BX164" s="12" t="s">
        <v>1171</v>
      </c>
      <c r="BY164" s="12"/>
      <c r="BZ164" s="12" t="s">
        <v>792</v>
      </c>
      <c r="CA164" s="12"/>
      <c r="CB164" s="12"/>
      <c r="CC164" s="19"/>
      <c r="CD164" s="12"/>
      <c r="CE164" s="21" t="str">
        <f>IFERROR(IF(CD164="","",IF(CD164="","",VLOOKUP(CD164,[1]Depto_Mun_Poblado!$A$1:$B$9207,2,0))),"")</f>
        <v/>
      </c>
      <c r="CF164" s="12"/>
      <c r="CG164" s="21" t="str">
        <f>IFERROR(IF(CF164="","",IF(CF164="","",VLOOKUP(CONCATENATE(CD164,CF164),[1]Depto_Mun_Poblado!$E$1:$F$9207,2,0))),"")</f>
        <v/>
      </c>
      <c r="CH164" s="12"/>
      <c r="CI164" s="12"/>
      <c r="CJ164" s="12"/>
      <c r="CK164" s="12"/>
      <c r="CL164" s="12" t="s">
        <v>207</v>
      </c>
      <c r="CM164" s="19" t="s">
        <v>1170</v>
      </c>
      <c r="CN164" s="12" t="s">
        <v>183</v>
      </c>
      <c r="CO164" s="21">
        <f>IFERROR(IF(CN164="","",IF(CN164="","",VLOOKUP(CN164,[1]Depto_Mun_Poblado!$A$1:$B$9207,2,0))),"")</f>
        <v>23</v>
      </c>
      <c r="CP164" s="12" t="s">
        <v>188</v>
      </c>
      <c r="CQ164" s="21">
        <f>IFERROR(IF(CP164="","",IF(CP164="","",VLOOKUP(CONCATENATE(CN164,CP164),[1]Depto_Mun_Poblado!$E$1:$F$9207,2,0))),"")</f>
        <v>23162</v>
      </c>
      <c r="CR164" s="12" t="s">
        <v>1171</v>
      </c>
      <c r="CS164" s="12"/>
      <c r="CT164" s="12" t="s">
        <v>792</v>
      </c>
      <c r="CU164" s="12"/>
      <c r="CV164" s="12" t="s">
        <v>212</v>
      </c>
      <c r="CW164" s="12" t="s">
        <v>213</v>
      </c>
      <c r="CX164" s="12"/>
      <c r="CY164" s="21" t="str">
        <f>IFERROR(IF(CX164="","",VLOOKUP(CX164,[1]Listas!$BS$2:$BT$173,2,0)),"")</f>
        <v/>
      </c>
      <c r="CZ164" s="12"/>
      <c r="DA164" s="21" t="str">
        <f>IFERROR(IF(CZ164="","",VLOOKUP(CZ164,[1]COMUNIDAD_IND!$A$2:$B$121,2,0)),"")</f>
        <v/>
      </c>
      <c r="DB164" s="12"/>
      <c r="DC164" s="21" t="str">
        <f>IFERROR(IF(DB164="","",VLOOKUP(DB164,[1]Listas!$AN$1:$AO$758,2,0)),"")</f>
        <v/>
      </c>
      <c r="DD164" s="12"/>
      <c r="DE164" s="21" t="str">
        <f>IFERROR(IF(DD164&lt;&gt;"",VLOOKUP(DD164,[1]Listas!$AR$2:$AS$10,2,0),""),"")</f>
        <v/>
      </c>
      <c r="DF164" s="12" t="s">
        <v>204</v>
      </c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  <c r="DQ164" s="12"/>
      <c r="DR164" s="12"/>
      <c r="DS164" s="12"/>
      <c r="DT164" s="12"/>
      <c r="DU164" s="12"/>
      <c r="DV164" s="12"/>
      <c r="DW164" s="12"/>
      <c r="DX164" s="12"/>
      <c r="DY164" s="12"/>
      <c r="DZ164" s="12"/>
      <c r="EA164" s="12"/>
      <c r="EB164" s="12"/>
      <c r="EC164" s="12"/>
      <c r="ED164" s="12"/>
      <c r="EE164" s="12"/>
      <c r="EF164" s="12"/>
      <c r="EG164" s="12"/>
      <c r="EH164" s="12"/>
      <c r="EI164" s="12"/>
      <c r="EJ164" s="12"/>
      <c r="EK164" s="12" t="s">
        <v>204</v>
      </c>
      <c r="EL164" s="12"/>
      <c r="EM164" s="12"/>
      <c r="EN164" s="21" t="str">
        <f>IFERROR(IF(EM164="","",IF(EM164="","",VLOOKUP(EM164,[1]Depto_Mun_Poblado!$A$1:$B$9207,2,0))),"")</f>
        <v/>
      </c>
      <c r="EO164" s="12"/>
      <c r="EP164" s="21" t="str">
        <f>IFERROR(IF(EO164="","",IF(EO164="","",VLOOKUP(CONCATENATE(EM164,EO164),[1]Depto_Mun_Poblado!$E$1:$F$9207,2,0))),"")</f>
        <v/>
      </c>
      <c r="EQ164" s="12"/>
      <c r="ER164" s="12"/>
      <c r="ES164" s="12"/>
      <c r="ET164" s="12"/>
      <c r="EU164" s="12"/>
      <c r="EV164" s="12"/>
      <c r="EW164" s="12"/>
      <c r="EX164" s="12"/>
      <c r="EY164" s="12" t="s">
        <v>204</v>
      </c>
      <c r="EZ164" s="12"/>
      <c r="FA164" s="12" t="s">
        <v>204</v>
      </c>
      <c r="FB164" s="17"/>
      <c r="FC164" s="12"/>
      <c r="FD164" s="12"/>
      <c r="FE164" s="12"/>
      <c r="FF164" s="12"/>
      <c r="FG164" s="19"/>
      <c r="FH164" s="12"/>
      <c r="FI164" s="12"/>
      <c r="FJ164" s="12"/>
      <c r="FK164" s="12"/>
      <c r="FL164" s="12"/>
      <c r="FM164" s="15" t="str">
        <f>IFERROR(IF(FL164="","",VLOOKUP(FL164,'[1]Codigo Pais'!$A$1:$B$232,2,0)),"")</f>
        <v/>
      </c>
      <c r="FN164" s="12"/>
      <c r="FO164" s="13" t="str">
        <f>IFERROR(IF(FN164="EXTRANJERO","00",IF(FN164="","",VLOOKUP(FN164,[1]Depto_Mun_Poblado!$A$1:$B$9207,2,0))),"")</f>
        <v/>
      </c>
      <c r="FP164" s="12"/>
      <c r="FQ164" s="15" t="str">
        <f>IFERROR(IF(FP164="EXTRANJERO","00000",IF(FP164="","",VLOOKUP(CONCATENATE(FN164,FP164),[1]Depto_Mun_Poblado!$E$1:$F$9207,2,0))),"")</f>
        <v/>
      </c>
      <c r="FR164" s="17"/>
      <c r="FS164" s="24"/>
      <c r="FT164" s="17"/>
      <c r="FU164" s="25"/>
      <c r="FV164" s="25"/>
      <c r="FW164" s="24"/>
      <c r="FX164" s="24"/>
      <c r="FY164" s="24"/>
      <c r="FZ164" s="24"/>
      <c r="GA164" s="24"/>
    </row>
    <row r="165" spans="1:183">
      <c r="A165" s="11">
        <f t="shared" ca="1" si="12"/>
        <v>41844</v>
      </c>
      <c r="B165" s="26" t="str">
        <f t="shared" ca="1" si="16"/>
        <v>CÓRDOBA</v>
      </c>
      <c r="C165" s="13">
        <f ca="1">IFERROR(IF(B165="","",VLOOKUP(B165,[1]Cod_CZ!$A$4:$B$1278,2,0)),"")</f>
        <v>23</v>
      </c>
      <c r="D165" s="27" t="str">
        <f t="shared" ca="1" si="17"/>
        <v>CZ CERETE</v>
      </c>
      <c r="E165" s="15">
        <f ca="1">IFERROR(IF(D165="","",VLOOKUP(CONCATENATE(B165,D165),[1]Cod_CZ!$G$4:$H$1278,2,0)),"")</f>
        <v>2302</v>
      </c>
      <c r="F165" s="14" t="s">
        <v>185</v>
      </c>
      <c r="G165" s="15">
        <f>IFERROR(IF(F165&lt;&gt;"",VLOOKUP(F165,[1]Listas!$AC$2:$AD$40,2,0),""),"")</f>
        <v>420004</v>
      </c>
      <c r="H165" s="12">
        <v>162</v>
      </c>
      <c r="I165" s="12" t="s">
        <v>186</v>
      </c>
      <c r="J165" s="12">
        <v>812007839</v>
      </c>
      <c r="K165" s="12" t="s">
        <v>187</v>
      </c>
      <c r="L165" s="16">
        <v>2316200096005</v>
      </c>
      <c r="M165" s="12" t="s">
        <v>183</v>
      </c>
      <c r="N165" s="15">
        <f>IFERROR(IF(M165="","",VLOOKUP(M165,[1]Depto_Mun_Poblado!$A$1:$B$9207,2,0)),"")</f>
        <v>23</v>
      </c>
      <c r="O165" s="12" t="s">
        <v>188</v>
      </c>
      <c r="P165" s="15">
        <f>IFERROR(IF(O165="","",VLOOKUP(CONCATENATE(M165,O165),[1]Depto_Mun_Poblado!$E$1:$F$9207,2,0)),"")</f>
        <v>23162</v>
      </c>
      <c r="Q165" s="12" t="s">
        <v>284</v>
      </c>
      <c r="R165" s="12" t="s">
        <v>264</v>
      </c>
      <c r="S165" s="12"/>
      <c r="T165" s="12" t="s">
        <v>632</v>
      </c>
      <c r="U165" s="12" t="s">
        <v>322</v>
      </c>
      <c r="V165" s="12" t="s">
        <v>193</v>
      </c>
      <c r="W165" s="12" t="s">
        <v>194</v>
      </c>
      <c r="X165" s="15">
        <f>IFERROR(IF(W165="","",VLOOKUP(W165,'[1]Codigo Pais'!$A$1:$B$232,2,0)),"")</f>
        <v>169</v>
      </c>
      <c r="Y165" s="14" t="s">
        <v>183</v>
      </c>
      <c r="Z165" s="13">
        <f>IFERROR(IF(Y165="EXTRANJERO","00",IF(Y165="","",VLOOKUP(Y165,[1]Depto_Mun_Poblado!$A$1:$B$9207,2,0))),"")</f>
        <v>23</v>
      </c>
      <c r="AA165" s="12" t="s">
        <v>188</v>
      </c>
      <c r="AB165" s="15">
        <f>IFERROR(IF(AA165="EXTRANJERO","00000",IF(AA165="","",VLOOKUP(CONCATENATE(Y165,AA165),[1]Depto_Mun_Poblado!$E$1:$F$9207,2,0))),"")</f>
        <v>23162</v>
      </c>
      <c r="AC165" s="17" t="s">
        <v>1172</v>
      </c>
      <c r="AD165" s="18">
        <f t="shared" ca="1" si="13"/>
        <v>20</v>
      </c>
      <c r="AE165" s="18">
        <f t="shared" ca="1" si="14"/>
        <v>0</v>
      </c>
      <c r="AF165" s="12" t="s">
        <v>207</v>
      </c>
      <c r="AG165" s="19">
        <v>1065004739</v>
      </c>
      <c r="AH165" s="17">
        <v>41148</v>
      </c>
      <c r="AI165" s="17" t="s">
        <v>183</v>
      </c>
      <c r="AJ165" s="20">
        <f>IFERROR(IF(AI165="","",VLOOKUP(AI165,[1]Depto_Mun_Poblado!$A$1:$B$9207,2,0)),"")</f>
        <v>23</v>
      </c>
      <c r="AK165" s="17" t="s">
        <v>188</v>
      </c>
      <c r="AL165" s="20">
        <f>IFERROR(IF(AK165="","",VLOOKUP(CONCATENATE(AI165,AK165),[1]Depto_Mun_Poblado!$E$1:$F$9207,2,0)),"")</f>
        <v>23162</v>
      </c>
      <c r="AM165" s="17"/>
      <c r="AN165" s="17"/>
      <c r="AO165" s="17"/>
      <c r="AP165" s="17" t="s">
        <v>194</v>
      </c>
      <c r="AQ165" s="20">
        <f>IFERROR(IF(AP165="","",VLOOKUP(AP165,'[1]Codigo Pais'!$A$1:$B$232,2,0)),"")</f>
        <v>169</v>
      </c>
      <c r="AR165" s="12" t="s">
        <v>183</v>
      </c>
      <c r="AS165" s="13">
        <f>IFERROR(IF(AR165="EXTRANJERO","00",IF(AR165="","",VLOOKUP(AR165,[1]Depto_Mun_Poblado!$A$1:$B$9207,2,0))),"")</f>
        <v>23</v>
      </c>
      <c r="AT165" s="12" t="s">
        <v>188</v>
      </c>
      <c r="AU165" s="15">
        <f>IFERROR(IF(AT165="EXTRANJERO","00000",IF(AT165="","",VLOOKUP(CONCATENATE(AR165,AT165),[1]Depto_Mun_Poblado!$E$1:$F$9207,2,0))),"")</f>
        <v>23162</v>
      </c>
      <c r="AV165" s="12" t="s">
        <v>196</v>
      </c>
      <c r="AW165" s="12" t="s">
        <v>197</v>
      </c>
      <c r="AX165" s="21">
        <f>IFERROR(IF(AW165="","",VLOOKUP(CONCATENATE(AR165,AT165,AW165),[1]Depto_Mun_Poblado!$H$1:$I$9207,2,0)),"")</f>
        <v>23162000</v>
      </c>
      <c r="AY165" s="12" t="s">
        <v>198</v>
      </c>
      <c r="AZ165" s="12"/>
      <c r="BA165" s="12" t="s">
        <v>199</v>
      </c>
      <c r="BB165" s="12"/>
      <c r="BC165" s="12" t="s">
        <v>1173</v>
      </c>
      <c r="BD165" s="28">
        <v>3147806673</v>
      </c>
      <c r="BE165" s="23" t="s">
        <v>201</v>
      </c>
      <c r="BF165" s="17">
        <v>41289</v>
      </c>
      <c r="BG165" s="17"/>
      <c r="BH165" s="17"/>
      <c r="BI165" s="17" t="s">
        <v>202</v>
      </c>
      <c r="BJ165" s="24"/>
      <c r="BK165" s="17" t="s">
        <v>203</v>
      </c>
      <c r="BL165" s="12" t="str">
        <f t="shared" ca="1" si="15"/>
        <v>18.5</v>
      </c>
      <c r="BM165" s="12" t="s">
        <v>202</v>
      </c>
      <c r="BN165" s="12" t="s">
        <v>204</v>
      </c>
      <c r="BO165" s="12" t="s">
        <v>204</v>
      </c>
      <c r="BP165" s="17" t="s">
        <v>205</v>
      </c>
      <c r="BQ165" s="12" t="s">
        <v>206</v>
      </c>
      <c r="BR165" s="12" t="s">
        <v>207</v>
      </c>
      <c r="BS165" s="19" t="s">
        <v>1174</v>
      </c>
      <c r="BT165" s="12" t="s">
        <v>183</v>
      </c>
      <c r="BU165" s="21">
        <f>IFERROR(IF(BT165="","",IF(BT165="","",VLOOKUP(BT165,[1]Depto_Mun_Poblado!$A$1:$B$9207,2,0))),"")</f>
        <v>23</v>
      </c>
      <c r="BV165" s="12" t="s">
        <v>188</v>
      </c>
      <c r="BW165" s="21">
        <f>IFERROR(IF(BV165="","",IF(BV165="","",VLOOKUP(CONCATENATE(BT165,BV165),[1]Depto_Mun_Poblado!$E$1:$F$9207,2,0))),"")</f>
        <v>23162</v>
      </c>
      <c r="BX165" s="12" t="s">
        <v>1175</v>
      </c>
      <c r="BY165" s="12" t="s">
        <v>293</v>
      </c>
      <c r="BZ165" s="12" t="s">
        <v>322</v>
      </c>
      <c r="CA165" s="12" t="s">
        <v>328</v>
      </c>
      <c r="CB165" s="12"/>
      <c r="CC165" s="19"/>
      <c r="CD165" s="12"/>
      <c r="CE165" s="21" t="str">
        <f>IFERROR(IF(CD165="","",IF(CD165="","",VLOOKUP(CD165,[1]Depto_Mun_Poblado!$A$1:$B$9207,2,0))),"")</f>
        <v/>
      </c>
      <c r="CF165" s="12"/>
      <c r="CG165" s="21" t="str">
        <f>IFERROR(IF(CF165="","",IF(CF165="","",VLOOKUP(CONCATENATE(CD165,CF165),[1]Depto_Mun_Poblado!$E$1:$F$9207,2,0))),"")</f>
        <v/>
      </c>
      <c r="CH165" s="12"/>
      <c r="CI165" s="12"/>
      <c r="CJ165" s="12"/>
      <c r="CK165" s="12"/>
      <c r="CL165" s="12" t="s">
        <v>207</v>
      </c>
      <c r="CM165" s="19" t="s">
        <v>1174</v>
      </c>
      <c r="CN165" s="12" t="s">
        <v>183</v>
      </c>
      <c r="CO165" s="21">
        <f>IFERROR(IF(CN165="","",IF(CN165="","",VLOOKUP(CN165,[1]Depto_Mun_Poblado!$A$1:$B$9207,2,0))),"")</f>
        <v>23</v>
      </c>
      <c r="CP165" s="12" t="s">
        <v>188</v>
      </c>
      <c r="CQ165" s="21">
        <f>IFERROR(IF(CP165="","",IF(CP165="","",VLOOKUP(CONCATENATE(CN165,CP165),[1]Depto_Mun_Poblado!$E$1:$F$9207,2,0))),"")</f>
        <v>23162</v>
      </c>
      <c r="CR165" s="12" t="s">
        <v>1175</v>
      </c>
      <c r="CS165" s="12" t="s">
        <v>293</v>
      </c>
      <c r="CT165" s="12" t="s">
        <v>322</v>
      </c>
      <c r="CU165" s="12" t="s">
        <v>328</v>
      </c>
      <c r="CV165" s="12" t="s">
        <v>212</v>
      </c>
      <c r="CW165" s="12" t="s">
        <v>213</v>
      </c>
      <c r="CX165" s="12"/>
      <c r="CY165" s="21" t="str">
        <f>IFERROR(IF(CX165="","",VLOOKUP(CX165,[1]Listas!$BS$2:$BT$173,2,0)),"")</f>
        <v/>
      </c>
      <c r="CZ165" s="12"/>
      <c r="DA165" s="21" t="str">
        <f>IFERROR(IF(CZ165="","",VLOOKUP(CZ165,[1]COMUNIDAD_IND!$A$2:$B$121,2,0)),"")</f>
        <v/>
      </c>
      <c r="DB165" s="12"/>
      <c r="DC165" s="21" t="str">
        <f>IFERROR(IF(DB165="","",VLOOKUP(DB165,[1]Listas!$AN$1:$AO$758,2,0)),"")</f>
        <v/>
      </c>
      <c r="DD165" s="12"/>
      <c r="DE165" s="21" t="str">
        <f>IFERROR(IF(DD165&lt;&gt;"",VLOOKUP(DD165,[1]Listas!$AR$2:$AS$10,2,0),""),"")</f>
        <v/>
      </c>
      <c r="DF165" s="12" t="s">
        <v>204</v>
      </c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  <c r="DQ165" s="12"/>
      <c r="DR165" s="12"/>
      <c r="DS165" s="12"/>
      <c r="DT165" s="12"/>
      <c r="DU165" s="12"/>
      <c r="DV165" s="12"/>
      <c r="DW165" s="12"/>
      <c r="DX165" s="12"/>
      <c r="DY165" s="12"/>
      <c r="DZ165" s="12"/>
      <c r="EA165" s="12"/>
      <c r="EB165" s="12"/>
      <c r="EC165" s="12"/>
      <c r="ED165" s="12"/>
      <c r="EE165" s="12"/>
      <c r="EF165" s="12"/>
      <c r="EG165" s="12"/>
      <c r="EH165" s="12"/>
      <c r="EI165" s="12"/>
      <c r="EJ165" s="12"/>
      <c r="EK165" s="12" t="s">
        <v>204</v>
      </c>
      <c r="EL165" s="12"/>
      <c r="EM165" s="12"/>
      <c r="EN165" s="21" t="str">
        <f>IFERROR(IF(EM165="","",IF(EM165="","",VLOOKUP(EM165,[1]Depto_Mun_Poblado!$A$1:$B$9207,2,0))),"")</f>
        <v/>
      </c>
      <c r="EO165" s="12"/>
      <c r="EP165" s="21" t="str">
        <f>IFERROR(IF(EO165="","",IF(EO165="","",VLOOKUP(CONCATENATE(EM165,EO165),[1]Depto_Mun_Poblado!$E$1:$F$9207,2,0))),"")</f>
        <v/>
      </c>
      <c r="EQ165" s="12"/>
      <c r="ER165" s="12"/>
      <c r="ES165" s="12"/>
      <c r="ET165" s="12"/>
      <c r="EU165" s="12"/>
      <c r="EV165" s="12"/>
      <c r="EW165" s="12"/>
      <c r="EX165" s="12"/>
      <c r="EY165" s="12" t="s">
        <v>204</v>
      </c>
      <c r="EZ165" s="12"/>
      <c r="FA165" s="12" t="s">
        <v>204</v>
      </c>
      <c r="FB165" s="17"/>
      <c r="FC165" s="12"/>
      <c r="FD165" s="12"/>
      <c r="FE165" s="12"/>
      <c r="FF165" s="12"/>
      <c r="FG165" s="19"/>
      <c r="FH165" s="12"/>
      <c r="FI165" s="12"/>
      <c r="FJ165" s="12"/>
      <c r="FK165" s="12"/>
      <c r="FL165" s="12"/>
      <c r="FM165" s="15" t="str">
        <f>IFERROR(IF(FL165="","",VLOOKUP(FL165,'[1]Codigo Pais'!$A$1:$B$232,2,0)),"")</f>
        <v/>
      </c>
      <c r="FN165" s="12"/>
      <c r="FO165" s="13" t="str">
        <f>IFERROR(IF(FN165="EXTRANJERO","00",IF(FN165="","",VLOOKUP(FN165,[1]Depto_Mun_Poblado!$A$1:$B$9207,2,0))),"")</f>
        <v/>
      </c>
      <c r="FP165" s="12"/>
      <c r="FQ165" s="15" t="str">
        <f>IFERROR(IF(FP165="EXTRANJERO","00000",IF(FP165="","",VLOOKUP(CONCATENATE(FN165,FP165),[1]Depto_Mun_Poblado!$E$1:$F$9207,2,0))),"")</f>
        <v/>
      </c>
      <c r="FR165" s="17"/>
      <c r="FS165" s="24"/>
      <c r="FT165" s="17"/>
      <c r="FU165" s="25"/>
      <c r="FV165" s="25"/>
      <c r="FW165" s="24"/>
      <c r="FX165" s="24"/>
      <c r="FY165" s="24"/>
      <c r="FZ165" s="24"/>
      <c r="GA165" s="24"/>
    </row>
    <row r="166" spans="1:183">
      <c r="A166" s="11">
        <f t="shared" ca="1" si="12"/>
        <v>41844</v>
      </c>
      <c r="B166" s="26" t="str">
        <f t="shared" ca="1" si="16"/>
        <v>CÓRDOBA</v>
      </c>
      <c r="C166" s="13">
        <f ca="1">IFERROR(IF(B166="","",VLOOKUP(B166,[1]Cod_CZ!$A$4:$B$1278,2,0)),"")</f>
        <v>23</v>
      </c>
      <c r="D166" s="27" t="str">
        <f t="shared" ca="1" si="17"/>
        <v>CZ CERETE</v>
      </c>
      <c r="E166" s="15">
        <f ca="1">IFERROR(IF(D166="","",VLOOKUP(CONCATENATE(B166,D166),[1]Cod_CZ!$G$4:$H$1278,2,0)),"")</f>
        <v>2302</v>
      </c>
      <c r="F166" s="14" t="s">
        <v>185</v>
      </c>
      <c r="G166" s="15">
        <f>IFERROR(IF(F166&lt;&gt;"",VLOOKUP(F166,[1]Listas!$AC$2:$AD$40,2,0),""),"")</f>
        <v>420004</v>
      </c>
      <c r="H166" s="12">
        <v>162</v>
      </c>
      <c r="I166" s="12" t="s">
        <v>186</v>
      </c>
      <c r="J166" s="12">
        <v>812007839</v>
      </c>
      <c r="K166" s="12" t="s">
        <v>1176</v>
      </c>
      <c r="L166" s="16">
        <v>2316200096007</v>
      </c>
      <c r="M166" s="12" t="s">
        <v>183</v>
      </c>
      <c r="N166" s="15">
        <f>IFERROR(IF(M166="","",VLOOKUP(M166,[1]Depto_Mun_Poblado!$A$1:$B$9207,2,0)),"")</f>
        <v>23</v>
      </c>
      <c r="O166" s="12" t="s">
        <v>188</v>
      </c>
      <c r="P166" s="15">
        <f>IFERROR(IF(O166="","",VLOOKUP(CONCATENATE(M166,O166),[1]Depto_Mun_Poblado!$E$1:$F$9207,2,0)),"")</f>
        <v>23162</v>
      </c>
      <c r="Q166" s="12" t="s">
        <v>189</v>
      </c>
      <c r="R166" s="12" t="s">
        <v>1177</v>
      </c>
      <c r="S166" s="12"/>
      <c r="T166" s="12" t="s">
        <v>821</v>
      </c>
      <c r="U166" s="12" t="s">
        <v>1178</v>
      </c>
      <c r="V166" s="12" t="s">
        <v>193</v>
      </c>
      <c r="W166" s="12" t="s">
        <v>194</v>
      </c>
      <c r="X166" s="15">
        <f>IFERROR(IF(W166="","",VLOOKUP(W166,'[1]Codigo Pais'!$A$1:$B$232,2,0)),"")</f>
        <v>169</v>
      </c>
      <c r="Y166" s="14" t="s">
        <v>183</v>
      </c>
      <c r="Z166" s="13">
        <f>IFERROR(IF(Y166="EXTRANJERO","00",IF(Y166="","",VLOOKUP(Y166,[1]Depto_Mun_Poblado!$A$1:$B$9207,2,0))),"")</f>
        <v>23</v>
      </c>
      <c r="AA166" s="12" t="s">
        <v>188</v>
      </c>
      <c r="AB166" s="15">
        <f>IFERROR(IF(AA166="EXTRANJERO","00000",IF(AA166="","",VLOOKUP(CONCATENATE(Y166,AA166),[1]Depto_Mun_Poblado!$E$1:$F$9207,2,0))),"")</f>
        <v>23162</v>
      </c>
      <c r="AC166" s="17" t="s">
        <v>1179</v>
      </c>
      <c r="AD166" s="18">
        <f t="shared" ca="1" si="13"/>
        <v>2</v>
      </c>
      <c r="AE166" s="18">
        <f t="shared" ca="1" si="14"/>
        <v>7</v>
      </c>
      <c r="AF166" s="12" t="s">
        <v>195</v>
      </c>
      <c r="AG166" s="19">
        <v>1064005069</v>
      </c>
      <c r="AH166" s="17">
        <v>40938</v>
      </c>
      <c r="AI166" s="17" t="s">
        <v>183</v>
      </c>
      <c r="AJ166" s="20">
        <f>IFERROR(IF(AI166="","",VLOOKUP(AI166,[1]Depto_Mun_Poblado!$A$1:$B$9207,2,0)),"")</f>
        <v>23</v>
      </c>
      <c r="AK166" s="17" t="s">
        <v>188</v>
      </c>
      <c r="AL166" s="20">
        <f>IFERROR(IF(AK166="","",VLOOKUP(CONCATENATE(AI166,AK166),[1]Depto_Mun_Poblado!$E$1:$F$9207,2,0)),"")</f>
        <v>23162</v>
      </c>
      <c r="AM166" s="17"/>
      <c r="AN166" s="17">
        <v>41289</v>
      </c>
      <c r="AO166" s="17"/>
      <c r="AP166" s="17" t="s">
        <v>194</v>
      </c>
      <c r="AQ166" s="20">
        <f>IFERROR(IF(AP166="","",VLOOKUP(AP166,'[1]Codigo Pais'!$A$1:$B$232,2,0)),"")</f>
        <v>169</v>
      </c>
      <c r="AR166" s="12" t="s">
        <v>183</v>
      </c>
      <c r="AS166" s="13">
        <f>IFERROR(IF(AR166="EXTRANJERO","00",IF(AR166="","",VLOOKUP(AR166,[1]Depto_Mun_Poblado!$A$1:$B$9207,2,0))),"")</f>
        <v>23</v>
      </c>
      <c r="AT166" s="12" t="s">
        <v>188</v>
      </c>
      <c r="AU166" s="15">
        <f>IFERROR(IF(AT166="EXTRANJERO","00000",IF(AT166="","",VLOOKUP(CONCATENATE(AR166,AT166),[1]Depto_Mun_Poblado!$E$1:$F$9207,2,0))),"")</f>
        <v>23162</v>
      </c>
      <c r="AV166" s="12" t="s">
        <v>196</v>
      </c>
      <c r="AW166" s="12" t="s">
        <v>197</v>
      </c>
      <c r="AX166" s="21">
        <f>IFERROR(IF(AW166="","",VLOOKUP(CONCATENATE(AR166,AT166,AW166),[1]Depto_Mun_Poblado!$H$1:$I$9207,2,0)),"")</f>
        <v>23162000</v>
      </c>
      <c r="AY166" s="12" t="s">
        <v>198</v>
      </c>
      <c r="AZ166" s="12"/>
      <c r="BA166" s="12" t="s">
        <v>199</v>
      </c>
      <c r="BB166" s="12"/>
      <c r="BC166" s="12" t="s">
        <v>1180</v>
      </c>
      <c r="BD166" s="22">
        <v>3145705780</v>
      </c>
      <c r="BE166" s="23" t="s">
        <v>201</v>
      </c>
      <c r="BF166" s="17">
        <v>41289</v>
      </c>
      <c r="BG166" s="17"/>
      <c r="BH166" s="17"/>
      <c r="BI166" s="17" t="s">
        <v>202</v>
      </c>
      <c r="BJ166" s="24"/>
      <c r="BK166" s="17" t="s">
        <v>203</v>
      </c>
      <c r="BL166" s="12" t="str">
        <f t="shared" ca="1" si="15"/>
        <v>27.4</v>
      </c>
      <c r="BM166" s="12" t="s">
        <v>202</v>
      </c>
      <c r="BN166" s="12" t="s">
        <v>204</v>
      </c>
      <c r="BO166" s="12" t="s">
        <v>204</v>
      </c>
      <c r="BP166" s="17" t="s">
        <v>205</v>
      </c>
      <c r="BQ166" s="12" t="s">
        <v>206</v>
      </c>
      <c r="BR166" s="12" t="s">
        <v>207</v>
      </c>
      <c r="BS166" s="19" t="s">
        <v>1181</v>
      </c>
      <c r="BT166" s="12" t="s">
        <v>183</v>
      </c>
      <c r="BU166" s="21">
        <f>IFERROR(IF(BT166="","",IF(BT166="","",VLOOKUP(BT166,[1]Depto_Mun_Poblado!$A$1:$B$9207,2,0))),"")</f>
        <v>23</v>
      </c>
      <c r="BV166" s="12" t="s">
        <v>188</v>
      </c>
      <c r="BW166" s="21">
        <f>IFERROR(IF(BV166="","",IF(BV166="","",VLOOKUP(CONCATENATE(BT166,BV166),[1]Depto_Mun_Poblado!$E$1:$F$9207,2,0))),"")</f>
        <v>23162</v>
      </c>
      <c r="BX166" s="12" t="s">
        <v>304</v>
      </c>
      <c r="BY166" s="12" t="s">
        <v>1182</v>
      </c>
      <c r="BZ166" s="12" t="s">
        <v>1178</v>
      </c>
      <c r="CA166" s="12" t="s">
        <v>321</v>
      </c>
      <c r="CB166" s="12"/>
      <c r="CC166" s="19"/>
      <c r="CD166" s="12"/>
      <c r="CE166" s="21" t="str">
        <f>IFERROR(IF(CD166="","",IF(CD166="","",VLOOKUP(CD166,[1]Depto_Mun_Poblado!$A$1:$B$9207,2,0))),"")</f>
        <v/>
      </c>
      <c r="CF166" s="12"/>
      <c r="CG166" s="21" t="str">
        <f>IFERROR(IF(CF166="","",IF(CF166="","",VLOOKUP(CONCATENATE(CD166,CF166),[1]Depto_Mun_Poblado!$E$1:$F$9207,2,0))),"")</f>
        <v/>
      </c>
      <c r="CH166" s="12"/>
      <c r="CI166" s="12"/>
      <c r="CJ166" s="12"/>
      <c r="CK166" s="12"/>
      <c r="CL166" s="12" t="s">
        <v>207</v>
      </c>
      <c r="CM166" s="19" t="s">
        <v>1181</v>
      </c>
      <c r="CN166" s="12" t="s">
        <v>183</v>
      </c>
      <c r="CO166" s="21">
        <f>IFERROR(IF(CN166="","",IF(CN166="","",VLOOKUP(CN166,[1]Depto_Mun_Poblado!$A$1:$B$9207,2,0))),"")</f>
        <v>23</v>
      </c>
      <c r="CP166" s="12" t="s">
        <v>188</v>
      </c>
      <c r="CQ166" s="21">
        <f>IFERROR(IF(CP166="","",IF(CP166="","",VLOOKUP(CONCATENATE(CN166,CP166),[1]Depto_Mun_Poblado!$E$1:$F$9207,2,0))),"")</f>
        <v>23162</v>
      </c>
      <c r="CR166" s="12" t="s">
        <v>304</v>
      </c>
      <c r="CS166" s="12" t="s">
        <v>1182</v>
      </c>
      <c r="CT166" s="12" t="s">
        <v>1178</v>
      </c>
      <c r="CU166" s="12" t="s">
        <v>321</v>
      </c>
      <c r="CV166" s="12" t="s">
        <v>212</v>
      </c>
      <c r="CW166" s="12" t="s">
        <v>213</v>
      </c>
      <c r="CX166" s="12"/>
      <c r="CY166" s="21" t="str">
        <f>IFERROR(IF(CX166="","",VLOOKUP(CX166,[1]Listas!$BS$2:$BT$173,2,0)),"")</f>
        <v/>
      </c>
      <c r="CZ166" s="12"/>
      <c r="DA166" s="21" t="str">
        <f>IFERROR(IF(CZ166="","",VLOOKUP(CZ166,[1]COMUNIDAD_IND!$A$2:$B$121,2,0)),"")</f>
        <v/>
      </c>
      <c r="DB166" s="12"/>
      <c r="DC166" s="21" t="str">
        <f>IFERROR(IF(DB166="","",VLOOKUP(DB166,[1]Listas!$AN$1:$AO$758,2,0)),"")</f>
        <v/>
      </c>
      <c r="DD166" s="12"/>
      <c r="DE166" s="21" t="str">
        <f>IFERROR(IF(DD166&lt;&gt;"",VLOOKUP(DD166,[1]Listas!$AR$2:$AS$10,2,0),""),"")</f>
        <v/>
      </c>
      <c r="DF166" s="12" t="s">
        <v>204</v>
      </c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  <c r="DQ166" s="12"/>
      <c r="DR166" s="12"/>
      <c r="DS166" s="12"/>
      <c r="DT166" s="12"/>
      <c r="DU166" s="12"/>
      <c r="DV166" s="12"/>
      <c r="DW166" s="12"/>
      <c r="DX166" s="12"/>
      <c r="DY166" s="12"/>
      <c r="DZ166" s="12"/>
      <c r="EA166" s="12"/>
      <c r="EB166" s="12"/>
      <c r="EC166" s="12"/>
      <c r="ED166" s="12"/>
      <c r="EE166" s="12"/>
      <c r="EF166" s="12"/>
      <c r="EG166" s="12"/>
      <c r="EH166" s="12"/>
      <c r="EI166" s="12"/>
      <c r="EJ166" s="12"/>
      <c r="EK166" s="12" t="s">
        <v>204</v>
      </c>
      <c r="EL166" s="12"/>
      <c r="EM166" s="12"/>
      <c r="EN166" s="21" t="str">
        <f>IFERROR(IF(EM166="","",IF(EM166="","",VLOOKUP(EM166,[1]Depto_Mun_Poblado!$A$1:$B$9207,2,0))),"")</f>
        <v/>
      </c>
      <c r="EO166" s="12"/>
      <c r="EP166" s="21" t="str">
        <f>IFERROR(IF(EO166="","",IF(EO166="","",VLOOKUP(CONCATENATE(EM166,EO166),[1]Depto_Mun_Poblado!$E$1:$F$9207,2,0))),"")</f>
        <v/>
      </c>
      <c r="EQ166" s="12"/>
      <c r="ER166" s="12"/>
      <c r="ES166" s="12"/>
      <c r="ET166" s="12"/>
      <c r="EU166" s="12"/>
      <c r="EV166" s="12"/>
      <c r="EW166" s="12"/>
      <c r="EX166" s="12"/>
      <c r="EY166" s="12" t="s">
        <v>204</v>
      </c>
      <c r="EZ166" s="12"/>
      <c r="FA166" s="12" t="s">
        <v>204</v>
      </c>
      <c r="FB166" s="17"/>
      <c r="FC166" s="12"/>
      <c r="FD166" s="12"/>
      <c r="FE166" s="12"/>
      <c r="FF166" s="12"/>
      <c r="FG166" s="19"/>
      <c r="FH166" s="12"/>
      <c r="FI166" s="12"/>
      <c r="FJ166" s="12"/>
      <c r="FK166" s="12"/>
      <c r="FL166" s="12"/>
      <c r="FM166" s="15" t="str">
        <f>IFERROR(IF(FL166="","",VLOOKUP(FL166,'[1]Codigo Pais'!$A$1:$B$232,2,0)),"")</f>
        <v/>
      </c>
      <c r="FN166" s="12"/>
      <c r="FO166" s="13" t="str">
        <f>IFERROR(IF(FN166="EXTRANJERO","00",IF(FN166="","",VLOOKUP(FN166,[1]Depto_Mun_Poblado!$A$1:$B$9207,2,0))),"")</f>
        <v/>
      </c>
      <c r="FP166" s="12"/>
      <c r="FQ166" s="15" t="str">
        <f>IFERROR(IF(FP166="EXTRANJERO","00000",IF(FP166="","",VLOOKUP(CONCATENATE(FN166,FP166),[1]Depto_Mun_Poblado!$E$1:$F$9207,2,0))),"")</f>
        <v/>
      </c>
      <c r="FR166" s="17"/>
      <c r="FS166" s="24"/>
      <c r="FT166" s="17"/>
      <c r="FU166" s="25"/>
      <c r="FV166" s="25"/>
      <c r="FW166" s="24"/>
      <c r="FX166" s="24"/>
      <c r="FY166" s="24"/>
      <c r="FZ166" s="24"/>
      <c r="GA166" s="24"/>
    </row>
    <row r="167" spans="1:183">
      <c r="A167" s="11">
        <f t="shared" ca="1" si="12"/>
        <v>41844</v>
      </c>
      <c r="B167" s="26" t="str">
        <f t="shared" ca="1" si="16"/>
        <v>CÓRDOBA</v>
      </c>
      <c r="C167" s="13">
        <f ca="1">IFERROR(IF(B167="","",VLOOKUP(B167,[1]Cod_CZ!$A$4:$B$1278,2,0)),"")</f>
        <v>23</v>
      </c>
      <c r="D167" s="27" t="str">
        <f t="shared" ca="1" si="17"/>
        <v>CZ CERETE</v>
      </c>
      <c r="E167" s="15">
        <f ca="1">IFERROR(IF(D167="","",VLOOKUP(CONCATENATE(B167,D167),[1]Cod_CZ!$G$4:$H$1278,2,0)),"")</f>
        <v>2302</v>
      </c>
      <c r="F167" s="14" t="s">
        <v>185</v>
      </c>
      <c r="G167" s="15">
        <f>IFERROR(IF(F167&lt;&gt;"",VLOOKUP(F167,[1]Listas!$AC$2:$AD$40,2,0),""),"")</f>
        <v>420004</v>
      </c>
      <c r="H167" s="12">
        <v>162</v>
      </c>
      <c r="I167" s="12" t="s">
        <v>186</v>
      </c>
      <c r="J167" s="12">
        <v>812007839</v>
      </c>
      <c r="K167" s="12" t="s">
        <v>1176</v>
      </c>
      <c r="L167" s="16">
        <v>2316200096007</v>
      </c>
      <c r="M167" s="12" t="s">
        <v>183</v>
      </c>
      <c r="N167" s="15">
        <f>IFERROR(IF(M167="","",VLOOKUP(M167,[1]Depto_Mun_Poblado!$A$1:$B$9207,2,0)),"")</f>
        <v>23</v>
      </c>
      <c r="O167" s="12" t="s">
        <v>188</v>
      </c>
      <c r="P167" s="15">
        <f>IFERROR(IF(O167="","",VLOOKUP(CONCATENATE(M167,O167),[1]Depto_Mun_Poblado!$E$1:$F$9207,2,0)),"")</f>
        <v>23162</v>
      </c>
      <c r="Q167" s="12" t="s">
        <v>189</v>
      </c>
      <c r="R167" s="12" t="s">
        <v>1183</v>
      </c>
      <c r="S167" s="12"/>
      <c r="T167" s="12" t="s">
        <v>859</v>
      </c>
      <c r="U167" s="12" t="s">
        <v>1184</v>
      </c>
      <c r="V167" s="12" t="s">
        <v>234</v>
      </c>
      <c r="W167" s="12" t="s">
        <v>194</v>
      </c>
      <c r="X167" s="15">
        <f>IFERROR(IF(W167="","",VLOOKUP(W167,'[1]Codigo Pais'!$A$1:$B$232,2,0)),"")</f>
        <v>169</v>
      </c>
      <c r="Y167" s="14" t="s">
        <v>183</v>
      </c>
      <c r="Z167" s="13">
        <f>IFERROR(IF(Y167="EXTRANJERO","00",IF(Y167="","",VLOOKUP(Y167,[1]Depto_Mun_Poblado!$A$1:$B$9207,2,0))),"")</f>
        <v>23</v>
      </c>
      <c r="AA167" s="12" t="s">
        <v>188</v>
      </c>
      <c r="AB167" s="15">
        <f>IFERROR(IF(AA167="EXTRANJERO","00000",IF(AA167="","",VLOOKUP(CONCATENATE(Y167,AA167),[1]Depto_Mun_Poblado!$E$1:$F$9207,2,0))),"")</f>
        <v>23162</v>
      </c>
      <c r="AC167" s="17" t="s">
        <v>1185</v>
      </c>
      <c r="AD167" s="18">
        <f t="shared" ca="1" si="13"/>
        <v>2</v>
      </c>
      <c r="AE167" s="18">
        <f t="shared" ca="1" si="14"/>
        <v>8</v>
      </c>
      <c r="AF167" s="12" t="s">
        <v>195</v>
      </c>
      <c r="AG167" s="19">
        <v>1065002657</v>
      </c>
      <c r="AH167" s="17">
        <v>40909</v>
      </c>
      <c r="AI167" s="17" t="s">
        <v>183</v>
      </c>
      <c r="AJ167" s="20">
        <f>IFERROR(IF(AI167="","",VLOOKUP(AI167,[1]Depto_Mun_Poblado!$A$1:$B$9207,2,0)),"")</f>
        <v>23</v>
      </c>
      <c r="AK167" s="17" t="s">
        <v>188</v>
      </c>
      <c r="AL167" s="20">
        <f>IFERROR(IF(AK167="","",VLOOKUP(CONCATENATE(AI167,AK167),[1]Depto_Mun_Poblado!$E$1:$F$9207,2,0)),"")</f>
        <v>23162</v>
      </c>
      <c r="AM167" s="17"/>
      <c r="AN167" s="17">
        <v>41289</v>
      </c>
      <c r="AO167" s="17"/>
      <c r="AP167" s="17" t="s">
        <v>194</v>
      </c>
      <c r="AQ167" s="20">
        <f>IFERROR(IF(AP167="","",VLOOKUP(AP167,'[1]Codigo Pais'!$A$1:$B$232,2,0)),"")</f>
        <v>169</v>
      </c>
      <c r="AR167" s="12" t="s">
        <v>183</v>
      </c>
      <c r="AS167" s="13">
        <f>IFERROR(IF(AR167="EXTRANJERO","00",IF(AR167="","",VLOOKUP(AR167,[1]Depto_Mun_Poblado!$A$1:$B$9207,2,0))),"")</f>
        <v>23</v>
      </c>
      <c r="AT167" s="12" t="s">
        <v>188</v>
      </c>
      <c r="AU167" s="15">
        <f>IFERROR(IF(AT167="EXTRANJERO","00000",IF(AT167="","",VLOOKUP(CONCATENATE(AR167,AT167),[1]Depto_Mun_Poblado!$E$1:$F$9207,2,0))),"")</f>
        <v>23162</v>
      </c>
      <c r="AV167" s="12" t="s">
        <v>196</v>
      </c>
      <c r="AW167" s="12" t="s">
        <v>197</v>
      </c>
      <c r="AX167" s="21">
        <f>IFERROR(IF(AW167="","",VLOOKUP(CONCATENATE(AR167,AT167,AW167),[1]Depto_Mun_Poblado!$H$1:$I$9207,2,0)),"")</f>
        <v>23162000</v>
      </c>
      <c r="AY167" s="12" t="s">
        <v>198</v>
      </c>
      <c r="AZ167" s="12"/>
      <c r="BA167" s="12" t="s">
        <v>199</v>
      </c>
      <c r="BB167" s="12"/>
      <c r="BC167" s="12" t="s">
        <v>1186</v>
      </c>
      <c r="BD167" s="22">
        <v>3145874665</v>
      </c>
      <c r="BE167" s="23" t="s">
        <v>201</v>
      </c>
      <c r="BF167" s="17">
        <v>41289</v>
      </c>
      <c r="BG167" s="17"/>
      <c r="BH167" s="17"/>
      <c r="BI167" s="17" t="s">
        <v>202</v>
      </c>
      <c r="BJ167" s="24"/>
      <c r="BK167" s="17" t="s">
        <v>203</v>
      </c>
      <c r="BL167" s="12" t="str">
        <f t="shared" ca="1" si="15"/>
        <v>24.3</v>
      </c>
      <c r="BM167" s="12" t="s">
        <v>202</v>
      </c>
      <c r="BN167" s="12" t="s">
        <v>204</v>
      </c>
      <c r="BO167" s="12" t="s">
        <v>204</v>
      </c>
      <c r="BP167" s="17" t="s">
        <v>205</v>
      </c>
      <c r="BQ167" s="12" t="s">
        <v>206</v>
      </c>
      <c r="BR167" s="12" t="s">
        <v>207</v>
      </c>
      <c r="BS167" s="19" t="s">
        <v>1187</v>
      </c>
      <c r="BT167" s="12" t="s">
        <v>183</v>
      </c>
      <c r="BU167" s="21">
        <f>IFERROR(IF(BT167="","",IF(BT167="","",VLOOKUP(BT167,[1]Depto_Mun_Poblado!$A$1:$B$9207,2,0))),"")</f>
        <v>23</v>
      </c>
      <c r="BV167" s="12" t="s">
        <v>188</v>
      </c>
      <c r="BW167" s="21">
        <f>IFERROR(IF(BV167="","",IF(BV167="","",VLOOKUP(CONCATENATE(BT167,BV167),[1]Depto_Mun_Poblado!$E$1:$F$9207,2,0))),"")</f>
        <v>23162</v>
      </c>
      <c r="BX167" s="12" t="s">
        <v>1188</v>
      </c>
      <c r="BY167" s="12"/>
      <c r="BZ167" s="12" t="s">
        <v>1184</v>
      </c>
      <c r="CA167" s="12" t="s">
        <v>1189</v>
      </c>
      <c r="CB167" s="12"/>
      <c r="CC167" s="19"/>
      <c r="CD167" s="12"/>
      <c r="CE167" s="21" t="str">
        <f>IFERROR(IF(CD167="","",IF(CD167="","",VLOOKUP(CD167,[1]Depto_Mun_Poblado!$A$1:$B$9207,2,0))),"")</f>
        <v/>
      </c>
      <c r="CF167" s="12"/>
      <c r="CG167" s="21" t="str">
        <f>IFERROR(IF(CF167="","",IF(CF167="","",VLOOKUP(CONCATENATE(CD167,CF167),[1]Depto_Mun_Poblado!$E$1:$F$9207,2,0))),"")</f>
        <v/>
      </c>
      <c r="CH167" s="12"/>
      <c r="CI167" s="12"/>
      <c r="CJ167" s="12"/>
      <c r="CK167" s="12"/>
      <c r="CL167" s="12" t="s">
        <v>207</v>
      </c>
      <c r="CM167" s="19" t="s">
        <v>1187</v>
      </c>
      <c r="CN167" s="12" t="s">
        <v>183</v>
      </c>
      <c r="CO167" s="21">
        <f>IFERROR(IF(CN167="","",IF(CN167="","",VLOOKUP(CN167,[1]Depto_Mun_Poblado!$A$1:$B$9207,2,0))),"")</f>
        <v>23</v>
      </c>
      <c r="CP167" s="12" t="s">
        <v>188</v>
      </c>
      <c r="CQ167" s="21">
        <f>IFERROR(IF(CP167="","",IF(CP167="","",VLOOKUP(CONCATENATE(CN167,CP167),[1]Depto_Mun_Poblado!$E$1:$F$9207,2,0))),"")</f>
        <v>23162</v>
      </c>
      <c r="CR167" s="12" t="s">
        <v>1188</v>
      </c>
      <c r="CS167" s="12"/>
      <c r="CT167" s="12" t="s">
        <v>1184</v>
      </c>
      <c r="CU167" s="12" t="s">
        <v>1189</v>
      </c>
      <c r="CV167" s="12" t="s">
        <v>212</v>
      </c>
      <c r="CW167" s="12" t="s">
        <v>213</v>
      </c>
      <c r="CX167" s="12"/>
      <c r="CY167" s="21" t="str">
        <f>IFERROR(IF(CX167="","",VLOOKUP(CX167,[1]Listas!$BS$2:$BT$173,2,0)),"")</f>
        <v/>
      </c>
      <c r="CZ167" s="12"/>
      <c r="DA167" s="21" t="str">
        <f>IFERROR(IF(CZ167="","",VLOOKUP(CZ167,[1]COMUNIDAD_IND!$A$2:$B$121,2,0)),"")</f>
        <v/>
      </c>
      <c r="DB167" s="12"/>
      <c r="DC167" s="21" t="str">
        <f>IFERROR(IF(DB167="","",VLOOKUP(DB167,[1]Listas!$AN$1:$AO$758,2,0)),"")</f>
        <v/>
      </c>
      <c r="DD167" s="12"/>
      <c r="DE167" s="21" t="str">
        <f>IFERROR(IF(DD167&lt;&gt;"",VLOOKUP(DD167,[1]Listas!$AR$2:$AS$10,2,0),""),"")</f>
        <v/>
      </c>
      <c r="DF167" s="12" t="s">
        <v>204</v>
      </c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  <c r="DS167" s="12"/>
      <c r="DT167" s="12"/>
      <c r="DU167" s="12"/>
      <c r="DV167" s="12"/>
      <c r="DW167" s="12"/>
      <c r="DX167" s="12"/>
      <c r="DY167" s="12"/>
      <c r="DZ167" s="12"/>
      <c r="EA167" s="12"/>
      <c r="EB167" s="12"/>
      <c r="EC167" s="12"/>
      <c r="ED167" s="12"/>
      <c r="EE167" s="12"/>
      <c r="EF167" s="12"/>
      <c r="EG167" s="12"/>
      <c r="EH167" s="12"/>
      <c r="EI167" s="12"/>
      <c r="EJ167" s="12"/>
      <c r="EK167" s="12" t="s">
        <v>204</v>
      </c>
      <c r="EL167" s="12"/>
      <c r="EM167" s="12"/>
      <c r="EN167" s="21" t="str">
        <f>IFERROR(IF(EM167="","",IF(EM167="","",VLOOKUP(EM167,[1]Depto_Mun_Poblado!$A$1:$B$9207,2,0))),"")</f>
        <v/>
      </c>
      <c r="EO167" s="12"/>
      <c r="EP167" s="21" t="str">
        <f>IFERROR(IF(EO167="","",IF(EO167="","",VLOOKUP(CONCATENATE(EM167,EO167),[1]Depto_Mun_Poblado!$E$1:$F$9207,2,0))),"")</f>
        <v/>
      </c>
      <c r="EQ167" s="12"/>
      <c r="ER167" s="12"/>
      <c r="ES167" s="12"/>
      <c r="ET167" s="12"/>
      <c r="EU167" s="12"/>
      <c r="EV167" s="12"/>
      <c r="EW167" s="12"/>
      <c r="EX167" s="12"/>
      <c r="EY167" s="12" t="s">
        <v>204</v>
      </c>
      <c r="EZ167" s="12"/>
      <c r="FA167" s="12" t="s">
        <v>204</v>
      </c>
      <c r="FB167" s="17"/>
      <c r="FC167" s="12"/>
      <c r="FD167" s="12"/>
      <c r="FE167" s="12"/>
      <c r="FF167" s="12"/>
      <c r="FG167" s="19"/>
      <c r="FH167" s="12"/>
      <c r="FI167" s="12"/>
      <c r="FJ167" s="12"/>
      <c r="FK167" s="12"/>
      <c r="FL167" s="12"/>
      <c r="FM167" s="15" t="str">
        <f>IFERROR(IF(FL167="","",VLOOKUP(FL167,'[1]Codigo Pais'!$A$1:$B$232,2,0)),"")</f>
        <v/>
      </c>
      <c r="FN167" s="12"/>
      <c r="FO167" s="13" t="str">
        <f>IFERROR(IF(FN167="EXTRANJERO","00",IF(FN167="","",VLOOKUP(FN167,[1]Depto_Mun_Poblado!$A$1:$B$9207,2,0))),"")</f>
        <v/>
      </c>
      <c r="FP167" s="12"/>
      <c r="FQ167" s="15" t="str">
        <f>IFERROR(IF(FP167="EXTRANJERO","00000",IF(FP167="","",VLOOKUP(CONCATENATE(FN167,FP167),[1]Depto_Mun_Poblado!$E$1:$F$9207,2,0))),"")</f>
        <v/>
      </c>
      <c r="FR167" s="17"/>
      <c r="FS167" s="24"/>
      <c r="FT167" s="17"/>
      <c r="FU167" s="25"/>
      <c r="FV167" s="25"/>
      <c r="FW167" s="24"/>
      <c r="FX167" s="24"/>
      <c r="FY167" s="24"/>
      <c r="FZ167" s="24"/>
      <c r="GA167" s="24"/>
    </row>
    <row r="168" spans="1:183">
      <c r="A168" s="11">
        <f t="shared" ca="1" si="12"/>
        <v>41844</v>
      </c>
      <c r="B168" s="26" t="str">
        <f t="shared" ca="1" si="16"/>
        <v>CÓRDOBA</v>
      </c>
      <c r="C168" s="13">
        <f ca="1">IFERROR(IF(B168="","",VLOOKUP(B168,[1]Cod_CZ!$A$4:$B$1278,2,0)),"")</f>
        <v>23</v>
      </c>
      <c r="D168" s="27" t="str">
        <f t="shared" ca="1" si="17"/>
        <v>CZ CERETE</v>
      </c>
      <c r="E168" s="15">
        <f ca="1">IFERROR(IF(D168="","",VLOOKUP(CONCATENATE(B168,D168),[1]Cod_CZ!$G$4:$H$1278,2,0)),"")</f>
        <v>2302</v>
      </c>
      <c r="F168" s="14" t="s">
        <v>185</v>
      </c>
      <c r="G168" s="15">
        <f>IFERROR(IF(F168&lt;&gt;"",VLOOKUP(F168,[1]Listas!$AC$2:$AD$40,2,0),""),"")</f>
        <v>420004</v>
      </c>
      <c r="H168" s="12">
        <v>162</v>
      </c>
      <c r="I168" s="12" t="s">
        <v>186</v>
      </c>
      <c r="J168" s="12">
        <v>812007839</v>
      </c>
      <c r="K168" s="12" t="s">
        <v>1176</v>
      </c>
      <c r="L168" s="16">
        <v>2316200096007</v>
      </c>
      <c r="M168" s="12" t="s">
        <v>183</v>
      </c>
      <c r="N168" s="15">
        <f>IFERROR(IF(M168="","",VLOOKUP(M168,[1]Depto_Mun_Poblado!$A$1:$B$9207,2,0)),"")</f>
        <v>23</v>
      </c>
      <c r="O168" s="12" t="s">
        <v>188</v>
      </c>
      <c r="P168" s="15">
        <f>IFERROR(IF(O168="","",VLOOKUP(CONCATENATE(M168,O168),[1]Depto_Mun_Poblado!$E$1:$F$9207,2,0)),"")</f>
        <v>23162</v>
      </c>
      <c r="Q168" s="12" t="s">
        <v>189</v>
      </c>
      <c r="R168" s="12" t="s">
        <v>591</v>
      </c>
      <c r="S168" s="12" t="s">
        <v>251</v>
      </c>
      <c r="T168" s="12" t="s">
        <v>345</v>
      </c>
      <c r="U168" s="12" t="s">
        <v>1178</v>
      </c>
      <c r="V168" s="12" t="s">
        <v>234</v>
      </c>
      <c r="W168" s="12" t="s">
        <v>194</v>
      </c>
      <c r="X168" s="15">
        <f>IFERROR(IF(W168="","",VLOOKUP(W168,'[1]Codigo Pais'!$A$1:$B$232,2,0)),"")</f>
        <v>169</v>
      </c>
      <c r="Y168" s="14" t="s">
        <v>183</v>
      </c>
      <c r="Z168" s="13">
        <f>IFERROR(IF(Y168="EXTRANJERO","00",IF(Y168="","",VLOOKUP(Y168,[1]Depto_Mun_Poblado!$A$1:$B$9207,2,0))),"")</f>
        <v>23</v>
      </c>
      <c r="AA168" s="12" t="s">
        <v>188</v>
      </c>
      <c r="AB168" s="15">
        <f>IFERROR(IF(AA168="EXTRANJERO","00000",IF(AA168="","",VLOOKUP(CONCATENATE(Y168,AA168),[1]Depto_Mun_Poblado!$E$1:$F$9207,2,0))),"")</f>
        <v>23162</v>
      </c>
      <c r="AC168" s="17">
        <v>40817</v>
      </c>
      <c r="AD168" s="18">
        <f t="shared" ca="1" si="13"/>
        <v>2</v>
      </c>
      <c r="AE168" s="18">
        <f t="shared" ca="1" si="14"/>
        <v>9</v>
      </c>
      <c r="AF168" s="12" t="s">
        <v>195</v>
      </c>
      <c r="AG168" s="19">
        <v>1055002204</v>
      </c>
      <c r="AH168" s="17">
        <v>40894</v>
      </c>
      <c r="AI168" s="17" t="s">
        <v>183</v>
      </c>
      <c r="AJ168" s="20">
        <f>IFERROR(IF(AI168="","",VLOOKUP(AI168,[1]Depto_Mun_Poblado!$A$1:$B$9207,2,0)),"")</f>
        <v>23</v>
      </c>
      <c r="AK168" s="17" t="s">
        <v>188</v>
      </c>
      <c r="AL168" s="20">
        <f>IFERROR(IF(AK168="","",VLOOKUP(CONCATENATE(AI168,AK168),[1]Depto_Mun_Poblado!$E$1:$F$9207,2,0)),"")</f>
        <v>23162</v>
      </c>
      <c r="AM168" s="17"/>
      <c r="AN168" s="17">
        <v>41289</v>
      </c>
      <c r="AO168" s="17"/>
      <c r="AP168" s="17" t="s">
        <v>194</v>
      </c>
      <c r="AQ168" s="20">
        <f>IFERROR(IF(AP168="","",VLOOKUP(AP168,'[1]Codigo Pais'!$A$1:$B$232,2,0)),"")</f>
        <v>169</v>
      </c>
      <c r="AR168" s="12" t="s">
        <v>183</v>
      </c>
      <c r="AS168" s="13">
        <f>IFERROR(IF(AR168="EXTRANJERO","00",IF(AR168="","",VLOOKUP(AR168,[1]Depto_Mun_Poblado!$A$1:$B$9207,2,0))),"")</f>
        <v>23</v>
      </c>
      <c r="AT168" s="12" t="s">
        <v>188</v>
      </c>
      <c r="AU168" s="15">
        <f>IFERROR(IF(AT168="EXTRANJERO","00000",IF(AT168="","",VLOOKUP(CONCATENATE(AR168,AT168),[1]Depto_Mun_Poblado!$E$1:$F$9207,2,0))),"")</f>
        <v>23162</v>
      </c>
      <c r="AV168" s="12" t="s">
        <v>196</v>
      </c>
      <c r="AW168" s="12" t="s">
        <v>197</v>
      </c>
      <c r="AX168" s="21">
        <f>IFERROR(IF(AW168="","",VLOOKUP(CONCATENATE(AR168,AT168,AW168),[1]Depto_Mun_Poblado!$H$1:$I$9207,2,0)),"")</f>
        <v>23162000</v>
      </c>
      <c r="AY168" s="12" t="s">
        <v>198</v>
      </c>
      <c r="AZ168" s="12"/>
      <c r="BA168" s="12" t="s">
        <v>199</v>
      </c>
      <c r="BB168" s="12"/>
      <c r="BC168" s="12" t="s">
        <v>1190</v>
      </c>
      <c r="BD168" s="22">
        <v>3108970720</v>
      </c>
      <c r="BE168" s="23" t="s">
        <v>201</v>
      </c>
      <c r="BF168" s="17">
        <v>41289</v>
      </c>
      <c r="BG168" s="17"/>
      <c r="BH168" s="17"/>
      <c r="BI168" s="17" t="s">
        <v>202</v>
      </c>
      <c r="BJ168" s="24"/>
      <c r="BK168" s="17" t="s">
        <v>203</v>
      </c>
      <c r="BL168" s="12" t="str">
        <f t="shared" ca="1" si="15"/>
        <v>39.1</v>
      </c>
      <c r="BM168" s="12" t="s">
        <v>202</v>
      </c>
      <c r="BN168" s="12" t="s">
        <v>204</v>
      </c>
      <c r="BO168" s="12" t="s">
        <v>204</v>
      </c>
      <c r="BP168" s="17" t="s">
        <v>205</v>
      </c>
      <c r="BQ168" s="12" t="s">
        <v>206</v>
      </c>
      <c r="BR168" s="12" t="s">
        <v>207</v>
      </c>
      <c r="BS168" s="19" t="s">
        <v>1191</v>
      </c>
      <c r="BT168" s="12" t="s">
        <v>183</v>
      </c>
      <c r="BU168" s="21">
        <f>IFERROR(IF(BT168="","",IF(BT168="","",VLOOKUP(BT168,[1]Depto_Mun_Poblado!$A$1:$B$9207,2,0))),"")</f>
        <v>23</v>
      </c>
      <c r="BV168" s="12" t="s">
        <v>188</v>
      </c>
      <c r="BW168" s="21">
        <f>IFERROR(IF(BV168="","",IF(BV168="","",VLOOKUP(CONCATENATE(BT168,BV168),[1]Depto_Mun_Poblado!$E$1:$F$9207,2,0))),"")</f>
        <v>23162</v>
      </c>
      <c r="BX168" s="12" t="s">
        <v>1192</v>
      </c>
      <c r="BY168" s="12"/>
      <c r="BZ168" s="12" t="s">
        <v>1178</v>
      </c>
      <c r="CA168" s="12" t="s">
        <v>1193</v>
      </c>
      <c r="CB168" s="12"/>
      <c r="CC168" s="19"/>
      <c r="CD168" s="12"/>
      <c r="CE168" s="21" t="str">
        <f>IFERROR(IF(CD168="","",IF(CD168="","",VLOOKUP(CD168,[1]Depto_Mun_Poblado!$A$1:$B$9207,2,0))),"")</f>
        <v/>
      </c>
      <c r="CF168" s="12"/>
      <c r="CG168" s="21" t="str">
        <f>IFERROR(IF(CF168="","",IF(CF168="","",VLOOKUP(CONCATENATE(CD168,CF168),[1]Depto_Mun_Poblado!$E$1:$F$9207,2,0))),"")</f>
        <v/>
      </c>
      <c r="CH168" s="12"/>
      <c r="CI168" s="12"/>
      <c r="CJ168" s="12"/>
      <c r="CK168" s="12"/>
      <c r="CL168" s="12" t="s">
        <v>207</v>
      </c>
      <c r="CM168" s="19" t="s">
        <v>1191</v>
      </c>
      <c r="CN168" s="12" t="s">
        <v>183</v>
      </c>
      <c r="CO168" s="21">
        <f>IFERROR(IF(CN168="","",IF(CN168="","",VLOOKUP(CN168,[1]Depto_Mun_Poblado!$A$1:$B$9207,2,0))),"")</f>
        <v>23</v>
      </c>
      <c r="CP168" s="12" t="s">
        <v>188</v>
      </c>
      <c r="CQ168" s="21">
        <f>IFERROR(IF(CP168="","",IF(CP168="","",VLOOKUP(CONCATENATE(CN168,CP168),[1]Depto_Mun_Poblado!$E$1:$F$9207,2,0))),"")</f>
        <v>23162</v>
      </c>
      <c r="CR168" s="12" t="s">
        <v>1192</v>
      </c>
      <c r="CS168" s="12"/>
      <c r="CT168" s="12" t="s">
        <v>1178</v>
      </c>
      <c r="CU168" s="12" t="s">
        <v>1193</v>
      </c>
      <c r="CV168" s="12" t="s">
        <v>212</v>
      </c>
      <c r="CW168" s="12" t="s">
        <v>213</v>
      </c>
      <c r="CX168" s="12"/>
      <c r="CY168" s="21" t="str">
        <f>IFERROR(IF(CX168="","",VLOOKUP(CX168,[1]Listas!$BS$2:$BT$173,2,0)),"")</f>
        <v/>
      </c>
      <c r="CZ168" s="12"/>
      <c r="DA168" s="21" t="str">
        <f>IFERROR(IF(CZ168="","",VLOOKUP(CZ168,[1]COMUNIDAD_IND!$A$2:$B$121,2,0)),"")</f>
        <v/>
      </c>
      <c r="DB168" s="12"/>
      <c r="DC168" s="21" t="str">
        <f>IFERROR(IF(DB168="","",VLOOKUP(DB168,[1]Listas!$AN$1:$AO$758,2,0)),"")</f>
        <v/>
      </c>
      <c r="DD168" s="12"/>
      <c r="DE168" s="21" t="str">
        <f>IFERROR(IF(DD168&lt;&gt;"",VLOOKUP(DD168,[1]Listas!$AR$2:$AS$10,2,0),""),"")</f>
        <v/>
      </c>
      <c r="DF168" s="12" t="s">
        <v>204</v>
      </c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12"/>
      <c r="DS168" s="12"/>
      <c r="DT168" s="12"/>
      <c r="DU168" s="12"/>
      <c r="DV168" s="12"/>
      <c r="DW168" s="12"/>
      <c r="DX168" s="12"/>
      <c r="DY168" s="12"/>
      <c r="DZ168" s="12"/>
      <c r="EA168" s="12"/>
      <c r="EB168" s="12"/>
      <c r="EC168" s="12"/>
      <c r="ED168" s="12"/>
      <c r="EE168" s="12"/>
      <c r="EF168" s="12"/>
      <c r="EG168" s="12"/>
      <c r="EH168" s="12"/>
      <c r="EI168" s="12"/>
      <c r="EJ168" s="12"/>
      <c r="EK168" s="12" t="s">
        <v>204</v>
      </c>
      <c r="EL168" s="12"/>
      <c r="EM168" s="12"/>
      <c r="EN168" s="21" t="str">
        <f>IFERROR(IF(EM168="","",IF(EM168="","",VLOOKUP(EM168,[1]Depto_Mun_Poblado!$A$1:$B$9207,2,0))),"")</f>
        <v/>
      </c>
      <c r="EO168" s="12"/>
      <c r="EP168" s="21" t="str">
        <f>IFERROR(IF(EO168="","",IF(EO168="","",VLOOKUP(CONCATENATE(EM168,EO168),[1]Depto_Mun_Poblado!$E$1:$F$9207,2,0))),"")</f>
        <v/>
      </c>
      <c r="EQ168" s="12"/>
      <c r="ER168" s="12"/>
      <c r="ES168" s="12"/>
      <c r="ET168" s="12"/>
      <c r="EU168" s="12"/>
      <c r="EV168" s="12"/>
      <c r="EW168" s="12"/>
      <c r="EX168" s="12"/>
      <c r="EY168" s="12" t="s">
        <v>204</v>
      </c>
      <c r="EZ168" s="12"/>
      <c r="FA168" s="12" t="s">
        <v>204</v>
      </c>
      <c r="FB168" s="17"/>
      <c r="FC168" s="12"/>
      <c r="FD168" s="12"/>
      <c r="FE168" s="12"/>
      <c r="FF168" s="12"/>
      <c r="FG168" s="19"/>
      <c r="FH168" s="12"/>
      <c r="FI168" s="12"/>
      <c r="FJ168" s="12"/>
      <c r="FK168" s="12"/>
      <c r="FL168" s="12"/>
      <c r="FM168" s="15" t="str">
        <f>IFERROR(IF(FL168="","",VLOOKUP(FL168,'[1]Codigo Pais'!$A$1:$B$232,2,0)),"")</f>
        <v/>
      </c>
      <c r="FN168" s="12"/>
      <c r="FO168" s="13" t="str">
        <f>IFERROR(IF(FN168="EXTRANJERO","00",IF(FN168="","",VLOOKUP(FN168,[1]Depto_Mun_Poblado!$A$1:$B$9207,2,0))),"")</f>
        <v/>
      </c>
      <c r="FP168" s="12"/>
      <c r="FQ168" s="15" t="str">
        <f>IFERROR(IF(FP168="EXTRANJERO","00000",IF(FP168="","",VLOOKUP(CONCATENATE(FN168,FP168),[1]Depto_Mun_Poblado!$E$1:$F$9207,2,0))),"")</f>
        <v/>
      </c>
      <c r="FR168" s="17"/>
      <c r="FS168" s="24"/>
      <c r="FT168" s="17"/>
      <c r="FU168" s="25"/>
      <c r="FV168" s="25"/>
      <c r="FW168" s="24"/>
      <c r="FX168" s="24"/>
      <c r="FY168" s="24"/>
      <c r="FZ168" s="24"/>
      <c r="GA168" s="24"/>
    </row>
    <row r="169" spans="1:183">
      <c r="A169" s="11">
        <f t="shared" ca="1" si="12"/>
        <v>41844</v>
      </c>
      <c r="B169" s="26" t="str">
        <f t="shared" ca="1" si="16"/>
        <v>CÓRDOBA</v>
      </c>
      <c r="C169" s="13">
        <f ca="1">IFERROR(IF(B169="","",VLOOKUP(B169,[1]Cod_CZ!$A$4:$B$1278,2,0)),"")</f>
        <v>23</v>
      </c>
      <c r="D169" s="27" t="str">
        <f t="shared" ca="1" si="17"/>
        <v>CZ CERETE</v>
      </c>
      <c r="E169" s="15">
        <f ca="1">IFERROR(IF(D169="","",VLOOKUP(CONCATENATE(B169,D169),[1]Cod_CZ!$G$4:$H$1278,2,0)),"")</f>
        <v>2302</v>
      </c>
      <c r="F169" s="14" t="s">
        <v>185</v>
      </c>
      <c r="G169" s="15">
        <f>IFERROR(IF(F169&lt;&gt;"",VLOOKUP(F169,[1]Listas!$AC$2:$AD$40,2,0),""),"")</f>
        <v>420004</v>
      </c>
      <c r="H169" s="12">
        <v>162</v>
      </c>
      <c r="I169" s="12" t="s">
        <v>186</v>
      </c>
      <c r="J169" s="12">
        <v>812007839</v>
      </c>
      <c r="K169" s="12" t="s">
        <v>1176</v>
      </c>
      <c r="L169" s="16">
        <v>2316200096007</v>
      </c>
      <c r="M169" s="12" t="s">
        <v>183</v>
      </c>
      <c r="N169" s="15">
        <f>IFERROR(IF(M169="","",VLOOKUP(M169,[1]Depto_Mun_Poblado!$A$1:$B$9207,2,0)),"")</f>
        <v>23</v>
      </c>
      <c r="O169" s="12" t="s">
        <v>188</v>
      </c>
      <c r="P169" s="15">
        <f>IFERROR(IF(O169="","",VLOOKUP(CONCATENATE(M169,O169),[1]Depto_Mun_Poblado!$E$1:$F$9207,2,0)),"")</f>
        <v>23162</v>
      </c>
      <c r="Q169" s="12" t="s">
        <v>189</v>
      </c>
      <c r="R169" s="12" t="s">
        <v>1194</v>
      </c>
      <c r="S169" s="12" t="s">
        <v>1195</v>
      </c>
      <c r="T169" s="12" t="s">
        <v>775</v>
      </c>
      <c r="U169" s="12" t="s">
        <v>321</v>
      </c>
      <c r="V169" s="12" t="s">
        <v>193</v>
      </c>
      <c r="W169" s="12" t="s">
        <v>194</v>
      </c>
      <c r="X169" s="15">
        <f>IFERROR(IF(W169="","",VLOOKUP(W169,'[1]Codigo Pais'!$A$1:$B$232,2,0)),"")</f>
        <v>169</v>
      </c>
      <c r="Y169" s="14" t="s">
        <v>183</v>
      </c>
      <c r="Z169" s="13">
        <f>IFERROR(IF(Y169="EXTRANJERO","00",IF(Y169="","",VLOOKUP(Y169,[1]Depto_Mun_Poblado!$A$1:$B$9207,2,0))),"")</f>
        <v>23</v>
      </c>
      <c r="AA169" s="12" t="s">
        <v>188</v>
      </c>
      <c r="AB169" s="15">
        <f>IFERROR(IF(AA169="EXTRANJERO","00000",IF(AA169="","",VLOOKUP(CONCATENATE(Y169,AA169),[1]Depto_Mun_Poblado!$E$1:$F$9207,2,0))),"")</f>
        <v>23162</v>
      </c>
      <c r="AC169" s="17">
        <v>41123</v>
      </c>
      <c r="AD169" s="18">
        <f t="shared" ca="1" si="13"/>
        <v>1</v>
      </c>
      <c r="AE169" s="18">
        <f t="shared" ca="1" si="14"/>
        <v>11</v>
      </c>
      <c r="AF169" s="12" t="s">
        <v>195</v>
      </c>
      <c r="AG169" s="19">
        <v>1065003245</v>
      </c>
      <c r="AH169" s="17">
        <v>41141</v>
      </c>
      <c r="AI169" s="17" t="s">
        <v>183</v>
      </c>
      <c r="AJ169" s="20">
        <f>IFERROR(IF(AI169="","",VLOOKUP(AI169,[1]Depto_Mun_Poblado!$A$1:$B$9207,2,0)),"")</f>
        <v>23</v>
      </c>
      <c r="AK169" s="17" t="s">
        <v>188</v>
      </c>
      <c r="AL169" s="20">
        <f>IFERROR(IF(AK169="","",VLOOKUP(CONCATENATE(AI169,AK169),[1]Depto_Mun_Poblado!$E$1:$F$9207,2,0)),"")</f>
        <v>23162</v>
      </c>
      <c r="AM169" s="17"/>
      <c r="AN169" s="17">
        <v>41289</v>
      </c>
      <c r="AO169" s="17"/>
      <c r="AP169" s="17" t="s">
        <v>194</v>
      </c>
      <c r="AQ169" s="20">
        <f>IFERROR(IF(AP169="","",VLOOKUP(AP169,'[1]Codigo Pais'!$A$1:$B$232,2,0)),"")</f>
        <v>169</v>
      </c>
      <c r="AR169" s="12" t="s">
        <v>183</v>
      </c>
      <c r="AS169" s="13">
        <f>IFERROR(IF(AR169="EXTRANJERO","00",IF(AR169="","",VLOOKUP(AR169,[1]Depto_Mun_Poblado!$A$1:$B$9207,2,0))),"")</f>
        <v>23</v>
      </c>
      <c r="AT169" s="12" t="s">
        <v>188</v>
      </c>
      <c r="AU169" s="15">
        <f>IFERROR(IF(AT169="EXTRANJERO","00000",IF(AT169="","",VLOOKUP(CONCATENATE(AR169,AT169),[1]Depto_Mun_Poblado!$E$1:$F$9207,2,0))),"")</f>
        <v>23162</v>
      </c>
      <c r="AV169" s="12" t="s">
        <v>196</v>
      </c>
      <c r="AW169" s="12" t="s">
        <v>197</v>
      </c>
      <c r="AX169" s="21">
        <f>IFERROR(IF(AW169="","",VLOOKUP(CONCATENATE(AR169,AT169,AW169),[1]Depto_Mun_Poblado!$H$1:$I$9207,2,0)),"")</f>
        <v>23162000</v>
      </c>
      <c r="AY169" s="12" t="s">
        <v>198</v>
      </c>
      <c r="AZ169" s="12"/>
      <c r="BA169" s="12" t="s">
        <v>199</v>
      </c>
      <c r="BB169" s="12"/>
      <c r="BC169" s="12" t="s">
        <v>1196</v>
      </c>
      <c r="BD169" s="22">
        <v>3106391729</v>
      </c>
      <c r="BE169" s="23" t="s">
        <v>201</v>
      </c>
      <c r="BF169" s="17">
        <v>41289</v>
      </c>
      <c r="BG169" s="17"/>
      <c r="BH169" s="17"/>
      <c r="BI169" s="17" t="s">
        <v>202</v>
      </c>
      <c r="BJ169" s="24"/>
      <c r="BK169" s="17" t="s">
        <v>203</v>
      </c>
      <c r="BL169" s="12" t="str">
        <f t="shared" ca="1" si="15"/>
        <v>44.3</v>
      </c>
      <c r="BM169" s="12" t="s">
        <v>202</v>
      </c>
      <c r="BN169" s="12" t="s">
        <v>204</v>
      </c>
      <c r="BO169" s="12" t="s">
        <v>204</v>
      </c>
      <c r="BP169" s="17" t="s">
        <v>205</v>
      </c>
      <c r="BQ169" s="12" t="s">
        <v>206</v>
      </c>
      <c r="BR169" s="12" t="s">
        <v>207</v>
      </c>
      <c r="BS169" s="19" t="s">
        <v>1197</v>
      </c>
      <c r="BT169" s="12" t="s">
        <v>183</v>
      </c>
      <c r="BU169" s="21">
        <f>IFERROR(IF(BT169="","",IF(BT169="","",VLOOKUP(BT169,[1]Depto_Mun_Poblado!$A$1:$B$9207,2,0))),"")</f>
        <v>23</v>
      </c>
      <c r="BV169" s="12" t="s">
        <v>188</v>
      </c>
      <c r="BW169" s="21">
        <f>IFERROR(IF(BV169="","",IF(BV169="","",VLOOKUP(CONCATENATE(BT169,BV169),[1]Depto_Mun_Poblado!$E$1:$F$9207,2,0))),"")</f>
        <v>23162</v>
      </c>
      <c r="BX169" s="12" t="s">
        <v>1198</v>
      </c>
      <c r="BY169" s="12" t="s">
        <v>1199</v>
      </c>
      <c r="BZ169" s="12" t="s">
        <v>321</v>
      </c>
      <c r="CA169" s="12" t="s">
        <v>321</v>
      </c>
      <c r="CB169" s="12"/>
      <c r="CC169" s="19"/>
      <c r="CD169" s="12"/>
      <c r="CE169" s="21" t="str">
        <f>IFERROR(IF(CD169="","",IF(CD169="","",VLOOKUP(CD169,[1]Depto_Mun_Poblado!$A$1:$B$9207,2,0))),"")</f>
        <v/>
      </c>
      <c r="CF169" s="12"/>
      <c r="CG169" s="21" t="str">
        <f>IFERROR(IF(CF169="","",IF(CF169="","",VLOOKUP(CONCATENATE(CD169,CF169),[1]Depto_Mun_Poblado!$E$1:$F$9207,2,0))),"")</f>
        <v/>
      </c>
      <c r="CH169" s="12"/>
      <c r="CI169" s="12"/>
      <c r="CJ169" s="12"/>
      <c r="CK169" s="12"/>
      <c r="CL169" s="12" t="s">
        <v>207</v>
      </c>
      <c r="CM169" s="19" t="s">
        <v>1197</v>
      </c>
      <c r="CN169" s="12" t="s">
        <v>183</v>
      </c>
      <c r="CO169" s="21">
        <f>IFERROR(IF(CN169="","",IF(CN169="","",VLOOKUP(CN169,[1]Depto_Mun_Poblado!$A$1:$B$9207,2,0))),"")</f>
        <v>23</v>
      </c>
      <c r="CP169" s="12" t="s">
        <v>188</v>
      </c>
      <c r="CQ169" s="21">
        <f>IFERROR(IF(CP169="","",IF(CP169="","",VLOOKUP(CONCATENATE(CN169,CP169),[1]Depto_Mun_Poblado!$E$1:$F$9207,2,0))),"")</f>
        <v>23162</v>
      </c>
      <c r="CR169" s="12" t="s">
        <v>1198</v>
      </c>
      <c r="CS169" s="12" t="s">
        <v>1199</v>
      </c>
      <c r="CT169" s="12" t="s">
        <v>321</v>
      </c>
      <c r="CU169" s="12" t="s">
        <v>321</v>
      </c>
      <c r="CV169" s="12" t="s">
        <v>212</v>
      </c>
      <c r="CW169" s="12" t="s">
        <v>213</v>
      </c>
      <c r="CX169" s="12"/>
      <c r="CY169" s="21" t="str">
        <f>IFERROR(IF(CX169="","",VLOOKUP(CX169,[1]Listas!$BS$2:$BT$173,2,0)),"")</f>
        <v/>
      </c>
      <c r="CZ169" s="12"/>
      <c r="DA169" s="21" t="str">
        <f>IFERROR(IF(CZ169="","",VLOOKUP(CZ169,[1]COMUNIDAD_IND!$A$2:$B$121,2,0)),"")</f>
        <v/>
      </c>
      <c r="DB169" s="12"/>
      <c r="DC169" s="21" t="str">
        <f>IFERROR(IF(DB169="","",VLOOKUP(DB169,[1]Listas!$AN$1:$AO$758,2,0)),"")</f>
        <v/>
      </c>
      <c r="DD169" s="12"/>
      <c r="DE169" s="21" t="str">
        <f>IFERROR(IF(DD169&lt;&gt;"",VLOOKUP(DD169,[1]Listas!$AR$2:$AS$10,2,0),""),"")</f>
        <v/>
      </c>
      <c r="DF169" s="12" t="s">
        <v>204</v>
      </c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12"/>
      <c r="DS169" s="12"/>
      <c r="DT169" s="12"/>
      <c r="DU169" s="12"/>
      <c r="DV169" s="12"/>
      <c r="DW169" s="12"/>
      <c r="DX169" s="12"/>
      <c r="DY169" s="12"/>
      <c r="DZ169" s="12"/>
      <c r="EA169" s="12"/>
      <c r="EB169" s="12"/>
      <c r="EC169" s="12"/>
      <c r="ED169" s="12"/>
      <c r="EE169" s="12"/>
      <c r="EF169" s="12"/>
      <c r="EG169" s="12"/>
      <c r="EH169" s="12"/>
      <c r="EI169" s="12"/>
      <c r="EJ169" s="12"/>
      <c r="EK169" s="12" t="s">
        <v>204</v>
      </c>
      <c r="EL169" s="12"/>
      <c r="EM169" s="12"/>
      <c r="EN169" s="21" t="str">
        <f>IFERROR(IF(EM169="","",IF(EM169="","",VLOOKUP(EM169,[1]Depto_Mun_Poblado!$A$1:$B$9207,2,0))),"")</f>
        <v/>
      </c>
      <c r="EO169" s="12"/>
      <c r="EP169" s="21" t="str">
        <f>IFERROR(IF(EO169="","",IF(EO169="","",VLOOKUP(CONCATENATE(EM169,EO169),[1]Depto_Mun_Poblado!$E$1:$F$9207,2,0))),"")</f>
        <v/>
      </c>
      <c r="EQ169" s="12"/>
      <c r="ER169" s="12"/>
      <c r="ES169" s="12"/>
      <c r="ET169" s="12"/>
      <c r="EU169" s="12"/>
      <c r="EV169" s="12"/>
      <c r="EW169" s="12"/>
      <c r="EX169" s="12"/>
      <c r="EY169" s="12" t="s">
        <v>204</v>
      </c>
      <c r="EZ169" s="12"/>
      <c r="FA169" s="12" t="s">
        <v>204</v>
      </c>
      <c r="FB169" s="17"/>
      <c r="FC169" s="12"/>
      <c r="FD169" s="12"/>
      <c r="FE169" s="12"/>
      <c r="FF169" s="12"/>
      <c r="FG169" s="19"/>
      <c r="FH169" s="12"/>
      <c r="FI169" s="12"/>
      <c r="FJ169" s="12"/>
      <c r="FK169" s="12"/>
      <c r="FL169" s="12"/>
      <c r="FM169" s="15" t="str">
        <f>IFERROR(IF(FL169="","",VLOOKUP(FL169,'[1]Codigo Pais'!$A$1:$B$232,2,0)),"")</f>
        <v/>
      </c>
      <c r="FN169" s="12"/>
      <c r="FO169" s="13" t="str">
        <f>IFERROR(IF(FN169="EXTRANJERO","00",IF(FN169="","",VLOOKUP(FN169,[1]Depto_Mun_Poblado!$A$1:$B$9207,2,0))),"")</f>
        <v/>
      </c>
      <c r="FP169" s="12"/>
      <c r="FQ169" s="15" t="str">
        <f>IFERROR(IF(FP169="EXTRANJERO","00000",IF(FP169="","",VLOOKUP(CONCATENATE(FN169,FP169),[1]Depto_Mun_Poblado!$E$1:$F$9207,2,0))),"")</f>
        <v/>
      </c>
      <c r="FR169" s="17"/>
      <c r="FS169" s="24"/>
      <c r="FT169" s="17"/>
      <c r="FU169" s="25"/>
      <c r="FV169" s="25"/>
      <c r="FW169" s="24"/>
      <c r="FX169" s="24"/>
      <c r="FY169" s="24"/>
      <c r="FZ169" s="24"/>
      <c r="GA169" s="24"/>
    </row>
    <row r="170" spans="1:183">
      <c r="A170" s="11">
        <f t="shared" ca="1" si="12"/>
        <v>41844</v>
      </c>
      <c r="B170" s="26" t="str">
        <f t="shared" ca="1" si="16"/>
        <v>CÓRDOBA</v>
      </c>
      <c r="C170" s="13">
        <f ca="1">IFERROR(IF(B170="","",VLOOKUP(B170,[1]Cod_CZ!$A$4:$B$1278,2,0)),"")</f>
        <v>23</v>
      </c>
      <c r="D170" s="27" t="str">
        <f t="shared" ca="1" si="17"/>
        <v>CZ CERETE</v>
      </c>
      <c r="E170" s="15">
        <f ca="1">IFERROR(IF(D170="","",VLOOKUP(CONCATENATE(B170,D170),[1]Cod_CZ!$G$4:$H$1278,2,0)),"")</f>
        <v>2302</v>
      </c>
      <c r="F170" s="14" t="s">
        <v>185</v>
      </c>
      <c r="G170" s="15">
        <f>IFERROR(IF(F170&lt;&gt;"",VLOOKUP(F170,[1]Listas!$AC$2:$AD$40,2,0),""),"")</f>
        <v>420004</v>
      </c>
      <c r="H170" s="12">
        <v>162</v>
      </c>
      <c r="I170" s="12" t="s">
        <v>186</v>
      </c>
      <c r="J170" s="12">
        <v>812007839</v>
      </c>
      <c r="K170" s="12" t="s">
        <v>1176</v>
      </c>
      <c r="L170" s="16">
        <v>2316200096007</v>
      </c>
      <c r="M170" s="12" t="s">
        <v>183</v>
      </c>
      <c r="N170" s="15">
        <f>IFERROR(IF(M170="","",VLOOKUP(M170,[1]Depto_Mun_Poblado!$A$1:$B$9207,2,0)),"")</f>
        <v>23</v>
      </c>
      <c r="O170" s="12" t="s">
        <v>188</v>
      </c>
      <c r="P170" s="15">
        <f>IFERROR(IF(O170="","",VLOOKUP(CONCATENATE(M170,O170),[1]Depto_Mun_Poblado!$E$1:$F$9207,2,0)),"")</f>
        <v>23162</v>
      </c>
      <c r="Q170" s="12" t="s">
        <v>189</v>
      </c>
      <c r="R170" s="12" t="s">
        <v>1016</v>
      </c>
      <c r="S170" s="12" t="s">
        <v>409</v>
      </c>
      <c r="T170" s="12" t="s">
        <v>527</v>
      </c>
      <c r="U170" s="12" t="s">
        <v>1200</v>
      </c>
      <c r="V170" s="12" t="s">
        <v>193</v>
      </c>
      <c r="W170" s="12" t="s">
        <v>194</v>
      </c>
      <c r="X170" s="15">
        <f>IFERROR(IF(W170="","",VLOOKUP(W170,'[1]Codigo Pais'!$A$1:$B$232,2,0)),"")</f>
        <v>169</v>
      </c>
      <c r="Y170" s="14" t="s">
        <v>183</v>
      </c>
      <c r="Z170" s="13">
        <f>IFERROR(IF(Y170="EXTRANJERO","00",IF(Y170="","",VLOOKUP(Y170,[1]Depto_Mun_Poblado!$A$1:$B$9207,2,0))),"")</f>
        <v>23</v>
      </c>
      <c r="AA170" s="12" t="s">
        <v>188</v>
      </c>
      <c r="AB170" s="15">
        <f>IFERROR(IF(AA170="EXTRANJERO","00000",IF(AA170="","",VLOOKUP(CONCATENATE(Y170,AA170),[1]Depto_Mun_Poblado!$E$1:$F$9207,2,0))),"")</f>
        <v>23162</v>
      </c>
      <c r="AC170" s="17" t="s">
        <v>1201</v>
      </c>
      <c r="AD170" s="18">
        <f t="shared" ca="1" si="13"/>
        <v>2</v>
      </c>
      <c r="AE170" s="18">
        <f t="shared" ca="1" si="14"/>
        <v>0</v>
      </c>
      <c r="AF170" s="12" t="s">
        <v>195</v>
      </c>
      <c r="AG170" s="19">
        <v>1065004774</v>
      </c>
      <c r="AH170" s="17">
        <v>41172</v>
      </c>
      <c r="AI170" s="17" t="s">
        <v>183</v>
      </c>
      <c r="AJ170" s="20">
        <f>IFERROR(IF(AI170="","",VLOOKUP(AI170,[1]Depto_Mun_Poblado!$A$1:$B$9207,2,0)),"")</f>
        <v>23</v>
      </c>
      <c r="AK170" s="17" t="s">
        <v>188</v>
      </c>
      <c r="AL170" s="20">
        <f>IFERROR(IF(AK170="","",VLOOKUP(CONCATENATE(AI170,AK170),[1]Depto_Mun_Poblado!$E$1:$F$9207,2,0)),"")</f>
        <v>23162</v>
      </c>
      <c r="AM170" s="17"/>
      <c r="AN170" s="17">
        <v>41289</v>
      </c>
      <c r="AO170" s="17"/>
      <c r="AP170" s="17" t="s">
        <v>194</v>
      </c>
      <c r="AQ170" s="20">
        <f>IFERROR(IF(AP170="","",VLOOKUP(AP170,'[1]Codigo Pais'!$A$1:$B$232,2,0)),"")</f>
        <v>169</v>
      </c>
      <c r="AR170" s="12" t="s">
        <v>183</v>
      </c>
      <c r="AS170" s="13">
        <f>IFERROR(IF(AR170="EXTRANJERO","00",IF(AR170="","",VLOOKUP(AR170,[1]Depto_Mun_Poblado!$A$1:$B$9207,2,0))),"")</f>
        <v>23</v>
      </c>
      <c r="AT170" s="12" t="s">
        <v>188</v>
      </c>
      <c r="AU170" s="15">
        <f>IFERROR(IF(AT170="EXTRANJERO","00000",IF(AT170="","",VLOOKUP(CONCATENATE(AR170,AT170),[1]Depto_Mun_Poblado!$E$1:$F$9207,2,0))),"")</f>
        <v>23162</v>
      </c>
      <c r="AV170" s="12" t="s">
        <v>196</v>
      </c>
      <c r="AW170" s="12" t="s">
        <v>197</v>
      </c>
      <c r="AX170" s="21">
        <f>IFERROR(IF(AW170="","",VLOOKUP(CONCATENATE(AR170,AT170,AW170),[1]Depto_Mun_Poblado!$H$1:$I$9207,2,0)),"")</f>
        <v>23162000</v>
      </c>
      <c r="AY170" s="12" t="s">
        <v>198</v>
      </c>
      <c r="AZ170" s="12"/>
      <c r="BA170" s="12" t="s">
        <v>199</v>
      </c>
      <c r="BB170" s="12"/>
      <c r="BC170" s="12" t="s">
        <v>1202</v>
      </c>
      <c r="BD170" s="22">
        <v>3205279624</v>
      </c>
      <c r="BE170" s="23" t="s">
        <v>201</v>
      </c>
      <c r="BF170" s="17">
        <v>41289</v>
      </c>
      <c r="BG170" s="17"/>
      <c r="BH170" s="17"/>
      <c r="BI170" s="17" t="s">
        <v>202</v>
      </c>
      <c r="BJ170" s="24"/>
      <c r="BK170" s="17" t="s">
        <v>203</v>
      </c>
      <c r="BL170" s="12" t="str">
        <f t="shared" ca="1" si="15"/>
        <v>41.1</v>
      </c>
      <c r="BM170" s="12" t="s">
        <v>202</v>
      </c>
      <c r="BN170" s="12" t="s">
        <v>204</v>
      </c>
      <c r="BO170" s="12" t="s">
        <v>204</v>
      </c>
      <c r="BP170" s="17" t="s">
        <v>205</v>
      </c>
      <c r="BQ170" s="12" t="s">
        <v>206</v>
      </c>
      <c r="BR170" s="12" t="s">
        <v>207</v>
      </c>
      <c r="BS170" s="19" t="s">
        <v>1203</v>
      </c>
      <c r="BT170" s="12" t="s">
        <v>183</v>
      </c>
      <c r="BU170" s="21">
        <f>IFERROR(IF(BT170="","",IF(BT170="","",VLOOKUP(BT170,[1]Depto_Mun_Poblado!$A$1:$B$9207,2,0))),"")</f>
        <v>23</v>
      </c>
      <c r="BV170" s="12" t="s">
        <v>188</v>
      </c>
      <c r="BW170" s="21">
        <f>IFERROR(IF(BV170="","",IF(BV170="","",VLOOKUP(CONCATENATE(BT170,BV170),[1]Depto_Mun_Poblado!$E$1:$F$9207,2,0))),"")</f>
        <v>23162</v>
      </c>
      <c r="BX170" s="12" t="s">
        <v>585</v>
      </c>
      <c r="BY170" s="12" t="s">
        <v>1204</v>
      </c>
      <c r="BZ170" s="12" t="s">
        <v>1200</v>
      </c>
      <c r="CA170" s="12" t="s">
        <v>268</v>
      </c>
      <c r="CB170" s="12"/>
      <c r="CC170" s="19"/>
      <c r="CD170" s="12"/>
      <c r="CE170" s="21" t="str">
        <f>IFERROR(IF(CD170="","",IF(CD170="","",VLOOKUP(CD170,[1]Depto_Mun_Poblado!$A$1:$B$9207,2,0))),"")</f>
        <v/>
      </c>
      <c r="CF170" s="12"/>
      <c r="CG170" s="21" t="str">
        <f>IFERROR(IF(CF170="","",IF(CF170="","",VLOOKUP(CONCATENATE(CD170,CF170),[1]Depto_Mun_Poblado!$E$1:$F$9207,2,0))),"")</f>
        <v/>
      </c>
      <c r="CH170" s="12"/>
      <c r="CI170" s="12"/>
      <c r="CJ170" s="12"/>
      <c r="CK170" s="12"/>
      <c r="CL170" s="12" t="s">
        <v>207</v>
      </c>
      <c r="CM170" s="19" t="s">
        <v>1203</v>
      </c>
      <c r="CN170" s="12" t="s">
        <v>183</v>
      </c>
      <c r="CO170" s="21">
        <f>IFERROR(IF(CN170="","",IF(CN170="","",VLOOKUP(CN170,[1]Depto_Mun_Poblado!$A$1:$B$9207,2,0))),"")</f>
        <v>23</v>
      </c>
      <c r="CP170" s="12" t="s">
        <v>188</v>
      </c>
      <c r="CQ170" s="21">
        <f>IFERROR(IF(CP170="","",IF(CP170="","",VLOOKUP(CONCATENATE(CN170,CP170),[1]Depto_Mun_Poblado!$E$1:$F$9207,2,0))),"")</f>
        <v>23162</v>
      </c>
      <c r="CR170" s="12" t="s">
        <v>585</v>
      </c>
      <c r="CS170" s="12" t="s">
        <v>1204</v>
      </c>
      <c r="CT170" s="12" t="s">
        <v>1200</v>
      </c>
      <c r="CU170" s="12" t="s">
        <v>268</v>
      </c>
      <c r="CV170" s="12" t="s">
        <v>212</v>
      </c>
      <c r="CW170" s="12" t="s">
        <v>213</v>
      </c>
      <c r="CX170" s="12"/>
      <c r="CY170" s="21" t="str">
        <f>IFERROR(IF(CX170="","",VLOOKUP(CX170,[1]Listas!$BS$2:$BT$173,2,0)),"")</f>
        <v/>
      </c>
      <c r="CZ170" s="12"/>
      <c r="DA170" s="21" t="str">
        <f>IFERROR(IF(CZ170="","",VLOOKUP(CZ170,[1]COMUNIDAD_IND!$A$2:$B$121,2,0)),"")</f>
        <v/>
      </c>
      <c r="DB170" s="12"/>
      <c r="DC170" s="21" t="str">
        <f>IFERROR(IF(DB170="","",VLOOKUP(DB170,[1]Listas!$AN$1:$AO$758,2,0)),"")</f>
        <v/>
      </c>
      <c r="DD170" s="12"/>
      <c r="DE170" s="21" t="str">
        <f>IFERROR(IF(DD170&lt;&gt;"",VLOOKUP(DD170,[1]Listas!$AR$2:$AS$10,2,0),""),"")</f>
        <v/>
      </c>
      <c r="DF170" s="12" t="s">
        <v>204</v>
      </c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12"/>
      <c r="DS170" s="12"/>
      <c r="DT170" s="12"/>
      <c r="DU170" s="12"/>
      <c r="DV170" s="12"/>
      <c r="DW170" s="12"/>
      <c r="DX170" s="12"/>
      <c r="DY170" s="12"/>
      <c r="DZ170" s="12"/>
      <c r="EA170" s="12"/>
      <c r="EB170" s="12"/>
      <c r="EC170" s="12"/>
      <c r="ED170" s="12"/>
      <c r="EE170" s="12"/>
      <c r="EF170" s="12"/>
      <c r="EG170" s="12"/>
      <c r="EH170" s="12"/>
      <c r="EI170" s="12"/>
      <c r="EJ170" s="12"/>
      <c r="EK170" s="12" t="s">
        <v>204</v>
      </c>
      <c r="EL170" s="12"/>
      <c r="EM170" s="12"/>
      <c r="EN170" s="21" t="str">
        <f>IFERROR(IF(EM170="","",IF(EM170="","",VLOOKUP(EM170,[1]Depto_Mun_Poblado!$A$1:$B$9207,2,0))),"")</f>
        <v/>
      </c>
      <c r="EO170" s="12"/>
      <c r="EP170" s="21" t="str">
        <f>IFERROR(IF(EO170="","",IF(EO170="","",VLOOKUP(CONCATENATE(EM170,EO170),[1]Depto_Mun_Poblado!$E$1:$F$9207,2,0))),"")</f>
        <v/>
      </c>
      <c r="EQ170" s="12"/>
      <c r="ER170" s="12"/>
      <c r="ES170" s="12"/>
      <c r="ET170" s="12"/>
      <c r="EU170" s="12"/>
      <c r="EV170" s="12"/>
      <c r="EW170" s="12"/>
      <c r="EX170" s="12"/>
      <c r="EY170" s="12" t="s">
        <v>204</v>
      </c>
      <c r="EZ170" s="12"/>
      <c r="FA170" s="12" t="s">
        <v>204</v>
      </c>
      <c r="FB170" s="17"/>
      <c r="FC170" s="12"/>
      <c r="FD170" s="12"/>
      <c r="FE170" s="12"/>
      <c r="FF170" s="12"/>
      <c r="FG170" s="19"/>
      <c r="FH170" s="12"/>
      <c r="FI170" s="12"/>
      <c r="FJ170" s="12"/>
      <c r="FK170" s="12"/>
      <c r="FL170" s="12"/>
      <c r="FM170" s="15" t="str">
        <f>IFERROR(IF(FL170="","",VLOOKUP(FL170,'[1]Codigo Pais'!$A$1:$B$232,2,0)),"")</f>
        <v/>
      </c>
      <c r="FN170" s="12"/>
      <c r="FO170" s="13" t="str">
        <f>IFERROR(IF(FN170="EXTRANJERO","00",IF(FN170="","",VLOOKUP(FN170,[1]Depto_Mun_Poblado!$A$1:$B$9207,2,0))),"")</f>
        <v/>
      </c>
      <c r="FP170" s="12"/>
      <c r="FQ170" s="15" t="str">
        <f>IFERROR(IF(FP170="EXTRANJERO","00000",IF(FP170="","",VLOOKUP(CONCATENATE(FN170,FP170),[1]Depto_Mun_Poblado!$E$1:$F$9207,2,0))),"")</f>
        <v/>
      </c>
      <c r="FR170" s="17"/>
      <c r="FS170" s="24"/>
      <c r="FT170" s="17"/>
      <c r="FU170" s="25"/>
      <c r="FV170" s="25"/>
      <c r="FW170" s="24"/>
      <c r="FX170" s="24"/>
      <c r="FY170" s="24"/>
      <c r="FZ170" s="24"/>
      <c r="GA170" s="24"/>
    </row>
    <row r="171" spans="1:183">
      <c r="A171" s="11">
        <f t="shared" ca="1" si="12"/>
        <v>41844</v>
      </c>
      <c r="B171" s="26" t="str">
        <f t="shared" ca="1" si="16"/>
        <v>CÓRDOBA</v>
      </c>
      <c r="C171" s="13">
        <f ca="1">IFERROR(IF(B171="","",VLOOKUP(B171,[1]Cod_CZ!$A$4:$B$1278,2,0)),"")</f>
        <v>23</v>
      </c>
      <c r="D171" s="27" t="str">
        <f t="shared" ca="1" si="17"/>
        <v>CZ CERETE</v>
      </c>
      <c r="E171" s="15">
        <f ca="1">IFERROR(IF(D171="","",VLOOKUP(CONCATENATE(B171,D171),[1]Cod_CZ!$G$4:$H$1278,2,0)),"")</f>
        <v>2302</v>
      </c>
      <c r="F171" s="14" t="s">
        <v>185</v>
      </c>
      <c r="G171" s="15">
        <f>IFERROR(IF(F171&lt;&gt;"",VLOOKUP(F171,[1]Listas!$AC$2:$AD$40,2,0),""),"")</f>
        <v>420004</v>
      </c>
      <c r="H171" s="12">
        <v>162</v>
      </c>
      <c r="I171" s="12" t="s">
        <v>186</v>
      </c>
      <c r="J171" s="12">
        <v>812007839</v>
      </c>
      <c r="K171" s="12" t="s">
        <v>1176</v>
      </c>
      <c r="L171" s="16">
        <v>2316200096007</v>
      </c>
      <c r="M171" s="12" t="s">
        <v>183</v>
      </c>
      <c r="N171" s="15">
        <f>IFERROR(IF(M171="","",VLOOKUP(M171,[1]Depto_Mun_Poblado!$A$1:$B$9207,2,0)),"")</f>
        <v>23</v>
      </c>
      <c r="O171" s="12" t="s">
        <v>188</v>
      </c>
      <c r="P171" s="15">
        <f>IFERROR(IF(O171="","",VLOOKUP(CONCATENATE(M171,O171),[1]Depto_Mun_Poblado!$E$1:$F$9207,2,0)),"")</f>
        <v>23162</v>
      </c>
      <c r="Q171" s="12" t="s">
        <v>189</v>
      </c>
      <c r="R171" s="12" t="s">
        <v>327</v>
      </c>
      <c r="S171" s="12" t="s">
        <v>556</v>
      </c>
      <c r="T171" s="12" t="s">
        <v>415</v>
      </c>
      <c r="U171" s="12" t="s">
        <v>470</v>
      </c>
      <c r="V171" s="12" t="s">
        <v>193</v>
      </c>
      <c r="W171" s="12" t="s">
        <v>194</v>
      </c>
      <c r="X171" s="15">
        <f>IFERROR(IF(W171="","",VLOOKUP(W171,'[1]Codigo Pais'!$A$1:$B$232,2,0)),"")</f>
        <v>169</v>
      </c>
      <c r="Y171" s="14" t="s">
        <v>183</v>
      </c>
      <c r="Z171" s="13">
        <f>IFERROR(IF(Y171="EXTRANJERO","00",IF(Y171="","",VLOOKUP(Y171,[1]Depto_Mun_Poblado!$A$1:$B$9207,2,0))),"")</f>
        <v>23</v>
      </c>
      <c r="AA171" s="12" t="s">
        <v>188</v>
      </c>
      <c r="AB171" s="15">
        <f>IFERROR(IF(AA171="EXTRANJERO","00000",IF(AA171="","",VLOOKUP(CONCATENATE(Y171,AA171),[1]Depto_Mun_Poblado!$E$1:$F$9207,2,0))),"")</f>
        <v>23162</v>
      </c>
      <c r="AC171" s="17">
        <v>40795</v>
      </c>
      <c r="AD171" s="18">
        <f t="shared" ca="1" si="13"/>
        <v>2</v>
      </c>
      <c r="AE171" s="18">
        <f t="shared" ca="1" si="14"/>
        <v>10</v>
      </c>
      <c r="AF171" s="12" t="s">
        <v>195</v>
      </c>
      <c r="AG171" s="19">
        <v>1138084006</v>
      </c>
      <c r="AH171" s="17">
        <v>40849</v>
      </c>
      <c r="AI171" s="17" t="s">
        <v>183</v>
      </c>
      <c r="AJ171" s="20">
        <f>IFERROR(IF(AI171="","",VLOOKUP(AI171,[1]Depto_Mun_Poblado!$A$1:$B$9207,2,0)),"")</f>
        <v>23</v>
      </c>
      <c r="AK171" s="17" t="s">
        <v>188</v>
      </c>
      <c r="AL171" s="20">
        <f>IFERROR(IF(AK171="","",VLOOKUP(CONCATENATE(AI171,AK171),[1]Depto_Mun_Poblado!$E$1:$F$9207,2,0)),"")</f>
        <v>23162</v>
      </c>
      <c r="AM171" s="17"/>
      <c r="AN171" s="17">
        <v>41289</v>
      </c>
      <c r="AO171" s="17"/>
      <c r="AP171" s="17" t="s">
        <v>194</v>
      </c>
      <c r="AQ171" s="20">
        <f>IFERROR(IF(AP171="","",VLOOKUP(AP171,'[1]Codigo Pais'!$A$1:$B$232,2,0)),"")</f>
        <v>169</v>
      </c>
      <c r="AR171" s="12" t="s">
        <v>183</v>
      </c>
      <c r="AS171" s="13">
        <f>IFERROR(IF(AR171="EXTRANJERO","00",IF(AR171="","",VLOOKUP(AR171,[1]Depto_Mun_Poblado!$A$1:$B$9207,2,0))),"")</f>
        <v>23</v>
      </c>
      <c r="AT171" s="12" t="s">
        <v>188</v>
      </c>
      <c r="AU171" s="15">
        <f>IFERROR(IF(AT171="EXTRANJERO","00000",IF(AT171="","",VLOOKUP(CONCATENATE(AR171,AT171),[1]Depto_Mun_Poblado!$E$1:$F$9207,2,0))),"")</f>
        <v>23162</v>
      </c>
      <c r="AV171" s="12" t="s">
        <v>196</v>
      </c>
      <c r="AW171" s="12" t="s">
        <v>197</v>
      </c>
      <c r="AX171" s="21">
        <f>IFERROR(IF(AW171="","",VLOOKUP(CONCATENATE(AR171,AT171,AW171),[1]Depto_Mun_Poblado!$H$1:$I$9207,2,0)),"")</f>
        <v>23162000</v>
      </c>
      <c r="AY171" s="12" t="s">
        <v>198</v>
      </c>
      <c r="AZ171" s="12"/>
      <c r="BA171" s="12" t="s">
        <v>199</v>
      </c>
      <c r="BB171" s="12"/>
      <c r="BC171" s="12" t="s">
        <v>1205</v>
      </c>
      <c r="BD171" s="22">
        <v>3216167745</v>
      </c>
      <c r="BE171" s="23" t="s">
        <v>201</v>
      </c>
      <c r="BF171" s="17">
        <v>41289</v>
      </c>
      <c r="BG171" s="17"/>
      <c r="BH171" s="17"/>
      <c r="BI171" s="17" t="s">
        <v>202</v>
      </c>
      <c r="BJ171" s="24"/>
      <c r="BK171" s="17" t="s">
        <v>203</v>
      </c>
      <c r="BL171" s="12" t="str">
        <f t="shared" ca="1" si="15"/>
        <v>41.2</v>
      </c>
      <c r="BM171" s="12" t="s">
        <v>202</v>
      </c>
      <c r="BN171" s="12" t="s">
        <v>204</v>
      </c>
      <c r="BO171" s="12" t="s">
        <v>204</v>
      </c>
      <c r="BP171" s="17" t="s">
        <v>205</v>
      </c>
      <c r="BQ171" s="12" t="s">
        <v>206</v>
      </c>
      <c r="BR171" s="12" t="s">
        <v>207</v>
      </c>
      <c r="BS171" s="19" t="s">
        <v>1206</v>
      </c>
      <c r="BT171" s="12" t="s">
        <v>183</v>
      </c>
      <c r="BU171" s="21">
        <f>IFERROR(IF(BT171="","",IF(BT171="","",VLOOKUP(BT171,[1]Depto_Mun_Poblado!$A$1:$B$9207,2,0))),"")</f>
        <v>23</v>
      </c>
      <c r="BV171" s="12" t="s">
        <v>188</v>
      </c>
      <c r="BW171" s="21">
        <f>IFERROR(IF(BV171="","",IF(BV171="","",VLOOKUP(CONCATENATE(BT171,BV171),[1]Depto_Mun_Poblado!$E$1:$F$9207,2,0))),"")</f>
        <v>23162</v>
      </c>
      <c r="BX171" s="12" t="s">
        <v>1207</v>
      </c>
      <c r="BY171" s="12"/>
      <c r="BZ171" s="12" t="s">
        <v>470</v>
      </c>
      <c r="CA171" s="12" t="s">
        <v>1208</v>
      </c>
      <c r="CB171" s="12"/>
      <c r="CC171" s="19"/>
      <c r="CD171" s="12"/>
      <c r="CE171" s="21" t="str">
        <f>IFERROR(IF(CD171="","",IF(CD171="","",VLOOKUP(CD171,[1]Depto_Mun_Poblado!$A$1:$B$9207,2,0))),"")</f>
        <v/>
      </c>
      <c r="CF171" s="12"/>
      <c r="CG171" s="21" t="str">
        <f>IFERROR(IF(CF171="","",IF(CF171="","",VLOOKUP(CONCATENATE(CD171,CF171),[1]Depto_Mun_Poblado!$E$1:$F$9207,2,0))),"")</f>
        <v/>
      </c>
      <c r="CH171" s="12"/>
      <c r="CI171" s="12"/>
      <c r="CJ171" s="12"/>
      <c r="CK171" s="12"/>
      <c r="CL171" s="12" t="s">
        <v>207</v>
      </c>
      <c r="CM171" s="19" t="s">
        <v>1206</v>
      </c>
      <c r="CN171" s="12" t="s">
        <v>183</v>
      </c>
      <c r="CO171" s="21">
        <f>IFERROR(IF(CN171="","",IF(CN171="","",VLOOKUP(CN171,[1]Depto_Mun_Poblado!$A$1:$B$9207,2,0))),"")</f>
        <v>23</v>
      </c>
      <c r="CP171" s="12" t="s">
        <v>188</v>
      </c>
      <c r="CQ171" s="21">
        <f>IFERROR(IF(CP171="","",IF(CP171="","",VLOOKUP(CONCATENATE(CN171,CP171),[1]Depto_Mun_Poblado!$E$1:$F$9207,2,0))),"")</f>
        <v>23162</v>
      </c>
      <c r="CR171" s="12" t="s">
        <v>1207</v>
      </c>
      <c r="CS171" s="12"/>
      <c r="CT171" s="12" t="s">
        <v>470</v>
      </c>
      <c r="CU171" s="12" t="s">
        <v>1208</v>
      </c>
      <c r="CV171" s="12" t="s">
        <v>212</v>
      </c>
      <c r="CW171" s="12" t="s">
        <v>213</v>
      </c>
      <c r="CX171" s="12"/>
      <c r="CY171" s="21" t="str">
        <f>IFERROR(IF(CX171="","",VLOOKUP(CX171,[1]Listas!$BS$2:$BT$173,2,0)),"")</f>
        <v/>
      </c>
      <c r="CZ171" s="12"/>
      <c r="DA171" s="21" t="str">
        <f>IFERROR(IF(CZ171="","",VLOOKUP(CZ171,[1]COMUNIDAD_IND!$A$2:$B$121,2,0)),"")</f>
        <v/>
      </c>
      <c r="DB171" s="12"/>
      <c r="DC171" s="21" t="str">
        <f>IFERROR(IF(DB171="","",VLOOKUP(DB171,[1]Listas!$AN$1:$AO$758,2,0)),"")</f>
        <v/>
      </c>
      <c r="DD171" s="12"/>
      <c r="DE171" s="21" t="str">
        <f>IFERROR(IF(DD171&lt;&gt;"",VLOOKUP(DD171,[1]Listas!$AR$2:$AS$10,2,0),""),"")</f>
        <v/>
      </c>
      <c r="DF171" s="12" t="s">
        <v>204</v>
      </c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  <c r="DQ171" s="12"/>
      <c r="DR171" s="12"/>
      <c r="DS171" s="12"/>
      <c r="DT171" s="12"/>
      <c r="DU171" s="12"/>
      <c r="DV171" s="12"/>
      <c r="DW171" s="12"/>
      <c r="DX171" s="12"/>
      <c r="DY171" s="12"/>
      <c r="DZ171" s="12"/>
      <c r="EA171" s="12"/>
      <c r="EB171" s="12"/>
      <c r="EC171" s="12"/>
      <c r="ED171" s="12"/>
      <c r="EE171" s="12"/>
      <c r="EF171" s="12"/>
      <c r="EG171" s="12"/>
      <c r="EH171" s="12"/>
      <c r="EI171" s="12"/>
      <c r="EJ171" s="12"/>
      <c r="EK171" s="12" t="s">
        <v>204</v>
      </c>
      <c r="EL171" s="12"/>
      <c r="EM171" s="12"/>
      <c r="EN171" s="21" t="str">
        <f>IFERROR(IF(EM171="","",IF(EM171="","",VLOOKUP(EM171,[1]Depto_Mun_Poblado!$A$1:$B$9207,2,0))),"")</f>
        <v/>
      </c>
      <c r="EO171" s="12"/>
      <c r="EP171" s="21" t="str">
        <f>IFERROR(IF(EO171="","",IF(EO171="","",VLOOKUP(CONCATENATE(EM171,EO171),[1]Depto_Mun_Poblado!$E$1:$F$9207,2,0))),"")</f>
        <v/>
      </c>
      <c r="EQ171" s="12"/>
      <c r="ER171" s="12"/>
      <c r="ES171" s="12"/>
      <c r="ET171" s="12"/>
      <c r="EU171" s="12"/>
      <c r="EV171" s="12"/>
      <c r="EW171" s="12"/>
      <c r="EX171" s="12"/>
      <c r="EY171" s="12" t="s">
        <v>204</v>
      </c>
      <c r="EZ171" s="12"/>
      <c r="FA171" s="12" t="s">
        <v>204</v>
      </c>
      <c r="FB171" s="17"/>
      <c r="FC171" s="12"/>
      <c r="FD171" s="12"/>
      <c r="FE171" s="12"/>
      <c r="FF171" s="12"/>
      <c r="FG171" s="19"/>
      <c r="FH171" s="12"/>
      <c r="FI171" s="12"/>
      <c r="FJ171" s="12"/>
      <c r="FK171" s="12"/>
      <c r="FL171" s="12"/>
      <c r="FM171" s="15" t="str">
        <f>IFERROR(IF(FL171="","",VLOOKUP(FL171,'[1]Codigo Pais'!$A$1:$B$232,2,0)),"")</f>
        <v/>
      </c>
      <c r="FN171" s="12"/>
      <c r="FO171" s="13" t="str">
        <f>IFERROR(IF(FN171="EXTRANJERO","00",IF(FN171="","",VLOOKUP(FN171,[1]Depto_Mun_Poblado!$A$1:$B$9207,2,0))),"")</f>
        <v/>
      </c>
      <c r="FP171" s="12"/>
      <c r="FQ171" s="15" t="str">
        <f>IFERROR(IF(FP171="EXTRANJERO","00000",IF(FP171="","",VLOOKUP(CONCATENATE(FN171,FP171),[1]Depto_Mun_Poblado!$E$1:$F$9207,2,0))),"")</f>
        <v/>
      </c>
      <c r="FR171" s="17"/>
      <c r="FS171" s="24"/>
      <c r="FT171" s="17"/>
      <c r="FU171" s="25"/>
      <c r="FV171" s="25"/>
      <c r="FW171" s="24"/>
      <c r="FX171" s="24"/>
      <c r="FY171" s="24"/>
      <c r="FZ171" s="24"/>
      <c r="GA171" s="24"/>
    </row>
    <row r="172" spans="1:183">
      <c r="A172" s="11">
        <f t="shared" ca="1" si="12"/>
        <v>41844</v>
      </c>
      <c r="B172" s="26" t="str">
        <f t="shared" ca="1" si="16"/>
        <v>CÓRDOBA</v>
      </c>
      <c r="C172" s="13">
        <f ca="1">IFERROR(IF(B172="","",VLOOKUP(B172,[1]Cod_CZ!$A$4:$B$1278,2,0)),"")</f>
        <v>23</v>
      </c>
      <c r="D172" s="27" t="str">
        <f t="shared" ca="1" si="17"/>
        <v>CZ CERETE</v>
      </c>
      <c r="E172" s="15">
        <f ca="1">IFERROR(IF(D172="","",VLOOKUP(CONCATENATE(B172,D172),[1]Cod_CZ!$G$4:$H$1278,2,0)),"")</f>
        <v>2302</v>
      </c>
      <c r="F172" s="14" t="s">
        <v>185</v>
      </c>
      <c r="G172" s="15">
        <f>IFERROR(IF(F172&lt;&gt;"",VLOOKUP(F172,[1]Listas!$AC$2:$AD$40,2,0),""),"")</f>
        <v>420004</v>
      </c>
      <c r="H172" s="12">
        <v>162</v>
      </c>
      <c r="I172" s="12" t="s">
        <v>186</v>
      </c>
      <c r="J172" s="12">
        <v>812007839</v>
      </c>
      <c r="K172" s="12" t="s">
        <v>1176</v>
      </c>
      <c r="L172" s="16">
        <v>2316200096007</v>
      </c>
      <c r="M172" s="12" t="s">
        <v>183</v>
      </c>
      <c r="N172" s="15">
        <f>IFERROR(IF(M172="","",VLOOKUP(M172,[1]Depto_Mun_Poblado!$A$1:$B$9207,2,0)),"")</f>
        <v>23</v>
      </c>
      <c r="O172" s="12" t="s">
        <v>188</v>
      </c>
      <c r="P172" s="15">
        <f>IFERROR(IF(O172="","",VLOOKUP(CONCATENATE(M172,O172),[1]Depto_Mun_Poblado!$E$1:$F$9207,2,0)),"")</f>
        <v>23162</v>
      </c>
      <c r="Q172" s="12" t="s">
        <v>189</v>
      </c>
      <c r="R172" s="12" t="s">
        <v>1209</v>
      </c>
      <c r="S172" s="12"/>
      <c r="T172" s="12" t="s">
        <v>306</v>
      </c>
      <c r="U172" s="12" t="s">
        <v>775</v>
      </c>
      <c r="V172" s="12" t="s">
        <v>193</v>
      </c>
      <c r="W172" s="12" t="s">
        <v>194</v>
      </c>
      <c r="X172" s="15">
        <f>IFERROR(IF(W172="","",VLOOKUP(W172,'[1]Codigo Pais'!$A$1:$B$232,2,0)),"")</f>
        <v>169</v>
      </c>
      <c r="Y172" s="14" t="s">
        <v>183</v>
      </c>
      <c r="Z172" s="13">
        <f>IFERROR(IF(Y172="EXTRANJERO","00",IF(Y172="","",VLOOKUP(Y172,[1]Depto_Mun_Poblado!$A$1:$B$9207,2,0))),"")</f>
        <v>23</v>
      </c>
      <c r="AA172" s="12" t="s">
        <v>188</v>
      </c>
      <c r="AB172" s="15">
        <f>IFERROR(IF(AA172="EXTRANJERO","00000",IF(AA172="","",VLOOKUP(CONCATENATE(Y172,AA172),[1]Depto_Mun_Poblado!$E$1:$F$9207,2,0))),"")</f>
        <v>23162</v>
      </c>
      <c r="AC172" s="17">
        <v>41186</v>
      </c>
      <c r="AD172" s="18">
        <f t="shared" ca="1" si="13"/>
        <v>1</v>
      </c>
      <c r="AE172" s="18">
        <f t="shared" ca="1" si="14"/>
        <v>9</v>
      </c>
      <c r="AF172" s="12" t="s">
        <v>195</v>
      </c>
      <c r="AG172" s="19">
        <v>1067938883</v>
      </c>
      <c r="AH172" s="17">
        <v>41253</v>
      </c>
      <c r="AI172" s="17" t="s">
        <v>183</v>
      </c>
      <c r="AJ172" s="20">
        <f>IFERROR(IF(AI172="","",VLOOKUP(AI172,[1]Depto_Mun_Poblado!$A$1:$B$9207,2,0)),"")</f>
        <v>23</v>
      </c>
      <c r="AK172" s="17" t="s">
        <v>188</v>
      </c>
      <c r="AL172" s="20">
        <f>IFERROR(IF(AK172="","",VLOOKUP(CONCATENATE(AI172,AK172),[1]Depto_Mun_Poblado!$E$1:$F$9207,2,0)),"")</f>
        <v>23162</v>
      </c>
      <c r="AM172" s="17"/>
      <c r="AN172" s="17">
        <v>41289</v>
      </c>
      <c r="AO172" s="17"/>
      <c r="AP172" s="17" t="s">
        <v>194</v>
      </c>
      <c r="AQ172" s="20">
        <f>IFERROR(IF(AP172="","",VLOOKUP(AP172,'[1]Codigo Pais'!$A$1:$B$232,2,0)),"")</f>
        <v>169</v>
      </c>
      <c r="AR172" s="12" t="s">
        <v>183</v>
      </c>
      <c r="AS172" s="13">
        <f>IFERROR(IF(AR172="EXTRANJERO","00",IF(AR172="","",VLOOKUP(AR172,[1]Depto_Mun_Poblado!$A$1:$B$9207,2,0))),"")</f>
        <v>23</v>
      </c>
      <c r="AT172" s="12" t="s">
        <v>188</v>
      </c>
      <c r="AU172" s="15">
        <f>IFERROR(IF(AT172="EXTRANJERO","00000",IF(AT172="","",VLOOKUP(CONCATENATE(AR172,AT172),[1]Depto_Mun_Poblado!$E$1:$F$9207,2,0))),"")</f>
        <v>23162</v>
      </c>
      <c r="AV172" s="12" t="s">
        <v>196</v>
      </c>
      <c r="AW172" s="12" t="s">
        <v>197</v>
      </c>
      <c r="AX172" s="21">
        <f>IFERROR(IF(AW172="","",VLOOKUP(CONCATENATE(AR172,AT172,AW172),[1]Depto_Mun_Poblado!$H$1:$I$9207,2,0)),"")</f>
        <v>23162000</v>
      </c>
      <c r="AY172" s="12" t="s">
        <v>198</v>
      </c>
      <c r="AZ172" s="12"/>
      <c r="BA172" s="12" t="s">
        <v>199</v>
      </c>
      <c r="BB172" s="12"/>
      <c r="BC172" s="12" t="s">
        <v>1210</v>
      </c>
      <c r="BD172" s="22">
        <v>3107006587</v>
      </c>
      <c r="BE172" s="23" t="s">
        <v>201</v>
      </c>
      <c r="BF172" s="17">
        <v>41289</v>
      </c>
      <c r="BG172" s="17"/>
      <c r="BH172" s="17"/>
      <c r="BI172" s="17" t="s">
        <v>202</v>
      </c>
      <c r="BJ172" s="24"/>
      <c r="BK172" s="17" t="s">
        <v>203</v>
      </c>
      <c r="BL172" s="12" t="str">
        <f t="shared" ca="1" si="15"/>
        <v>34.3</v>
      </c>
      <c r="BM172" s="12" t="s">
        <v>202</v>
      </c>
      <c r="BN172" s="12" t="s">
        <v>204</v>
      </c>
      <c r="BO172" s="12" t="s">
        <v>204</v>
      </c>
      <c r="BP172" s="17" t="s">
        <v>205</v>
      </c>
      <c r="BQ172" s="12" t="s">
        <v>206</v>
      </c>
      <c r="BR172" s="12" t="s">
        <v>207</v>
      </c>
      <c r="BS172" s="19" t="s">
        <v>1211</v>
      </c>
      <c r="BT172" s="12" t="s">
        <v>183</v>
      </c>
      <c r="BU172" s="21">
        <f>IFERROR(IF(BT172="","",IF(BT172="","",VLOOKUP(BT172,[1]Depto_Mun_Poblado!$A$1:$B$9207,2,0))),"")</f>
        <v>23</v>
      </c>
      <c r="BV172" s="12" t="s">
        <v>188</v>
      </c>
      <c r="BW172" s="21">
        <f>IFERROR(IF(BV172="","",IF(BV172="","",VLOOKUP(CONCATENATE(BT172,BV172),[1]Depto_Mun_Poblado!$E$1:$F$9207,2,0))),"")</f>
        <v>23162</v>
      </c>
      <c r="BX172" s="12" t="s">
        <v>320</v>
      </c>
      <c r="BY172" s="12" t="s">
        <v>293</v>
      </c>
      <c r="BZ172" s="12" t="s">
        <v>775</v>
      </c>
      <c r="CA172" s="12" t="s">
        <v>382</v>
      </c>
      <c r="CB172" s="12"/>
      <c r="CC172" s="19"/>
      <c r="CD172" s="12"/>
      <c r="CE172" s="21" t="str">
        <f>IFERROR(IF(CD172="","",IF(CD172="","",VLOOKUP(CD172,[1]Depto_Mun_Poblado!$A$1:$B$9207,2,0))),"")</f>
        <v/>
      </c>
      <c r="CF172" s="12"/>
      <c r="CG172" s="21" t="str">
        <f>IFERROR(IF(CF172="","",IF(CF172="","",VLOOKUP(CONCATENATE(CD172,CF172),[1]Depto_Mun_Poblado!$E$1:$F$9207,2,0))),"")</f>
        <v/>
      </c>
      <c r="CH172" s="12"/>
      <c r="CI172" s="12"/>
      <c r="CJ172" s="12"/>
      <c r="CK172" s="12"/>
      <c r="CL172" s="12" t="s">
        <v>207</v>
      </c>
      <c r="CM172" s="19" t="s">
        <v>1211</v>
      </c>
      <c r="CN172" s="12" t="s">
        <v>183</v>
      </c>
      <c r="CO172" s="21">
        <f>IFERROR(IF(CN172="","",IF(CN172="","",VLOOKUP(CN172,[1]Depto_Mun_Poblado!$A$1:$B$9207,2,0))),"")</f>
        <v>23</v>
      </c>
      <c r="CP172" s="12" t="s">
        <v>188</v>
      </c>
      <c r="CQ172" s="21">
        <f>IFERROR(IF(CP172="","",IF(CP172="","",VLOOKUP(CONCATENATE(CN172,CP172),[1]Depto_Mun_Poblado!$E$1:$F$9207,2,0))),"")</f>
        <v>23162</v>
      </c>
      <c r="CR172" s="12" t="s">
        <v>320</v>
      </c>
      <c r="CS172" s="12" t="s">
        <v>293</v>
      </c>
      <c r="CT172" s="12" t="s">
        <v>775</v>
      </c>
      <c r="CU172" s="12" t="s">
        <v>382</v>
      </c>
      <c r="CV172" s="12" t="s">
        <v>212</v>
      </c>
      <c r="CW172" s="12" t="s">
        <v>213</v>
      </c>
      <c r="CX172" s="12"/>
      <c r="CY172" s="21" t="str">
        <f>IFERROR(IF(CX172="","",VLOOKUP(CX172,[1]Listas!$BS$2:$BT$173,2,0)),"")</f>
        <v/>
      </c>
      <c r="CZ172" s="12"/>
      <c r="DA172" s="21" t="str">
        <f>IFERROR(IF(CZ172="","",VLOOKUP(CZ172,[1]COMUNIDAD_IND!$A$2:$B$121,2,0)),"")</f>
        <v/>
      </c>
      <c r="DB172" s="12"/>
      <c r="DC172" s="21" t="str">
        <f>IFERROR(IF(DB172="","",VLOOKUP(DB172,[1]Listas!$AN$1:$AO$758,2,0)),"")</f>
        <v/>
      </c>
      <c r="DD172" s="12"/>
      <c r="DE172" s="21" t="str">
        <f>IFERROR(IF(DD172&lt;&gt;"",VLOOKUP(DD172,[1]Listas!$AR$2:$AS$10,2,0),""),"")</f>
        <v/>
      </c>
      <c r="DF172" s="12" t="s">
        <v>204</v>
      </c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  <c r="DQ172" s="12"/>
      <c r="DR172" s="12"/>
      <c r="DS172" s="12"/>
      <c r="DT172" s="12"/>
      <c r="DU172" s="12"/>
      <c r="DV172" s="12"/>
      <c r="DW172" s="12"/>
      <c r="DX172" s="12"/>
      <c r="DY172" s="12"/>
      <c r="DZ172" s="12"/>
      <c r="EA172" s="12"/>
      <c r="EB172" s="12"/>
      <c r="EC172" s="12"/>
      <c r="ED172" s="12"/>
      <c r="EE172" s="12"/>
      <c r="EF172" s="12"/>
      <c r="EG172" s="12"/>
      <c r="EH172" s="12"/>
      <c r="EI172" s="12"/>
      <c r="EJ172" s="12"/>
      <c r="EK172" s="12" t="s">
        <v>204</v>
      </c>
      <c r="EL172" s="12"/>
      <c r="EM172" s="12"/>
      <c r="EN172" s="21" t="str">
        <f>IFERROR(IF(EM172="","",IF(EM172="","",VLOOKUP(EM172,[1]Depto_Mun_Poblado!$A$1:$B$9207,2,0))),"")</f>
        <v/>
      </c>
      <c r="EO172" s="12"/>
      <c r="EP172" s="21" t="str">
        <f>IFERROR(IF(EO172="","",IF(EO172="","",VLOOKUP(CONCATENATE(EM172,EO172),[1]Depto_Mun_Poblado!$E$1:$F$9207,2,0))),"")</f>
        <v/>
      </c>
      <c r="EQ172" s="12"/>
      <c r="ER172" s="12"/>
      <c r="ES172" s="12"/>
      <c r="ET172" s="12"/>
      <c r="EU172" s="12"/>
      <c r="EV172" s="12"/>
      <c r="EW172" s="12"/>
      <c r="EX172" s="12"/>
      <c r="EY172" s="12" t="s">
        <v>204</v>
      </c>
      <c r="EZ172" s="12"/>
      <c r="FA172" s="12" t="s">
        <v>204</v>
      </c>
      <c r="FB172" s="17"/>
      <c r="FC172" s="12"/>
      <c r="FD172" s="12"/>
      <c r="FE172" s="12"/>
      <c r="FF172" s="12"/>
      <c r="FG172" s="19"/>
      <c r="FH172" s="12"/>
      <c r="FI172" s="12"/>
      <c r="FJ172" s="12"/>
      <c r="FK172" s="12"/>
      <c r="FL172" s="12"/>
      <c r="FM172" s="15" t="str">
        <f>IFERROR(IF(FL172="","",VLOOKUP(FL172,'[1]Codigo Pais'!$A$1:$B$232,2,0)),"")</f>
        <v/>
      </c>
      <c r="FN172" s="12"/>
      <c r="FO172" s="13" t="str">
        <f>IFERROR(IF(FN172="EXTRANJERO","00",IF(FN172="","",VLOOKUP(FN172,[1]Depto_Mun_Poblado!$A$1:$B$9207,2,0))),"")</f>
        <v/>
      </c>
      <c r="FP172" s="12"/>
      <c r="FQ172" s="15" t="str">
        <f>IFERROR(IF(FP172="EXTRANJERO","00000",IF(FP172="","",VLOOKUP(CONCATENATE(FN172,FP172),[1]Depto_Mun_Poblado!$E$1:$F$9207,2,0))),"")</f>
        <v/>
      </c>
      <c r="FR172" s="17"/>
      <c r="FS172" s="24"/>
      <c r="FT172" s="17"/>
      <c r="FU172" s="25"/>
      <c r="FV172" s="25"/>
      <c r="FW172" s="24"/>
      <c r="FX172" s="24"/>
      <c r="FY172" s="24"/>
      <c r="FZ172" s="24"/>
      <c r="GA172" s="24"/>
    </row>
    <row r="173" spans="1:183">
      <c r="A173" s="11">
        <f t="shared" ca="1" si="12"/>
        <v>41844</v>
      </c>
      <c r="B173" s="26" t="str">
        <f t="shared" ca="1" si="16"/>
        <v>CÓRDOBA</v>
      </c>
      <c r="C173" s="13">
        <f ca="1">IFERROR(IF(B173="","",VLOOKUP(B173,[1]Cod_CZ!$A$4:$B$1278,2,0)),"")</f>
        <v>23</v>
      </c>
      <c r="D173" s="27" t="str">
        <f t="shared" ca="1" si="17"/>
        <v>CZ CERETE</v>
      </c>
      <c r="E173" s="15">
        <f ca="1">IFERROR(IF(D173="","",VLOOKUP(CONCATENATE(B173,D173),[1]Cod_CZ!$G$4:$H$1278,2,0)),"")</f>
        <v>2302</v>
      </c>
      <c r="F173" s="14" t="s">
        <v>185</v>
      </c>
      <c r="G173" s="15">
        <f>IFERROR(IF(F173&lt;&gt;"",VLOOKUP(F173,[1]Listas!$AC$2:$AD$40,2,0),""),"")</f>
        <v>420004</v>
      </c>
      <c r="H173" s="12">
        <v>162</v>
      </c>
      <c r="I173" s="12" t="s">
        <v>186</v>
      </c>
      <c r="J173" s="12">
        <v>812007839</v>
      </c>
      <c r="K173" s="12" t="s">
        <v>1176</v>
      </c>
      <c r="L173" s="16">
        <v>2316200096007</v>
      </c>
      <c r="M173" s="12" t="s">
        <v>183</v>
      </c>
      <c r="N173" s="15">
        <f>IFERROR(IF(M173="","",VLOOKUP(M173,[1]Depto_Mun_Poblado!$A$1:$B$9207,2,0)),"")</f>
        <v>23</v>
      </c>
      <c r="O173" s="12" t="s">
        <v>188</v>
      </c>
      <c r="P173" s="15">
        <f>IFERROR(IF(O173="","",VLOOKUP(CONCATENATE(M173,O173),[1]Depto_Mun_Poblado!$E$1:$F$9207,2,0)),"")</f>
        <v>23162</v>
      </c>
      <c r="Q173" s="12" t="s">
        <v>189</v>
      </c>
      <c r="R173" s="12" t="s">
        <v>1212</v>
      </c>
      <c r="S173" s="12" t="s">
        <v>327</v>
      </c>
      <c r="T173" s="12" t="s">
        <v>306</v>
      </c>
      <c r="U173" s="12" t="s">
        <v>382</v>
      </c>
      <c r="V173" s="12" t="s">
        <v>193</v>
      </c>
      <c r="W173" s="12" t="s">
        <v>194</v>
      </c>
      <c r="X173" s="15">
        <f>IFERROR(IF(W173="","",VLOOKUP(W173,'[1]Codigo Pais'!$A$1:$B$232,2,0)),"")</f>
        <v>169</v>
      </c>
      <c r="Y173" s="14" t="s">
        <v>183</v>
      </c>
      <c r="Z173" s="13">
        <f>IFERROR(IF(Y173="EXTRANJERO","00",IF(Y173="","",VLOOKUP(Y173,[1]Depto_Mun_Poblado!$A$1:$B$9207,2,0))),"")</f>
        <v>23</v>
      </c>
      <c r="AA173" s="12" t="s">
        <v>188</v>
      </c>
      <c r="AB173" s="15">
        <f>IFERROR(IF(AA173="EXTRANJERO","00000",IF(AA173="","",VLOOKUP(CONCATENATE(Y173,AA173),[1]Depto_Mun_Poblado!$E$1:$F$9207,2,0))),"")</f>
        <v>23162</v>
      </c>
      <c r="AC173" s="17">
        <v>41122</v>
      </c>
      <c r="AD173" s="18">
        <f t="shared" ca="1" si="13"/>
        <v>1</v>
      </c>
      <c r="AE173" s="18">
        <f t="shared" ca="1" si="14"/>
        <v>11</v>
      </c>
      <c r="AF173" s="12" t="s">
        <v>195</v>
      </c>
      <c r="AG173" s="19">
        <v>1062608980</v>
      </c>
      <c r="AH173" s="17">
        <v>41196</v>
      </c>
      <c r="AI173" s="17" t="s">
        <v>183</v>
      </c>
      <c r="AJ173" s="20">
        <f>IFERROR(IF(AI173="","",VLOOKUP(AI173,[1]Depto_Mun_Poblado!$A$1:$B$9207,2,0)),"")</f>
        <v>23</v>
      </c>
      <c r="AK173" s="17" t="s">
        <v>188</v>
      </c>
      <c r="AL173" s="20">
        <f>IFERROR(IF(AK173="","",VLOOKUP(CONCATENATE(AI173,AK173),[1]Depto_Mun_Poblado!$E$1:$F$9207,2,0)),"")</f>
        <v>23162</v>
      </c>
      <c r="AM173" s="17"/>
      <c r="AN173" s="17">
        <v>41289</v>
      </c>
      <c r="AO173" s="17"/>
      <c r="AP173" s="17" t="s">
        <v>194</v>
      </c>
      <c r="AQ173" s="20">
        <f>IFERROR(IF(AP173="","",VLOOKUP(AP173,'[1]Codigo Pais'!$A$1:$B$232,2,0)),"")</f>
        <v>169</v>
      </c>
      <c r="AR173" s="12" t="s">
        <v>183</v>
      </c>
      <c r="AS173" s="13">
        <f>IFERROR(IF(AR173="EXTRANJERO","00",IF(AR173="","",VLOOKUP(AR173,[1]Depto_Mun_Poblado!$A$1:$B$9207,2,0))),"")</f>
        <v>23</v>
      </c>
      <c r="AT173" s="12" t="s">
        <v>188</v>
      </c>
      <c r="AU173" s="15">
        <f>IFERROR(IF(AT173="EXTRANJERO","00000",IF(AT173="","",VLOOKUP(CONCATENATE(AR173,AT173),[1]Depto_Mun_Poblado!$E$1:$F$9207,2,0))),"")</f>
        <v>23162</v>
      </c>
      <c r="AV173" s="12" t="s">
        <v>196</v>
      </c>
      <c r="AW173" s="12" t="s">
        <v>197</v>
      </c>
      <c r="AX173" s="21">
        <f>IFERROR(IF(AW173="","",VLOOKUP(CONCATENATE(AR173,AT173,AW173),[1]Depto_Mun_Poblado!$H$1:$I$9207,2,0)),"")</f>
        <v>23162000</v>
      </c>
      <c r="AY173" s="12" t="s">
        <v>198</v>
      </c>
      <c r="AZ173" s="12"/>
      <c r="BA173" s="12" t="s">
        <v>199</v>
      </c>
      <c r="BB173" s="12"/>
      <c r="BC173" s="12" t="s">
        <v>1213</v>
      </c>
      <c r="BD173" s="28">
        <v>3215211475</v>
      </c>
      <c r="BE173" s="23" t="s">
        <v>201</v>
      </c>
      <c r="BF173" s="17">
        <v>41289</v>
      </c>
      <c r="BG173" s="17"/>
      <c r="BH173" s="17"/>
      <c r="BI173" s="17" t="s">
        <v>202</v>
      </c>
      <c r="BJ173" s="24"/>
      <c r="BK173" s="17" t="s">
        <v>203</v>
      </c>
      <c r="BL173" s="12" t="str">
        <f t="shared" ca="1" si="15"/>
        <v>33.2</v>
      </c>
      <c r="BM173" s="12" t="s">
        <v>202</v>
      </c>
      <c r="BN173" s="12" t="s">
        <v>204</v>
      </c>
      <c r="BO173" s="12" t="s">
        <v>204</v>
      </c>
      <c r="BP173" s="17" t="s">
        <v>205</v>
      </c>
      <c r="BQ173" s="12" t="s">
        <v>206</v>
      </c>
      <c r="BR173" s="12" t="s">
        <v>207</v>
      </c>
      <c r="BS173" s="19" t="s">
        <v>1214</v>
      </c>
      <c r="BT173" s="12" t="s">
        <v>183</v>
      </c>
      <c r="BU173" s="21">
        <f>IFERROR(IF(BT173="","",IF(BT173="","",VLOOKUP(BT173,[1]Depto_Mun_Poblado!$A$1:$B$9207,2,0))),"")</f>
        <v>23</v>
      </c>
      <c r="BV173" s="12" t="s">
        <v>188</v>
      </c>
      <c r="BW173" s="21">
        <f>IFERROR(IF(BV173="","",IF(BV173="","",VLOOKUP(CONCATENATE(BT173,BV173),[1]Depto_Mun_Poblado!$E$1:$F$9207,2,0))),"")</f>
        <v>23162</v>
      </c>
      <c r="BX173" s="12" t="s">
        <v>445</v>
      </c>
      <c r="BY173" s="12"/>
      <c r="BZ173" s="12" t="s">
        <v>382</v>
      </c>
      <c r="CA173" s="12" t="s">
        <v>1215</v>
      </c>
      <c r="CB173" s="12"/>
      <c r="CC173" s="19"/>
      <c r="CD173" s="12"/>
      <c r="CE173" s="21" t="str">
        <f>IFERROR(IF(CD173="","",IF(CD173="","",VLOOKUP(CD173,[1]Depto_Mun_Poblado!$A$1:$B$9207,2,0))),"")</f>
        <v/>
      </c>
      <c r="CF173" s="12"/>
      <c r="CG173" s="21" t="str">
        <f>IFERROR(IF(CF173="","",IF(CF173="","",VLOOKUP(CONCATENATE(CD173,CF173),[1]Depto_Mun_Poblado!$E$1:$F$9207,2,0))),"")</f>
        <v/>
      </c>
      <c r="CH173" s="12"/>
      <c r="CI173" s="12"/>
      <c r="CJ173" s="12"/>
      <c r="CK173" s="12"/>
      <c r="CL173" s="12" t="s">
        <v>207</v>
      </c>
      <c r="CM173" s="19" t="s">
        <v>1214</v>
      </c>
      <c r="CN173" s="12" t="s">
        <v>183</v>
      </c>
      <c r="CO173" s="21">
        <f>IFERROR(IF(CN173="","",IF(CN173="","",VLOOKUP(CN173,[1]Depto_Mun_Poblado!$A$1:$B$9207,2,0))),"")</f>
        <v>23</v>
      </c>
      <c r="CP173" s="12" t="s">
        <v>188</v>
      </c>
      <c r="CQ173" s="21">
        <f>IFERROR(IF(CP173="","",IF(CP173="","",VLOOKUP(CONCATENATE(CN173,CP173),[1]Depto_Mun_Poblado!$E$1:$F$9207,2,0))),"")</f>
        <v>23162</v>
      </c>
      <c r="CR173" s="12" t="s">
        <v>445</v>
      </c>
      <c r="CS173" s="12"/>
      <c r="CT173" s="12" t="s">
        <v>382</v>
      </c>
      <c r="CU173" s="12" t="s">
        <v>1215</v>
      </c>
      <c r="CV173" s="12" t="s">
        <v>212</v>
      </c>
      <c r="CW173" s="12" t="s">
        <v>213</v>
      </c>
      <c r="CX173" s="12"/>
      <c r="CY173" s="21" t="str">
        <f>IFERROR(IF(CX173="","",VLOOKUP(CX173,[1]Listas!$BS$2:$BT$173,2,0)),"")</f>
        <v/>
      </c>
      <c r="CZ173" s="12"/>
      <c r="DA173" s="21" t="str">
        <f>IFERROR(IF(CZ173="","",VLOOKUP(CZ173,[1]COMUNIDAD_IND!$A$2:$B$121,2,0)),"")</f>
        <v/>
      </c>
      <c r="DB173" s="12"/>
      <c r="DC173" s="21" t="str">
        <f>IFERROR(IF(DB173="","",VLOOKUP(DB173,[1]Listas!$AN$1:$AO$758,2,0)),"")</f>
        <v/>
      </c>
      <c r="DD173" s="12"/>
      <c r="DE173" s="21" t="str">
        <f>IFERROR(IF(DD173&lt;&gt;"",VLOOKUP(DD173,[1]Listas!$AR$2:$AS$10,2,0),""),"")</f>
        <v/>
      </c>
      <c r="DF173" s="12" t="s">
        <v>204</v>
      </c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  <c r="DQ173" s="12"/>
      <c r="DR173" s="12"/>
      <c r="DS173" s="12"/>
      <c r="DT173" s="12"/>
      <c r="DU173" s="12"/>
      <c r="DV173" s="12"/>
      <c r="DW173" s="12"/>
      <c r="DX173" s="12"/>
      <c r="DY173" s="12"/>
      <c r="DZ173" s="12"/>
      <c r="EA173" s="12"/>
      <c r="EB173" s="12"/>
      <c r="EC173" s="12"/>
      <c r="ED173" s="12"/>
      <c r="EE173" s="12"/>
      <c r="EF173" s="12"/>
      <c r="EG173" s="12"/>
      <c r="EH173" s="12"/>
      <c r="EI173" s="12"/>
      <c r="EJ173" s="12"/>
      <c r="EK173" s="12" t="s">
        <v>204</v>
      </c>
      <c r="EL173" s="12"/>
      <c r="EM173" s="12"/>
      <c r="EN173" s="21" t="str">
        <f>IFERROR(IF(EM173="","",IF(EM173="","",VLOOKUP(EM173,[1]Depto_Mun_Poblado!$A$1:$B$9207,2,0))),"")</f>
        <v/>
      </c>
      <c r="EO173" s="12"/>
      <c r="EP173" s="21" t="str">
        <f>IFERROR(IF(EO173="","",IF(EO173="","",VLOOKUP(CONCATENATE(EM173,EO173),[1]Depto_Mun_Poblado!$E$1:$F$9207,2,0))),"")</f>
        <v/>
      </c>
      <c r="EQ173" s="12"/>
      <c r="ER173" s="12"/>
      <c r="ES173" s="12"/>
      <c r="ET173" s="12"/>
      <c r="EU173" s="12"/>
      <c r="EV173" s="12"/>
      <c r="EW173" s="12"/>
      <c r="EX173" s="12"/>
      <c r="EY173" s="12" t="s">
        <v>204</v>
      </c>
      <c r="EZ173" s="12"/>
      <c r="FA173" s="12" t="s">
        <v>204</v>
      </c>
      <c r="FB173" s="17"/>
      <c r="FC173" s="12"/>
      <c r="FD173" s="12"/>
      <c r="FE173" s="12"/>
      <c r="FF173" s="12"/>
      <c r="FG173" s="19"/>
      <c r="FH173" s="12"/>
      <c r="FI173" s="12"/>
      <c r="FJ173" s="12"/>
      <c r="FK173" s="12"/>
      <c r="FL173" s="12"/>
      <c r="FM173" s="15" t="str">
        <f>IFERROR(IF(FL173="","",VLOOKUP(FL173,'[1]Codigo Pais'!$A$1:$B$232,2,0)),"")</f>
        <v/>
      </c>
      <c r="FN173" s="12"/>
      <c r="FO173" s="13" t="str">
        <f>IFERROR(IF(FN173="EXTRANJERO","00",IF(FN173="","",VLOOKUP(FN173,[1]Depto_Mun_Poblado!$A$1:$B$9207,2,0))),"")</f>
        <v/>
      </c>
      <c r="FP173" s="12"/>
      <c r="FQ173" s="15" t="str">
        <f>IFERROR(IF(FP173="EXTRANJERO","00000",IF(FP173="","",VLOOKUP(CONCATENATE(FN173,FP173),[1]Depto_Mun_Poblado!$E$1:$F$9207,2,0))),"")</f>
        <v/>
      </c>
      <c r="FR173" s="17"/>
      <c r="FS173" s="24"/>
      <c r="FT173" s="17"/>
      <c r="FU173" s="25"/>
      <c r="FV173" s="25"/>
      <c r="FW173" s="24"/>
      <c r="FX173" s="24"/>
      <c r="FY173" s="24"/>
      <c r="FZ173" s="24"/>
      <c r="GA173" s="24"/>
    </row>
    <row r="174" spans="1:183">
      <c r="A174" s="11">
        <f t="shared" ca="1" si="12"/>
        <v>41844</v>
      </c>
      <c r="B174" s="26" t="str">
        <f t="shared" ca="1" si="16"/>
        <v>CÓRDOBA</v>
      </c>
      <c r="C174" s="13">
        <f ca="1">IFERROR(IF(B174="","",VLOOKUP(B174,[1]Cod_CZ!$A$4:$B$1278,2,0)),"")</f>
        <v>23</v>
      </c>
      <c r="D174" s="27" t="str">
        <f t="shared" ca="1" si="17"/>
        <v>CZ CERETE</v>
      </c>
      <c r="E174" s="15">
        <f ca="1">IFERROR(IF(D174="","",VLOOKUP(CONCATENATE(B174,D174),[1]Cod_CZ!$G$4:$H$1278,2,0)),"")</f>
        <v>2302</v>
      </c>
      <c r="F174" s="14" t="s">
        <v>185</v>
      </c>
      <c r="G174" s="15">
        <f>IFERROR(IF(F174&lt;&gt;"",VLOOKUP(F174,[1]Listas!$AC$2:$AD$40,2,0),""),"")</f>
        <v>420004</v>
      </c>
      <c r="H174" s="12">
        <v>162</v>
      </c>
      <c r="I174" s="12" t="s">
        <v>186</v>
      </c>
      <c r="J174" s="12">
        <v>812007839</v>
      </c>
      <c r="K174" s="12" t="s">
        <v>1176</v>
      </c>
      <c r="L174" s="16">
        <v>2316200096007</v>
      </c>
      <c r="M174" s="12" t="s">
        <v>183</v>
      </c>
      <c r="N174" s="15">
        <f>IFERROR(IF(M174="","",VLOOKUP(M174,[1]Depto_Mun_Poblado!$A$1:$B$9207,2,0)),"")</f>
        <v>23</v>
      </c>
      <c r="O174" s="12" t="s">
        <v>188</v>
      </c>
      <c r="P174" s="15">
        <f>IFERROR(IF(O174="","",VLOOKUP(CONCATENATE(M174,O174),[1]Depto_Mun_Poblado!$E$1:$F$9207,2,0)),"")</f>
        <v>23162</v>
      </c>
      <c r="Q174" s="12" t="s">
        <v>189</v>
      </c>
      <c r="R174" s="12" t="s">
        <v>1216</v>
      </c>
      <c r="S174" s="12" t="s">
        <v>327</v>
      </c>
      <c r="T174" s="12" t="s">
        <v>314</v>
      </c>
      <c r="U174" s="12" t="s">
        <v>321</v>
      </c>
      <c r="V174" s="12" t="s">
        <v>193</v>
      </c>
      <c r="W174" s="12" t="s">
        <v>194</v>
      </c>
      <c r="X174" s="15">
        <f>IFERROR(IF(W174="","",VLOOKUP(W174,'[1]Codigo Pais'!$A$1:$B$232,2,0)),"")</f>
        <v>169</v>
      </c>
      <c r="Y174" s="14" t="s">
        <v>183</v>
      </c>
      <c r="Z174" s="13">
        <f>IFERROR(IF(Y174="EXTRANJERO","00",IF(Y174="","",VLOOKUP(Y174,[1]Depto_Mun_Poblado!$A$1:$B$9207,2,0))),"")</f>
        <v>23</v>
      </c>
      <c r="AA174" s="12" t="s">
        <v>188</v>
      </c>
      <c r="AB174" s="15">
        <f>IFERROR(IF(AA174="EXTRANJERO","00000",IF(AA174="","",VLOOKUP(CONCATENATE(Y174,AA174),[1]Depto_Mun_Poblado!$E$1:$F$9207,2,0))),"")</f>
        <v>23162</v>
      </c>
      <c r="AC174" s="17">
        <v>41275</v>
      </c>
      <c r="AD174" s="18">
        <f t="shared" ca="1" si="13"/>
        <v>1</v>
      </c>
      <c r="AE174" s="18">
        <f t="shared" ca="1" si="14"/>
        <v>6</v>
      </c>
      <c r="AF174" s="12" t="s">
        <v>195</v>
      </c>
      <c r="AG174" s="19">
        <v>1006268953</v>
      </c>
      <c r="AH174" s="17">
        <v>41284</v>
      </c>
      <c r="AI174" s="17" t="s">
        <v>183</v>
      </c>
      <c r="AJ174" s="20">
        <f>IFERROR(IF(AI174="","",VLOOKUP(AI174,[1]Depto_Mun_Poblado!$A$1:$B$9207,2,0)),"")</f>
        <v>23</v>
      </c>
      <c r="AK174" s="17" t="s">
        <v>188</v>
      </c>
      <c r="AL174" s="20">
        <f>IFERROR(IF(AK174="","",VLOOKUP(CONCATENATE(AI174,AK174),[1]Depto_Mun_Poblado!$E$1:$F$9207,2,0)),"")</f>
        <v>23162</v>
      </c>
      <c r="AM174" s="17"/>
      <c r="AN174" s="17">
        <v>41333</v>
      </c>
      <c r="AO174" s="17"/>
      <c r="AP174" s="17" t="s">
        <v>194</v>
      </c>
      <c r="AQ174" s="20">
        <f>IFERROR(IF(AP174="","",VLOOKUP(AP174,'[1]Codigo Pais'!$A$1:$B$232,2,0)),"")</f>
        <v>169</v>
      </c>
      <c r="AR174" s="12" t="s">
        <v>183</v>
      </c>
      <c r="AS174" s="13">
        <f>IFERROR(IF(AR174="EXTRANJERO","00",IF(AR174="","",VLOOKUP(AR174,[1]Depto_Mun_Poblado!$A$1:$B$9207,2,0))),"")</f>
        <v>23</v>
      </c>
      <c r="AT174" s="12" t="s">
        <v>188</v>
      </c>
      <c r="AU174" s="15">
        <f>IFERROR(IF(AT174="EXTRANJERO","00000",IF(AT174="","",VLOOKUP(CONCATENATE(AR174,AT174),[1]Depto_Mun_Poblado!$E$1:$F$9207,2,0))),"")</f>
        <v>23162</v>
      </c>
      <c r="AV174" s="12" t="s">
        <v>196</v>
      </c>
      <c r="AW174" s="12" t="s">
        <v>197</v>
      </c>
      <c r="AX174" s="21">
        <f>IFERROR(IF(AW174="","",VLOOKUP(CONCATENATE(AR174,AT174,AW174),[1]Depto_Mun_Poblado!$H$1:$I$9207,2,0)),"")</f>
        <v>23162000</v>
      </c>
      <c r="AY174" s="12" t="s">
        <v>198</v>
      </c>
      <c r="AZ174" s="12"/>
      <c r="BA174" s="12" t="s">
        <v>199</v>
      </c>
      <c r="BB174" s="12"/>
      <c r="BC174" s="12" t="s">
        <v>1217</v>
      </c>
      <c r="BD174" s="28">
        <v>3106306726</v>
      </c>
      <c r="BE174" s="23" t="s">
        <v>201</v>
      </c>
      <c r="BF174" s="17">
        <v>41333</v>
      </c>
      <c r="BG174" s="17"/>
      <c r="BH174" s="17"/>
      <c r="BI174" s="17" t="s">
        <v>202</v>
      </c>
      <c r="BJ174" s="24"/>
      <c r="BK174" s="17" t="s">
        <v>203</v>
      </c>
      <c r="BL174" s="12" t="str">
        <f t="shared" ca="1" si="15"/>
        <v>17.5</v>
      </c>
      <c r="BM174" s="12" t="s">
        <v>202</v>
      </c>
      <c r="BN174" s="12" t="s">
        <v>204</v>
      </c>
      <c r="BO174" s="12" t="s">
        <v>204</v>
      </c>
      <c r="BP174" s="17" t="s">
        <v>205</v>
      </c>
      <c r="BQ174" s="12" t="s">
        <v>206</v>
      </c>
      <c r="BR174" s="12" t="s">
        <v>207</v>
      </c>
      <c r="BS174" s="19" t="s">
        <v>1218</v>
      </c>
      <c r="BT174" s="12" t="s">
        <v>183</v>
      </c>
      <c r="BU174" s="21">
        <f>IFERROR(IF(BT174="","",IF(BT174="","",VLOOKUP(BT174,[1]Depto_Mun_Poblado!$A$1:$B$9207,2,0))),"")</f>
        <v>23</v>
      </c>
      <c r="BV174" s="12" t="s">
        <v>188</v>
      </c>
      <c r="BW174" s="21">
        <f>IFERROR(IF(BV174="","",IF(BV174="","",VLOOKUP(CONCATENATE(BT174,BV174),[1]Depto_Mun_Poblado!$E$1:$F$9207,2,0))),"")</f>
        <v>23162</v>
      </c>
      <c r="BX174" s="12" t="s">
        <v>1219</v>
      </c>
      <c r="BY174" s="12" t="s">
        <v>327</v>
      </c>
      <c r="BZ174" s="12" t="s">
        <v>321</v>
      </c>
      <c r="CA174" s="12" t="s">
        <v>1220</v>
      </c>
      <c r="CB174" s="12"/>
      <c r="CC174" s="19"/>
      <c r="CD174" s="12"/>
      <c r="CE174" s="21" t="str">
        <f>IFERROR(IF(CD174="","",IF(CD174="","",VLOOKUP(CD174,[1]Depto_Mun_Poblado!$A$1:$B$9207,2,0))),"")</f>
        <v/>
      </c>
      <c r="CF174" s="12"/>
      <c r="CG174" s="21" t="str">
        <f>IFERROR(IF(CF174="","",IF(CF174="","",VLOOKUP(CONCATENATE(CD174,CF174),[1]Depto_Mun_Poblado!$E$1:$F$9207,2,0))),"")</f>
        <v/>
      </c>
      <c r="CH174" s="12"/>
      <c r="CI174" s="12"/>
      <c r="CJ174" s="12"/>
      <c r="CK174" s="12"/>
      <c r="CL174" s="12" t="s">
        <v>207</v>
      </c>
      <c r="CM174" s="19" t="s">
        <v>1218</v>
      </c>
      <c r="CN174" s="12" t="s">
        <v>183</v>
      </c>
      <c r="CO174" s="21">
        <f>IFERROR(IF(CN174="","",IF(CN174="","",VLOOKUP(CN174,[1]Depto_Mun_Poblado!$A$1:$B$9207,2,0))),"")</f>
        <v>23</v>
      </c>
      <c r="CP174" s="12" t="s">
        <v>188</v>
      </c>
      <c r="CQ174" s="21">
        <f>IFERROR(IF(CP174="","",IF(CP174="","",VLOOKUP(CONCATENATE(CN174,CP174),[1]Depto_Mun_Poblado!$E$1:$F$9207,2,0))),"")</f>
        <v>23162</v>
      </c>
      <c r="CR174" s="12" t="s">
        <v>1219</v>
      </c>
      <c r="CS174" s="12" t="s">
        <v>327</v>
      </c>
      <c r="CT174" s="12" t="s">
        <v>321</v>
      </c>
      <c r="CU174" s="12" t="s">
        <v>1220</v>
      </c>
      <c r="CV174" s="12" t="s">
        <v>212</v>
      </c>
      <c r="CW174" s="12" t="s">
        <v>213</v>
      </c>
      <c r="CX174" s="12"/>
      <c r="CY174" s="21" t="str">
        <f>IFERROR(IF(CX174="","",VLOOKUP(CX174,[1]Listas!$BS$2:$BT$173,2,0)),"")</f>
        <v/>
      </c>
      <c r="CZ174" s="12"/>
      <c r="DA174" s="21" t="str">
        <f>IFERROR(IF(CZ174="","",VLOOKUP(CZ174,[1]COMUNIDAD_IND!$A$2:$B$121,2,0)),"")</f>
        <v/>
      </c>
      <c r="DB174" s="12"/>
      <c r="DC174" s="21" t="str">
        <f>IFERROR(IF(DB174="","",VLOOKUP(DB174,[1]Listas!$AN$1:$AO$758,2,0)),"")</f>
        <v/>
      </c>
      <c r="DD174" s="12"/>
      <c r="DE174" s="21" t="str">
        <f>IFERROR(IF(DD174&lt;&gt;"",VLOOKUP(DD174,[1]Listas!$AR$2:$AS$10,2,0),""),"")</f>
        <v/>
      </c>
      <c r="DF174" s="12" t="s">
        <v>204</v>
      </c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  <c r="DQ174" s="12"/>
      <c r="DR174" s="12"/>
      <c r="DS174" s="12"/>
      <c r="DT174" s="12"/>
      <c r="DU174" s="12"/>
      <c r="DV174" s="12"/>
      <c r="DW174" s="12"/>
      <c r="DX174" s="12"/>
      <c r="DY174" s="12"/>
      <c r="DZ174" s="12"/>
      <c r="EA174" s="12"/>
      <c r="EB174" s="12"/>
      <c r="EC174" s="12"/>
      <c r="ED174" s="12"/>
      <c r="EE174" s="12"/>
      <c r="EF174" s="12"/>
      <c r="EG174" s="12"/>
      <c r="EH174" s="12"/>
      <c r="EI174" s="12"/>
      <c r="EJ174" s="12"/>
      <c r="EK174" s="12" t="s">
        <v>204</v>
      </c>
      <c r="EL174" s="12"/>
      <c r="EM174" s="12"/>
      <c r="EN174" s="21" t="str">
        <f>IFERROR(IF(EM174="","",IF(EM174="","",VLOOKUP(EM174,[1]Depto_Mun_Poblado!$A$1:$B$9207,2,0))),"")</f>
        <v/>
      </c>
      <c r="EO174" s="12"/>
      <c r="EP174" s="21" t="str">
        <f>IFERROR(IF(EO174="","",IF(EO174="","",VLOOKUP(CONCATENATE(EM174,EO174),[1]Depto_Mun_Poblado!$E$1:$F$9207,2,0))),"")</f>
        <v/>
      </c>
      <c r="EQ174" s="12"/>
      <c r="ER174" s="12"/>
      <c r="ES174" s="12"/>
      <c r="ET174" s="12"/>
      <c r="EU174" s="12"/>
      <c r="EV174" s="12"/>
      <c r="EW174" s="12"/>
      <c r="EX174" s="12"/>
      <c r="EY174" s="12" t="s">
        <v>204</v>
      </c>
      <c r="EZ174" s="12"/>
      <c r="FA174" s="12" t="s">
        <v>204</v>
      </c>
      <c r="FB174" s="17"/>
      <c r="FC174" s="12"/>
      <c r="FD174" s="12"/>
      <c r="FE174" s="12"/>
      <c r="FF174" s="12"/>
      <c r="FG174" s="19"/>
      <c r="FH174" s="12"/>
      <c r="FI174" s="12"/>
      <c r="FJ174" s="12"/>
      <c r="FK174" s="12"/>
      <c r="FL174" s="12"/>
      <c r="FM174" s="15" t="str">
        <f>IFERROR(IF(FL174="","",VLOOKUP(FL174,'[1]Codigo Pais'!$A$1:$B$232,2,0)),"")</f>
        <v/>
      </c>
      <c r="FN174" s="12"/>
      <c r="FO174" s="13" t="str">
        <f>IFERROR(IF(FN174="EXTRANJERO","00",IF(FN174="","",VLOOKUP(FN174,[1]Depto_Mun_Poblado!$A$1:$B$9207,2,0))),"")</f>
        <v/>
      </c>
      <c r="FP174" s="12"/>
      <c r="FQ174" s="15" t="str">
        <f>IFERROR(IF(FP174="EXTRANJERO","00000",IF(FP174="","",VLOOKUP(CONCATENATE(FN174,FP174),[1]Depto_Mun_Poblado!$E$1:$F$9207,2,0))),"")</f>
        <v/>
      </c>
      <c r="FR174" s="17"/>
      <c r="FS174" s="24"/>
      <c r="FT174" s="17"/>
      <c r="FU174" s="25"/>
      <c r="FV174" s="25"/>
      <c r="FW174" s="24"/>
      <c r="FX174" s="24"/>
      <c r="FY174" s="24"/>
      <c r="FZ174" s="24"/>
      <c r="GA174" s="24"/>
    </row>
    <row r="175" spans="1:183">
      <c r="A175" s="11">
        <f t="shared" ca="1" si="12"/>
        <v>41844</v>
      </c>
      <c r="B175" s="26" t="str">
        <f t="shared" ca="1" si="16"/>
        <v>CÓRDOBA</v>
      </c>
      <c r="C175" s="13">
        <f ca="1">IFERROR(IF(B175="","",VLOOKUP(B175,[1]Cod_CZ!$A$4:$B$1278,2,0)),"")</f>
        <v>23</v>
      </c>
      <c r="D175" s="27" t="str">
        <f t="shared" ca="1" si="17"/>
        <v>CZ CERETE</v>
      </c>
      <c r="E175" s="15">
        <f ca="1">IFERROR(IF(D175="","",VLOOKUP(CONCATENATE(B175,D175),[1]Cod_CZ!$G$4:$H$1278,2,0)),"")</f>
        <v>2302</v>
      </c>
      <c r="F175" s="14" t="s">
        <v>185</v>
      </c>
      <c r="G175" s="15">
        <f>IFERROR(IF(F175&lt;&gt;"",VLOOKUP(F175,[1]Listas!$AC$2:$AD$40,2,0),""),"")</f>
        <v>420004</v>
      </c>
      <c r="H175" s="12">
        <v>162</v>
      </c>
      <c r="I175" s="12" t="s">
        <v>186</v>
      </c>
      <c r="J175" s="12">
        <v>812007839</v>
      </c>
      <c r="K175" s="12" t="s">
        <v>1176</v>
      </c>
      <c r="L175" s="16">
        <v>2316200096007</v>
      </c>
      <c r="M175" s="12" t="s">
        <v>183</v>
      </c>
      <c r="N175" s="15">
        <f>IFERROR(IF(M175="","",VLOOKUP(M175,[1]Depto_Mun_Poblado!$A$1:$B$9207,2,0)),"")</f>
        <v>23</v>
      </c>
      <c r="O175" s="12" t="s">
        <v>188</v>
      </c>
      <c r="P175" s="15">
        <f>IFERROR(IF(O175="","",VLOOKUP(CONCATENATE(M175,O175),[1]Depto_Mun_Poblado!$E$1:$F$9207,2,0)),"")</f>
        <v>23162</v>
      </c>
      <c r="Q175" s="12" t="s">
        <v>189</v>
      </c>
      <c r="R175" s="12" t="s">
        <v>327</v>
      </c>
      <c r="S175" s="12" t="s">
        <v>265</v>
      </c>
      <c r="T175" s="12" t="s">
        <v>470</v>
      </c>
      <c r="U175" s="12" t="s">
        <v>379</v>
      </c>
      <c r="V175" s="12" t="s">
        <v>193</v>
      </c>
      <c r="W175" s="12" t="s">
        <v>194</v>
      </c>
      <c r="X175" s="15">
        <f>IFERROR(IF(W175="","",VLOOKUP(W175,'[1]Codigo Pais'!$A$1:$B$232,2,0)),"")</f>
        <v>169</v>
      </c>
      <c r="Y175" s="14" t="s">
        <v>183</v>
      </c>
      <c r="Z175" s="13">
        <f>IFERROR(IF(Y175="EXTRANJERO","00",IF(Y175="","",VLOOKUP(Y175,[1]Depto_Mun_Poblado!$A$1:$B$9207,2,0))),"")</f>
        <v>23</v>
      </c>
      <c r="AA175" s="12" t="s">
        <v>188</v>
      </c>
      <c r="AB175" s="15">
        <f>IFERROR(IF(AA175="EXTRANJERO","00000",IF(AA175="","",VLOOKUP(CONCATENATE(Y175,AA175),[1]Depto_Mun_Poblado!$E$1:$F$9207,2,0))),"")</f>
        <v>23162</v>
      </c>
      <c r="AC175" s="17">
        <v>41132</v>
      </c>
      <c r="AD175" s="18">
        <f t="shared" ca="1" si="13"/>
        <v>1</v>
      </c>
      <c r="AE175" s="18">
        <f t="shared" ca="1" si="14"/>
        <v>11</v>
      </c>
      <c r="AF175" s="12" t="s">
        <v>195</v>
      </c>
      <c r="AG175" s="19">
        <v>1065005648</v>
      </c>
      <c r="AH175" s="17">
        <v>41159</v>
      </c>
      <c r="AI175" s="17" t="s">
        <v>183</v>
      </c>
      <c r="AJ175" s="20">
        <f>IFERROR(IF(AI175="","",VLOOKUP(AI175,[1]Depto_Mun_Poblado!$A$1:$B$9207,2,0)),"")</f>
        <v>23</v>
      </c>
      <c r="AK175" s="17" t="s">
        <v>188</v>
      </c>
      <c r="AL175" s="20">
        <f>IFERROR(IF(AK175="","",VLOOKUP(CONCATENATE(AI175,AK175),[1]Depto_Mun_Poblado!$E$1:$F$9207,2,0)),"")</f>
        <v>23162</v>
      </c>
      <c r="AM175" s="17"/>
      <c r="AN175" s="17">
        <v>41289</v>
      </c>
      <c r="AO175" s="17"/>
      <c r="AP175" s="17" t="s">
        <v>194</v>
      </c>
      <c r="AQ175" s="20">
        <f>IFERROR(IF(AP175="","",VLOOKUP(AP175,'[1]Codigo Pais'!$A$1:$B$232,2,0)),"")</f>
        <v>169</v>
      </c>
      <c r="AR175" s="12" t="s">
        <v>183</v>
      </c>
      <c r="AS175" s="13">
        <f>IFERROR(IF(AR175="EXTRANJERO","00",IF(AR175="","",VLOOKUP(AR175,[1]Depto_Mun_Poblado!$A$1:$B$9207,2,0))),"")</f>
        <v>23</v>
      </c>
      <c r="AT175" s="12" t="s">
        <v>188</v>
      </c>
      <c r="AU175" s="15">
        <f>IFERROR(IF(AT175="EXTRANJERO","00000",IF(AT175="","",VLOOKUP(CONCATENATE(AR175,AT175),[1]Depto_Mun_Poblado!$E$1:$F$9207,2,0))),"")</f>
        <v>23162</v>
      </c>
      <c r="AV175" s="12" t="s">
        <v>196</v>
      </c>
      <c r="AW175" s="12" t="s">
        <v>197</v>
      </c>
      <c r="AX175" s="21">
        <f>IFERROR(IF(AW175="","",VLOOKUP(CONCATENATE(AR175,AT175,AW175),[1]Depto_Mun_Poblado!$H$1:$I$9207,2,0)),"")</f>
        <v>23162000</v>
      </c>
      <c r="AY175" s="12" t="s">
        <v>198</v>
      </c>
      <c r="AZ175" s="12"/>
      <c r="BA175" s="12" t="s">
        <v>199</v>
      </c>
      <c r="BB175" s="12"/>
      <c r="BC175" s="12" t="s">
        <v>1221</v>
      </c>
      <c r="BD175" s="28">
        <v>3114043075</v>
      </c>
      <c r="BE175" s="23" t="s">
        <v>201</v>
      </c>
      <c r="BF175" s="17">
        <v>41289</v>
      </c>
      <c r="BG175" s="17"/>
      <c r="BH175" s="17"/>
      <c r="BI175" s="17" t="s">
        <v>202</v>
      </c>
      <c r="BJ175" s="24"/>
      <c r="BK175" s="17" t="s">
        <v>203</v>
      </c>
      <c r="BL175" s="12" t="str">
        <f t="shared" ca="1" si="15"/>
        <v>30.6</v>
      </c>
      <c r="BM175" s="12" t="s">
        <v>202</v>
      </c>
      <c r="BN175" s="12" t="s">
        <v>204</v>
      </c>
      <c r="BO175" s="12" t="s">
        <v>204</v>
      </c>
      <c r="BP175" s="17" t="s">
        <v>205</v>
      </c>
      <c r="BQ175" s="12" t="s">
        <v>206</v>
      </c>
      <c r="BR175" s="12" t="s">
        <v>207</v>
      </c>
      <c r="BS175" s="19" t="s">
        <v>1222</v>
      </c>
      <c r="BT175" s="12" t="s">
        <v>183</v>
      </c>
      <c r="BU175" s="21">
        <f>IFERROR(IF(BT175="","",IF(BT175="","",VLOOKUP(BT175,[1]Depto_Mun_Poblado!$A$1:$B$9207,2,0))),"")</f>
        <v>23</v>
      </c>
      <c r="BV175" s="12" t="s">
        <v>188</v>
      </c>
      <c r="BW175" s="21">
        <f>IFERROR(IF(BV175="","",IF(BV175="","",VLOOKUP(CONCATENATE(BT175,BV175),[1]Depto_Mun_Poblado!$E$1:$F$9207,2,0))),"")</f>
        <v>23162</v>
      </c>
      <c r="BX175" s="12" t="s">
        <v>1223</v>
      </c>
      <c r="BY175" s="12" t="s">
        <v>1224</v>
      </c>
      <c r="BZ175" s="12" t="s">
        <v>379</v>
      </c>
      <c r="CA175" s="12" t="s">
        <v>321</v>
      </c>
      <c r="CB175" s="12"/>
      <c r="CC175" s="19"/>
      <c r="CD175" s="12"/>
      <c r="CE175" s="21" t="str">
        <f>IFERROR(IF(CD175="","",IF(CD175="","",VLOOKUP(CD175,[1]Depto_Mun_Poblado!$A$1:$B$9207,2,0))),"")</f>
        <v/>
      </c>
      <c r="CF175" s="12"/>
      <c r="CG175" s="21" t="str">
        <f>IFERROR(IF(CF175="","",IF(CF175="","",VLOOKUP(CONCATENATE(CD175,CF175),[1]Depto_Mun_Poblado!$E$1:$F$9207,2,0))),"")</f>
        <v/>
      </c>
      <c r="CH175" s="12"/>
      <c r="CI175" s="12"/>
      <c r="CJ175" s="12"/>
      <c r="CK175" s="12"/>
      <c r="CL175" s="12" t="s">
        <v>207</v>
      </c>
      <c r="CM175" s="19" t="s">
        <v>1222</v>
      </c>
      <c r="CN175" s="12" t="s">
        <v>183</v>
      </c>
      <c r="CO175" s="21">
        <f>IFERROR(IF(CN175="","",IF(CN175="","",VLOOKUP(CN175,[1]Depto_Mun_Poblado!$A$1:$B$9207,2,0))),"")</f>
        <v>23</v>
      </c>
      <c r="CP175" s="12" t="s">
        <v>188</v>
      </c>
      <c r="CQ175" s="21">
        <f>IFERROR(IF(CP175="","",IF(CP175="","",VLOOKUP(CONCATENATE(CN175,CP175),[1]Depto_Mun_Poblado!$E$1:$F$9207,2,0))),"")</f>
        <v>23162</v>
      </c>
      <c r="CR175" s="12" t="s">
        <v>1223</v>
      </c>
      <c r="CS175" s="12" t="s">
        <v>1224</v>
      </c>
      <c r="CT175" s="12" t="s">
        <v>379</v>
      </c>
      <c r="CU175" s="12" t="s">
        <v>321</v>
      </c>
      <c r="CV175" s="12" t="s">
        <v>212</v>
      </c>
      <c r="CW175" s="12" t="s">
        <v>213</v>
      </c>
      <c r="CX175" s="12"/>
      <c r="CY175" s="21" t="str">
        <f>IFERROR(IF(CX175="","",VLOOKUP(CX175,[1]Listas!$BS$2:$BT$173,2,0)),"")</f>
        <v/>
      </c>
      <c r="CZ175" s="12"/>
      <c r="DA175" s="21" t="str">
        <f>IFERROR(IF(CZ175="","",VLOOKUP(CZ175,[1]COMUNIDAD_IND!$A$2:$B$121,2,0)),"")</f>
        <v/>
      </c>
      <c r="DB175" s="12"/>
      <c r="DC175" s="21" t="str">
        <f>IFERROR(IF(DB175="","",VLOOKUP(DB175,[1]Listas!$AN$1:$AO$758,2,0)),"")</f>
        <v/>
      </c>
      <c r="DD175" s="12"/>
      <c r="DE175" s="21" t="str">
        <f>IFERROR(IF(DD175&lt;&gt;"",VLOOKUP(DD175,[1]Listas!$AR$2:$AS$10,2,0),""),"")</f>
        <v/>
      </c>
      <c r="DF175" s="12" t="s">
        <v>204</v>
      </c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  <c r="DQ175" s="12"/>
      <c r="DR175" s="12"/>
      <c r="DS175" s="12"/>
      <c r="DT175" s="12"/>
      <c r="DU175" s="12"/>
      <c r="DV175" s="12"/>
      <c r="DW175" s="12"/>
      <c r="DX175" s="12"/>
      <c r="DY175" s="12"/>
      <c r="DZ175" s="12"/>
      <c r="EA175" s="12"/>
      <c r="EB175" s="12"/>
      <c r="EC175" s="12"/>
      <c r="ED175" s="12"/>
      <c r="EE175" s="12"/>
      <c r="EF175" s="12"/>
      <c r="EG175" s="12"/>
      <c r="EH175" s="12"/>
      <c r="EI175" s="12"/>
      <c r="EJ175" s="12"/>
      <c r="EK175" s="12" t="s">
        <v>204</v>
      </c>
      <c r="EL175" s="12"/>
      <c r="EM175" s="12"/>
      <c r="EN175" s="21" t="str">
        <f>IFERROR(IF(EM175="","",IF(EM175="","",VLOOKUP(EM175,[1]Depto_Mun_Poblado!$A$1:$B$9207,2,0))),"")</f>
        <v/>
      </c>
      <c r="EO175" s="12"/>
      <c r="EP175" s="21" t="str">
        <f>IFERROR(IF(EO175="","",IF(EO175="","",VLOOKUP(CONCATENATE(EM175,EO175),[1]Depto_Mun_Poblado!$E$1:$F$9207,2,0))),"")</f>
        <v/>
      </c>
      <c r="EQ175" s="12"/>
      <c r="ER175" s="12"/>
      <c r="ES175" s="12"/>
      <c r="ET175" s="12"/>
      <c r="EU175" s="12"/>
      <c r="EV175" s="12"/>
      <c r="EW175" s="12"/>
      <c r="EX175" s="12"/>
      <c r="EY175" s="12" t="s">
        <v>204</v>
      </c>
      <c r="EZ175" s="12"/>
      <c r="FA175" s="12" t="s">
        <v>204</v>
      </c>
      <c r="FB175" s="17"/>
      <c r="FC175" s="12"/>
      <c r="FD175" s="12"/>
      <c r="FE175" s="12"/>
      <c r="FF175" s="12"/>
      <c r="FG175" s="19"/>
      <c r="FH175" s="12"/>
      <c r="FI175" s="12"/>
      <c r="FJ175" s="12"/>
      <c r="FK175" s="12"/>
      <c r="FL175" s="12"/>
      <c r="FM175" s="15" t="str">
        <f>IFERROR(IF(FL175="","",VLOOKUP(FL175,'[1]Codigo Pais'!$A$1:$B$232,2,0)),"")</f>
        <v/>
      </c>
      <c r="FN175" s="12"/>
      <c r="FO175" s="13" t="str">
        <f>IFERROR(IF(FN175="EXTRANJERO","00",IF(FN175="","",VLOOKUP(FN175,[1]Depto_Mun_Poblado!$A$1:$B$9207,2,0))),"")</f>
        <v/>
      </c>
      <c r="FP175" s="12"/>
      <c r="FQ175" s="15" t="str">
        <f>IFERROR(IF(FP175="EXTRANJERO","00000",IF(FP175="","",VLOOKUP(CONCATENATE(FN175,FP175),[1]Depto_Mun_Poblado!$E$1:$F$9207,2,0))),"")</f>
        <v/>
      </c>
      <c r="FR175" s="17"/>
      <c r="FS175" s="24"/>
      <c r="FT175" s="17"/>
      <c r="FU175" s="25"/>
      <c r="FV175" s="25"/>
      <c r="FW175" s="24"/>
      <c r="FX175" s="24"/>
      <c r="FY175" s="24"/>
      <c r="FZ175" s="24"/>
      <c r="GA175" s="24"/>
    </row>
    <row r="176" spans="1:183">
      <c r="A176" s="11">
        <f t="shared" ca="1" si="12"/>
        <v>41844</v>
      </c>
      <c r="B176" s="26" t="str">
        <f t="shared" ca="1" si="16"/>
        <v>CÓRDOBA</v>
      </c>
      <c r="C176" s="13">
        <f ca="1">IFERROR(IF(B176="","",VLOOKUP(B176,[1]Cod_CZ!$A$4:$B$1278,2,0)),"")</f>
        <v>23</v>
      </c>
      <c r="D176" s="27" t="str">
        <f t="shared" ca="1" si="17"/>
        <v>CZ CERETE</v>
      </c>
      <c r="E176" s="15">
        <f ca="1">IFERROR(IF(D176="","",VLOOKUP(CONCATENATE(B176,D176),[1]Cod_CZ!$G$4:$H$1278,2,0)),"")</f>
        <v>2302</v>
      </c>
      <c r="F176" s="14" t="s">
        <v>185</v>
      </c>
      <c r="G176" s="15">
        <f>IFERROR(IF(F176&lt;&gt;"",VLOOKUP(F176,[1]Listas!$AC$2:$AD$40,2,0),""),"")</f>
        <v>420004</v>
      </c>
      <c r="H176" s="12">
        <v>162</v>
      </c>
      <c r="I176" s="12" t="s">
        <v>186</v>
      </c>
      <c r="J176" s="12">
        <v>812007839</v>
      </c>
      <c r="K176" s="12" t="s">
        <v>1176</v>
      </c>
      <c r="L176" s="16">
        <v>2316200096007</v>
      </c>
      <c r="M176" s="12" t="s">
        <v>183</v>
      </c>
      <c r="N176" s="15">
        <f>IFERROR(IF(M176="","",VLOOKUP(M176,[1]Depto_Mun_Poblado!$A$1:$B$9207,2,0)),"")</f>
        <v>23</v>
      </c>
      <c r="O176" s="12" t="s">
        <v>188</v>
      </c>
      <c r="P176" s="15">
        <f>IFERROR(IF(O176="","",VLOOKUP(CONCATENATE(M176,O176),[1]Depto_Mun_Poblado!$E$1:$F$9207,2,0)),"")</f>
        <v>23162</v>
      </c>
      <c r="Q176" s="12" t="s">
        <v>189</v>
      </c>
      <c r="R176" s="12" t="s">
        <v>1225</v>
      </c>
      <c r="S176" s="12"/>
      <c r="T176" s="12" t="s">
        <v>1226</v>
      </c>
      <c r="U176" s="12" t="s">
        <v>1227</v>
      </c>
      <c r="V176" s="12" t="s">
        <v>193</v>
      </c>
      <c r="W176" s="12" t="s">
        <v>194</v>
      </c>
      <c r="X176" s="15">
        <f>IFERROR(IF(W176="","",VLOOKUP(W176,'[1]Codigo Pais'!$A$1:$B$232,2,0)),"")</f>
        <v>169</v>
      </c>
      <c r="Y176" s="14" t="s">
        <v>183</v>
      </c>
      <c r="Z176" s="13">
        <f>IFERROR(IF(Y176="EXTRANJERO","00",IF(Y176="","",VLOOKUP(Y176,[1]Depto_Mun_Poblado!$A$1:$B$9207,2,0))),"")</f>
        <v>23</v>
      </c>
      <c r="AA176" s="12" t="s">
        <v>188</v>
      </c>
      <c r="AB176" s="15">
        <f>IFERROR(IF(AA176="EXTRANJERO","00000",IF(AA176="","",VLOOKUP(CONCATENATE(Y176,AA176),[1]Depto_Mun_Poblado!$E$1:$F$9207,2,0))),"")</f>
        <v>23162</v>
      </c>
      <c r="AC176" s="17">
        <v>40973</v>
      </c>
      <c r="AD176" s="18">
        <f t="shared" ca="1" si="13"/>
        <v>2</v>
      </c>
      <c r="AE176" s="18">
        <f t="shared" ca="1" si="14"/>
        <v>4</v>
      </c>
      <c r="AF176" s="12" t="s">
        <v>195</v>
      </c>
      <c r="AG176" s="19">
        <v>1067846892</v>
      </c>
      <c r="AH176" s="17">
        <v>41036</v>
      </c>
      <c r="AI176" s="17" t="s">
        <v>183</v>
      </c>
      <c r="AJ176" s="20">
        <f>IFERROR(IF(AI176="","",VLOOKUP(AI176,[1]Depto_Mun_Poblado!$A$1:$B$9207,2,0)),"")</f>
        <v>23</v>
      </c>
      <c r="AK176" s="17" t="s">
        <v>188</v>
      </c>
      <c r="AL176" s="20">
        <f>IFERROR(IF(AK176="","",VLOOKUP(CONCATENATE(AI176,AK176),[1]Depto_Mun_Poblado!$E$1:$F$9207,2,0)),"")</f>
        <v>23162</v>
      </c>
      <c r="AM176" s="17"/>
      <c r="AN176" s="17">
        <v>41289</v>
      </c>
      <c r="AO176" s="17"/>
      <c r="AP176" s="17" t="s">
        <v>194</v>
      </c>
      <c r="AQ176" s="20">
        <f>IFERROR(IF(AP176="","",VLOOKUP(AP176,'[1]Codigo Pais'!$A$1:$B$232,2,0)),"")</f>
        <v>169</v>
      </c>
      <c r="AR176" s="12" t="s">
        <v>183</v>
      </c>
      <c r="AS176" s="13">
        <f>IFERROR(IF(AR176="EXTRANJERO","00",IF(AR176="","",VLOOKUP(AR176,[1]Depto_Mun_Poblado!$A$1:$B$9207,2,0))),"")</f>
        <v>23</v>
      </c>
      <c r="AT176" s="12" t="s">
        <v>188</v>
      </c>
      <c r="AU176" s="15">
        <f>IFERROR(IF(AT176="EXTRANJERO","00000",IF(AT176="","",VLOOKUP(CONCATENATE(AR176,AT176),[1]Depto_Mun_Poblado!$E$1:$F$9207,2,0))),"")</f>
        <v>23162</v>
      </c>
      <c r="AV176" s="12" t="s">
        <v>196</v>
      </c>
      <c r="AW176" s="12" t="s">
        <v>197</v>
      </c>
      <c r="AX176" s="21">
        <f>IFERROR(IF(AW176="","",VLOOKUP(CONCATENATE(AR176,AT176,AW176),[1]Depto_Mun_Poblado!$H$1:$I$9207,2,0)),"")</f>
        <v>23162000</v>
      </c>
      <c r="AY176" s="12" t="s">
        <v>198</v>
      </c>
      <c r="AZ176" s="12"/>
      <c r="BA176" s="12" t="s">
        <v>199</v>
      </c>
      <c r="BB176" s="12"/>
      <c r="BC176" s="12" t="s">
        <v>1228</v>
      </c>
      <c r="BD176" s="28">
        <v>3215977417</v>
      </c>
      <c r="BE176" s="23" t="s">
        <v>201</v>
      </c>
      <c r="BF176" s="17">
        <v>41289</v>
      </c>
      <c r="BG176" s="17"/>
      <c r="BH176" s="17"/>
      <c r="BI176" s="17" t="s">
        <v>202</v>
      </c>
      <c r="BJ176" s="24"/>
      <c r="BK176" s="17" t="s">
        <v>203</v>
      </c>
      <c r="BL176" s="12" t="str">
        <f t="shared" ca="1" si="15"/>
        <v>25.9</v>
      </c>
      <c r="BM176" s="12" t="s">
        <v>202</v>
      </c>
      <c r="BN176" s="12" t="s">
        <v>204</v>
      </c>
      <c r="BO176" s="12" t="s">
        <v>204</v>
      </c>
      <c r="BP176" s="17" t="s">
        <v>205</v>
      </c>
      <c r="BQ176" s="12" t="s">
        <v>206</v>
      </c>
      <c r="BR176" s="12" t="s">
        <v>207</v>
      </c>
      <c r="BS176" s="19" t="s">
        <v>1229</v>
      </c>
      <c r="BT176" s="12" t="s">
        <v>183</v>
      </c>
      <c r="BU176" s="21">
        <f>IFERROR(IF(BT176="","",IF(BT176="","",VLOOKUP(BT176,[1]Depto_Mun_Poblado!$A$1:$B$9207,2,0))),"")</f>
        <v>23</v>
      </c>
      <c r="BV176" s="12" t="s">
        <v>188</v>
      </c>
      <c r="BW176" s="21">
        <f>IFERROR(IF(BV176="","",IF(BV176="","",VLOOKUP(CONCATENATE(BT176,BV176),[1]Depto_Mun_Poblado!$E$1:$F$9207,2,0))),"")</f>
        <v>23162</v>
      </c>
      <c r="BX176" s="12" t="s">
        <v>499</v>
      </c>
      <c r="BY176" s="12"/>
      <c r="BZ176" s="12" t="s">
        <v>1227</v>
      </c>
      <c r="CA176" s="12" t="s">
        <v>322</v>
      </c>
      <c r="CB176" s="12"/>
      <c r="CC176" s="19"/>
      <c r="CD176" s="12"/>
      <c r="CE176" s="21" t="str">
        <f>IFERROR(IF(CD176="","",IF(CD176="","",VLOOKUP(CD176,[1]Depto_Mun_Poblado!$A$1:$B$9207,2,0))),"")</f>
        <v/>
      </c>
      <c r="CF176" s="12"/>
      <c r="CG176" s="21" t="str">
        <f>IFERROR(IF(CF176="","",IF(CF176="","",VLOOKUP(CONCATENATE(CD176,CF176),[1]Depto_Mun_Poblado!$E$1:$F$9207,2,0))),"")</f>
        <v/>
      </c>
      <c r="CH176" s="12"/>
      <c r="CI176" s="12"/>
      <c r="CJ176" s="12"/>
      <c r="CK176" s="12"/>
      <c r="CL176" s="12" t="s">
        <v>207</v>
      </c>
      <c r="CM176" s="19" t="s">
        <v>1229</v>
      </c>
      <c r="CN176" s="12" t="s">
        <v>183</v>
      </c>
      <c r="CO176" s="21">
        <f>IFERROR(IF(CN176="","",IF(CN176="","",VLOOKUP(CN176,[1]Depto_Mun_Poblado!$A$1:$B$9207,2,0))),"")</f>
        <v>23</v>
      </c>
      <c r="CP176" s="12" t="s">
        <v>188</v>
      </c>
      <c r="CQ176" s="21">
        <f>IFERROR(IF(CP176="","",IF(CP176="","",VLOOKUP(CONCATENATE(CN176,CP176),[1]Depto_Mun_Poblado!$E$1:$F$9207,2,0))),"")</f>
        <v>23162</v>
      </c>
      <c r="CR176" s="12" t="s">
        <v>499</v>
      </c>
      <c r="CS176" s="12"/>
      <c r="CT176" s="12" t="s">
        <v>1227</v>
      </c>
      <c r="CU176" s="12" t="s">
        <v>322</v>
      </c>
      <c r="CV176" s="12" t="s">
        <v>212</v>
      </c>
      <c r="CW176" s="12" t="s">
        <v>213</v>
      </c>
      <c r="CX176" s="12"/>
      <c r="CY176" s="21" t="str">
        <f>IFERROR(IF(CX176="","",VLOOKUP(CX176,[1]Listas!$BS$2:$BT$173,2,0)),"")</f>
        <v/>
      </c>
      <c r="CZ176" s="12"/>
      <c r="DA176" s="21" t="str">
        <f>IFERROR(IF(CZ176="","",VLOOKUP(CZ176,[1]COMUNIDAD_IND!$A$2:$B$121,2,0)),"")</f>
        <v/>
      </c>
      <c r="DB176" s="12"/>
      <c r="DC176" s="21" t="str">
        <f>IFERROR(IF(DB176="","",VLOOKUP(DB176,[1]Listas!$AN$1:$AO$758,2,0)),"")</f>
        <v/>
      </c>
      <c r="DD176" s="12"/>
      <c r="DE176" s="21" t="str">
        <f>IFERROR(IF(DD176&lt;&gt;"",VLOOKUP(DD176,[1]Listas!$AR$2:$AS$10,2,0),""),"")</f>
        <v/>
      </c>
      <c r="DF176" s="12" t="s">
        <v>204</v>
      </c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  <c r="DQ176" s="12"/>
      <c r="DR176" s="12"/>
      <c r="DS176" s="12"/>
      <c r="DT176" s="12"/>
      <c r="DU176" s="12"/>
      <c r="DV176" s="12"/>
      <c r="DW176" s="12"/>
      <c r="DX176" s="12"/>
      <c r="DY176" s="12"/>
      <c r="DZ176" s="12"/>
      <c r="EA176" s="12"/>
      <c r="EB176" s="12"/>
      <c r="EC176" s="12"/>
      <c r="ED176" s="12"/>
      <c r="EE176" s="12"/>
      <c r="EF176" s="12"/>
      <c r="EG176" s="12"/>
      <c r="EH176" s="12"/>
      <c r="EI176" s="12"/>
      <c r="EJ176" s="12"/>
      <c r="EK176" s="12" t="s">
        <v>204</v>
      </c>
      <c r="EL176" s="12"/>
      <c r="EM176" s="12"/>
      <c r="EN176" s="21" t="str">
        <f>IFERROR(IF(EM176="","",IF(EM176="","",VLOOKUP(EM176,[1]Depto_Mun_Poblado!$A$1:$B$9207,2,0))),"")</f>
        <v/>
      </c>
      <c r="EO176" s="12"/>
      <c r="EP176" s="21" t="str">
        <f>IFERROR(IF(EO176="","",IF(EO176="","",VLOOKUP(CONCATENATE(EM176,EO176),[1]Depto_Mun_Poblado!$E$1:$F$9207,2,0))),"")</f>
        <v/>
      </c>
      <c r="EQ176" s="12"/>
      <c r="ER176" s="12"/>
      <c r="ES176" s="12"/>
      <c r="ET176" s="12"/>
      <c r="EU176" s="12"/>
      <c r="EV176" s="12"/>
      <c r="EW176" s="12"/>
      <c r="EX176" s="12"/>
      <c r="EY176" s="12" t="s">
        <v>204</v>
      </c>
      <c r="EZ176" s="12"/>
      <c r="FA176" s="12" t="s">
        <v>204</v>
      </c>
      <c r="FB176" s="17"/>
      <c r="FC176" s="12"/>
      <c r="FD176" s="12"/>
      <c r="FE176" s="12"/>
      <c r="FF176" s="12"/>
      <c r="FG176" s="19"/>
      <c r="FH176" s="12"/>
      <c r="FI176" s="12"/>
      <c r="FJ176" s="12"/>
      <c r="FK176" s="12"/>
      <c r="FL176" s="12"/>
      <c r="FM176" s="15" t="str">
        <f>IFERROR(IF(FL176="","",VLOOKUP(FL176,'[1]Codigo Pais'!$A$1:$B$232,2,0)),"")</f>
        <v/>
      </c>
      <c r="FN176" s="12"/>
      <c r="FO176" s="13" t="str">
        <f>IFERROR(IF(FN176="EXTRANJERO","00",IF(FN176="","",VLOOKUP(FN176,[1]Depto_Mun_Poblado!$A$1:$B$9207,2,0))),"")</f>
        <v/>
      </c>
      <c r="FP176" s="12"/>
      <c r="FQ176" s="15" t="str">
        <f>IFERROR(IF(FP176="EXTRANJERO","00000",IF(FP176="","",VLOOKUP(CONCATENATE(FN176,FP176),[1]Depto_Mun_Poblado!$E$1:$F$9207,2,0))),"")</f>
        <v/>
      </c>
      <c r="FR176" s="17"/>
      <c r="FS176" s="24"/>
      <c r="FT176" s="17"/>
      <c r="FU176" s="25"/>
      <c r="FV176" s="25"/>
      <c r="FW176" s="24"/>
      <c r="FX176" s="24"/>
      <c r="FY176" s="24"/>
      <c r="FZ176" s="24"/>
      <c r="GA176" s="24"/>
    </row>
    <row r="177" spans="1:183">
      <c r="A177" s="11">
        <f t="shared" ca="1" si="12"/>
        <v>41844</v>
      </c>
      <c r="B177" s="26" t="str">
        <f t="shared" ca="1" si="16"/>
        <v>CÓRDOBA</v>
      </c>
      <c r="C177" s="13">
        <f ca="1">IFERROR(IF(B177="","",VLOOKUP(B177,[1]Cod_CZ!$A$4:$B$1278,2,0)),"")</f>
        <v>23</v>
      </c>
      <c r="D177" s="27" t="str">
        <f t="shared" ca="1" si="17"/>
        <v>CZ CERETE</v>
      </c>
      <c r="E177" s="15">
        <f ca="1">IFERROR(IF(D177="","",VLOOKUP(CONCATENATE(B177,D177),[1]Cod_CZ!$G$4:$H$1278,2,0)),"")</f>
        <v>2302</v>
      </c>
      <c r="F177" s="14" t="s">
        <v>185</v>
      </c>
      <c r="G177" s="15">
        <f>IFERROR(IF(F177&lt;&gt;"",VLOOKUP(F177,[1]Listas!$AC$2:$AD$40,2,0),""),"")</f>
        <v>420004</v>
      </c>
      <c r="H177" s="12">
        <v>162</v>
      </c>
      <c r="I177" s="12" t="s">
        <v>186</v>
      </c>
      <c r="J177" s="12">
        <v>812007839</v>
      </c>
      <c r="K177" s="12" t="s">
        <v>1176</v>
      </c>
      <c r="L177" s="16">
        <v>2316200096007</v>
      </c>
      <c r="M177" s="12" t="s">
        <v>183</v>
      </c>
      <c r="N177" s="15">
        <f>IFERROR(IF(M177="","",VLOOKUP(M177,[1]Depto_Mun_Poblado!$A$1:$B$9207,2,0)),"")</f>
        <v>23</v>
      </c>
      <c r="O177" s="12" t="s">
        <v>188</v>
      </c>
      <c r="P177" s="15">
        <f>IFERROR(IF(O177="","",VLOOKUP(CONCATENATE(M177,O177),[1]Depto_Mun_Poblado!$E$1:$F$9207,2,0)),"")</f>
        <v>23162</v>
      </c>
      <c r="Q177" s="12" t="s">
        <v>284</v>
      </c>
      <c r="R177" s="12" t="s">
        <v>1230</v>
      </c>
      <c r="S177" s="12" t="s">
        <v>864</v>
      </c>
      <c r="T177" s="12" t="s">
        <v>501</v>
      </c>
      <c r="U177" s="12" t="s">
        <v>1178</v>
      </c>
      <c r="V177" s="12" t="s">
        <v>193</v>
      </c>
      <c r="W177" s="12" t="s">
        <v>194</v>
      </c>
      <c r="X177" s="15">
        <f>IFERROR(IF(W177="","",VLOOKUP(W177,'[1]Codigo Pais'!$A$1:$B$232,2,0)),"")</f>
        <v>169</v>
      </c>
      <c r="Y177" s="14" t="s">
        <v>183</v>
      </c>
      <c r="Z177" s="13">
        <f>IFERROR(IF(Y177="EXTRANJERO","00",IF(Y177="","",VLOOKUP(Y177,[1]Depto_Mun_Poblado!$A$1:$B$9207,2,0))),"")</f>
        <v>23</v>
      </c>
      <c r="AA177" s="12" t="s">
        <v>188</v>
      </c>
      <c r="AB177" s="15">
        <f>IFERROR(IF(AA177="EXTRANJERO","00000",IF(AA177="","",VLOOKUP(CONCATENATE(Y177,AA177),[1]Depto_Mun_Poblado!$E$1:$F$9207,2,0))),"")</f>
        <v>23162</v>
      </c>
      <c r="AC177" s="17" t="s">
        <v>1231</v>
      </c>
      <c r="AD177" s="18">
        <f t="shared" ca="1" si="13"/>
        <v>20</v>
      </c>
      <c r="AE177" s="18">
        <f t="shared" ca="1" si="14"/>
        <v>0</v>
      </c>
      <c r="AF177" s="12" t="s">
        <v>207</v>
      </c>
      <c r="AG177" s="19">
        <v>1003716662</v>
      </c>
      <c r="AH177" s="17">
        <v>41125</v>
      </c>
      <c r="AI177" s="17" t="s">
        <v>183</v>
      </c>
      <c r="AJ177" s="20">
        <f>IFERROR(IF(AI177="","",VLOOKUP(AI177,[1]Depto_Mun_Poblado!$A$1:$B$9207,2,0)),"")</f>
        <v>23</v>
      </c>
      <c r="AK177" s="17" t="s">
        <v>188</v>
      </c>
      <c r="AL177" s="20">
        <f>IFERROR(IF(AK177="","",VLOOKUP(CONCATENATE(AI177,AK177),[1]Depto_Mun_Poblado!$E$1:$F$9207,2,0)),"")</f>
        <v>23162</v>
      </c>
      <c r="AM177" s="17"/>
      <c r="AN177" s="17"/>
      <c r="AO177" s="17"/>
      <c r="AP177" s="17" t="s">
        <v>194</v>
      </c>
      <c r="AQ177" s="20">
        <f>IFERROR(IF(AP177="","",VLOOKUP(AP177,'[1]Codigo Pais'!$A$1:$B$232,2,0)),"")</f>
        <v>169</v>
      </c>
      <c r="AR177" s="12" t="s">
        <v>183</v>
      </c>
      <c r="AS177" s="13">
        <f>IFERROR(IF(AR177="EXTRANJERO","00",IF(AR177="","",VLOOKUP(AR177,[1]Depto_Mun_Poblado!$A$1:$B$9207,2,0))),"")</f>
        <v>23</v>
      </c>
      <c r="AT177" s="12" t="s">
        <v>188</v>
      </c>
      <c r="AU177" s="15">
        <f>IFERROR(IF(AT177="EXTRANJERO","00000",IF(AT177="","",VLOOKUP(CONCATENATE(AR177,AT177),[1]Depto_Mun_Poblado!$E$1:$F$9207,2,0))),"")</f>
        <v>23162</v>
      </c>
      <c r="AV177" s="12" t="s">
        <v>196</v>
      </c>
      <c r="AW177" s="12" t="s">
        <v>197</v>
      </c>
      <c r="AX177" s="21">
        <f>IFERROR(IF(AW177="","",VLOOKUP(CONCATENATE(AR177,AT177,AW177),[1]Depto_Mun_Poblado!$H$1:$I$9207,2,0)),"")</f>
        <v>23162000</v>
      </c>
      <c r="AY177" s="12" t="s">
        <v>198</v>
      </c>
      <c r="AZ177" s="12"/>
      <c r="BA177" s="12" t="s">
        <v>199</v>
      </c>
      <c r="BB177" s="12"/>
      <c r="BC177" s="12" t="s">
        <v>1232</v>
      </c>
      <c r="BD177" s="28">
        <v>3205125740</v>
      </c>
      <c r="BE177" s="23" t="s">
        <v>201</v>
      </c>
      <c r="BF177" s="17">
        <v>41289</v>
      </c>
      <c r="BG177" s="17"/>
      <c r="BH177" s="17"/>
      <c r="BI177" s="17" t="s">
        <v>202</v>
      </c>
      <c r="BJ177" s="24"/>
      <c r="BK177" s="17" t="s">
        <v>203</v>
      </c>
      <c r="BL177" s="12" t="str">
        <f t="shared" ca="1" si="15"/>
        <v>42.8</v>
      </c>
      <c r="BM177" s="12" t="s">
        <v>202</v>
      </c>
      <c r="BN177" s="12" t="s">
        <v>204</v>
      </c>
      <c r="BO177" s="12" t="s">
        <v>204</v>
      </c>
      <c r="BP177" s="17" t="s">
        <v>205</v>
      </c>
      <c r="BQ177" s="12" t="s">
        <v>206</v>
      </c>
      <c r="BR177" s="12" t="s">
        <v>207</v>
      </c>
      <c r="BS177" s="19" t="s">
        <v>1233</v>
      </c>
      <c r="BT177" s="12" t="s">
        <v>183</v>
      </c>
      <c r="BU177" s="21">
        <f>IFERROR(IF(BT177="","",IF(BT177="","",VLOOKUP(BT177,[1]Depto_Mun_Poblado!$A$1:$B$9207,2,0))),"")</f>
        <v>23</v>
      </c>
      <c r="BV177" s="12" t="s">
        <v>188</v>
      </c>
      <c r="BW177" s="21">
        <f>IFERROR(IF(BV177="","",IF(BV177="","",VLOOKUP(CONCATENATE(BT177,BV177),[1]Depto_Mun_Poblado!$E$1:$F$9207,2,0))),"")</f>
        <v>23162</v>
      </c>
      <c r="BX177" s="12" t="s">
        <v>272</v>
      </c>
      <c r="BY177" s="12" t="s">
        <v>1009</v>
      </c>
      <c r="BZ177" s="12" t="s">
        <v>1178</v>
      </c>
      <c r="CA177" s="12" t="s">
        <v>859</v>
      </c>
      <c r="CB177" s="12"/>
      <c r="CC177" s="19"/>
      <c r="CD177" s="12"/>
      <c r="CE177" s="21" t="str">
        <f>IFERROR(IF(CD177="","",IF(CD177="","",VLOOKUP(CD177,[1]Depto_Mun_Poblado!$A$1:$B$9207,2,0))),"")</f>
        <v/>
      </c>
      <c r="CF177" s="12"/>
      <c r="CG177" s="21" t="str">
        <f>IFERROR(IF(CF177="","",IF(CF177="","",VLOOKUP(CONCATENATE(CD177,CF177),[1]Depto_Mun_Poblado!$E$1:$F$9207,2,0))),"")</f>
        <v/>
      </c>
      <c r="CH177" s="12"/>
      <c r="CI177" s="12"/>
      <c r="CJ177" s="12"/>
      <c r="CK177" s="12"/>
      <c r="CL177" s="12" t="s">
        <v>207</v>
      </c>
      <c r="CM177" s="19" t="s">
        <v>1233</v>
      </c>
      <c r="CN177" s="12" t="s">
        <v>183</v>
      </c>
      <c r="CO177" s="21">
        <f>IFERROR(IF(CN177="","",IF(CN177="","",VLOOKUP(CN177,[1]Depto_Mun_Poblado!$A$1:$B$9207,2,0))),"")</f>
        <v>23</v>
      </c>
      <c r="CP177" s="12" t="s">
        <v>188</v>
      </c>
      <c r="CQ177" s="21">
        <f>IFERROR(IF(CP177="","",IF(CP177="","",VLOOKUP(CONCATENATE(CN177,CP177),[1]Depto_Mun_Poblado!$E$1:$F$9207,2,0))),"")</f>
        <v>23162</v>
      </c>
      <c r="CR177" s="12" t="s">
        <v>272</v>
      </c>
      <c r="CS177" s="12" t="s">
        <v>1009</v>
      </c>
      <c r="CT177" s="12" t="s">
        <v>1178</v>
      </c>
      <c r="CU177" s="12" t="s">
        <v>859</v>
      </c>
      <c r="CV177" s="12" t="s">
        <v>212</v>
      </c>
      <c r="CW177" s="12" t="s">
        <v>213</v>
      </c>
      <c r="CX177" s="12"/>
      <c r="CY177" s="21" t="str">
        <f>IFERROR(IF(CX177="","",VLOOKUP(CX177,[1]Listas!$BS$2:$BT$173,2,0)),"")</f>
        <v/>
      </c>
      <c r="CZ177" s="12"/>
      <c r="DA177" s="21" t="str">
        <f>IFERROR(IF(CZ177="","",VLOOKUP(CZ177,[1]COMUNIDAD_IND!$A$2:$B$121,2,0)),"")</f>
        <v/>
      </c>
      <c r="DB177" s="12"/>
      <c r="DC177" s="21" t="str">
        <f>IFERROR(IF(DB177="","",VLOOKUP(DB177,[1]Listas!$AN$1:$AO$758,2,0)),"")</f>
        <v/>
      </c>
      <c r="DD177" s="12"/>
      <c r="DE177" s="21" t="str">
        <f>IFERROR(IF(DD177&lt;&gt;"",VLOOKUP(DD177,[1]Listas!$AR$2:$AS$10,2,0),""),"")</f>
        <v/>
      </c>
      <c r="DF177" s="12" t="s">
        <v>204</v>
      </c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  <c r="DQ177" s="12"/>
      <c r="DR177" s="12"/>
      <c r="DS177" s="12"/>
      <c r="DT177" s="12"/>
      <c r="DU177" s="12"/>
      <c r="DV177" s="12"/>
      <c r="DW177" s="12"/>
      <c r="DX177" s="12"/>
      <c r="DY177" s="12"/>
      <c r="DZ177" s="12"/>
      <c r="EA177" s="12"/>
      <c r="EB177" s="12"/>
      <c r="EC177" s="12"/>
      <c r="ED177" s="12"/>
      <c r="EE177" s="12"/>
      <c r="EF177" s="12"/>
      <c r="EG177" s="12"/>
      <c r="EH177" s="12"/>
      <c r="EI177" s="12"/>
      <c r="EJ177" s="12"/>
      <c r="EK177" s="12" t="s">
        <v>204</v>
      </c>
      <c r="EL177" s="12"/>
      <c r="EM177" s="12"/>
      <c r="EN177" s="21" t="str">
        <f>IFERROR(IF(EM177="","",IF(EM177="","",VLOOKUP(EM177,[1]Depto_Mun_Poblado!$A$1:$B$9207,2,0))),"")</f>
        <v/>
      </c>
      <c r="EO177" s="12"/>
      <c r="EP177" s="21" t="str">
        <f>IFERROR(IF(EO177="","",IF(EO177="","",VLOOKUP(CONCATENATE(EM177,EO177),[1]Depto_Mun_Poblado!$E$1:$F$9207,2,0))),"")</f>
        <v/>
      </c>
      <c r="EQ177" s="12"/>
      <c r="ER177" s="12"/>
      <c r="ES177" s="12"/>
      <c r="ET177" s="12"/>
      <c r="EU177" s="12"/>
      <c r="EV177" s="12"/>
      <c r="EW177" s="12"/>
      <c r="EX177" s="12"/>
      <c r="EY177" s="12" t="s">
        <v>204</v>
      </c>
      <c r="EZ177" s="12"/>
      <c r="FA177" s="12" t="s">
        <v>204</v>
      </c>
      <c r="FB177" s="17"/>
      <c r="FC177" s="12"/>
      <c r="FD177" s="12"/>
      <c r="FE177" s="12"/>
      <c r="FF177" s="12"/>
      <c r="FG177" s="19"/>
      <c r="FH177" s="12"/>
      <c r="FI177" s="12"/>
      <c r="FJ177" s="12"/>
      <c r="FK177" s="12"/>
      <c r="FL177" s="12"/>
      <c r="FM177" s="15" t="str">
        <f>IFERROR(IF(FL177="","",VLOOKUP(FL177,'[1]Codigo Pais'!$A$1:$B$232,2,0)),"")</f>
        <v/>
      </c>
      <c r="FN177" s="12"/>
      <c r="FO177" s="13" t="str">
        <f>IFERROR(IF(FN177="EXTRANJERO","00",IF(FN177="","",VLOOKUP(FN177,[1]Depto_Mun_Poblado!$A$1:$B$9207,2,0))),"")</f>
        <v/>
      </c>
      <c r="FP177" s="12"/>
      <c r="FQ177" s="15" t="str">
        <f>IFERROR(IF(FP177="EXTRANJERO","00000",IF(FP177="","",VLOOKUP(CONCATENATE(FN177,FP177),[1]Depto_Mun_Poblado!$E$1:$F$9207,2,0))),"")</f>
        <v/>
      </c>
      <c r="FR177" s="17"/>
      <c r="FS177" s="24"/>
      <c r="FT177" s="17"/>
      <c r="FU177" s="25"/>
      <c r="FV177" s="25"/>
      <c r="FW177" s="24"/>
      <c r="FX177" s="24"/>
      <c r="FY177" s="24"/>
      <c r="FZ177" s="24"/>
      <c r="GA177" s="24"/>
    </row>
    <row r="178" spans="1:183">
      <c r="A178" s="11">
        <f t="shared" ca="1" si="12"/>
        <v>41844</v>
      </c>
      <c r="B178" s="26" t="str">
        <f t="shared" ca="1" si="16"/>
        <v>CÓRDOBA</v>
      </c>
      <c r="C178" s="13">
        <f ca="1">IFERROR(IF(B178="","",VLOOKUP(B178,[1]Cod_CZ!$A$4:$B$1278,2,0)),"")</f>
        <v>23</v>
      </c>
      <c r="D178" s="27" t="str">
        <f t="shared" ca="1" si="17"/>
        <v>CZ CERETE</v>
      </c>
      <c r="E178" s="15">
        <f ca="1">IFERROR(IF(D178="","",VLOOKUP(CONCATENATE(B178,D178),[1]Cod_CZ!$G$4:$H$1278,2,0)),"")</f>
        <v>2302</v>
      </c>
      <c r="F178" s="14" t="s">
        <v>185</v>
      </c>
      <c r="G178" s="15">
        <f>IFERROR(IF(F178&lt;&gt;"",VLOOKUP(F178,[1]Listas!$AC$2:$AD$40,2,0),""),"")</f>
        <v>420004</v>
      </c>
      <c r="H178" s="12">
        <v>162</v>
      </c>
      <c r="I178" s="12" t="s">
        <v>186</v>
      </c>
      <c r="J178" s="12">
        <v>812007839</v>
      </c>
      <c r="K178" s="12" t="s">
        <v>1234</v>
      </c>
      <c r="L178" s="16">
        <v>2316200095965</v>
      </c>
      <c r="M178" s="12" t="s">
        <v>183</v>
      </c>
      <c r="N178" s="15">
        <f>IFERROR(IF(M178="","",VLOOKUP(M178,[1]Depto_Mun_Poblado!$A$1:$B$9207,2,0)),"")</f>
        <v>23</v>
      </c>
      <c r="O178" s="12" t="s">
        <v>188</v>
      </c>
      <c r="P178" s="15">
        <f>IFERROR(IF(O178="","",VLOOKUP(CONCATENATE(M178,O178),[1]Depto_Mun_Poblado!$E$1:$F$9207,2,0)),"")</f>
        <v>23162</v>
      </c>
      <c r="Q178" s="12" t="s">
        <v>284</v>
      </c>
      <c r="R178" s="12" t="s">
        <v>1235</v>
      </c>
      <c r="S178" s="12" t="s">
        <v>248</v>
      </c>
      <c r="T178" s="12" t="s">
        <v>948</v>
      </c>
      <c r="U178" s="12" t="s">
        <v>718</v>
      </c>
      <c r="V178" s="12" t="s">
        <v>193</v>
      </c>
      <c r="W178" s="12" t="s">
        <v>194</v>
      </c>
      <c r="X178" s="15">
        <f>IFERROR(IF(W178="","",VLOOKUP(W178,'[1]Codigo Pais'!$A$1:$B$232,2,0)),"")</f>
        <v>169</v>
      </c>
      <c r="Y178" s="14" t="s">
        <v>183</v>
      </c>
      <c r="Z178" s="13">
        <f>IFERROR(IF(Y178="EXTRANJERO","00",IF(Y178="","",VLOOKUP(Y178,[1]Depto_Mun_Poblado!$A$1:$B$9207,2,0))),"")</f>
        <v>23</v>
      </c>
      <c r="AA178" s="12" t="s">
        <v>188</v>
      </c>
      <c r="AB178" s="15">
        <f>IFERROR(IF(AA178="EXTRANJERO","00000",IF(AA178="","",VLOOKUP(CONCATENATE(Y178,AA178),[1]Depto_Mun_Poblado!$E$1:$F$9207,2,0))),"")</f>
        <v>23162</v>
      </c>
      <c r="AC178" s="17" t="s">
        <v>1236</v>
      </c>
      <c r="AD178" s="18">
        <f t="shared" ca="1" si="13"/>
        <v>22</v>
      </c>
      <c r="AE178" s="18">
        <f t="shared" ca="1" si="14"/>
        <v>5</v>
      </c>
      <c r="AF178" s="12" t="s">
        <v>207</v>
      </c>
      <c r="AG178" s="19">
        <v>1003714084</v>
      </c>
      <c r="AH178" s="17">
        <v>40307</v>
      </c>
      <c r="AI178" s="17" t="s">
        <v>183</v>
      </c>
      <c r="AJ178" s="20">
        <f>IFERROR(IF(AI178="","",VLOOKUP(AI178,[1]Depto_Mun_Poblado!$A$1:$B$9207,2,0)),"")</f>
        <v>23</v>
      </c>
      <c r="AK178" s="17" t="s">
        <v>188</v>
      </c>
      <c r="AL178" s="20">
        <f>IFERROR(IF(AK178="","",VLOOKUP(CONCATENATE(AI178,AK178),[1]Depto_Mun_Poblado!$E$1:$F$9207,2,0)),"")</f>
        <v>23162</v>
      </c>
      <c r="AM178" s="17"/>
      <c r="AN178" s="17"/>
      <c r="AO178" s="17"/>
      <c r="AP178" s="17" t="s">
        <v>194</v>
      </c>
      <c r="AQ178" s="20">
        <f>IFERROR(IF(AP178="","",VLOOKUP(AP178,'[1]Codigo Pais'!$A$1:$B$232,2,0)),"")</f>
        <v>169</v>
      </c>
      <c r="AR178" s="12" t="s">
        <v>183</v>
      </c>
      <c r="AS178" s="13">
        <f>IFERROR(IF(AR178="EXTRANJERO","00",IF(AR178="","",VLOOKUP(AR178,[1]Depto_Mun_Poblado!$A$1:$B$9207,2,0))),"")</f>
        <v>23</v>
      </c>
      <c r="AT178" s="12" t="s">
        <v>188</v>
      </c>
      <c r="AU178" s="15">
        <f>IFERROR(IF(AT178="EXTRANJERO","00000",IF(AT178="","",VLOOKUP(CONCATENATE(AR178,AT178),[1]Depto_Mun_Poblado!$E$1:$F$9207,2,0))),"")</f>
        <v>23162</v>
      </c>
      <c r="AV178" s="12" t="s">
        <v>196</v>
      </c>
      <c r="AW178" s="12" t="s">
        <v>197</v>
      </c>
      <c r="AX178" s="21">
        <f>IFERROR(IF(AW178="","",VLOOKUP(CONCATENATE(AR178,AT178,AW178),[1]Depto_Mun_Poblado!$H$1:$I$9207,2,0)),"")</f>
        <v>23162000</v>
      </c>
      <c r="AY178" s="12" t="s">
        <v>198</v>
      </c>
      <c r="AZ178" s="12"/>
      <c r="BA178" s="12" t="s">
        <v>199</v>
      </c>
      <c r="BB178" s="12"/>
      <c r="BC178" s="12" t="s">
        <v>1237</v>
      </c>
      <c r="BD178" s="28">
        <v>3218952120</v>
      </c>
      <c r="BE178" s="23" t="s">
        <v>201</v>
      </c>
      <c r="BF178" s="17">
        <v>41289</v>
      </c>
      <c r="BG178" s="17"/>
      <c r="BH178" s="17"/>
      <c r="BI178" s="17" t="s">
        <v>202</v>
      </c>
      <c r="BJ178" s="24"/>
      <c r="BK178" s="17" t="s">
        <v>203</v>
      </c>
      <c r="BL178" s="12" t="str">
        <f t="shared" ca="1" si="15"/>
        <v>35.4</v>
      </c>
      <c r="BM178" s="12" t="s">
        <v>202</v>
      </c>
      <c r="BN178" s="12" t="s">
        <v>204</v>
      </c>
      <c r="BO178" s="12" t="s">
        <v>204</v>
      </c>
      <c r="BP178" s="17" t="s">
        <v>205</v>
      </c>
      <c r="BQ178" s="12" t="s">
        <v>206</v>
      </c>
      <c r="BR178" s="12" t="s">
        <v>207</v>
      </c>
      <c r="BS178" s="19" t="s">
        <v>1238</v>
      </c>
      <c r="BT178" s="12" t="s">
        <v>183</v>
      </c>
      <c r="BU178" s="21">
        <f>IFERROR(IF(BT178="","",IF(BT178="","",VLOOKUP(BT178,[1]Depto_Mun_Poblado!$A$1:$B$9207,2,0))),"")</f>
        <v>23</v>
      </c>
      <c r="BV178" s="12" t="s">
        <v>188</v>
      </c>
      <c r="BW178" s="21">
        <f>IFERROR(IF(BV178="","",IF(BV178="","",VLOOKUP(CONCATENATE(BT178,BV178),[1]Depto_Mun_Poblado!$E$1:$F$9207,2,0))),"")</f>
        <v>23162</v>
      </c>
      <c r="BX178" s="12" t="s">
        <v>1011</v>
      </c>
      <c r="BY178" s="12" t="s">
        <v>258</v>
      </c>
      <c r="BZ178" s="12" t="s">
        <v>718</v>
      </c>
      <c r="CA178" s="12" t="s">
        <v>938</v>
      </c>
      <c r="CB178" s="12"/>
      <c r="CC178" s="19"/>
      <c r="CD178" s="12"/>
      <c r="CE178" s="21" t="str">
        <f>IFERROR(IF(CD178="","",IF(CD178="","",VLOOKUP(CD178,[1]Depto_Mun_Poblado!$A$1:$B$9207,2,0))),"")</f>
        <v/>
      </c>
      <c r="CF178" s="12"/>
      <c r="CG178" s="21" t="str">
        <f>IFERROR(IF(CF178="","",IF(CF178="","",VLOOKUP(CONCATENATE(CD178,CF178),[1]Depto_Mun_Poblado!$E$1:$F$9207,2,0))),"")</f>
        <v/>
      </c>
      <c r="CH178" s="12"/>
      <c r="CI178" s="12"/>
      <c r="CJ178" s="12"/>
      <c r="CK178" s="12"/>
      <c r="CL178" s="12" t="s">
        <v>207</v>
      </c>
      <c r="CM178" s="19" t="s">
        <v>1238</v>
      </c>
      <c r="CN178" s="12" t="s">
        <v>183</v>
      </c>
      <c r="CO178" s="21">
        <f>IFERROR(IF(CN178="","",IF(CN178="","",VLOOKUP(CN178,[1]Depto_Mun_Poblado!$A$1:$B$9207,2,0))),"")</f>
        <v>23</v>
      </c>
      <c r="CP178" s="12" t="s">
        <v>188</v>
      </c>
      <c r="CQ178" s="21">
        <f>IFERROR(IF(CP178="","",IF(CP178="","",VLOOKUP(CONCATENATE(CN178,CP178),[1]Depto_Mun_Poblado!$E$1:$F$9207,2,0))),"")</f>
        <v>23162</v>
      </c>
      <c r="CR178" s="12" t="s">
        <v>1011</v>
      </c>
      <c r="CS178" s="12" t="s">
        <v>258</v>
      </c>
      <c r="CT178" s="12" t="s">
        <v>718</v>
      </c>
      <c r="CU178" s="12" t="s">
        <v>938</v>
      </c>
      <c r="CV178" s="12" t="s">
        <v>212</v>
      </c>
      <c r="CW178" s="12" t="s">
        <v>213</v>
      </c>
      <c r="CX178" s="12"/>
      <c r="CY178" s="21" t="str">
        <f>IFERROR(IF(CX178="","",VLOOKUP(CX178,[1]Listas!$BS$2:$BT$173,2,0)),"")</f>
        <v/>
      </c>
      <c r="CZ178" s="12"/>
      <c r="DA178" s="21" t="str">
        <f>IFERROR(IF(CZ178="","",VLOOKUP(CZ178,[1]COMUNIDAD_IND!$A$2:$B$121,2,0)),"")</f>
        <v/>
      </c>
      <c r="DB178" s="12"/>
      <c r="DC178" s="21" t="str">
        <f>IFERROR(IF(DB178="","",VLOOKUP(DB178,[1]Listas!$AN$1:$AO$758,2,0)),"")</f>
        <v/>
      </c>
      <c r="DD178" s="12"/>
      <c r="DE178" s="21" t="str">
        <f>IFERROR(IF(DD178&lt;&gt;"",VLOOKUP(DD178,[1]Listas!$AR$2:$AS$10,2,0),""),"")</f>
        <v/>
      </c>
      <c r="DF178" s="12" t="s">
        <v>204</v>
      </c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  <c r="DQ178" s="12"/>
      <c r="DR178" s="12"/>
      <c r="DS178" s="12"/>
      <c r="DT178" s="12"/>
      <c r="DU178" s="12"/>
      <c r="DV178" s="12"/>
      <c r="DW178" s="12"/>
      <c r="DX178" s="12"/>
      <c r="DY178" s="12"/>
      <c r="DZ178" s="12"/>
      <c r="EA178" s="12"/>
      <c r="EB178" s="12"/>
      <c r="EC178" s="12"/>
      <c r="ED178" s="12"/>
      <c r="EE178" s="12"/>
      <c r="EF178" s="12"/>
      <c r="EG178" s="12"/>
      <c r="EH178" s="12"/>
      <c r="EI178" s="12"/>
      <c r="EJ178" s="12"/>
      <c r="EK178" s="12" t="s">
        <v>204</v>
      </c>
      <c r="EL178" s="12"/>
      <c r="EM178" s="12"/>
      <c r="EN178" s="21" t="str">
        <f>IFERROR(IF(EM178="","",IF(EM178="","",VLOOKUP(EM178,[1]Depto_Mun_Poblado!$A$1:$B$9207,2,0))),"")</f>
        <v/>
      </c>
      <c r="EO178" s="12"/>
      <c r="EP178" s="21" t="str">
        <f>IFERROR(IF(EO178="","",IF(EO178="","",VLOOKUP(CONCATENATE(EM178,EO178),[1]Depto_Mun_Poblado!$E$1:$F$9207,2,0))),"")</f>
        <v/>
      </c>
      <c r="EQ178" s="12"/>
      <c r="ER178" s="12"/>
      <c r="ES178" s="12"/>
      <c r="ET178" s="12"/>
      <c r="EU178" s="12"/>
      <c r="EV178" s="12"/>
      <c r="EW178" s="12"/>
      <c r="EX178" s="12"/>
      <c r="EY178" s="12" t="s">
        <v>204</v>
      </c>
      <c r="EZ178" s="12"/>
      <c r="FA178" s="12" t="s">
        <v>204</v>
      </c>
      <c r="FB178" s="17"/>
      <c r="FC178" s="12"/>
      <c r="FD178" s="12"/>
      <c r="FE178" s="12"/>
      <c r="FF178" s="12"/>
      <c r="FG178" s="19"/>
      <c r="FH178" s="12"/>
      <c r="FI178" s="12"/>
      <c r="FJ178" s="12"/>
      <c r="FK178" s="12"/>
      <c r="FL178" s="12"/>
      <c r="FM178" s="15" t="str">
        <f>IFERROR(IF(FL178="","",VLOOKUP(FL178,'[1]Codigo Pais'!$A$1:$B$232,2,0)),"")</f>
        <v/>
      </c>
      <c r="FN178" s="12"/>
      <c r="FO178" s="13" t="str">
        <f>IFERROR(IF(FN178="EXTRANJERO","00",IF(FN178="","",VLOOKUP(FN178,[1]Depto_Mun_Poblado!$A$1:$B$9207,2,0))),"")</f>
        <v/>
      </c>
      <c r="FP178" s="12"/>
      <c r="FQ178" s="15" t="str">
        <f>IFERROR(IF(FP178="EXTRANJERO","00000",IF(FP178="","",VLOOKUP(CONCATENATE(FN178,FP178),[1]Depto_Mun_Poblado!$E$1:$F$9207,2,0))),"")</f>
        <v/>
      </c>
      <c r="FR178" s="17"/>
      <c r="FS178" s="24"/>
      <c r="FT178" s="17"/>
      <c r="FU178" s="25"/>
      <c r="FV178" s="25"/>
      <c r="FW178" s="24"/>
      <c r="FX178" s="24"/>
      <c r="FY178" s="24"/>
      <c r="FZ178" s="24"/>
      <c r="GA178" s="24"/>
    </row>
    <row r="179" spans="1:183">
      <c r="A179" s="11">
        <f t="shared" ca="1" si="12"/>
        <v>41844</v>
      </c>
      <c r="B179" s="26" t="str">
        <f t="shared" ca="1" si="16"/>
        <v>CÓRDOBA</v>
      </c>
      <c r="C179" s="13">
        <f ca="1">IFERROR(IF(B179="","",VLOOKUP(B179,[1]Cod_CZ!$A$4:$B$1278,2,0)),"")</f>
        <v>23</v>
      </c>
      <c r="D179" s="27" t="str">
        <f t="shared" ca="1" si="17"/>
        <v>CZ CERETE</v>
      </c>
      <c r="E179" s="15">
        <f ca="1">IFERROR(IF(D179="","",VLOOKUP(CONCATENATE(B179,D179),[1]Cod_CZ!$G$4:$H$1278,2,0)),"")</f>
        <v>2302</v>
      </c>
      <c r="F179" s="14" t="s">
        <v>185</v>
      </c>
      <c r="G179" s="15">
        <f>IFERROR(IF(F179&lt;&gt;"",VLOOKUP(F179,[1]Listas!$AC$2:$AD$40,2,0),""),"")</f>
        <v>420004</v>
      </c>
      <c r="H179" s="12">
        <v>162</v>
      </c>
      <c r="I179" s="12" t="s">
        <v>186</v>
      </c>
      <c r="J179" s="12">
        <v>812007839</v>
      </c>
      <c r="K179" s="12" t="s">
        <v>1234</v>
      </c>
      <c r="L179" s="16">
        <v>2316200095965</v>
      </c>
      <c r="M179" s="12" t="s">
        <v>183</v>
      </c>
      <c r="N179" s="15">
        <f>IFERROR(IF(M179="","",VLOOKUP(M179,[1]Depto_Mun_Poblado!$A$1:$B$9207,2,0)),"")</f>
        <v>23</v>
      </c>
      <c r="O179" s="12" t="s">
        <v>188</v>
      </c>
      <c r="P179" s="15">
        <f>IFERROR(IF(O179="","",VLOOKUP(CONCATENATE(M179,O179),[1]Depto_Mun_Poblado!$E$1:$F$9207,2,0)),"")</f>
        <v>23162</v>
      </c>
      <c r="Q179" s="12" t="s">
        <v>284</v>
      </c>
      <c r="R179" s="12" t="s">
        <v>1239</v>
      </c>
      <c r="S179" s="12" t="s">
        <v>387</v>
      </c>
      <c r="T179" s="12" t="s">
        <v>1240</v>
      </c>
      <c r="U179" s="12" t="s">
        <v>1241</v>
      </c>
      <c r="V179" s="12" t="s">
        <v>193</v>
      </c>
      <c r="W179" s="12" t="s">
        <v>194</v>
      </c>
      <c r="X179" s="15">
        <f>IFERROR(IF(W179="","",VLOOKUP(W179,'[1]Codigo Pais'!$A$1:$B$232,2,0)),"")</f>
        <v>169</v>
      </c>
      <c r="Y179" s="14" t="s">
        <v>183</v>
      </c>
      <c r="Z179" s="13">
        <f>IFERROR(IF(Y179="EXTRANJERO","00",IF(Y179="","",VLOOKUP(Y179,[1]Depto_Mun_Poblado!$A$1:$B$9207,2,0))),"")</f>
        <v>23</v>
      </c>
      <c r="AA179" s="12" t="s">
        <v>188</v>
      </c>
      <c r="AB179" s="15">
        <f>IFERROR(IF(AA179="EXTRANJERO","00000",IF(AA179="","",VLOOKUP(CONCATENATE(Y179,AA179),[1]Depto_Mun_Poblado!$E$1:$F$9207,2,0))),"")</f>
        <v>23162</v>
      </c>
      <c r="AC179" s="17" t="s">
        <v>1242</v>
      </c>
      <c r="AD179" s="18">
        <f t="shared" ca="1" si="13"/>
        <v>17</v>
      </c>
      <c r="AE179" s="18">
        <f t="shared" ca="1" si="14"/>
        <v>3</v>
      </c>
      <c r="AF179" s="12" t="s">
        <v>418</v>
      </c>
      <c r="AG179" s="19">
        <v>1003188201</v>
      </c>
      <c r="AH179" s="17">
        <v>38183</v>
      </c>
      <c r="AI179" s="17" t="s">
        <v>183</v>
      </c>
      <c r="AJ179" s="20">
        <f>IFERROR(IF(AI179="","",VLOOKUP(AI179,[1]Depto_Mun_Poblado!$A$1:$B$9207,2,0)),"")</f>
        <v>23</v>
      </c>
      <c r="AK179" s="17" t="s">
        <v>188</v>
      </c>
      <c r="AL179" s="20">
        <f>IFERROR(IF(AK179="","",VLOOKUP(CONCATENATE(AI179,AK179),[1]Depto_Mun_Poblado!$E$1:$F$9207,2,0)),"")</f>
        <v>23162</v>
      </c>
      <c r="AM179" s="17"/>
      <c r="AN179" s="17"/>
      <c r="AO179" s="17"/>
      <c r="AP179" s="17" t="s">
        <v>194</v>
      </c>
      <c r="AQ179" s="20">
        <f>IFERROR(IF(AP179="","",VLOOKUP(AP179,'[1]Codigo Pais'!$A$1:$B$232,2,0)),"")</f>
        <v>169</v>
      </c>
      <c r="AR179" s="12" t="s">
        <v>183</v>
      </c>
      <c r="AS179" s="13">
        <f>IFERROR(IF(AR179="EXTRANJERO","00",IF(AR179="","",VLOOKUP(AR179,[1]Depto_Mun_Poblado!$A$1:$B$9207,2,0))),"")</f>
        <v>23</v>
      </c>
      <c r="AT179" s="12" t="s">
        <v>188</v>
      </c>
      <c r="AU179" s="15">
        <f>IFERROR(IF(AT179="EXTRANJERO","00000",IF(AT179="","",VLOOKUP(CONCATENATE(AR179,AT179),[1]Depto_Mun_Poblado!$E$1:$F$9207,2,0))),"")</f>
        <v>23162</v>
      </c>
      <c r="AV179" s="12" t="s">
        <v>196</v>
      </c>
      <c r="AW179" s="12" t="s">
        <v>197</v>
      </c>
      <c r="AX179" s="21">
        <f>IFERROR(IF(AW179="","",VLOOKUP(CONCATENATE(AR179,AT179,AW179),[1]Depto_Mun_Poblado!$H$1:$I$9207,2,0)),"")</f>
        <v>23162000</v>
      </c>
      <c r="AY179" s="12" t="s">
        <v>198</v>
      </c>
      <c r="AZ179" s="12"/>
      <c r="BA179" s="12" t="s">
        <v>199</v>
      </c>
      <c r="BB179" s="12"/>
      <c r="BC179" s="12" t="s">
        <v>1243</v>
      </c>
      <c r="BD179" s="28">
        <v>3107853884</v>
      </c>
      <c r="BE179" s="23" t="s">
        <v>201</v>
      </c>
      <c r="BF179" s="17">
        <v>41289</v>
      </c>
      <c r="BG179" s="17"/>
      <c r="BH179" s="17"/>
      <c r="BI179" s="17" t="s">
        <v>202</v>
      </c>
      <c r="BJ179" s="24"/>
      <c r="BK179" s="17" t="s">
        <v>203</v>
      </c>
      <c r="BL179" s="12" t="str">
        <f t="shared" ca="1" si="15"/>
        <v>25.9</v>
      </c>
      <c r="BM179" s="12" t="s">
        <v>202</v>
      </c>
      <c r="BN179" s="12" t="s">
        <v>204</v>
      </c>
      <c r="BO179" s="12" t="s">
        <v>204</v>
      </c>
      <c r="BP179" s="17" t="s">
        <v>205</v>
      </c>
      <c r="BQ179" s="12" t="s">
        <v>206</v>
      </c>
      <c r="BR179" s="12" t="s">
        <v>207</v>
      </c>
      <c r="BS179" s="19" t="s">
        <v>1244</v>
      </c>
      <c r="BT179" s="12" t="s">
        <v>183</v>
      </c>
      <c r="BU179" s="21">
        <f>IFERROR(IF(BT179="","",IF(BT179="","",VLOOKUP(BT179,[1]Depto_Mun_Poblado!$A$1:$B$9207,2,0))),"")</f>
        <v>23</v>
      </c>
      <c r="BV179" s="12" t="s">
        <v>188</v>
      </c>
      <c r="BW179" s="21">
        <f>IFERROR(IF(BV179="","",IF(BV179="","",VLOOKUP(CONCATENATE(BT179,BV179),[1]Depto_Mun_Poblado!$E$1:$F$9207,2,0))),"")</f>
        <v>23162</v>
      </c>
      <c r="BX179" s="12" t="s">
        <v>778</v>
      </c>
      <c r="BY179" s="12" t="s">
        <v>327</v>
      </c>
      <c r="BZ179" s="12" t="s">
        <v>1241</v>
      </c>
      <c r="CA179" s="12" t="s">
        <v>379</v>
      </c>
      <c r="CB179" s="12"/>
      <c r="CC179" s="19"/>
      <c r="CD179" s="12"/>
      <c r="CE179" s="21" t="str">
        <f>IFERROR(IF(CD179="","",IF(CD179="","",VLOOKUP(CD179,[1]Depto_Mun_Poblado!$A$1:$B$9207,2,0))),"")</f>
        <v/>
      </c>
      <c r="CF179" s="12"/>
      <c r="CG179" s="21" t="str">
        <f>IFERROR(IF(CF179="","",IF(CF179="","",VLOOKUP(CONCATENATE(CD179,CF179),[1]Depto_Mun_Poblado!$E$1:$F$9207,2,0))),"")</f>
        <v/>
      </c>
      <c r="CH179" s="12"/>
      <c r="CI179" s="12"/>
      <c r="CJ179" s="12"/>
      <c r="CK179" s="12"/>
      <c r="CL179" s="12" t="s">
        <v>207</v>
      </c>
      <c r="CM179" s="19" t="s">
        <v>1244</v>
      </c>
      <c r="CN179" s="12" t="s">
        <v>183</v>
      </c>
      <c r="CO179" s="21">
        <f>IFERROR(IF(CN179="","",IF(CN179="","",VLOOKUP(CN179,[1]Depto_Mun_Poblado!$A$1:$B$9207,2,0))),"")</f>
        <v>23</v>
      </c>
      <c r="CP179" s="12" t="s">
        <v>188</v>
      </c>
      <c r="CQ179" s="21">
        <f>IFERROR(IF(CP179="","",IF(CP179="","",VLOOKUP(CONCATENATE(CN179,CP179),[1]Depto_Mun_Poblado!$E$1:$F$9207,2,0))),"")</f>
        <v>23162</v>
      </c>
      <c r="CR179" s="12" t="s">
        <v>778</v>
      </c>
      <c r="CS179" s="12" t="s">
        <v>327</v>
      </c>
      <c r="CT179" s="12" t="s">
        <v>1241</v>
      </c>
      <c r="CU179" s="12" t="s">
        <v>379</v>
      </c>
      <c r="CV179" s="12" t="s">
        <v>212</v>
      </c>
      <c r="CW179" s="12" t="s">
        <v>213</v>
      </c>
      <c r="CX179" s="12"/>
      <c r="CY179" s="21" t="str">
        <f>IFERROR(IF(CX179="","",VLOOKUP(CX179,[1]Listas!$BS$2:$BT$173,2,0)),"")</f>
        <v/>
      </c>
      <c r="CZ179" s="12"/>
      <c r="DA179" s="21" t="str">
        <f>IFERROR(IF(CZ179="","",VLOOKUP(CZ179,[1]COMUNIDAD_IND!$A$2:$B$121,2,0)),"")</f>
        <v/>
      </c>
      <c r="DB179" s="12"/>
      <c r="DC179" s="21" t="str">
        <f>IFERROR(IF(DB179="","",VLOOKUP(DB179,[1]Listas!$AN$1:$AO$758,2,0)),"")</f>
        <v/>
      </c>
      <c r="DD179" s="12"/>
      <c r="DE179" s="21" t="str">
        <f>IFERROR(IF(DD179&lt;&gt;"",VLOOKUP(DD179,[1]Listas!$AR$2:$AS$10,2,0),""),"")</f>
        <v/>
      </c>
      <c r="DF179" s="12" t="s">
        <v>204</v>
      </c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  <c r="DQ179" s="12"/>
      <c r="DR179" s="12"/>
      <c r="DS179" s="12"/>
      <c r="DT179" s="12"/>
      <c r="DU179" s="12"/>
      <c r="DV179" s="12"/>
      <c r="DW179" s="12"/>
      <c r="DX179" s="12"/>
      <c r="DY179" s="12"/>
      <c r="DZ179" s="12"/>
      <c r="EA179" s="12"/>
      <c r="EB179" s="12"/>
      <c r="EC179" s="12"/>
      <c r="ED179" s="12"/>
      <c r="EE179" s="12"/>
      <c r="EF179" s="12"/>
      <c r="EG179" s="12"/>
      <c r="EH179" s="12"/>
      <c r="EI179" s="12"/>
      <c r="EJ179" s="12"/>
      <c r="EK179" s="12" t="s">
        <v>204</v>
      </c>
      <c r="EL179" s="12"/>
      <c r="EM179" s="12"/>
      <c r="EN179" s="21" t="str">
        <f>IFERROR(IF(EM179="","",IF(EM179="","",VLOOKUP(EM179,[1]Depto_Mun_Poblado!$A$1:$B$9207,2,0))),"")</f>
        <v/>
      </c>
      <c r="EO179" s="12"/>
      <c r="EP179" s="21" t="str">
        <f>IFERROR(IF(EO179="","",IF(EO179="","",VLOOKUP(CONCATENATE(EM179,EO179),[1]Depto_Mun_Poblado!$E$1:$F$9207,2,0))),"")</f>
        <v/>
      </c>
      <c r="EQ179" s="12"/>
      <c r="ER179" s="12"/>
      <c r="ES179" s="12"/>
      <c r="ET179" s="12"/>
      <c r="EU179" s="12"/>
      <c r="EV179" s="12"/>
      <c r="EW179" s="12"/>
      <c r="EX179" s="12"/>
      <c r="EY179" s="12" t="s">
        <v>204</v>
      </c>
      <c r="EZ179" s="12"/>
      <c r="FA179" s="12" t="s">
        <v>204</v>
      </c>
      <c r="FB179" s="17"/>
      <c r="FC179" s="12"/>
      <c r="FD179" s="12"/>
      <c r="FE179" s="12"/>
      <c r="FF179" s="12"/>
      <c r="FG179" s="19"/>
      <c r="FH179" s="12"/>
      <c r="FI179" s="12"/>
      <c r="FJ179" s="12"/>
      <c r="FK179" s="12"/>
      <c r="FL179" s="12"/>
      <c r="FM179" s="15" t="str">
        <f>IFERROR(IF(FL179="","",VLOOKUP(FL179,'[1]Codigo Pais'!$A$1:$B$232,2,0)),"")</f>
        <v/>
      </c>
      <c r="FN179" s="12"/>
      <c r="FO179" s="13" t="str">
        <f>IFERROR(IF(FN179="EXTRANJERO","00",IF(FN179="","",VLOOKUP(FN179,[1]Depto_Mun_Poblado!$A$1:$B$9207,2,0))),"")</f>
        <v/>
      </c>
      <c r="FP179" s="12"/>
      <c r="FQ179" s="15" t="str">
        <f>IFERROR(IF(FP179="EXTRANJERO","00000",IF(FP179="","",VLOOKUP(CONCATENATE(FN179,FP179),[1]Depto_Mun_Poblado!$E$1:$F$9207,2,0))),"")</f>
        <v/>
      </c>
      <c r="FR179" s="17"/>
      <c r="FS179" s="24"/>
      <c r="FT179" s="17"/>
      <c r="FU179" s="25"/>
      <c r="FV179" s="25"/>
      <c r="FW179" s="24"/>
      <c r="FX179" s="24"/>
      <c r="FY179" s="24"/>
      <c r="FZ179" s="24"/>
      <c r="GA179" s="24"/>
    </row>
    <row r="180" spans="1:183">
      <c r="A180" s="11">
        <f t="shared" ca="1" si="12"/>
        <v>41844</v>
      </c>
      <c r="B180" s="26" t="str">
        <f t="shared" ca="1" si="16"/>
        <v>CÓRDOBA</v>
      </c>
      <c r="C180" s="13">
        <f ca="1">IFERROR(IF(B180="","",VLOOKUP(B180,[1]Cod_CZ!$A$4:$B$1278,2,0)),"")</f>
        <v>23</v>
      </c>
      <c r="D180" s="27" t="str">
        <f t="shared" ca="1" si="17"/>
        <v>CZ CERETE</v>
      </c>
      <c r="E180" s="15">
        <f ca="1">IFERROR(IF(D180="","",VLOOKUP(CONCATENATE(B180,D180),[1]Cod_CZ!$G$4:$H$1278,2,0)),"")</f>
        <v>2302</v>
      </c>
      <c r="F180" s="14" t="s">
        <v>185</v>
      </c>
      <c r="G180" s="15">
        <f>IFERROR(IF(F180&lt;&gt;"",VLOOKUP(F180,[1]Listas!$AC$2:$AD$40,2,0),""),"")</f>
        <v>420004</v>
      </c>
      <c r="H180" s="12">
        <v>162</v>
      </c>
      <c r="I180" s="12" t="s">
        <v>186</v>
      </c>
      <c r="J180" s="12">
        <v>812007839</v>
      </c>
      <c r="K180" s="12" t="s">
        <v>1234</v>
      </c>
      <c r="L180" s="16">
        <v>2316200095965</v>
      </c>
      <c r="M180" s="12" t="s">
        <v>183</v>
      </c>
      <c r="N180" s="15">
        <f>IFERROR(IF(M180="","",VLOOKUP(M180,[1]Depto_Mun_Poblado!$A$1:$B$9207,2,0)),"")</f>
        <v>23</v>
      </c>
      <c r="O180" s="12" t="s">
        <v>188</v>
      </c>
      <c r="P180" s="15">
        <f>IFERROR(IF(O180="","",VLOOKUP(CONCATENATE(M180,O180),[1]Depto_Mun_Poblado!$E$1:$F$9207,2,0)),"")</f>
        <v>23162</v>
      </c>
      <c r="Q180" s="12" t="s">
        <v>284</v>
      </c>
      <c r="R180" s="12" t="s">
        <v>1245</v>
      </c>
      <c r="S180" s="12" t="s">
        <v>1246</v>
      </c>
      <c r="T180" s="12" t="s">
        <v>379</v>
      </c>
      <c r="U180" s="12" t="s">
        <v>498</v>
      </c>
      <c r="V180" s="12" t="s">
        <v>193</v>
      </c>
      <c r="W180" s="12" t="s">
        <v>194</v>
      </c>
      <c r="X180" s="15">
        <f>IFERROR(IF(W180="","",VLOOKUP(W180,'[1]Codigo Pais'!$A$1:$B$232,2,0)),"")</f>
        <v>169</v>
      </c>
      <c r="Y180" s="14" t="s">
        <v>183</v>
      </c>
      <c r="Z180" s="13">
        <f>IFERROR(IF(Y180="EXTRANJERO","00",IF(Y180="","",VLOOKUP(Y180,[1]Depto_Mun_Poblado!$A$1:$B$9207,2,0))),"")</f>
        <v>23</v>
      </c>
      <c r="AA180" s="12" t="s">
        <v>188</v>
      </c>
      <c r="AB180" s="15">
        <f>IFERROR(IF(AA180="EXTRANJERO","00000",IF(AA180="","",VLOOKUP(CONCATENATE(Y180,AA180),[1]Depto_Mun_Poblado!$E$1:$F$9207,2,0))),"")</f>
        <v>23162</v>
      </c>
      <c r="AC180" s="17">
        <v>29197</v>
      </c>
      <c r="AD180" s="18">
        <f t="shared" ca="1" si="13"/>
        <v>34</v>
      </c>
      <c r="AE180" s="18">
        <f t="shared" ca="1" si="14"/>
        <v>7</v>
      </c>
      <c r="AF180" s="12" t="s">
        <v>207</v>
      </c>
      <c r="AG180" s="19">
        <v>50879273</v>
      </c>
      <c r="AH180" s="17">
        <v>35842</v>
      </c>
      <c r="AI180" s="17" t="s">
        <v>183</v>
      </c>
      <c r="AJ180" s="20">
        <f>IFERROR(IF(AI180="","",VLOOKUP(AI180,[1]Depto_Mun_Poblado!$A$1:$B$9207,2,0)),"")</f>
        <v>23</v>
      </c>
      <c r="AK180" s="17" t="s">
        <v>188</v>
      </c>
      <c r="AL180" s="20">
        <f>IFERROR(IF(AK180="","",VLOOKUP(CONCATENATE(AI180,AK180),[1]Depto_Mun_Poblado!$E$1:$F$9207,2,0)),"")</f>
        <v>23162</v>
      </c>
      <c r="AM180" s="17"/>
      <c r="AN180" s="17"/>
      <c r="AO180" s="17"/>
      <c r="AP180" s="17" t="s">
        <v>194</v>
      </c>
      <c r="AQ180" s="20">
        <f>IFERROR(IF(AP180="","",VLOOKUP(AP180,'[1]Codigo Pais'!$A$1:$B$232,2,0)),"")</f>
        <v>169</v>
      </c>
      <c r="AR180" s="12" t="s">
        <v>183</v>
      </c>
      <c r="AS180" s="13">
        <f>IFERROR(IF(AR180="EXTRANJERO","00",IF(AR180="","",VLOOKUP(AR180,[1]Depto_Mun_Poblado!$A$1:$B$9207,2,0))),"")</f>
        <v>23</v>
      </c>
      <c r="AT180" s="12" t="s">
        <v>188</v>
      </c>
      <c r="AU180" s="15">
        <f>IFERROR(IF(AT180="EXTRANJERO","00000",IF(AT180="","",VLOOKUP(CONCATENATE(AR180,AT180),[1]Depto_Mun_Poblado!$E$1:$F$9207,2,0))),"")</f>
        <v>23162</v>
      </c>
      <c r="AV180" s="12" t="s">
        <v>196</v>
      </c>
      <c r="AW180" s="12" t="s">
        <v>197</v>
      </c>
      <c r="AX180" s="21">
        <f>IFERROR(IF(AW180="","",VLOOKUP(CONCATENATE(AR180,AT180,AW180),[1]Depto_Mun_Poblado!$H$1:$I$9207,2,0)),"")</f>
        <v>23162000</v>
      </c>
      <c r="AY180" s="12" t="s">
        <v>198</v>
      </c>
      <c r="AZ180" s="12"/>
      <c r="BA180" s="12" t="s">
        <v>199</v>
      </c>
      <c r="BB180" s="12"/>
      <c r="BC180" s="12" t="s">
        <v>1247</v>
      </c>
      <c r="BD180" s="28">
        <v>3145875780</v>
      </c>
      <c r="BE180" s="23" t="s">
        <v>201</v>
      </c>
      <c r="BF180" s="17">
        <v>41289</v>
      </c>
      <c r="BG180" s="17"/>
      <c r="BH180" s="17"/>
      <c r="BI180" s="17" t="s">
        <v>202</v>
      </c>
      <c r="BJ180" s="24"/>
      <c r="BK180" s="17" t="s">
        <v>203</v>
      </c>
      <c r="BL180" s="12" t="str">
        <f t="shared" ca="1" si="15"/>
        <v>27.2</v>
      </c>
      <c r="BM180" s="12" t="s">
        <v>202</v>
      </c>
      <c r="BN180" s="12" t="s">
        <v>204</v>
      </c>
      <c r="BO180" s="12" t="s">
        <v>204</v>
      </c>
      <c r="BP180" s="17" t="s">
        <v>205</v>
      </c>
      <c r="BQ180" s="12" t="s">
        <v>206</v>
      </c>
      <c r="BR180" s="12" t="s">
        <v>207</v>
      </c>
      <c r="BS180" s="19" t="s">
        <v>1248</v>
      </c>
      <c r="BT180" s="12" t="s">
        <v>183</v>
      </c>
      <c r="BU180" s="21">
        <f>IFERROR(IF(BT180="","",IF(BT180="","",VLOOKUP(BT180,[1]Depto_Mun_Poblado!$A$1:$B$9207,2,0))),"")</f>
        <v>23</v>
      </c>
      <c r="BV180" s="12" t="s">
        <v>188</v>
      </c>
      <c r="BW180" s="21">
        <f>IFERROR(IF(BV180="","",IF(BV180="","",VLOOKUP(CONCATENATE(BT180,BV180),[1]Depto_Mun_Poblado!$E$1:$F$9207,2,0))),"")</f>
        <v>23162</v>
      </c>
      <c r="BX180" s="12" t="s">
        <v>1249</v>
      </c>
      <c r="BY180" s="12" t="s">
        <v>293</v>
      </c>
      <c r="BZ180" s="12" t="s">
        <v>498</v>
      </c>
      <c r="CA180" s="12" t="s">
        <v>423</v>
      </c>
      <c r="CB180" s="12"/>
      <c r="CC180" s="19"/>
      <c r="CD180" s="12"/>
      <c r="CE180" s="21" t="str">
        <f>IFERROR(IF(CD180="","",IF(CD180="","",VLOOKUP(CD180,[1]Depto_Mun_Poblado!$A$1:$B$9207,2,0))),"")</f>
        <v/>
      </c>
      <c r="CF180" s="12"/>
      <c r="CG180" s="21" t="str">
        <f>IFERROR(IF(CF180="","",IF(CF180="","",VLOOKUP(CONCATENATE(CD180,CF180),[1]Depto_Mun_Poblado!$E$1:$F$9207,2,0))),"")</f>
        <v/>
      </c>
      <c r="CH180" s="12"/>
      <c r="CI180" s="12"/>
      <c r="CJ180" s="12"/>
      <c r="CK180" s="12"/>
      <c r="CL180" s="12" t="s">
        <v>207</v>
      </c>
      <c r="CM180" s="19" t="s">
        <v>1248</v>
      </c>
      <c r="CN180" s="12" t="s">
        <v>183</v>
      </c>
      <c r="CO180" s="21">
        <f>IFERROR(IF(CN180="","",IF(CN180="","",VLOOKUP(CN180,[1]Depto_Mun_Poblado!$A$1:$B$9207,2,0))),"")</f>
        <v>23</v>
      </c>
      <c r="CP180" s="12" t="s">
        <v>188</v>
      </c>
      <c r="CQ180" s="21">
        <f>IFERROR(IF(CP180="","",IF(CP180="","",VLOOKUP(CONCATENATE(CN180,CP180),[1]Depto_Mun_Poblado!$E$1:$F$9207,2,0))),"")</f>
        <v>23162</v>
      </c>
      <c r="CR180" s="12" t="s">
        <v>1249</v>
      </c>
      <c r="CS180" s="12" t="s">
        <v>293</v>
      </c>
      <c r="CT180" s="12" t="s">
        <v>498</v>
      </c>
      <c r="CU180" s="12" t="s">
        <v>423</v>
      </c>
      <c r="CV180" s="12" t="s">
        <v>212</v>
      </c>
      <c r="CW180" s="12" t="s">
        <v>213</v>
      </c>
      <c r="CX180" s="12"/>
      <c r="CY180" s="21" t="str">
        <f>IFERROR(IF(CX180="","",VLOOKUP(CX180,[1]Listas!$BS$2:$BT$173,2,0)),"")</f>
        <v/>
      </c>
      <c r="CZ180" s="12"/>
      <c r="DA180" s="21" t="str">
        <f>IFERROR(IF(CZ180="","",VLOOKUP(CZ180,[1]COMUNIDAD_IND!$A$2:$B$121,2,0)),"")</f>
        <v/>
      </c>
      <c r="DB180" s="12"/>
      <c r="DC180" s="21" t="str">
        <f>IFERROR(IF(DB180="","",VLOOKUP(DB180,[1]Listas!$AN$1:$AO$758,2,0)),"")</f>
        <v/>
      </c>
      <c r="DD180" s="12"/>
      <c r="DE180" s="21" t="str">
        <f>IFERROR(IF(DD180&lt;&gt;"",VLOOKUP(DD180,[1]Listas!$AR$2:$AS$10,2,0),""),"")</f>
        <v/>
      </c>
      <c r="DF180" s="12" t="s">
        <v>204</v>
      </c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  <c r="DS180" s="12"/>
      <c r="DT180" s="12"/>
      <c r="DU180" s="12"/>
      <c r="DV180" s="12"/>
      <c r="DW180" s="12"/>
      <c r="DX180" s="12"/>
      <c r="DY180" s="12"/>
      <c r="DZ180" s="12"/>
      <c r="EA180" s="12"/>
      <c r="EB180" s="12"/>
      <c r="EC180" s="12"/>
      <c r="ED180" s="12"/>
      <c r="EE180" s="12"/>
      <c r="EF180" s="12"/>
      <c r="EG180" s="12"/>
      <c r="EH180" s="12"/>
      <c r="EI180" s="12"/>
      <c r="EJ180" s="12"/>
      <c r="EK180" s="12" t="s">
        <v>204</v>
      </c>
      <c r="EL180" s="12"/>
      <c r="EM180" s="12"/>
      <c r="EN180" s="21" t="str">
        <f>IFERROR(IF(EM180="","",IF(EM180="","",VLOOKUP(EM180,[1]Depto_Mun_Poblado!$A$1:$B$9207,2,0))),"")</f>
        <v/>
      </c>
      <c r="EO180" s="12"/>
      <c r="EP180" s="21" t="str">
        <f>IFERROR(IF(EO180="","",IF(EO180="","",VLOOKUP(CONCATENATE(EM180,EO180),[1]Depto_Mun_Poblado!$E$1:$F$9207,2,0))),"")</f>
        <v/>
      </c>
      <c r="EQ180" s="12"/>
      <c r="ER180" s="12"/>
      <c r="ES180" s="12"/>
      <c r="ET180" s="12"/>
      <c r="EU180" s="12"/>
      <c r="EV180" s="12"/>
      <c r="EW180" s="12"/>
      <c r="EX180" s="12"/>
      <c r="EY180" s="12" t="s">
        <v>204</v>
      </c>
      <c r="EZ180" s="12"/>
      <c r="FA180" s="12" t="s">
        <v>204</v>
      </c>
      <c r="FB180" s="17"/>
      <c r="FC180" s="12"/>
      <c r="FD180" s="12"/>
      <c r="FE180" s="12"/>
      <c r="FF180" s="12"/>
      <c r="FG180" s="19"/>
      <c r="FH180" s="12"/>
      <c r="FI180" s="12"/>
      <c r="FJ180" s="12"/>
      <c r="FK180" s="12"/>
      <c r="FL180" s="12"/>
      <c r="FM180" s="15" t="str">
        <f>IFERROR(IF(FL180="","",VLOOKUP(FL180,'[1]Codigo Pais'!$A$1:$B$232,2,0)),"")</f>
        <v/>
      </c>
      <c r="FN180" s="12"/>
      <c r="FO180" s="13" t="str">
        <f>IFERROR(IF(FN180="EXTRANJERO","00",IF(FN180="","",VLOOKUP(FN180,[1]Depto_Mun_Poblado!$A$1:$B$9207,2,0))),"")</f>
        <v/>
      </c>
      <c r="FP180" s="12"/>
      <c r="FQ180" s="15" t="str">
        <f>IFERROR(IF(FP180="EXTRANJERO","00000",IF(FP180="","",VLOOKUP(CONCATENATE(FN180,FP180),[1]Depto_Mun_Poblado!$E$1:$F$9207,2,0))),"")</f>
        <v/>
      </c>
      <c r="FR180" s="17"/>
      <c r="FS180" s="24"/>
      <c r="FT180" s="17"/>
      <c r="FU180" s="25"/>
      <c r="FV180" s="25"/>
      <c r="FW180" s="24"/>
      <c r="FX180" s="24"/>
      <c r="FY180" s="24"/>
      <c r="FZ180" s="24"/>
      <c r="GA180" s="24"/>
    </row>
    <row r="181" spans="1:183">
      <c r="A181" s="11">
        <f t="shared" ca="1" si="12"/>
        <v>41844</v>
      </c>
      <c r="B181" s="26" t="str">
        <f t="shared" ca="1" si="16"/>
        <v>CÓRDOBA</v>
      </c>
      <c r="C181" s="13">
        <f ca="1">IFERROR(IF(B181="","",VLOOKUP(B181,[1]Cod_CZ!$A$4:$B$1278,2,0)),"")</f>
        <v>23</v>
      </c>
      <c r="D181" s="27" t="str">
        <f t="shared" ca="1" si="17"/>
        <v>CZ CERETE</v>
      </c>
      <c r="E181" s="15">
        <f ca="1">IFERROR(IF(D181="","",VLOOKUP(CONCATENATE(B181,D181),[1]Cod_CZ!$G$4:$H$1278,2,0)),"")</f>
        <v>2302</v>
      </c>
      <c r="F181" s="14" t="s">
        <v>185</v>
      </c>
      <c r="G181" s="15">
        <f>IFERROR(IF(F181&lt;&gt;"",VLOOKUP(F181,[1]Listas!$AC$2:$AD$40,2,0),""),"")</f>
        <v>420004</v>
      </c>
      <c r="H181" s="12">
        <v>162</v>
      </c>
      <c r="I181" s="12" t="s">
        <v>186</v>
      </c>
      <c r="J181" s="12">
        <v>812007839</v>
      </c>
      <c r="K181" s="12" t="s">
        <v>1234</v>
      </c>
      <c r="L181" s="16">
        <v>2316200095965</v>
      </c>
      <c r="M181" s="12" t="s">
        <v>183</v>
      </c>
      <c r="N181" s="15">
        <f>IFERROR(IF(M181="","",VLOOKUP(M181,[1]Depto_Mun_Poblado!$A$1:$B$9207,2,0)),"")</f>
        <v>23</v>
      </c>
      <c r="O181" s="12" t="s">
        <v>188</v>
      </c>
      <c r="P181" s="15">
        <f>IFERROR(IF(O181="","",VLOOKUP(CONCATENATE(M181,O181),[1]Depto_Mun_Poblado!$E$1:$F$9207,2,0)),"")</f>
        <v>23162</v>
      </c>
      <c r="Q181" s="12" t="s">
        <v>284</v>
      </c>
      <c r="R181" s="12" t="s">
        <v>1250</v>
      </c>
      <c r="S181" s="12" t="s">
        <v>387</v>
      </c>
      <c r="T181" s="12" t="s">
        <v>314</v>
      </c>
      <c r="U181" s="12" t="s">
        <v>890</v>
      </c>
      <c r="V181" s="12" t="s">
        <v>193</v>
      </c>
      <c r="W181" s="12" t="s">
        <v>194</v>
      </c>
      <c r="X181" s="15">
        <f>IFERROR(IF(W181="","",VLOOKUP(W181,'[1]Codigo Pais'!$A$1:$B$232,2,0)),"")</f>
        <v>169</v>
      </c>
      <c r="Y181" s="14" t="s">
        <v>183</v>
      </c>
      <c r="Z181" s="13">
        <f>IFERROR(IF(Y181="EXTRANJERO","00",IF(Y181="","",VLOOKUP(Y181,[1]Depto_Mun_Poblado!$A$1:$B$9207,2,0))),"")</f>
        <v>23</v>
      </c>
      <c r="AA181" s="12" t="s">
        <v>188</v>
      </c>
      <c r="AB181" s="15">
        <f>IFERROR(IF(AA181="EXTRANJERO","00000",IF(AA181="","",VLOOKUP(CONCATENATE(Y181,AA181),[1]Depto_Mun_Poblado!$E$1:$F$9207,2,0))),"")</f>
        <v>23162</v>
      </c>
      <c r="AC181" s="17">
        <v>29830</v>
      </c>
      <c r="AD181" s="18">
        <f t="shared" ca="1" si="13"/>
        <v>32</v>
      </c>
      <c r="AE181" s="18">
        <f t="shared" ca="1" si="14"/>
        <v>10</v>
      </c>
      <c r="AF181" s="12" t="s">
        <v>207</v>
      </c>
      <c r="AG181" s="19">
        <v>50935553</v>
      </c>
      <c r="AH181" s="17">
        <v>36524</v>
      </c>
      <c r="AI181" s="17" t="s">
        <v>183</v>
      </c>
      <c r="AJ181" s="20">
        <f>IFERROR(IF(AI181="","",VLOOKUP(AI181,[1]Depto_Mun_Poblado!$A$1:$B$9207,2,0)),"")</f>
        <v>23</v>
      </c>
      <c r="AK181" s="17" t="s">
        <v>188</v>
      </c>
      <c r="AL181" s="20">
        <f>IFERROR(IF(AK181="","",VLOOKUP(CONCATENATE(AI181,AK181),[1]Depto_Mun_Poblado!$E$1:$F$9207,2,0)),"")</f>
        <v>23162</v>
      </c>
      <c r="AM181" s="17"/>
      <c r="AN181" s="17"/>
      <c r="AO181" s="17"/>
      <c r="AP181" s="17" t="s">
        <v>194</v>
      </c>
      <c r="AQ181" s="20">
        <f>IFERROR(IF(AP181="","",VLOOKUP(AP181,'[1]Codigo Pais'!$A$1:$B$232,2,0)),"")</f>
        <v>169</v>
      </c>
      <c r="AR181" s="12" t="s">
        <v>183</v>
      </c>
      <c r="AS181" s="13">
        <f>IFERROR(IF(AR181="EXTRANJERO","00",IF(AR181="","",VLOOKUP(AR181,[1]Depto_Mun_Poblado!$A$1:$B$9207,2,0))),"")</f>
        <v>23</v>
      </c>
      <c r="AT181" s="12" t="s">
        <v>188</v>
      </c>
      <c r="AU181" s="15">
        <f>IFERROR(IF(AT181="EXTRANJERO","00000",IF(AT181="","",VLOOKUP(CONCATENATE(AR181,AT181),[1]Depto_Mun_Poblado!$E$1:$F$9207,2,0))),"")</f>
        <v>23162</v>
      </c>
      <c r="AV181" s="12" t="s">
        <v>196</v>
      </c>
      <c r="AW181" s="12" t="s">
        <v>197</v>
      </c>
      <c r="AX181" s="21">
        <f>IFERROR(IF(AW181="","",VLOOKUP(CONCATENATE(AR181,AT181,AW181),[1]Depto_Mun_Poblado!$H$1:$I$9207,2,0)),"")</f>
        <v>23162000</v>
      </c>
      <c r="AY181" s="12" t="s">
        <v>198</v>
      </c>
      <c r="AZ181" s="12"/>
      <c r="BA181" s="12" t="s">
        <v>199</v>
      </c>
      <c r="BB181" s="12"/>
      <c r="BC181" s="12" t="s">
        <v>1251</v>
      </c>
      <c r="BD181" s="28">
        <v>3147806673</v>
      </c>
      <c r="BE181" s="23" t="s">
        <v>201</v>
      </c>
      <c r="BF181" s="17">
        <v>41289</v>
      </c>
      <c r="BG181" s="17"/>
      <c r="BH181" s="17"/>
      <c r="BI181" s="17" t="s">
        <v>202</v>
      </c>
      <c r="BJ181" s="24"/>
      <c r="BK181" s="17" t="s">
        <v>203</v>
      </c>
      <c r="BL181" s="12" t="str">
        <f t="shared" ca="1" si="15"/>
        <v>39.1</v>
      </c>
      <c r="BM181" s="12" t="s">
        <v>202</v>
      </c>
      <c r="BN181" s="12" t="s">
        <v>204</v>
      </c>
      <c r="BO181" s="12" t="s">
        <v>204</v>
      </c>
      <c r="BP181" s="17" t="s">
        <v>205</v>
      </c>
      <c r="BQ181" s="12" t="s">
        <v>206</v>
      </c>
      <c r="BR181" s="12" t="s">
        <v>207</v>
      </c>
      <c r="BS181" s="19" t="s">
        <v>1252</v>
      </c>
      <c r="BT181" s="12" t="s">
        <v>183</v>
      </c>
      <c r="BU181" s="21">
        <f>IFERROR(IF(BT181="","",IF(BT181="","",VLOOKUP(BT181,[1]Depto_Mun_Poblado!$A$1:$B$9207,2,0))),"")</f>
        <v>23</v>
      </c>
      <c r="BV181" s="12" t="s">
        <v>188</v>
      </c>
      <c r="BW181" s="21">
        <f>IFERROR(IF(BV181="","",IF(BV181="","",VLOOKUP(CONCATENATE(BT181,BV181),[1]Depto_Mun_Poblado!$E$1:$F$9207,2,0))),"")</f>
        <v>23162</v>
      </c>
      <c r="BX181" s="12" t="s">
        <v>389</v>
      </c>
      <c r="BY181" s="12" t="s">
        <v>327</v>
      </c>
      <c r="BZ181" s="12" t="s">
        <v>890</v>
      </c>
      <c r="CA181" s="12" t="s">
        <v>314</v>
      </c>
      <c r="CB181" s="12"/>
      <c r="CC181" s="19"/>
      <c r="CD181" s="12"/>
      <c r="CE181" s="21" t="str">
        <f>IFERROR(IF(CD181="","",IF(CD181="","",VLOOKUP(CD181,[1]Depto_Mun_Poblado!$A$1:$B$9207,2,0))),"")</f>
        <v/>
      </c>
      <c r="CF181" s="12"/>
      <c r="CG181" s="21" t="str">
        <f>IFERROR(IF(CF181="","",IF(CF181="","",VLOOKUP(CONCATENATE(CD181,CF181),[1]Depto_Mun_Poblado!$E$1:$F$9207,2,0))),"")</f>
        <v/>
      </c>
      <c r="CH181" s="12"/>
      <c r="CI181" s="12"/>
      <c r="CJ181" s="12"/>
      <c r="CK181" s="12"/>
      <c r="CL181" s="12" t="s">
        <v>207</v>
      </c>
      <c r="CM181" s="19" t="s">
        <v>1252</v>
      </c>
      <c r="CN181" s="12" t="s">
        <v>183</v>
      </c>
      <c r="CO181" s="21">
        <f>IFERROR(IF(CN181="","",IF(CN181="","",VLOOKUP(CN181,[1]Depto_Mun_Poblado!$A$1:$B$9207,2,0))),"")</f>
        <v>23</v>
      </c>
      <c r="CP181" s="12" t="s">
        <v>188</v>
      </c>
      <c r="CQ181" s="21">
        <f>IFERROR(IF(CP181="","",IF(CP181="","",VLOOKUP(CONCATENATE(CN181,CP181),[1]Depto_Mun_Poblado!$E$1:$F$9207,2,0))),"")</f>
        <v>23162</v>
      </c>
      <c r="CR181" s="12" t="s">
        <v>389</v>
      </c>
      <c r="CS181" s="12" t="s">
        <v>327</v>
      </c>
      <c r="CT181" s="12" t="s">
        <v>890</v>
      </c>
      <c r="CU181" s="12" t="s">
        <v>314</v>
      </c>
      <c r="CV181" s="12" t="s">
        <v>212</v>
      </c>
      <c r="CW181" s="12" t="s">
        <v>213</v>
      </c>
      <c r="CX181" s="12"/>
      <c r="CY181" s="21" t="str">
        <f>IFERROR(IF(CX181="","",VLOOKUP(CX181,[1]Listas!$BS$2:$BT$173,2,0)),"")</f>
        <v/>
      </c>
      <c r="CZ181" s="12"/>
      <c r="DA181" s="21" t="str">
        <f>IFERROR(IF(CZ181="","",VLOOKUP(CZ181,[1]COMUNIDAD_IND!$A$2:$B$121,2,0)),"")</f>
        <v/>
      </c>
      <c r="DB181" s="12"/>
      <c r="DC181" s="21" t="str">
        <f>IFERROR(IF(DB181="","",VLOOKUP(DB181,[1]Listas!$AN$1:$AO$758,2,0)),"")</f>
        <v/>
      </c>
      <c r="DD181" s="12"/>
      <c r="DE181" s="21" t="str">
        <f>IFERROR(IF(DD181&lt;&gt;"",VLOOKUP(DD181,[1]Listas!$AR$2:$AS$10,2,0),""),"")</f>
        <v/>
      </c>
      <c r="DF181" s="12" t="s">
        <v>204</v>
      </c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  <c r="DQ181" s="12"/>
      <c r="DR181" s="12"/>
      <c r="DS181" s="12"/>
      <c r="DT181" s="12"/>
      <c r="DU181" s="12"/>
      <c r="DV181" s="12"/>
      <c r="DW181" s="12"/>
      <c r="DX181" s="12"/>
      <c r="DY181" s="12"/>
      <c r="DZ181" s="12"/>
      <c r="EA181" s="12"/>
      <c r="EB181" s="12"/>
      <c r="EC181" s="12"/>
      <c r="ED181" s="12"/>
      <c r="EE181" s="12"/>
      <c r="EF181" s="12"/>
      <c r="EG181" s="12"/>
      <c r="EH181" s="12"/>
      <c r="EI181" s="12"/>
      <c r="EJ181" s="12"/>
      <c r="EK181" s="12" t="s">
        <v>204</v>
      </c>
      <c r="EL181" s="12"/>
      <c r="EM181" s="12"/>
      <c r="EN181" s="21" t="str">
        <f>IFERROR(IF(EM181="","",IF(EM181="","",VLOOKUP(EM181,[1]Depto_Mun_Poblado!$A$1:$B$9207,2,0))),"")</f>
        <v/>
      </c>
      <c r="EO181" s="12"/>
      <c r="EP181" s="21" t="str">
        <f>IFERROR(IF(EO181="","",IF(EO181="","",VLOOKUP(CONCATENATE(EM181,EO181),[1]Depto_Mun_Poblado!$E$1:$F$9207,2,0))),"")</f>
        <v/>
      </c>
      <c r="EQ181" s="12"/>
      <c r="ER181" s="12"/>
      <c r="ES181" s="12"/>
      <c r="ET181" s="12"/>
      <c r="EU181" s="12"/>
      <c r="EV181" s="12"/>
      <c r="EW181" s="12"/>
      <c r="EX181" s="12"/>
      <c r="EY181" s="12" t="s">
        <v>204</v>
      </c>
      <c r="EZ181" s="12"/>
      <c r="FA181" s="12" t="s">
        <v>204</v>
      </c>
      <c r="FB181" s="17"/>
      <c r="FC181" s="12"/>
      <c r="FD181" s="12"/>
      <c r="FE181" s="12"/>
      <c r="FF181" s="12"/>
      <c r="FG181" s="19"/>
      <c r="FH181" s="12"/>
      <c r="FI181" s="12"/>
      <c r="FJ181" s="12"/>
      <c r="FK181" s="12"/>
      <c r="FL181" s="12"/>
      <c r="FM181" s="15" t="str">
        <f>IFERROR(IF(FL181="","",VLOOKUP(FL181,'[1]Codigo Pais'!$A$1:$B$232,2,0)),"")</f>
        <v/>
      </c>
      <c r="FN181" s="12"/>
      <c r="FO181" s="13" t="str">
        <f>IFERROR(IF(FN181="EXTRANJERO","00",IF(FN181="","",VLOOKUP(FN181,[1]Depto_Mun_Poblado!$A$1:$B$9207,2,0))),"")</f>
        <v/>
      </c>
      <c r="FP181" s="12"/>
      <c r="FQ181" s="15" t="str">
        <f>IFERROR(IF(FP181="EXTRANJERO","00000",IF(FP181="","",VLOOKUP(CONCATENATE(FN181,FP181),[1]Depto_Mun_Poblado!$E$1:$F$9207,2,0))),"")</f>
        <v/>
      </c>
      <c r="FR181" s="17"/>
      <c r="FS181" s="24"/>
      <c r="FT181" s="17"/>
      <c r="FU181" s="25"/>
      <c r="FV181" s="25"/>
      <c r="FW181" s="24"/>
      <c r="FX181" s="24"/>
      <c r="FY181" s="24"/>
      <c r="FZ181" s="24"/>
      <c r="GA181" s="24"/>
    </row>
    <row r="182" spans="1:183">
      <c r="A182" s="11">
        <f t="shared" ca="1" si="12"/>
        <v>41844</v>
      </c>
      <c r="B182" s="26" t="str">
        <f t="shared" ca="1" si="16"/>
        <v>CÓRDOBA</v>
      </c>
      <c r="C182" s="13">
        <f ca="1">IFERROR(IF(B182="","",VLOOKUP(B182,[1]Cod_CZ!$A$4:$B$1278,2,0)),"")</f>
        <v>23</v>
      </c>
      <c r="D182" s="27" t="str">
        <f t="shared" ca="1" si="17"/>
        <v>CZ CERETE</v>
      </c>
      <c r="E182" s="15">
        <f ca="1">IFERROR(IF(D182="","",VLOOKUP(CONCATENATE(B182,D182),[1]Cod_CZ!$G$4:$H$1278,2,0)),"")</f>
        <v>2302</v>
      </c>
      <c r="F182" s="14" t="s">
        <v>185</v>
      </c>
      <c r="G182" s="15">
        <f>IFERROR(IF(F182&lt;&gt;"",VLOOKUP(F182,[1]Listas!$AC$2:$AD$40,2,0),""),"")</f>
        <v>420004</v>
      </c>
      <c r="H182" s="12">
        <v>162</v>
      </c>
      <c r="I182" s="12" t="s">
        <v>186</v>
      </c>
      <c r="J182" s="12">
        <v>812007839</v>
      </c>
      <c r="K182" s="12" t="s">
        <v>1234</v>
      </c>
      <c r="L182" s="16">
        <v>2316200095965</v>
      </c>
      <c r="M182" s="12" t="s">
        <v>183</v>
      </c>
      <c r="N182" s="15">
        <f>IFERROR(IF(M182="","",VLOOKUP(M182,[1]Depto_Mun_Poblado!$A$1:$B$9207,2,0)),"")</f>
        <v>23</v>
      </c>
      <c r="O182" s="12" t="s">
        <v>188</v>
      </c>
      <c r="P182" s="15">
        <f>IFERROR(IF(O182="","",VLOOKUP(CONCATENATE(M182,O182),[1]Depto_Mun_Poblado!$E$1:$F$9207,2,0)),"")</f>
        <v>23162</v>
      </c>
      <c r="Q182" s="12" t="s">
        <v>189</v>
      </c>
      <c r="R182" s="12" t="s">
        <v>1253</v>
      </c>
      <c r="S182" s="12" t="s">
        <v>1194</v>
      </c>
      <c r="T182" s="12" t="s">
        <v>192</v>
      </c>
      <c r="U182" s="12" t="s">
        <v>754</v>
      </c>
      <c r="V182" s="12" t="s">
        <v>234</v>
      </c>
      <c r="W182" s="12" t="s">
        <v>194</v>
      </c>
      <c r="X182" s="15">
        <f>IFERROR(IF(W182="","",VLOOKUP(W182,'[1]Codigo Pais'!$A$1:$B$232,2,0)),"")</f>
        <v>169</v>
      </c>
      <c r="Y182" s="14" t="s">
        <v>183</v>
      </c>
      <c r="Z182" s="13">
        <f>IFERROR(IF(Y182="EXTRANJERO","00",IF(Y182="","",VLOOKUP(Y182,[1]Depto_Mun_Poblado!$A$1:$B$9207,2,0))),"")</f>
        <v>23</v>
      </c>
      <c r="AA182" s="12" t="s">
        <v>188</v>
      </c>
      <c r="AB182" s="15">
        <f>IFERROR(IF(AA182="EXTRANJERO","00000",IF(AA182="","",VLOOKUP(CONCATENATE(Y182,AA182),[1]Depto_Mun_Poblado!$E$1:$F$9207,2,0))),"")</f>
        <v>23162</v>
      </c>
      <c r="AC182" s="17" t="s">
        <v>711</v>
      </c>
      <c r="AD182" s="18">
        <f t="shared" ca="1" si="13"/>
        <v>2</v>
      </c>
      <c r="AE182" s="18">
        <f t="shared" ca="1" si="14"/>
        <v>6</v>
      </c>
      <c r="AF182" s="12" t="s">
        <v>195</v>
      </c>
      <c r="AG182" s="19">
        <v>1065003244</v>
      </c>
      <c r="AH182" s="17">
        <v>40993</v>
      </c>
      <c r="AI182" s="17" t="s">
        <v>183</v>
      </c>
      <c r="AJ182" s="20">
        <f>IFERROR(IF(AI182="","",VLOOKUP(AI182,[1]Depto_Mun_Poblado!$A$1:$B$9207,2,0)),"")</f>
        <v>23</v>
      </c>
      <c r="AK182" s="17" t="s">
        <v>188</v>
      </c>
      <c r="AL182" s="20">
        <f>IFERROR(IF(AK182="","",VLOOKUP(CONCATENATE(AI182,AK182),[1]Depto_Mun_Poblado!$E$1:$F$9207,2,0)),"")</f>
        <v>23162</v>
      </c>
      <c r="AM182" s="17"/>
      <c r="AN182" s="17">
        <v>41289</v>
      </c>
      <c r="AO182" s="17"/>
      <c r="AP182" s="17" t="s">
        <v>194</v>
      </c>
      <c r="AQ182" s="20">
        <f>IFERROR(IF(AP182="","",VLOOKUP(AP182,'[1]Codigo Pais'!$A$1:$B$232,2,0)),"")</f>
        <v>169</v>
      </c>
      <c r="AR182" s="12" t="s">
        <v>183</v>
      </c>
      <c r="AS182" s="13">
        <f>IFERROR(IF(AR182="EXTRANJERO","00",IF(AR182="","",VLOOKUP(AR182,[1]Depto_Mun_Poblado!$A$1:$B$9207,2,0))),"")</f>
        <v>23</v>
      </c>
      <c r="AT182" s="12" t="s">
        <v>188</v>
      </c>
      <c r="AU182" s="15">
        <f>IFERROR(IF(AT182="EXTRANJERO","00000",IF(AT182="","",VLOOKUP(CONCATENATE(AR182,AT182),[1]Depto_Mun_Poblado!$E$1:$F$9207,2,0))),"")</f>
        <v>23162</v>
      </c>
      <c r="AV182" s="12" t="s">
        <v>196</v>
      </c>
      <c r="AW182" s="12" t="s">
        <v>197</v>
      </c>
      <c r="AX182" s="21">
        <f>IFERROR(IF(AW182="","",VLOOKUP(CONCATENATE(AR182,AT182,AW182),[1]Depto_Mun_Poblado!$H$1:$I$9207,2,0)),"")</f>
        <v>23162000</v>
      </c>
      <c r="AY182" s="12" t="s">
        <v>198</v>
      </c>
      <c r="AZ182" s="12"/>
      <c r="BA182" s="12" t="s">
        <v>199</v>
      </c>
      <c r="BB182" s="12"/>
      <c r="BC182" s="12" t="s">
        <v>1254</v>
      </c>
      <c r="BD182" s="22">
        <v>3145705780</v>
      </c>
      <c r="BE182" s="23" t="s">
        <v>201</v>
      </c>
      <c r="BF182" s="17">
        <v>41289</v>
      </c>
      <c r="BG182" s="17"/>
      <c r="BH182" s="17"/>
      <c r="BI182" s="17" t="s">
        <v>202</v>
      </c>
      <c r="BJ182" s="24"/>
      <c r="BK182" s="17" t="s">
        <v>203</v>
      </c>
      <c r="BL182" s="12" t="str">
        <f t="shared" ca="1" si="15"/>
        <v>23.7</v>
      </c>
      <c r="BM182" s="12" t="s">
        <v>202</v>
      </c>
      <c r="BN182" s="12" t="s">
        <v>204</v>
      </c>
      <c r="BO182" s="12" t="s">
        <v>204</v>
      </c>
      <c r="BP182" s="17" t="s">
        <v>205</v>
      </c>
      <c r="BQ182" s="12" t="s">
        <v>206</v>
      </c>
      <c r="BR182" s="12" t="s">
        <v>207</v>
      </c>
      <c r="BS182" s="19" t="s">
        <v>1255</v>
      </c>
      <c r="BT182" s="12" t="s">
        <v>183</v>
      </c>
      <c r="BU182" s="21">
        <f>IFERROR(IF(BT182="","",IF(BT182="","",VLOOKUP(BT182,[1]Depto_Mun_Poblado!$A$1:$B$9207,2,0))),"")</f>
        <v>23</v>
      </c>
      <c r="BV182" s="12" t="s">
        <v>188</v>
      </c>
      <c r="BW182" s="21">
        <f>IFERROR(IF(BV182="","",IF(BV182="","",VLOOKUP(CONCATENATE(BT182,BV182),[1]Depto_Mun_Poblado!$E$1:$F$9207,2,0))),"")</f>
        <v>23162</v>
      </c>
      <c r="BX182" s="12" t="s">
        <v>1256</v>
      </c>
      <c r="BY182" s="12" t="s">
        <v>1257</v>
      </c>
      <c r="BZ182" s="12" t="s">
        <v>754</v>
      </c>
      <c r="CA182" s="12" t="s">
        <v>1041</v>
      </c>
      <c r="CB182" s="12"/>
      <c r="CC182" s="19"/>
      <c r="CD182" s="12"/>
      <c r="CE182" s="21" t="str">
        <f>IFERROR(IF(CD182="","",IF(CD182="","",VLOOKUP(CD182,[1]Depto_Mun_Poblado!$A$1:$B$9207,2,0))),"")</f>
        <v/>
      </c>
      <c r="CF182" s="12"/>
      <c r="CG182" s="21" t="str">
        <f>IFERROR(IF(CF182="","",IF(CF182="","",VLOOKUP(CONCATENATE(CD182,CF182),[1]Depto_Mun_Poblado!$E$1:$F$9207,2,0))),"")</f>
        <v/>
      </c>
      <c r="CH182" s="12"/>
      <c r="CI182" s="12"/>
      <c r="CJ182" s="12"/>
      <c r="CK182" s="12"/>
      <c r="CL182" s="12" t="s">
        <v>207</v>
      </c>
      <c r="CM182" s="19" t="s">
        <v>1255</v>
      </c>
      <c r="CN182" s="12" t="s">
        <v>183</v>
      </c>
      <c r="CO182" s="21">
        <f>IFERROR(IF(CN182="","",IF(CN182="","",VLOOKUP(CN182,[1]Depto_Mun_Poblado!$A$1:$B$9207,2,0))),"")</f>
        <v>23</v>
      </c>
      <c r="CP182" s="12" t="s">
        <v>188</v>
      </c>
      <c r="CQ182" s="21">
        <f>IFERROR(IF(CP182="","",IF(CP182="","",VLOOKUP(CONCATENATE(CN182,CP182),[1]Depto_Mun_Poblado!$E$1:$F$9207,2,0))),"")</f>
        <v>23162</v>
      </c>
      <c r="CR182" s="12" t="s">
        <v>1256</v>
      </c>
      <c r="CS182" s="12" t="s">
        <v>1257</v>
      </c>
      <c r="CT182" s="12" t="s">
        <v>754</v>
      </c>
      <c r="CU182" s="12" t="s">
        <v>1041</v>
      </c>
      <c r="CV182" s="12" t="s">
        <v>212</v>
      </c>
      <c r="CW182" s="12" t="s">
        <v>213</v>
      </c>
      <c r="CX182" s="12"/>
      <c r="CY182" s="21" t="str">
        <f>IFERROR(IF(CX182="","",VLOOKUP(CX182,[1]Listas!$BS$2:$BT$173,2,0)),"")</f>
        <v/>
      </c>
      <c r="CZ182" s="12"/>
      <c r="DA182" s="21" t="str">
        <f>IFERROR(IF(CZ182="","",VLOOKUP(CZ182,[1]COMUNIDAD_IND!$A$2:$B$121,2,0)),"")</f>
        <v/>
      </c>
      <c r="DB182" s="12"/>
      <c r="DC182" s="21" t="str">
        <f>IFERROR(IF(DB182="","",VLOOKUP(DB182,[1]Listas!$AN$1:$AO$758,2,0)),"")</f>
        <v/>
      </c>
      <c r="DD182" s="12"/>
      <c r="DE182" s="21" t="str">
        <f>IFERROR(IF(DD182&lt;&gt;"",VLOOKUP(DD182,[1]Listas!$AR$2:$AS$10,2,0),""),"")</f>
        <v/>
      </c>
      <c r="DF182" s="12" t="s">
        <v>204</v>
      </c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  <c r="DQ182" s="12"/>
      <c r="DR182" s="12"/>
      <c r="DS182" s="12"/>
      <c r="DT182" s="12"/>
      <c r="DU182" s="12"/>
      <c r="DV182" s="12"/>
      <c r="DW182" s="12"/>
      <c r="DX182" s="12"/>
      <c r="DY182" s="12"/>
      <c r="DZ182" s="12"/>
      <c r="EA182" s="12"/>
      <c r="EB182" s="12"/>
      <c r="EC182" s="12"/>
      <c r="ED182" s="12"/>
      <c r="EE182" s="12"/>
      <c r="EF182" s="12"/>
      <c r="EG182" s="12"/>
      <c r="EH182" s="12"/>
      <c r="EI182" s="12"/>
      <c r="EJ182" s="12"/>
      <c r="EK182" s="12" t="s">
        <v>204</v>
      </c>
      <c r="EL182" s="12"/>
      <c r="EM182" s="12"/>
      <c r="EN182" s="21" t="str">
        <f>IFERROR(IF(EM182="","",IF(EM182="","",VLOOKUP(EM182,[1]Depto_Mun_Poblado!$A$1:$B$9207,2,0))),"")</f>
        <v/>
      </c>
      <c r="EO182" s="12"/>
      <c r="EP182" s="21" t="str">
        <f>IFERROR(IF(EO182="","",IF(EO182="","",VLOOKUP(CONCATENATE(EM182,EO182),[1]Depto_Mun_Poblado!$E$1:$F$9207,2,0))),"")</f>
        <v/>
      </c>
      <c r="EQ182" s="12"/>
      <c r="ER182" s="12"/>
      <c r="ES182" s="12"/>
      <c r="ET182" s="12"/>
      <c r="EU182" s="12"/>
      <c r="EV182" s="12"/>
      <c r="EW182" s="12"/>
      <c r="EX182" s="12"/>
      <c r="EY182" s="12" t="s">
        <v>204</v>
      </c>
      <c r="EZ182" s="12"/>
      <c r="FA182" s="12" t="s">
        <v>204</v>
      </c>
      <c r="FB182" s="17"/>
      <c r="FC182" s="12"/>
      <c r="FD182" s="12"/>
      <c r="FE182" s="12"/>
      <c r="FF182" s="12"/>
      <c r="FG182" s="19"/>
      <c r="FH182" s="12"/>
      <c r="FI182" s="12"/>
      <c r="FJ182" s="12"/>
      <c r="FK182" s="12"/>
      <c r="FL182" s="12"/>
      <c r="FM182" s="15" t="str">
        <f>IFERROR(IF(FL182="","",VLOOKUP(FL182,'[1]Codigo Pais'!$A$1:$B$232,2,0)),"")</f>
        <v/>
      </c>
      <c r="FN182" s="12"/>
      <c r="FO182" s="13" t="str">
        <f>IFERROR(IF(FN182="EXTRANJERO","00",IF(FN182="","",VLOOKUP(FN182,[1]Depto_Mun_Poblado!$A$1:$B$9207,2,0))),"")</f>
        <v/>
      </c>
      <c r="FP182" s="12"/>
      <c r="FQ182" s="15" t="str">
        <f>IFERROR(IF(FP182="EXTRANJERO","00000",IF(FP182="","",VLOOKUP(CONCATENATE(FN182,FP182),[1]Depto_Mun_Poblado!$E$1:$F$9207,2,0))),"")</f>
        <v/>
      </c>
      <c r="FR182" s="17"/>
      <c r="FS182" s="24"/>
      <c r="FT182" s="17"/>
      <c r="FU182" s="25"/>
      <c r="FV182" s="25"/>
      <c r="FW182" s="24"/>
      <c r="FX182" s="24"/>
      <c r="FY182" s="24"/>
      <c r="FZ182" s="24"/>
      <c r="GA182" s="24"/>
    </row>
    <row r="183" spans="1:183">
      <c r="A183" s="11">
        <f t="shared" ca="1" si="12"/>
        <v>41844</v>
      </c>
      <c r="B183" s="26" t="str">
        <f t="shared" ca="1" si="16"/>
        <v>CÓRDOBA</v>
      </c>
      <c r="C183" s="13">
        <f ca="1">IFERROR(IF(B183="","",VLOOKUP(B183,[1]Cod_CZ!$A$4:$B$1278,2,0)),"")</f>
        <v>23</v>
      </c>
      <c r="D183" s="27" t="str">
        <f t="shared" ca="1" si="17"/>
        <v>CZ CERETE</v>
      </c>
      <c r="E183" s="15">
        <f ca="1">IFERROR(IF(D183="","",VLOOKUP(CONCATENATE(B183,D183),[1]Cod_CZ!$G$4:$H$1278,2,0)),"")</f>
        <v>2302</v>
      </c>
      <c r="F183" s="14" t="s">
        <v>185</v>
      </c>
      <c r="G183" s="15">
        <f>IFERROR(IF(F183&lt;&gt;"",VLOOKUP(F183,[1]Listas!$AC$2:$AD$40,2,0),""),"")</f>
        <v>420004</v>
      </c>
      <c r="H183" s="12">
        <v>162</v>
      </c>
      <c r="I183" s="12" t="s">
        <v>186</v>
      </c>
      <c r="J183" s="12">
        <v>812007839</v>
      </c>
      <c r="K183" s="12" t="s">
        <v>1234</v>
      </c>
      <c r="L183" s="16">
        <v>2316200095965</v>
      </c>
      <c r="M183" s="12" t="s">
        <v>183</v>
      </c>
      <c r="N183" s="15">
        <f>IFERROR(IF(M183="","",VLOOKUP(M183,[1]Depto_Mun_Poblado!$A$1:$B$9207,2,0)),"")</f>
        <v>23</v>
      </c>
      <c r="O183" s="12" t="s">
        <v>188</v>
      </c>
      <c r="P183" s="15">
        <f>IFERROR(IF(O183="","",VLOOKUP(CONCATENATE(M183,O183),[1]Depto_Mun_Poblado!$E$1:$F$9207,2,0)),"")</f>
        <v>23162</v>
      </c>
      <c r="Q183" s="12" t="s">
        <v>189</v>
      </c>
      <c r="R183" s="12" t="s">
        <v>327</v>
      </c>
      <c r="S183" s="12" t="s">
        <v>1258</v>
      </c>
      <c r="T183" s="12" t="s">
        <v>416</v>
      </c>
      <c r="U183" s="12" t="s">
        <v>493</v>
      </c>
      <c r="V183" s="12" t="s">
        <v>193</v>
      </c>
      <c r="W183" s="12" t="s">
        <v>194</v>
      </c>
      <c r="X183" s="15">
        <f>IFERROR(IF(W183="","",VLOOKUP(W183,'[1]Codigo Pais'!$A$1:$B$232,2,0)),"")</f>
        <v>169</v>
      </c>
      <c r="Y183" s="14" t="s">
        <v>183</v>
      </c>
      <c r="Z183" s="13">
        <f>IFERROR(IF(Y183="EXTRANJERO","00",IF(Y183="","",VLOOKUP(Y183,[1]Depto_Mun_Poblado!$A$1:$B$9207,2,0))),"")</f>
        <v>23</v>
      </c>
      <c r="AA183" s="12" t="s">
        <v>188</v>
      </c>
      <c r="AB183" s="15">
        <f>IFERROR(IF(AA183="EXTRANJERO","00000",IF(AA183="","",VLOOKUP(CONCATENATE(Y183,AA183),[1]Depto_Mun_Poblado!$E$1:$F$9207,2,0))),"")</f>
        <v>23162</v>
      </c>
      <c r="AC183" s="17" t="s">
        <v>1259</v>
      </c>
      <c r="AD183" s="18">
        <f t="shared" ca="1" si="13"/>
        <v>3</v>
      </c>
      <c r="AE183" s="18">
        <f t="shared" ca="1" si="14"/>
        <v>0</v>
      </c>
      <c r="AF183" s="12" t="s">
        <v>195</v>
      </c>
      <c r="AG183" s="19">
        <v>1065001366</v>
      </c>
      <c r="AH183" s="17">
        <v>40771</v>
      </c>
      <c r="AI183" s="17" t="s">
        <v>183</v>
      </c>
      <c r="AJ183" s="20">
        <f>IFERROR(IF(AI183="","",VLOOKUP(AI183,[1]Depto_Mun_Poblado!$A$1:$B$9207,2,0)),"")</f>
        <v>23</v>
      </c>
      <c r="AK183" s="17" t="s">
        <v>188</v>
      </c>
      <c r="AL183" s="20">
        <f>IFERROR(IF(AK183="","",VLOOKUP(CONCATENATE(AI183,AK183),[1]Depto_Mun_Poblado!$E$1:$F$9207,2,0)),"")</f>
        <v>23162</v>
      </c>
      <c r="AM183" s="17"/>
      <c r="AN183" s="17">
        <v>41289</v>
      </c>
      <c r="AO183" s="17"/>
      <c r="AP183" s="17" t="s">
        <v>194</v>
      </c>
      <c r="AQ183" s="20">
        <f>IFERROR(IF(AP183="","",VLOOKUP(AP183,'[1]Codigo Pais'!$A$1:$B$232,2,0)),"")</f>
        <v>169</v>
      </c>
      <c r="AR183" s="12" t="s">
        <v>183</v>
      </c>
      <c r="AS183" s="13">
        <f>IFERROR(IF(AR183="EXTRANJERO","00",IF(AR183="","",VLOOKUP(AR183,[1]Depto_Mun_Poblado!$A$1:$B$9207,2,0))),"")</f>
        <v>23</v>
      </c>
      <c r="AT183" s="12" t="s">
        <v>188</v>
      </c>
      <c r="AU183" s="15">
        <f>IFERROR(IF(AT183="EXTRANJERO","00000",IF(AT183="","",VLOOKUP(CONCATENATE(AR183,AT183),[1]Depto_Mun_Poblado!$E$1:$F$9207,2,0))),"")</f>
        <v>23162</v>
      </c>
      <c r="AV183" s="12" t="s">
        <v>196</v>
      </c>
      <c r="AW183" s="12" t="s">
        <v>197</v>
      </c>
      <c r="AX183" s="21">
        <f>IFERROR(IF(AW183="","",VLOOKUP(CONCATENATE(AR183,AT183,AW183),[1]Depto_Mun_Poblado!$H$1:$I$9207,2,0)),"")</f>
        <v>23162000</v>
      </c>
      <c r="AY183" s="12" t="s">
        <v>198</v>
      </c>
      <c r="AZ183" s="12"/>
      <c r="BA183" s="12" t="s">
        <v>199</v>
      </c>
      <c r="BB183" s="12"/>
      <c r="BC183" s="12" t="s">
        <v>1260</v>
      </c>
      <c r="BD183" s="22">
        <v>3145874665</v>
      </c>
      <c r="BE183" s="23" t="s">
        <v>201</v>
      </c>
      <c r="BF183" s="17">
        <v>41289</v>
      </c>
      <c r="BG183" s="17"/>
      <c r="BH183" s="17"/>
      <c r="BI183" s="17" t="s">
        <v>202</v>
      </c>
      <c r="BJ183" s="24"/>
      <c r="BK183" s="17" t="s">
        <v>203</v>
      </c>
      <c r="BL183" s="12" t="str">
        <f t="shared" ca="1" si="15"/>
        <v>46.9</v>
      </c>
      <c r="BM183" s="12" t="s">
        <v>202</v>
      </c>
      <c r="BN183" s="12" t="s">
        <v>204</v>
      </c>
      <c r="BO183" s="12" t="s">
        <v>204</v>
      </c>
      <c r="BP183" s="17" t="s">
        <v>205</v>
      </c>
      <c r="BQ183" s="12" t="s">
        <v>206</v>
      </c>
      <c r="BR183" s="12" t="s">
        <v>207</v>
      </c>
      <c r="BS183" s="19" t="s">
        <v>1261</v>
      </c>
      <c r="BT183" s="12" t="s">
        <v>183</v>
      </c>
      <c r="BU183" s="21">
        <f>IFERROR(IF(BT183="","",IF(BT183="","",VLOOKUP(BT183,[1]Depto_Mun_Poblado!$A$1:$B$9207,2,0))),"")</f>
        <v>23</v>
      </c>
      <c r="BV183" s="12" t="s">
        <v>188</v>
      </c>
      <c r="BW183" s="21">
        <f>IFERROR(IF(BV183="","",IF(BV183="","",VLOOKUP(CONCATENATE(BT183,BV183),[1]Depto_Mun_Poblado!$E$1:$F$9207,2,0))),"")</f>
        <v>23162</v>
      </c>
      <c r="BX183" s="12" t="s">
        <v>349</v>
      </c>
      <c r="BY183" s="12" t="s">
        <v>293</v>
      </c>
      <c r="BZ183" s="12" t="s">
        <v>493</v>
      </c>
      <c r="CA183" s="12" t="s">
        <v>1262</v>
      </c>
      <c r="CB183" s="12"/>
      <c r="CC183" s="19"/>
      <c r="CD183" s="12"/>
      <c r="CE183" s="21" t="str">
        <f>IFERROR(IF(CD183="","",IF(CD183="","",VLOOKUP(CD183,[1]Depto_Mun_Poblado!$A$1:$B$9207,2,0))),"")</f>
        <v/>
      </c>
      <c r="CF183" s="12"/>
      <c r="CG183" s="21" t="str">
        <f>IFERROR(IF(CF183="","",IF(CF183="","",VLOOKUP(CONCATENATE(CD183,CF183),[1]Depto_Mun_Poblado!$E$1:$F$9207,2,0))),"")</f>
        <v/>
      </c>
      <c r="CH183" s="12"/>
      <c r="CI183" s="12"/>
      <c r="CJ183" s="12"/>
      <c r="CK183" s="12"/>
      <c r="CL183" s="12" t="s">
        <v>207</v>
      </c>
      <c r="CM183" s="19" t="s">
        <v>1261</v>
      </c>
      <c r="CN183" s="12" t="s">
        <v>183</v>
      </c>
      <c r="CO183" s="21">
        <f>IFERROR(IF(CN183="","",IF(CN183="","",VLOOKUP(CN183,[1]Depto_Mun_Poblado!$A$1:$B$9207,2,0))),"")</f>
        <v>23</v>
      </c>
      <c r="CP183" s="12" t="s">
        <v>188</v>
      </c>
      <c r="CQ183" s="21">
        <f>IFERROR(IF(CP183="","",IF(CP183="","",VLOOKUP(CONCATENATE(CN183,CP183),[1]Depto_Mun_Poblado!$E$1:$F$9207,2,0))),"")</f>
        <v>23162</v>
      </c>
      <c r="CR183" s="12" t="s">
        <v>349</v>
      </c>
      <c r="CS183" s="12" t="s">
        <v>293</v>
      </c>
      <c r="CT183" s="12" t="s">
        <v>493</v>
      </c>
      <c r="CU183" s="12" t="s">
        <v>1262</v>
      </c>
      <c r="CV183" s="12" t="s">
        <v>212</v>
      </c>
      <c r="CW183" s="12" t="s">
        <v>213</v>
      </c>
      <c r="CX183" s="12"/>
      <c r="CY183" s="21" t="str">
        <f>IFERROR(IF(CX183="","",VLOOKUP(CX183,[1]Listas!$BS$2:$BT$173,2,0)),"")</f>
        <v/>
      </c>
      <c r="CZ183" s="12"/>
      <c r="DA183" s="21" t="str">
        <f>IFERROR(IF(CZ183="","",VLOOKUP(CZ183,[1]COMUNIDAD_IND!$A$2:$B$121,2,0)),"")</f>
        <v/>
      </c>
      <c r="DB183" s="12"/>
      <c r="DC183" s="21" t="str">
        <f>IFERROR(IF(DB183="","",VLOOKUP(DB183,[1]Listas!$AN$1:$AO$758,2,0)),"")</f>
        <v/>
      </c>
      <c r="DD183" s="12"/>
      <c r="DE183" s="21" t="str">
        <f>IFERROR(IF(DD183&lt;&gt;"",VLOOKUP(DD183,[1]Listas!$AR$2:$AS$10,2,0),""),"")</f>
        <v/>
      </c>
      <c r="DF183" s="12" t="s">
        <v>204</v>
      </c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  <c r="DQ183" s="12"/>
      <c r="DR183" s="12"/>
      <c r="DS183" s="12"/>
      <c r="DT183" s="12"/>
      <c r="DU183" s="12"/>
      <c r="DV183" s="12"/>
      <c r="DW183" s="12"/>
      <c r="DX183" s="12"/>
      <c r="DY183" s="12"/>
      <c r="DZ183" s="12"/>
      <c r="EA183" s="12"/>
      <c r="EB183" s="12"/>
      <c r="EC183" s="12"/>
      <c r="ED183" s="12"/>
      <c r="EE183" s="12"/>
      <c r="EF183" s="12"/>
      <c r="EG183" s="12"/>
      <c r="EH183" s="12"/>
      <c r="EI183" s="12"/>
      <c r="EJ183" s="12"/>
      <c r="EK183" s="12" t="s">
        <v>204</v>
      </c>
      <c r="EL183" s="12"/>
      <c r="EM183" s="12"/>
      <c r="EN183" s="21" t="str">
        <f>IFERROR(IF(EM183="","",IF(EM183="","",VLOOKUP(EM183,[1]Depto_Mun_Poblado!$A$1:$B$9207,2,0))),"")</f>
        <v/>
      </c>
      <c r="EO183" s="12"/>
      <c r="EP183" s="21" t="str">
        <f>IFERROR(IF(EO183="","",IF(EO183="","",VLOOKUP(CONCATENATE(EM183,EO183),[1]Depto_Mun_Poblado!$E$1:$F$9207,2,0))),"")</f>
        <v/>
      </c>
      <c r="EQ183" s="12"/>
      <c r="ER183" s="12"/>
      <c r="ES183" s="12"/>
      <c r="ET183" s="12"/>
      <c r="EU183" s="12"/>
      <c r="EV183" s="12"/>
      <c r="EW183" s="12"/>
      <c r="EX183" s="12"/>
      <c r="EY183" s="12" t="s">
        <v>204</v>
      </c>
      <c r="EZ183" s="12"/>
      <c r="FA183" s="12" t="s">
        <v>204</v>
      </c>
      <c r="FB183" s="17"/>
      <c r="FC183" s="12"/>
      <c r="FD183" s="12"/>
      <c r="FE183" s="12"/>
      <c r="FF183" s="12"/>
      <c r="FG183" s="19"/>
      <c r="FH183" s="12"/>
      <c r="FI183" s="12"/>
      <c r="FJ183" s="12"/>
      <c r="FK183" s="12"/>
      <c r="FL183" s="12"/>
      <c r="FM183" s="15" t="str">
        <f>IFERROR(IF(FL183="","",VLOOKUP(FL183,'[1]Codigo Pais'!$A$1:$B$232,2,0)),"")</f>
        <v/>
      </c>
      <c r="FN183" s="12"/>
      <c r="FO183" s="13" t="str">
        <f>IFERROR(IF(FN183="EXTRANJERO","00",IF(FN183="","",VLOOKUP(FN183,[1]Depto_Mun_Poblado!$A$1:$B$9207,2,0))),"")</f>
        <v/>
      </c>
      <c r="FP183" s="12"/>
      <c r="FQ183" s="15" t="str">
        <f>IFERROR(IF(FP183="EXTRANJERO","00000",IF(FP183="","",VLOOKUP(CONCATENATE(FN183,FP183),[1]Depto_Mun_Poblado!$E$1:$F$9207,2,0))),"")</f>
        <v/>
      </c>
      <c r="FR183" s="17"/>
      <c r="FS183" s="24"/>
      <c r="FT183" s="17"/>
      <c r="FU183" s="25"/>
      <c r="FV183" s="25"/>
      <c r="FW183" s="24"/>
      <c r="FX183" s="24"/>
      <c r="FY183" s="24"/>
      <c r="FZ183" s="24"/>
      <c r="GA183" s="24"/>
    </row>
    <row r="184" spans="1:183">
      <c r="A184" s="11">
        <f t="shared" ca="1" si="12"/>
        <v>41844</v>
      </c>
      <c r="B184" s="26" t="str">
        <f t="shared" ca="1" si="16"/>
        <v>CÓRDOBA</v>
      </c>
      <c r="C184" s="13">
        <f ca="1">IFERROR(IF(B184="","",VLOOKUP(B184,[1]Cod_CZ!$A$4:$B$1278,2,0)),"")</f>
        <v>23</v>
      </c>
      <c r="D184" s="27" t="str">
        <f t="shared" ca="1" si="17"/>
        <v>CZ CERETE</v>
      </c>
      <c r="E184" s="15">
        <f ca="1">IFERROR(IF(D184="","",VLOOKUP(CONCATENATE(B184,D184),[1]Cod_CZ!$G$4:$H$1278,2,0)),"")</f>
        <v>2302</v>
      </c>
      <c r="F184" s="14" t="s">
        <v>185</v>
      </c>
      <c r="G184" s="15">
        <f>IFERROR(IF(F184&lt;&gt;"",VLOOKUP(F184,[1]Listas!$AC$2:$AD$40,2,0),""),"")</f>
        <v>420004</v>
      </c>
      <c r="H184" s="12">
        <v>162</v>
      </c>
      <c r="I184" s="12" t="s">
        <v>186</v>
      </c>
      <c r="J184" s="12">
        <v>812007839</v>
      </c>
      <c r="K184" s="12" t="s">
        <v>1234</v>
      </c>
      <c r="L184" s="16">
        <v>2316200095965</v>
      </c>
      <c r="M184" s="12" t="s">
        <v>183</v>
      </c>
      <c r="N184" s="15">
        <f>IFERROR(IF(M184="","",VLOOKUP(M184,[1]Depto_Mun_Poblado!$A$1:$B$9207,2,0)),"")</f>
        <v>23</v>
      </c>
      <c r="O184" s="12" t="s">
        <v>188</v>
      </c>
      <c r="P184" s="15">
        <f>IFERROR(IF(O184="","",VLOOKUP(CONCATENATE(M184,O184),[1]Depto_Mun_Poblado!$E$1:$F$9207,2,0)),"")</f>
        <v>23162</v>
      </c>
      <c r="Q184" s="12" t="s">
        <v>189</v>
      </c>
      <c r="R184" s="12" t="s">
        <v>1263</v>
      </c>
      <c r="S184" s="12" t="s">
        <v>327</v>
      </c>
      <c r="T184" s="12" t="s">
        <v>1264</v>
      </c>
      <c r="U184" s="12" t="s">
        <v>423</v>
      </c>
      <c r="V184" s="12" t="s">
        <v>193</v>
      </c>
      <c r="W184" s="12" t="s">
        <v>194</v>
      </c>
      <c r="X184" s="15">
        <f>IFERROR(IF(W184="","",VLOOKUP(W184,'[1]Codigo Pais'!$A$1:$B$232,2,0)),"")</f>
        <v>169</v>
      </c>
      <c r="Y184" s="14" t="s">
        <v>183</v>
      </c>
      <c r="Z184" s="13">
        <f>IFERROR(IF(Y184="EXTRANJERO","00",IF(Y184="","",VLOOKUP(Y184,[1]Depto_Mun_Poblado!$A$1:$B$9207,2,0))),"")</f>
        <v>23</v>
      </c>
      <c r="AA184" s="12" t="s">
        <v>188</v>
      </c>
      <c r="AB184" s="15">
        <f>IFERROR(IF(AA184="EXTRANJERO","00000",IF(AA184="","",VLOOKUP(CONCATENATE(Y184,AA184),[1]Depto_Mun_Poblado!$E$1:$F$9207,2,0))),"")</f>
        <v>23162</v>
      </c>
      <c r="AC184" s="17" t="s">
        <v>1265</v>
      </c>
      <c r="AD184" s="18">
        <f t="shared" ca="1" si="13"/>
        <v>2</v>
      </c>
      <c r="AE184" s="18">
        <f t="shared" ca="1" si="14"/>
        <v>8</v>
      </c>
      <c r="AF184" s="12" t="s">
        <v>195</v>
      </c>
      <c r="AG184" s="19">
        <v>1062608512</v>
      </c>
      <c r="AH184" s="17">
        <v>40899</v>
      </c>
      <c r="AI184" s="17" t="s">
        <v>183</v>
      </c>
      <c r="AJ184" s="20">
        <f>IFERROR(IF(AI184="","",VLOOKUP(AI184,[1]Depto_Mun_Poblado!$A$1:$B$9207,2,0)),"")</f>
        <v>23</v>
      </c>
      <c r="AK184" s="17" t="s">
        <v>188</v>
      </c>
      <c r="AL184" s="20">
        <f>IFERROR(IF(AK184="","",VLOOKUP(CONCATENATE(AI184,AK184),[1]Depto_Mun_Poblado!$E$1:$F$9207,2,0)),"")</f>
        <v>23162</v>
      </c>
      <c r="AM184" s="17"/>
      <c r="AN184" s="17">
        <v>41289</v>
      </c>
      <c r="AO184" s="17"/>
      <c r="AP184" s="17" t="s">
        <v>194</v>
      </c>
      <c r="AQ184" s="20">
        <f>IFERROR(IF(AP184="","",VLOOKUP(AP184,'[1]Codigo Pais'!$A$1:$B$232,2,0)),"")</f>
        <v>169</v>
      </c>
      <c r="AR184" s="12" t="s">
        <v>183</v>
      </c>
      <c r="AS184" s="13">
        <f>IFERROR(IF(AR184="EXTRANJERO","00",IF(AR184="","",VLOOKUP(AR184,[1]Depto_Mun_Poblado!$A$1:$B$9207,2,0))),"")</f>
        <v>23</v>
      </c>
      <c r="AT184" s="12" t="s">
        <v>188</v>
      </c>
      <c r="AU184" s="15">
        <f>IFERROR(IF(AT184="EXTRANJERO","00000",IF(AT184="","",VLOOKUP(CONCATENATE(AR184,AT184),[1]Depto_Mun_Poblado!$E$1:$F$9207,2,0))),"")</f>
        <v>23162</v>
      </c>
      <c r="AV184" s="12" t="s">
        <v>196</v>
      </c>
      <c r="AW184" s="12" t="s">
        <v>197</v>
      </c>
      <c r="AX184" s="21">
        <f>IFERROR(IF(AW184="","",VLOOKUP(CONCATENATE(AR184,AT184,AW184),[1]Depto_Mun_Poblado!$H$1:$I$9207,2,0)),"")</f>
        <v>23162000</v>
      </c>
      <c r="AY184" s="12" t="s">
        <v>198</v>
      </c>
      <c r="AZ184" s="12"/>
      <c r="BA184" s="12" t="s">
        <v>199</v>
      </c>
      <c r="BB184" s="12"/>
      <c r="BC184" s="12" t="s">
        <v>1266</v>
      </c>
      <c r="BD184" s="22">
        <v>3216167745</v>
      </c>
      <c r="BE184" s="23" t="s">
        <v>201</v>
      </c>
      <c r="BF184" s="17">
        <v>41289</v>
      </c>
      <c r="BG184" s="17"/>
      <c r="BH184" s="17"/>
      <c r="BI184" s="17" t="s">
        <v>202</v>
      </c>
      <c r="BJ184" s="24"/>
      <c r="BK184" s="17" t="s">
        <v>203</v>
      </c>
      <c r="BL184" s="12" t="str">
        <f t="shared" ca="1" si="15"/>
        <v>42.2</v>
      </c>
      <c r="BM184" s="12" t="s">
        <v>202</v>
      </c>
      <c r="BN184" s="12" t="s">
        <v>204</v>
      </c>
      <c r="BO184" s="12" t="s">
        <v>204</v>
      </c>
      <c r="BP184" s="17" t="s">
        <v>205</v>
      </c>
      <c r="BQ184" s="12" t="s">
        <v>206</v>
      </c>
      <c r="BR184" s="12" t="s">
        <v>207</v>
      </c>
      <c r="BS184" s="19" t="s">
        <v>1267</v>
      </c>
      <c r="BT184" s="12" t="s">
        <v>183</v>
      </c>
      <c r="BU184" s="21">
        <f>IFERROR(IF(BT184="","",IF(BT184="","",VLOOKUP(BT184,[1]Depto_Mun_Poblado!$A$1:$B$9207,2,0))),"")</f>
        <v>23</v>
      </c>
      <c r="BV184" s="12" t="s">
        <v>188</v>
      </c>
      <c r="BW184" s="21">
        <f>IFERROR(IF(BV184="","",IF(BV184="","",VLOOKUP(CONCATENATE(BT184,BV184),[1]Depto_Mun_Poblado!$E$1:$F$9207,2,0))),"")</f>
        <v>23162</v>
      </c>
      <c r="BX184" s="12" t="s">
        <v>378</v>
      </c>
      <c r="BY184" s="12" t="s">
        <v>222</v>
      </c>
      <c r="BZ184" s="12" t="s">
        <v>423</v>
      </c>
      <c r="CA184" s="12" t="s">
        <v>1268</v>
      </c>
      <c r="CB184" s="12"/>
      <c r="CC184" s="19"/>
      <c r="CD184" s="12"/>
      <c r="CE184" s="21" t="str">
        <f>IFERROR(IF(CD184="","",IF(CD184="","",VLOOKUP(CD184,[1]Depto_Mun_Poblado!$A$1:$B$9207,2,0))),"")</f>
        <v/>
      </c>
      <c r="CF184" s="12"/>
      <c r="CG184" s="21" t="str">
        <f>IFERROR(IF(CF184="","",IF(CF184="","",VLOOKUP(CONCATENATE(CD184,CF184),[1]Depto_Mun_Poblado!$E$1:$F$9207,2,0))),"")</f>
        <v/>
      </c>
      <c r="CH184" s="12"/>
      <c r="CI184" s="12"/>
      <c r="CJ184" s="12"/>
      <c r="CK184" s="12"/>
      <c r="CL184" s="12" t="s">
        <v>207</v>
      </c>
      <c r="CM184" s="19" t="s">
        <v>1267</v>
      </c>
      <c r="CN184" s="12" t="s">
        <v>183</v>
      </c>
      <c r="CO184" s="21">
        <f>IFERROR(IF(CN184="","",IF(CN184="","",VLOOKUP(CN184,[1]Depto_Mun_Poblado!$A$1:$B$9207,2,0))),"")</f>
        <v>23</v>
      </c>
      <c r="CP184" s="12" t="s">
        <v>188</v>
      </c>
      <c r="CQ184" s="21">
        <f>IFERROR(IF(CP184="","",IF(CP184="","",VLOOKUP(CONCATENATE(CN184,CP184),[1]Depto_Mun_Poblado!$E$1:$F$9207,2,0))),"")</f>
        <v>23162</v>
      </c>
      <c r="CR184" s="12" t="s">
        <v>378</v>
      </c>
      <c r="CS184" s="12" t="s">
        <v>222</v>
      </c>
      <c r="CT184" s="12" t="s">
        <v>423</v>
      </c>
      <c r="CU184" s="12" t="s">
        <v>1268</v>
      </c>
      <c r="CV184" s="12" t="s">
        <v>212</v>
      </c>
      <c r="CW184" s="12" t="s">
        <v>213</v>
      </c>
      <c r="CX184" s="12"/>
      <c r="CY184" s="21" t="str">
        <f>IFERROR(IF(CX184="","",VLOOKUP(CX184,[1]Listas!$BS$2:$BT$173,2,0)),"")</f>
        <v/>
      </c>
      <c r="CZ184" s="12"/>
      <c r="DA184" s="21" t="str">
        <f>IFERROR(IF(CZ184="","",VLOOKUP(CZ184,[1]COMUNIDAD_IND!$A$2:$B$121,2,0)),"")</f>
        <v/>
      </c>
      <c r="DB184" s="12"/>
      <c r="DC184" s="21" t="str">
        <f>IFERROR(IF(DB184="","",VLOOKUP(DB184,[1]Listas!$AN$1:$AO$758,2,0)),"")</f>
        <v/>
      </c>
      <c r="DD184" s="12"/>
      <c r="DE184" s="21" t="str">
        <f>IFERROR(IF(DD184&lt;&gt;"",VLOOKUP(DD184,[1]Listas!$AR$2:$AS$10,2,0),""),"")</f>
        <v/>
      </c>
      <c r="DF184" s="12" t="s">
        <v>204</v>
      </c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  <c r="DQ184" s="12"/>
      <c r="DR184" s="12"/>
      <c r="DS184" s="12"/>
      <c r="DT184" s="12"/>
      <c r="DU184" s="12"/>
      <c r="DV184" s="12"/>
      <c r="DW184" s="12"/>
      <c r="DX184" s="12"/>
      <c r="DY184" s="12"/>
      <c r="DZ184" s="12"/>
      <c r="EA184" s="12"/>
      <c r="EB184" s="12"/>
      <c r="EC184" s="12"/>
      <c r="ED184" s="12"/>
      <c r="EE184" s="12"/>
      <c r="EF184" s="12"/>
      <c r="EG184" s="12"/>
      <c r="EH184" s="12"/>
      <c r="EI184" s="12"/>
      <c r="EJ184" s="12"/>
      <c r="EK184" s="12" t="s">
        <v>204</v>
      </c>
      <c r="EL184" s="12"/>
      <c r="EM184" s="12"/>
      <c r="EN184" s="21" t="str">
        <f>IFERROR(IF(EM184="","",IF(EM184="","",VLOOKUP(EM184,[1]Depto_Mun_Poblado!$A$1:$B$9207,2,0))),"")</f>
        <v/>
      </c>
      <c r="EO184" s="12"/>
      <c r="EP184" s="21" t="str">
        <f>IFERROR(IF(EO184="","",IF(EO184="","",VLOOKUP(CONCATENATE(EM184,EO184),[1]Depto_Mun_Poblado!$E$1:$F$9207,2,0))),"")</f>
        <v/>
      </c>
      <c r="EQ184" s="12"/>
      <c r="ER184" s="12"/>
      <c r="ES184" s="12"/>
      <c r="ET184" s="12"/>
      <c r="EU184" s="12"/>
      <c r="EV184" s="12"/>
      <c r="EW184" s="12"/>
      <c r="EX184" s="12"/>
      <c r="EY184" s="12" t="s">
        <v>204</v>
      </c>
      <c r="EZ184" s="12"/>
      <c r="FA184" s="12" t="s">
        <v>204</v>
      </c>
      <c r="FB184" s="17"/>
      <c r="FC184" s="12"/>
      <c r="FD184" s="12"/>
      <c r="FE184" s="12"/>
      <c r="FF184" s="12"/>
      <c r="FG184" s="19"/>
      <c r="FH184" s="12"/>
      <c r="FI184" s="12"/>
      <c r="FJ184" s="12"/>
      <c r="FK184" s="12"/>
      <c r="FL184" s="12"/>
      <c r="FM184" s="15" t="str">
        <f>IFERROR(IF(FL184="","",VLOOKUP(FL184,'[1]Codigo Pais'!$A$1:$B$232,2,0)),"")</f>
        <v/>
      </c>
      <c r="FN184" s="12"/>
      <c r="FO184" s="13" t="str">
        <f>IFERROR(IF(FN184="EXTRANJERO","00",IF(FN184="","",VLOOKUP(FN184,[1]Depto_Mun_Poblado!$A$1:$B$9207,2,0))),"")</f>
        <v/>
      </c>
      <c r="FP184" s="12"/>
      <c r="FQ184" s="15" t="str">
        <f>IFERROR(IF(FP184="EXTRANJERO","00000",IF(FP184="","",VLOOKUP(CONCATENATE(FN184,FP184),[1]Depto_Mun_Poblado!$E$1:$F$9207,2,0))),"")</f>
        <v/>
      </c>
      <c r="FR184" s="17"/>
      <c r="FS184" s="24"/>
      <c r="FT184" s="17"/>
      <c r="FU184" s="25"/>
      <c r="FV184" s="25"/>
      <c r="FW184" s="24"/>
      <c r="FX184" s="24"/>
      <c r="FY184" s="24"/>
      <c r="FZ184" s="24"/>
      <c r="GA184" s="24"/>
    </row>
    <row r="185" spans="1:183">
      <c r="A185" s="11">
        <f t="shared" ca="1" si="12"/>
        <v>41844</v>
      </c>
      <c r="B185" s="26" t="str">
        <f t="shared" ca="1" si="16"/>
        <v>CÓRDOBA</v>
      </c>
      <c r="C185" s="13">
        <f ca="1">IFERROR(IF(B185="","",VLOOKUP(B185,[1]Cod_CZ!$A$4:$B$1278,2,0)),"")</f>
        <v>23</v>
      </c>
      <c r="D185" s="27" t="str">
        <f t="shared" ca="1" si="17"/>
        <v>CZ CERETE</v>
      </c>
      <c r="E185" s="15">
        <f ca="1">IFERROR(IF(D185="","",VLOOKUP(CONCATENATE(B185,D185),[1]Cod_CZ!$G$4:$H$1278,2,0)),"")</f>
        <v>2302</v>
      </c>
      <c r="F185" s="14" t="s">
        <v>185</v>
      </c>
      <c r="G185" s="15">
        <f>IFERROR(IF(F185&lt;&gt;"",VLOOKUP(F185,[1]Listas!$AC$2:$AD$40,2,0),""),"")</f>
        <v>420004</v>
      </c>
      <c r="H185" s="12">
        <v>162</v>
      </c>
      <c r="I185" s="12" t="s">
        <v>186</v>
      </c>
      <c r="J185" s="12">
        <v>812007839</v>
      </c>
      <c r="K185" s="12" t="s">
        <v>1234</v>
      </c>
      <c r="L185" s="16">
        <v>2316200095965</v>
      </c>
      <c r="M185" s="12" t="s">
        <v>183</v>
      </c>
      <c r="N185" s="15">
        <f>IFERROR(IF(M185="","",VLOOKUP(M185,[1]Depto_Mun_Poblado!$A$1:$B$9207,2,0)),"")</f>
        <v>23</v>
      </c>
      <c r="O185" s="12" t="s">
        <v>188</v>
      </c>
      <c r="P185" s="15">
        <f>IFERROR(IF(O185="","",VLOOKUP(CONCATENATE(M185,O185),[1]Depto_Mun_Poblado!$E$1:$F$9207,2,0)),"")</f>
        <v>23162</v>
      </c>
      <c r="Q185" s="12" t="s">
        <v>189</v>
      </c>
      <c r="R185" s="12" t="s">
        <v>1269</v>
      </c>
      <c r="S185" s="12" t="s">
        <v>250</v>
      </c>
      <c r="T185" s="12" t="s">
        <v>192</v>
      </c>
      <c r="U185" s="12" t="s">
        <v>1270</v>
      </c>
      <c r="V185" s="12" t="s">
        <v>234</v>
      </c>
      <c r="W185" s="12" t="s">
        <v>194</v>
      </c>
      <c r="X185" s="15">
        <f>IFERROR(IF(W185="","",VLOOKUP(W185,'[1]Codigo Pais'!$A$1:$B$232,2,0)),"")</f>
        <v>169</v>
      </c>
      <c r="Y185" s="14" t="s">
        <v>183</v>
      </c>
      <c r="Z185" s="13">
        <f>IFERROR(IF(Y185="EXTRANJERO","00",IF(Y185="","",VLOOKUP(Y185,[1]Depto_Mun_Poblado!$A$1:$B$9207,2,0))),"")</f>
        <v>23</v>
      </c>
      <c r="AA185" s="12" t="s">
        <v>188</v>
      </c>
      <c r="AB185" s="15">
        <f>IFERROR(IF(AA185="EXTRANJERO","00000",IF(AA185="","",VLOOKUP(CONCATENATE(Y185,AA185),[1]Depto_Mun_Poblado!$E$1:$F$9207,2,0))),"")</f>
        <v>23162</v>
      </c>
      <c r="AC185" s="17" t="s">
        <v>530</v>
      </c>
      <c r="AD185" s="18">
        <f t="shared" ca="1" si="13"/>
        <v>2</v>
      </c>
      <c r="AE185" s="18">
        <f t="shared" ca="1" si="14"/>
        <v>3</v>
      </c>
      <c r="AF185" s="12" t="s">
        <v>195</v>
      </c>
      <c r="AG185" s="19">
        <v>1065004049</v>
      </c>
      <c r="AH185" s="17">
        <v>41111</v>
      </c>
      <c r="AI185" s="17" t="s">
        <v>183</v>
      </c>
      <c r="AJ185" s="20">
        <f>IFERROR(IF(AI185="","",VLOOKUP(AI185,[1]Depto_Mun_Poblado!$A$1:$B$9207,2,0)),"")</f>
        <v>23</v>
      </c>
      <c r="AK185" s="17" t="s">
        <v>188</v>
      </c>
      <c r="AL185" s="20">
        <f>IFERROR(IF(AK185="","",VLOOKUP(CONCATENATE(AI185,AK185),[1]Depto_Mun_Poblado!$E$1:$F$9207,2,0)),"")</f>
        <v>23162</v>
      </c>
      <c r="AM185" s="17"/>
      <c r="AN185" s="17">
        <v>41289</v>
      </c>
      <c r="AO185" s="17"/>
      <c r="AP185" s="17" t="s">
        <v>194</v>
      </c>
      <c r="AQ185" s="20">
        <f>IFERROR(IF(AP185="","",VLOOKUP(AP185,'[1]Codigo Pais'!$A$1:$B$232,2,0)),"")</f>
        <v>169</v>
      </c>
      <c r="AR185" s="12" t="s">
        <v>183</v>
      </c>
      <c r="AS185" s="13">
        <f>IFERROR(IF(AR185="EXTRANJERO","00",IF(AR185="","",VLOOKUP(AR185,[1]Depto_Mun_Poblado!$A$1:$B$9207,2,0))),"")</f>
        <v>23</v>
      </c>
      <c r="AT185" s="12" t="s">
        <v>188</v>
      </c>
      <c r="AU185" s="15">
        <f>IFERROR(IF(AT185="EXTRANJERO","00000",IF(AT185="","",VLOOKUP(CONCATENATE(AR185,AT185),[1]Depto_Mun_Poblado!$E$1:$F$9207,2,0))),"")</f>
        <v>23162</v>
      </c>
      <c r="AV185" s="12" t="s">
        <v>196</v>
      </c>
      <c r="AW185" s="12" t="s">
        <v>197</v>
      </c>
      <c r="AX185" s="21">
        <f>IFERROR(IF(AW185="","",VLOOKUP(CONCATENATE(AR185,AT185,AW185),[1]Depto_Mun_Poblado!$H$1:$I$9207,2,0)),"")</f>
        <v>23162000</v>
      </c>
      <c r="AY185" s="12" t="s">
        <v>198</v>
      </c>
      <c r="AZ185" s="12"/>
      <c r="BA185" s="12" t="s">
        <v>199</v>
      </c>
      <c r="BB185" s="12"/>
      <c r="BC185" s="12" t="s">
        <v>1271</v>
      </c>
      <c r="BD185" s="22">
        <v>3107006587</v>
      </c>
      <c r="BE185" s="23" t="s">
        <v>201</v>
      </c>
      <c r="BF185" s="17">
        <v>41289</v>
      </c>
      <c r="BG185" s="17"/>
      <c r="BH185" s="17"/>
      <c r="BI185" s="17" t="s">
        <v>202</v>
      </c>
      <c r="BJ185" s="24"/>
      <c r="BK185" s="17" t="s">
        <v>203</v>
      </c>
      <c r="BL185" s="12" t="str">
        <f t="shared" ca="1" si="15"/>
        <v>28.6</v>
      </c>
      <c r="BM185" s="12" t="s">
        <v>202</v>
      </c>
      <c r="BN185" s="12" t="s">
        <v>204</v>
      </c>
      <c r="BO185" s="12" t="s">
        <v>204</v>
      </c>
      <c r="BP185" s="17" t="s">
        <v>205</v>
      </c>
      <c r="BQ185" s="12" t="s">
        <v>206</v>
      </c>
      <c r="BR185" s="12" t="s">
        <v>207</v>
      </c>
      <c r="BS185" s="19" t="s">
        <v>1272</v>
      </c>
      <c r="BT185" s="12" t="s">
        <v>183</v>
      </c>
      <c r="BU185" s="21">
        <f>IFERROR(IF(BT185="","",IF(BT185="","",VLOOKUP(BT185,[1]Depto_Mun_Poblado!$A$1:$B$9207,2,0))),"")</f>
        <v>23</v>
      </c>
      <c r="BV185" s="12" t="s">
        <v>188</v>
      </c>
      <c r="BW185" s="21">
        <f>IFERROR(IF(BV185="","",IF(BV185="","",VLOOKUP(CONCATENATE(BT185,BV185),[1]Depto_Mun_Poblado!$E$1:$F$9207,2,0))),"")</f>
        <v>23162</v>
      </c>
      <c r="BX185" s="12" t="s">
        <v>1273</v>
      </c>
      <c r="BY185" s="12" t="s">
        <v>387</v>
      </c>
      <c r="BZ185" s="12" t="s">
        <v>1270</v>
      </c>
      <c r="CA185" s="12" t="s">
        <v>1037</v>
      </c>
      <c r="CB185" s="12"/>
      <c r="CC185" s="19"/>
      <c r="CD185" s="12"/>
      <c r="CE185" s="21" t="str">
        <f>IFERROR(IF(CD185="","",IF(CD185="","",VLOOKUP(CD185,[1]Depto_Mun_Poblado!$A$1:$B$9207,2,0))),"")</f>
        <v/>
      </c>
      <c r="CF185" s="12"/>
      <c r="CG185" s="21" t="str">
        <f>IFERROR(IF(CF185="","",IF(CF185="","",VLOOKUP(CONCATENATE(CD185,CF185),[1]Depto_Mun_Poblado!$E$1:$F$9207,2,0))),"")</f>
        <v/>
      </c>
      <c r="CH185" s="12"/>
      <c r="CI185" s="12"/>
      <c r="CJ185" s="12"/>
      <c r="CK185" s="12"/>
      <c r="CL185" s="12" t="s">
        <v>207</v>
      </c>
      <c r="CM185" s="19" t="s">
        <v>1272</v>
      </c>
      <c r="CN185" s="12" t="s">
        <v>183</v>
      </c>
      <c r="CO185" s="21">
        <f>IFERROR(IF(CN185="","",IF(CN185="","",VLOOKUP(CN185,[1]Depto_Mun_Poblado!$A$1:$B$9207,2,0))),"")</f>
        <v>23</v>
      </c>
      <c r="CP185" s="12" t="s">
        <v>188</v>
      </c>
      <c r="CQ185" s="21">
        <f>IFERROR(IF(CP185="","",IF(CP185="","",VLOOKUP(CONCATENATE(CN185,CP185),[1]Depto_Mun_Poblado!$E$1:$F$9207,2,0))),"")</f>
        <v>23162</v>
      </c>
      <c r="CR185" s="12" t="s">
        <v>1273</v>
      </c>
      <c r="CS185" s="12" t="s">
        <v>387</v>
      </c>
      <c r="CT185" s="12" t="s">
        <v>1270</v>
      </c>
      <c r="CU185" s="12" t="s">
        <v>1037</v>
      </c>
      <c r="CV185" s="12" t="s">
        <v>212</v>
      </c>
      <c r="CW185" s="12" t="s">
        <v>213</v>
      </c>
      <c r="CX185" s="12"/>
      <c r="CY185" s="21" t="str">
        <f>IFERROR(IF(CX185="","",VLOOKUP(CX185,[1]Listas!$BS$2:$BT$173,2,0)),"")</f>
        <v/>
      </c>
      <c r="CZ185" s="12"/>
      <c r="DA185" s="21" t="str">
        <f>IFERROR(IF(CZ185="","",VLOOKUP(CZ185,[1]COMUNIDAD_IND!$A$2:$B$121,2,0)),"")</f>
        <v/>
      </c>
      <c r="DB185" s="12"/>
      <c r="DC185" s="21" t="str">
        <f>IFERROR(IF(DB185="","",VLOOKUP(DB185,[1]Listas!$AN$1:$AO$758,2,0)),"")</f>
        <v/>
      </c>
      <c r="DD185" s="12"/>
      <c r="DE185" s="21" t="str">
        <f>IFERROR(IF(DD185&lt;&gt;"",VLOOKUP(DD185,[1]Listas!$AR$2:$AS$10,2,0),""),"")</f>
        <v/>
      </c>
      <c r="DF185" s="12" t="s">
        <v>204</v>
      </c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  <c r="DQ185" s="12"/>
      <c r="DR185" s="12"/>
      <c r="DS185" s="12"/>
      <c r="DT185" s="12"/>
      <c r="DU185" s="12"/>
      <c r="DV185" s="12"/>
      <c r="DW185" s="12"/>
      <c r="DX185" s="12"/>
      <c r="DY185" s="12"/>
      <c r="DZ185" s="12"/>
      <c r="EA185" s="12"/>
      <c r="EB185" s="12"/>
      <c r="EC185" s="12"/>
      <c r="ED185" s="12"/>
      <c r="EE185" s="12"/>
      <c r="EF185" s="12"/>
      <c r="EG185" s="12"/>
      <c r="EH185" s="12"/>
      <c r="EI185" s="12"/>
      <c r="EJ185" s="12"/>
      <c r="EK185" s="12" t="s">
        <v>204</v>
      </c>
      <c r="EL185" s="12"/>
      <c r="EM185" s="12"/>
      <c r="EN185" s="21" t="str">
        <f>IFERROR(IF(EM185="","",IF(EM185="","",VLOOKUP(EM185,[1]Depto_Mun_Poblado!$A$1:$B$9207,2,0))),"")</f>
        <v/>
      </c>
      <c r="EO185" s="12"/>
      <c r="EP185" s="21" t="str">
        <f>IFERROR(IF(EO185="","",IF(EO185="","",VLOOKUP(CONCATENATE(EM185,EO185),[1]Depto_Mun_Poblado!$E$1:$F$9207,2,0))),"")</f>
        <v/>
      </c>
      <c r="EQ185" s="12"/>
      <c r="ER185" s="12"/>
      <c r="ES185" s="12"/>
      <c r="ET185" s="12"/>
      <c r="EU185" s="12"/>
      <c r="EV185" s="12"/>
      <c r="EW185" s="12"/>
      <c r="EX185" s="12"/>
      <c r="EY185" s="12" t="s">
        <v>204</v>
      </c>
      <c r="EZ185" s="12"/>
      <c r="FA185" s="12" t="s">
        <v>204</v>
      </c>
      <c r="FB185" s="17"/>
      <c r="FC185" s="12"/>
      <c r="FD185" s="12"/>
      <c r="FE185" s="12"/>
      <c r="FF185" s="12"/>
      <c r="FG185" s="19"/>
      <c r="FH185" s="12"/>
      <c r="FI185" s="12"/>
      <c r="FJ185" s="12"/>
      <c r="FK185" s="12"/>
      <c r="FL185" s="12"/>
      <c r="FM185" s="15" t="str">
        <f>IFERROR(IF(FL185="","",VLOOKUP(FL185,'[1]Codigo Pais'!$A$1:$B$232,2,0)),"")</f>
        <v/>
      </c>
      <c r="FN185" s="12"/>
      <c r="FO185" s="13" t="str">
        <f>IFERROR(IF(FN185="EXTRANJERO","00",IF(FN185="","",VLOOKUP(FN185,[1]Depto_Mun_Poblado!$A$1:$B$9207,2,0))),"")</f>
        <v/>
      </c>
      <c r="FP185" s="12"/>
      <c r="FQ185" s="15" t="str">
        <f>IFERROR(IF(FP185="EXTRANJERO","00000",IF(FP185="","",VLOOKUP(CONCATENATE(FN185,FP185),[1]Depto_Mun_Poblado!$E$1:$F$9207,2,0))),"")</f>
        <v/>
      </c>
      <c r="FR185" s="17"/>
      <c r="FS185" s="24"/>
      <c r="FT185" s="17"/>
      <c r="FU185" s="25"/>
      <c r="FV185" s="25"/>
      <c r="FW185" s="24"/>
      <c r="FX185" s="24"/>
      <c r="FY185" s="24"/>
      <c r="FZ185" s="24"/>
      <c r="GA185" s="24"/>
    </row>
    <row r="186" spans="1:183">
      <c r="A186" s="11">
        <f t="shared" ca="1" si="12"/>
        <v>41844</v>
      </c>
      <c r="B186" s="26" t="str">
        <f t="shared" ca="1" si="16"/>
        <v>CÓRDOBA</v>
      </c>
      <c r="C186" s="13">
        <f ca="1">IFERROR(IF(B186="","",VLOOKUP(B186,[1]Cod_CZ!$A$4:$B$1278,2,0)),"")</f>
        <v>23</v>
      </c>
      <c r="D186" s="27" t="str">
        <f t="shared" ca="1" si="17"/>
        <v>CZ CERETE</v>
      </c>
      <c r="E186" s="15">
        <f ca="1">IFERROR(IF(D186="","",VLOOKUP(CONCATENATE(B186,D186),[1]Cod_CZ!$G$4:$H$1278,2,0)),"")</f>
        <v>2302</v>
      </c>
      <c r="F186" s="14" t="s">
        <v>185</v>
      </c>
      <c r="G186" s="15">
        <f>IFERROR(IF(F186&lt;&gt;"",VLOOKUP(F186,[1]Listas!$AC$2:$AD$40,2,0),""),"")</f>
        <v>420004</v>
      </c>
      <c r="H186" s="12">
        <v>162</v>
      </c>
      <c r="I186" s="12" t="s">
        <v>186</v>
      </c>
      <c r="J186" s="12">
        <v>812007839</v>
      </c>
      <c r="K186" s="12" t="s">
        <v>1234</v>
      </c>
      <c r="L186" s="16">
        <v>2316200095965</v>
      </c>
      <c r="M186" s="12" t="s">
        <v>183</v>
      </c>
      <c r="N186" s="15">
        <f>IFERROR(IF(M186="","",VLOOKUP(M186,[1]Depto_Mun_Poblado!$A$1:$B$9207,2,0)),"")</f>
        <v>23</v>
      </c>
      <c r="O186" s="12" t="s">
        <v>188</v>
      </c>
      <c r="P186" s="15">
        <f>IFERROR(IF(O186="","",VLOOKUP(CONCATENATE(M186,O186),[1]Depto_Mun_Poblado!$E$1:$F$9207,2,0)),"")</f>
        <v>23162</v>
      </c>
      <c r="Q186" s="12" t="s">
        <v>189</v>
      </c>
      <c r="R186" s="12" t="s">
        <v>1274</v>
      </c>
      <c r="S186" s="12" t="s">
        <v>329</v>
      </c>
      <c r="T186" s="12" t="s">
        <v>521</v>
      </c>
      <c r="U186" s="12" t="s">
        <v>493</v>
      </c>
      <c r="V186" s="12" t="s">
        <v>193</v>
      </c>
      <c r="W186" s="12" t="s">
        <v>194</v>
      </c>
      <c r="X186" s="15">
        <f>IFERROR(IF(W186="","",VLOOKUP(W186,'[1]Codigo Pais'!$A$1:$B$232,2,0)),"")</f>
        <v>169</v>
      </c>
      <c r="Y186" s="14" t="s">
        <v>183</v>
      </c>
      <c r="Z186" s="13">
        <f>IFERROR(IF(Y186="EXTRANJERO","00",IF(Y186="","",VLOOKUP(Y186,[1]Depto_Mun_Poblado!$A$1:$B$9207,2,0))),"")</f>
        <v>23</v>
      </c>
      <c r="AA186" s="12" t="s">
        <v>188</v>
      </c>
      <c r="AB186" s="15">
        <f>IFERROR(IF(AA186="EXTRANJERO","00000",IF(AA186="","",VLOOKUP(CONCATENATE(Y186,AA186),[1]Depto_Mun_Poblado!$E$1:$F$9207,2,0))),"")</f>
        <v>23162</v>
      </c>
      <c r="AC186" s="17" t="s">
        <v>1265</v>
      </c>
      <c r="AD186" s="18">
        <f t="shared" ca="1" si="13"/>
        <v>2</v>
      </c>
      <c r="AE186" s="18">
        <f t="shared" ca="1" si="14"/>
        <v>8</v>
      </c>
      <c r="AF186" s="12" t="s">
        <v>195</v>
      </c>
      <c r="AG186" s="19">
        <v>1065002129</v>
      </c>
      <c r="AH186" s="17">
        <v>40879</v>
      </c>
      <c r="AI186" s="17" t="s">
        <v>183</v>
      </c>
      <c r="AJ186" s="20">
        <f>IFERROR(IF(AI186="","",VLOOKUP(AI186,[1]Depto_Mun_Poblado!$A$1:$B$9207,2,0)),"")</f>
        <v>23</v>
      </c>
      <c r="AK186" s="17" t="s">
        <v>188</v>
      </c>
      <c r="AL186" s="20">
        <f>IFERROR(IF(AK186="","",VLOOKUP(CONCATENATE(AI186,AK186),[1]Depto_Mun_Poblado!$E$1:$F$9207,2,0)),"")</f>
        <v>23162</v>
      </c>
      <c r="AM186" s="17"/>
      <c r="AN186" s="17">
        <v>41289</v>
      </c>
      <c r="AO186" s="17"/>
      <c r="AP186" s="17" t="s">
        <v>194</v>
      </c>
      <c r="AQ186" s="20">
        <f>IFERROR(IF(AP186="","",VLOOKUP(AP186,'[1]Codigo Pais'!$A$1:$B$232,2,0)),"")</f>
        <v>169</v>
      </c>
      <c r="AR186" s="12" t="s">
        <v>183</v>
      </c>
      <c r="AS186" s="13">
        <f>IFERROR(IF(AR186="EXTRANJERO","00",IF(AR186="","",VLOOKUP(AR186,[1]Depto_Mun_Poblado!$A$1:$B$9207,2,0))),"")</f>
        <v>23</v>
      </c>
      <c r="AT186" s="12" t="s">
        <v>188</v>
      </c>
      <c r="AU186" s="15">
        <f>IFERROR(IF(AT186="EXTRANJERO","00000",IF(AT186="","",VLOOKUP(CONCATENATE(AR186,AT186),[1]Depto_Mun_Poblado!$E$1:$F$9207,2,0))),"")</f>
        <v>23162</v>
      </c>
      <c r="AV186" s="12" t="s">
        <v>196</v>
      </c>
      <c r="AW186" s="12" t="s">
        <v>197</v>
      </c>
      <c r="AX186" s="21">
        <f>IFERROR(IF(AW186="","",VLOOKUP(CONCATENATE(AR186,AT186,AW186),[1]Depto_Mun_Poblado!$H$1:$I$9207,2,0)),"")</f>
        <v>23162000</v>
      </c>
      <c r="AY186" s="12" t="s">
        <v>198</v>
      </c>
      <c r="AZ186" s="12"/>
      <c r="BA186" s="12" t="s">
        <v>199</v>
      </c>
      <c r="BB186" s="12"/>
      <c r="BC186" s="12" t="s">
        <v>1275</v>
      </c>
      <c r="BD186" s="22">
        <v>3106391729</v>
      </c>
      <c r="BE186" s="23" t="s">
        <v>201</v>
      </c>
      <c r="BF186" s="17">
        <v>41289</v>
      </c>
      <c r="BG186" s="17"/>
      <c r="BH186" s="17"/>
      <c r="BI186" s="17" t="s">
        <v>202</v>
      </c>
      <c r="BJ186" s="24"/>
      <c r="BK186" s="17" t="s">
        <v>203</v>
      </c>
      <c r="BL186" s="12" t="str">
        <f t="shared" ca="1" si="15"/>
        <v>23.7</v>
      </c>
      <c r="BM186" s="12" t="s">
        <v>202</v>
      </c>
      <c r="BN186" s="12" t="s">
        <v>204</v>
      </c>
      <c r="BO186" s="12" t="s">
        <v>204</v>
      </c>
      <c r="BP186" s="17" t="s">
        <v>205</v>
      </c>
      <c r="BQ186" s="12" t="s">
        <v>206</v>
      </c>
      <c r="BR186" s="12" t="s">
        <v>207</v>
      </c>
      <c r="BS186" s="19" t="s">
        <v>1276</v>
      </c>
      <c r="BT186" s="12" t="s">
        <v>183</v>
      </c>
      <c r="BU186" s="21">
        <f>IFERROR(IF(BT186="","",IF(BT186="","",VLOOKUP(BT186,[1]Depto_Mun_Poblado!$A$1:$B$9207,2,0))),"")</f>
        <v>23</v>
      </c>
      <c r="BV186" s="12" t="s">
        <v>188</v>
      </c>
      <c r="BW186" s="21">
        <f>IFERROR(IF(BV186="","",IF(BV186="","",VLOOKUP(CONCATENATE(BT186,BV186),[1]Depto_Mun_Poblado!$E$1:$F$9207,2,0))),"")</f>
        <v>23162</v>
      </c>
      <c r="BX186" s="12" t="s">
        <v>389</v>
      </c>
      <c r="BY186" s="12" t="s">
        <v>330</v>
      </c>
      <c r="BZ186" s="12" t="s">
        <v>493</v>
      </c>
      <c r="CA186" s="12" t="s">
        <v>225</v>
      </c>
      <c r="CB186" s="12"/>
      <c r="CC186" s="19"/>
      <c r="CD186" s="12"/>
      <c r="CE186" s="21" t="str">
        <f>IFERROR(IF(CD186="","",IF(CD186="","",VLOOKUP(CD186,[1]Depto_Mun_Poblado!$A$1:$B$9207,2,0))),"")</f>
        <v/>
      </c>
      <c r="CF186" s="12"/>
      <c r="CG186" s="21" t="str">
        <f>IFERROR(IF(CF186="","",IF(CF186="","",VLOOKUP(CONCATENATE(CD186,CF186),[1]Depto_Mun_Poblado!$E$1:$F$9207,2,0))),"")</f>
        <v/>
      </c>
      <c r="CH186" s="12"/>
      <c r="CI186" s="12"/>
      <c r="CJ186" s="12"/>
      <c r="CK186" s="12"/>
      <c r="CL186" s="12" t="s">
        <v>207</v>
      </c>
      <c r="CM186" s="19" t="s">
        <v>1276</v>
      </c>
      <c r="CN186" s="12" t="s">
        <v>183</v>
      </c>
      <c r="CO186" s="21">
        <f>IFERROR(IF(CN186="","",IF(CN186="","",VLOOKUP(CN186,[1]Depto_Mun_Poblado!$A$1:$B$9207,2,0))),"")</f>
        <v>23</v>
      </c>
      <c r="CP186" s="12" t="s">
        <v>188</v>
      </c>
      <c r="CQ186" s="21">
        <f>IFERROR(IF(CP186="","",IF(CP186="","",VLOOKUP(CONCATENATE(CN186,CP186),[1]Depto_Mun_Poblado!$E$1:$F$9207,2,0))),"")</f>
        <v>23162</v>
      </c>
      <c r="CR186" s="12" t="s">
        <v>389</v>
      </c>
      <c r="CS186" s="12" t="s">
        <v>330</v>
      </c>
      <c r="CT186" s="12" t="s">
        <v>493</v>
      </c>
      <c r="CU186" s="12" t="s">
        <v>225</v>
      </c>
      <c r="CV186" s="12" t="s">
        <v>212</v>
      </c>
      <c r="CW186" s="12" t="s">
        <v>213</v>
      </c>
      <c r="CX186" s="12"/>
      <c r="CY186" s="21" t="str">
        <f>IFERROR(IF(CX186="","",VLOOKUP(CX186,[1]Listas!$BS$2:$BT$173,2,0)),"")</f>
        <v/>
      </c>
      <c r="CZ186" s="12"/>
      <c r="DA186" s="21" t="str">
        <f>IFERROR(IF(CZ186="","",VLOOKUP(CZ186,[1]COMUNIDAD_IND!$A$2:$B$121,2,0)),"")</f>
        <v/>
      </c>
      <c r="DB186" s="12"/>
      <c r="DC186" s="21" t="str">
        <f>IFERROR(IF(DB186="","",VLOOKUP(DB186,[1]Listas!$AN$1:$AO$758,2,0)),"")</f>
        <v/>
      </c>
      <c r="DD186" s="12"/>
      <c r="DE186" s="21" t="str">
        <f>IFERROR(IF(DD186&lt;&gt;"",VLOOKUP(DD186,[1]Listas!$AR$2:$AS$10,2,0),""),"")</f>
        <v/>
      </c>
      <c r="DF186" s="12" t="s">
        <v>204</v>
      </c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  <c r="DQ186" s="12"/>
      <c r="DR186" s="12"/>
      <c r="DS186" s="12"/>
      <c r="DT186" s="12"/>
      <c r="DU186" s="12"/>
      <c r="DV186" s="12"/>
      <c r="DW186" s="12"/>
      <c r="DX186" s="12"/>
      <c r="DY186" s="12"/>
      <c r="DZ186" s="12"/>
      <c r="EA186" s="12"/>
      <c r="EB186" s="12"/>
      <c r="EC186" s="12"/>
      <c r="ED186" s="12"/>
      <c r="EE186" s="12"/>
      <c r="EF186" s="12"/>
      <c r="EG186" s="12"/>
      <c r="EH186" s="12"/>
      <c r="EI186" s="12"/>
      <c r="EJ186" s="12"/>
      <c r="EK186" s="12" t="s">
        <v>204</v>
      </c>
      <c r="EL186" s="12"/>
      <c r="EM186" s="12"/>
      <c r="EN186" s="21" t="str">
        <f>IFERROR(IF(EM186="","",IF(EM186="","",VLOOKUP(EM186,[1]Depto_Mun_Poblado!$A$1:$B$9207,2,0))),"")</f>
        <v/>
      </c>
      <c r="EO186" s="12"/>
      <c r="EP186" s="21" t="str">
        <f>IFERROR(IF(EO186="","",IF(EO186="","",VLOOKUP(CONCATENATE(EM186,EO186),[1]Depto_Mun_Poblado!$E$1:$F$9207,2,0))),"")</f>
        <v/>
      </c>
      <c r="EQ186" s="12"/>
      <c r="ER186" s="12"/>
      <c r="ES186" s="12"/>
      <c r="ET186" s="12"/>
      <c r="EU186" s="12"/>
      <c r="EV186" s="12"/>
      <c r="EW186" s="12"/>
      <c r="EX186" s="12"/>
      <c r="EY186" s="12" t="s">
        <v>204</v>
      </c>
      <c r="EZ186" s="12"/>
      <c r="FA186" s="12" t="s">
        <v>204</v>
      </c>
      <c r="FB186" s="17"/>
      <c r="FC186" s="12"/>
      <c r="FD186" s="12"/>
      <c r="FE186" s="12"/>
      <c r="FF186" s="12"/>
      <c r="FG186" s="19"/>
      <c r="FH186" s="12"/>
      <c r="FI186" s="12"/>
      <c r="FJ186" s="12"/>
      <c r="FK186" s="12"/>
      <c r="FL186" s="12"/>
      <c r="FM186" s="15" t="str">
        <f>IFERROR(IF(FL186="","",VLOOKUP(FL186,'[1]Codigo Pais'!$A$1:$B$232,2,0)),"")</f>
        <v/>
      </c>
      <c r="FN186" s="12"/>
      <c r="FO186" s="13" t="str">
        <f>IFERROR(IF(FN186="EXTRANJERO","00",IF(FN186="","",VLOOKUP(FN186,[1]Depto_Mun_Poblado!$A$1:$B$9207,2,0))),"")</f>
        <v/>
      </c>
      <c r="FP186" s="12"/>
      <c r="FQ186" s="15" t="str">
        <f>IFERROR(IF(FP186="EXTRANJERO","00000",IF(FP186="","",VLOOKUP(CONCATENATE(FN186,FP186),[1]Depto_Mun_Poblado!$E$1:$F$9207,2,0))),"")</f>
        <v/>
      </c>
      <c r="FR186" s="17"/>
      <c r="FS186" s="24"/>
      <c r="FT186" s="17"/>
      <c r="FU186" s="25"/>
      <c r="FV186" s="25"/>
      <c r="FW186" s="24"/>
      <c r="FX186" s="24"/>
      <c r="FY186" s="24"/>
      <c r="FZ186" s="24"/>
      <c r="GA186" s="24"/>
    </row>
    <row r="187" spans="1:183">
      <c r="A187" s="11">
        <f t="shared" ca="1" si="12"/>
        <v>41844</v>
      </c>
      <c r="B187" s="26" t="str">
        <f t="shared" ca="1" si="16"/>
        <v>CÓRDOBA</v>
      </c>
      <c r="C187" s="13">
        <f ca="1">IFERROR(IF(B187="","",VLOOKUP(B187,[1]Cod_CZ!$A$4:$B$1278,2,0)),"")</f>
        <v>23</v>
      </c>
      <c r="D187" s="27" t="str">
        <f t="shared" ca="1" si="17"/>
        <v>CZ CERETE</v>
      </c>
      <c r="E187" s="15">
        <f ca="1">IFERROR(IF(D187="","",VLOOKUP(CONCATENATE(B187,D187),[1]Cod_CZ!$G$4:$H$1278,2,0)),"")</f>
        <v>2302</v>
      </c>
      <c r="F187" s="14" t="s">
        <v>185</v>
      </c>
      <c r="G187" s="15">
        <f>IFERROR(IF(F187&lt;&gt;"",VLOOKUP(F187,[1]Listas!$AC$2:$AD$40,2,0),""),"")</f>
        <v>420004</v>
      </c>
      <c r="H187" s="12">
        <v>162</v>
      </c>
      <c r="I187" s="12" t="s">
        <v>186</v>
      </c>
      <c r="J187" s="12">
        <v>812007839</v>
      </c>
      <c r="K187" s="12" t="s">
        <v>1234</v>
      </c>
      <c r="L187" s="16">
        <v>2316200095965</v>
      </c>
      <c r="M187" s="12" t="s">
        <v>183</v>
      </c>
      <c r="N187" s="15">
        <f>IFERROR(IF(M187="","",VLOOKUP(M187,[1]Depto_Mun_Poblado!$A$1:$B$9207,2,0)),"")</f>
        <v>23</v>
      </c>
      <c r="O187" s="12" t="s">
        <v>188</v>
      </c>
      <c r="P187" s="15">
        <f>IFERROR(IF(O187="","",VLOOKUP(CONCATENATE(M187,O187),[1]Depto_Mun_Poblado!$E$1:$F$9207,2,0)),"")</f>
        <v>23162</v>
      </c>
      <c r="Q187" s="12" t="s">
        <v>189</v>
      </c>
      <c r="R187" s="12" t="s">
        <v>716</v>
      </c>
      <c r="S187" s="12"/>
      <c r="T187" s="12" t="s">
        <v>471</v>
      </c>
      <c r="U187" s="12" t="s">
        <v>521</v>
      </c>
      <c r="V187" s="12" t="s">
        <v>234</v>
      </c>
      <c r="W187" s="12" t="s">
        <v>194</v>
      </c>
      <c r="X187" s="15">
        <f>IFERROR(IF(W187="","",VLOOKUP(W187,'[1]Codigo Pais'!$A$1:$B$232,2,0)),"")</f>
        <v>169</v>
      </c>
      <c r="Y187" s="14" t="s">
        <v>183</v>
      </c>
      <c r="Z187" s="13">
        <f>IFERROR(IF(Y187="EXTRANJERO","00",IF(Y187="","",VLOOKUP(Y187,[1]Depto_Mun_Poblado!$A$1:$B$9207,2,0))),"")</f>
        <v>23</v>
      </c>
      <c r="AA187" s="12" t="s">
        <v>188</v>
      </c>
      <c r="AB187" s="15">
        <f>IFERROR(IF(AA187="EXTRANJERO","00000",IF(AA187="","",VLOOKUP(CONCATENATE(Y187,AA187),[1]Depto_Mun_Poblado!$E$1:$F$9207,2,0))),"")</f>
        <v>23162</v>
      </c>
      <c r="AC187" s="17">
        <v>41122</v>
      </c>
      <c r="AD187" s="18">
        <f t="shared" ca="1" si="13"/>
        <v>1</v>
      </c>
      <c r="AE187" s="18">
        <f t="shared" ca="1" si="14"/>
        <v>11</v>
      </c>
      <c r="AF187" s="12" t="s">
        <v>195</v>
      </c>
      <c r="AG187" s="19">
        <v>1065003083</v>
      </c>
      <c r="AH187" s="17">
        <v>41193</v>
      </c>
      <c r="AI187" s="17" t="s">
        <v>183</v>
      </c>
      <c r="AJ187" s="20">
        <f>IFERROR(IF(AI187="","",VLOOKUP(AI187,[1]Depto_Mun_Poblado!$A$1:$B$9207,2,0)),"")</f>
        <v>23</v>
      </c>
      <c r="AK187" s="17" t="s">
        <v>188</v>
      </c>
      <c r="AL187" s="20">
        <f>IFERROR(IF(AK187="","",VLOOKUP(CONCATENATE(AI187,AK187),[1]Depto_Mun_Poblado!$E$1:$F$9207,2,0)),"")</f>
        <v>23162</v>
      </c>
      <c r="AM187" s="17"/>
      <c r="AN187" s="17">
        <v>41289</v>
      </c>
      <c r="AO187" s="17"/>
      <c r="AP187" s="17" t="s">
        <v>194</v>
      </c>
      <c r="AQ187" s="20">
        <f>IFERROR(IF(AP187="","",VLOOKUP(AP187,'[1]Codigo Pais'!$A$1:$B$232,2,0)),"")</f>
        <v>169</v>
      </c>
      <c r="AR187" s="12" t="s">
        <v>183</v>
      </c>
      <c r="AS187" s="13">
        <f>IFERROR(IF(AR187="EXTRANJERO","00",IF(AR187="","",VLOOKUP(AR187,[1]Depto_Mun_Poblado!$A$1:$B$9207,2,0))),"")</f>
        <v>23</v>
      </c>
      <c r="AT187" s="12" t="s">
        <v>188</v>
      </c>
      <c r="AU187" s="15">
        <f>IFERROR(IF(AT187="EXTRANJERO","00000",IF(AT187="","",VLOOKUP(CONCATENATE(AR187,AT187),[1]Depto_Mun_Poblado!$E$1:$F$9207,2,0))),"")</f>
        <v>23162</v>
      </c>
      <c r="AV187" s="12" t="s">
        <v>196</v>
      </c>
      <c r="AW187" s="12" t="s">
        <v>197</v>
      </c>
      <c r="AX187" s="21">
        <f>IFERROR(IF(AW187="","",VLOOKUP(CONCATENATE(AR187,AT187,AW187),[1]Depto_Mun_Poblado!$H$1:$I$9207,2,0)),"")</f>
        <v>23162000</v>
      </c>
      <c r="AY187" s="12" t="s">
        <v>198</v>
      </c>
      <c r="AZ187" s="12"/>
      <c r="BA187" s="12" t="s">
        <v>199</v>
      </c>
      <c r="BB187" s="12"/>
      <c r="BC187" s="12" t="s">
        <v>1277</v>
      </c>
      <c r="BD187" s="28">
        <v>3205943530</v>
      </c>
      <c r="BE187" s="23" t="s">
        <v>201</v>
      </c>
      <c r="BF187" s="17">
        <v>41289</v>
      </c>
      <c r="BG187" s="17"/>
      <c r="BH187" s="17"/>
      <c r="BI187" s="17" t="s">
        <v>202</v>
      </c>
      <c r="BJ187" s="24"/>
      <c r="BK187" s="17" t="s">
        <v>203</v>
      </c>
      <c r="BL187" s="12" t="str">
        <f t="shared" ca="1" si="15"/>
        <v>39.6</v>
      </c>
      <c r="BM187" s="12" t="s">
        <v>202</v>
      </c>
      <c r="BN187" s="12" t="s">
        <v>204</v>
      </c>
      <c r="BO187" s="12" t="s">
        <v>204</v>
      </c>
      <c r="BP187" s="17" t="s">
        <v>205</v>
      </c>
      <c r="BQ187" s="12" t="s">
        <v>206</v>
      </c>
      <c r="BR187" s="12" t="s">
        <v>207</v>
      </c>
      <c r="BS187" s="19" t="s">
        <v>1278</v>
      </c>
      <c r="BT187" s="12" t="s">
        <v>183</v>
      </c>
      <c r="BU187" s="21">
        <f>IFERROR(IF(BT187="","",IF(BT187="","",VLOOKUP(BT187,[1]Depto_Mun_Poblado!$A$1:$B$9207,2,0))),"")</f>
        <v>23</v>
      </c>
      <c r="BV187" s="12" t="s">
        <v>188</v>
      </c>
      <c r="BW187" s="21">
        <f>IFERROR(IF(BV187="","",IF(BV187="","",VLOOKUP(CONCATENATE(BT187,BV187),[1]Depto_Mun_Poblado!$E$1:$F$9207,2,0))),"")</f>
        <v>23162</v>
      </c>
      <c r="BX187" s="12" t="s">
        <v>1279</v>
      </c>
      <c r="BY187" s="12" t="s">
        <v>272</v>
      </c>
      <c r="BZ187" s="12" t="s">
        <v>521</v>
      </c>
      <c r="CA187" s="12" t="s">
        <v>249</v>
      </c>
      <c r="CB187" s="12"/>
      <c r="CC187" s="19"/>
      <c r="CD187" s="12"/>
      <c r="CE187" s="21" t="str">
        <f>IFERROR(IF(CD187="","",IF(CD187="","",VLOOKUP(CD187,[1]Depto_Mun_Poblado!$A$1:$B$9207,2,0))),"")</f>
        <v/>
      </c>
      <c r="CF187" s="12"/>
      <c r="CG187" s="21" t="str">
        <f>IFERROR(IF(CF187="","",IF(CF187="","",VLOOKUP(CONCATENATE(CD187,CF187),[1]Depto_Mun_Poblado!$E$1:$F$9207,2,0))),"")</f>
        <v/>
      </c>
      <c r="CH187" s="12"/>
      <c r="CI187" s="12"/>
      <c r="CJ187" s="12"/>
      <c r="CK187" s="12"/>
      <c r="CL187" s="12" t="s">
        <v>207</v>
      </c>
      <c r="CM187" s="19" t="s">
        <v>1278</v>
      </c>
      <c r="CN187" s="12" t="s">
        <v>183</v>
      </c>
      <c r="CO187" s="21">
        <f>IFERROR(IF(CN187="","",IF(CN187="","",VLOOKUP(CN187,[1]Depto_Mun_Poblado!$A$1:$B$9207,2,0))),"")</f>
        <v>23</v>
      </c>
      <c r="CP187" s="12" t="s">
        <v>188</v>
      </c>
      <c r="CQ187" s="21">
        <f>IFERROR(IF(CP187="","",IF(CP187="","",VLOOKUP(CONCATENATE(CN187,CP187),[1]Depto_Mun_Poblado!$E$1:$F$9207,2,0))),"")</f>
        <v>23162</v>
      </c>
      <c r="CR187" s="12" t="s">
        <v>1279</v>
      </c>
      <c r="CS187" s="12" t="s">
        <v>272</v>
      </c>
      <c r="CT187" s="12" t="s">
        <v>521</v>
      </c>
      <c r="CU187" s="12" t="s">
        <v>249</v>
      </c>
      <c r="CV187" s="12" t="s">
        <v>212</v>
      </c>
      <c r="CW187" s="12" t="s">
        <v>213</v>
      </c>
      <c r="CX187" s="12"/>
      <c r="CY187" s="21" t="str">
        <f>IFERROR(IF(CX187="","",VLOOKUP(CX187,[1]Listas!$BS$2:$BT$173,2,0)),"")</f>
        <v/>
      </c>
      <c r="CZ187" s="12"/>
      <c r="DA187" s="21" t="str">
        <f>IFERROR(IF(CZ187="","",VLOOKUP(CZ187,[1]COMUNIDAD_IND!$A$2:$B$121,2,0)),"")</f>
        <v/>
      </c>
      <c r="DB187" s="12"/>
      <c r="DC187" s="21" t="str">
        <f>IFERROR(IF(DB187="","",VLOOKUP(DB187,[1]Listas!$AN$1:$AO$758,2,0)),"")</f>
        <v/>
      </c>
      <c r="DD187" s="12"/>
      <c r="DE187" s="21" t="str">
        <f>IFERROR(IF(DD187&lt;&gt;"",VLOOKUP(DD187,[1]Listas!$AR$2:$AS$10,2,0),""),"")</f>
        <v/>
      </c>
      <c r="DF187" s="12" t="s">
        <v>204</v>
      </c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  <c r="DQ187" s="12"/>
      <c r="DR187" s="12"/>
      <c r="DS187" s="12"/>
      <c r="DT187" s="12"/>
      <c r="DU187" s="12"/>
      <c r="DV187" s="12"/>
      <c r="DW187" s="12"/>
      <c r="DX187" s="12"/>
      <c r="DY187" s="12"/>
      <c r="DZ187" s="12"/>
      <c r="EA187" s="12"/>
      <c r="EB187" s="12"/>
      <c r="EC187" s="12"/>
      <c r="ED187" s="12"/>
      <c r="EE187" s="12"/>
      <c r="EF187" s="12"/>
      <c r="EG187" s="12"/>
      <c r="EH187" s="12"/>
      <c r="EI187" s="12"/>
      <c r="EJ187" s="12"/>
      <c r="EK187" s="12" t="s">
        <v>204</v>
      </c>
      <c r="EL187" s="12"/>
      <c r="EM187" s="12"/>
      <c r="EN187" s="21" t="str">
        <f>IFERROR(IF(EM187="","",IF(EM187="","",VLOOKUP(EM187,[1]Depto_Mun_Poblado!$A$1:$B$9207,2,0))),"")</f>
        <v/>
      </c>
      <c r="EO187" s="12"/>
      <c r="EP187" s="21" t="str">
        <f>IFERROR(IF(EO187="","",IF(EO187="","",VLOOKUP(CONCATENATE(EM187,EO187),[1]Depto_Mun_Poblado!$E$1:$F$9207,2,0))),"")</f>
        <v/>
      </c>
      <c r="EQ187" s="12"/>
      <c r="ER187" s="12"/>
      <c r="ES187" s="12"/>
      <c r="ET187" s="12"/>
      <c r="EU187" s="12"/>
      <c r="EV187" s="12"/>
      <c r="EW187" s="12"/>
      <c r="EX187" s="12"/>
      <c r="EY187" s="12" t="s">
        <v>204</v>
      </c>
      <c r="EZ187" s="12"/>
      <c r="FA187" s="12" t="s">
        <v>204</v>
      </c>
      <c r="FB187" s="17"/>
      <c r="FC187" s="12"/>
      <c r="FD187" s="12"/>
      <c r="FE187" s="12"/>
      <c r="FF187" s="12"/>
      <c r="FG187" s="19"/>
      <c r="FH187" s="12"/>
      <c r="FI187" s="12"/>
      <c r="FJ187" s="12"/>
      <c r="FK187" s="12"/>
      <c r="FL187" s="12"/>
      <c r="FM187" s="15" t="str">
        <f>IFERROR(IF(FL187="","",VLOOKUP(FL187,'[1]Codigo Pais'!$A$1:$B$232,2,0)),"")</f>
        <v/>
      </c>
      <c r="FN187" s="12"/>
      <c r="FO187" s="13" t="str">
        <f>IFERROR(IF(FN187="EXTRANJERO","00",IF(FN187="","",VLOOKUP(FN187,[1]Depto_Mun_Poblado!$A$1:$B$9207,2,0))),"")</f>
        <v/>
      </c>
      <c r="FP187" s="12"/>
      <c r="FQ187" s="15" t="str">
        <f>IFERROR(IF(FP187="EXTRANJERO","00000",IF(FP187="","",VLOOKUP(CONCATENATE(FN187,FP187),[1]Depto_Mun_Poblado!$E$1:$F$9207,2,0))),"")</f>
        <v/>
      </c>
      <c r="FR187" s="17"/>
      <c r="FS187" s="24"/>
      <c r="FT187" s="17"/>
      <c r="FU187" s="25"/>
      <c r="FV187" s="25"/>
      <c r="FW187" s="24"/>
      <c r="FX187" s="24"/>
      <c r="FY187" s="24"/>
      <c r="FZ187" s="24"/>
      <c r="GA187" s="24"/>
    </row>
    <row r="188" spans="1:183">
      <c r="A188" s="11">
        <f t="shared" ca="1" si="12"/>
        <v>41844</v>
      </c>
      <c r="B188" s="26" t="str">
        <f t="shared" ca="1" si="16"/>
        <v>CÓRDOBA</v>
      </c>
      <c r="C188" s="13">
        <f ca="1">IFERROR(IF(B188="","",VLOOKUP(B188,[1]Cod_CZ!$A$4:$B$1278,2,0)),"")</f>
        <v>23</v>
      </c>
      <c r="D188" s="27" t="str">
        <f t="shared" ca="1" si="17"/>
        <v>CZ CERETE</v>
      </c>
      <c r="E188" s="15">
        <f ca="1">IFERROR(IF(D188="","",VLOOKUP(CONCATENATE(B188,D188),[1]Cod_CZ!$G$4:$H$1278,2,0)),"")</f>
        <v>2302</v>
      </c>
      <c r="F188" s="14" t="s">
        <v>185</v>
      </c>
      <c r="G188" s="15">
        <f>IFERROR(IF(F188&lt;&gt;"",VLOOKUP(F188,[1]Listas!$AC$2:$AD$40,2,0),""),"")</f>
        <v>420004</v>
      </c>
      <c r="H188" s="12">
        <v>162</v>
      </c>
      <c r="I188" s="12" t="s">
        <v>186</v>
      </c>
      <c r="J188" s="12">
        <v>812007839</v>
      </c>
      <c r="K188" s="12" t="s">
        <v>1234</v>
      </c>
      <c r="L188" s="16">
        <v>2316200095965</v>
      </c>
      <c r="M188" s="12" t="s">
        <v>183</v>
      </c>
      <c r="N188" s="15">
        <f>IFERROR(IF(M188="","",VLOOKUP(M188,[1]Depto_Mun_Poblado!$A$1:$B$9207,2,0)),"")</f>
        <v>23</v>
      </c>
      <c r="O188" s="12" t="s">
        <v>188</v>
      </c>
      <c r="P188" s="15">
        <f>IFERROR(IF(O188="","",VLOOKUP(CONCATENATE(M188,O188),[1]Depto_Mun_Poblado!$E$1:$F$9207,2,0)),"")</f>
        <v>23162</v>
      </c>
      <c r="Q188" s="12" t="s">
        <v>189</v>
      </c>
      <c r="R188" s="12" t="s">
        <v>1280</v>
      </c>
      <c r="S188" s="12"/>
      <c r="T188" s="12" t="s">
        <v>1281</v>
      </c>
      <c r="U188" s="12" t="s">
        <v>278</v>
      </c>
      <c r="V188" s="12" t="s">
        <v>234</v>
      </c>
      <c r="W188" s="12" t="s">
        <v>194</v>
      </c>
      <c r="X188" s="15">
        <f>IFERROR(IF(W188="","",VLOOKUP(W188,'[1]Codigo Pais'!$A$1:$B$232,2,0)),"")</f>
        <v>169</v>
      </c>
      <c r="Y188" s="14" t="s">
        <v>183</v>
      </c>
      <c r="Z188" s="13">
        <f>IFERROR(IF(Y188="EXTRANJERO","00",IF(Y188="","",VLOOKUP(Y188,[1]Depto_Mun_Poblado!$A$1:$B$9207,2,0))),"")</f>
        <v>23</v>
      </c>
      <c r="AA188" s="12" t="s">
        <v>188</v>
      </c>
      <c r="AB188" s="15">
        <f>IFERROR(IF(AA188="EXTRANJERO","00000",IF(AA188="","",VLOOKUP(CONCATENATE(Y188,AA188),[1]Depto_Mun_Poblado!$E$1:$F$9207,2,0))),"")</f>
        <v>23162</v>
      </c>
      <c r="AC188" s="17" t="s">
        <v>1282</v>
      </c>
      <c r="AD188" s="18">
        <f t="shared" ca="1" si="13"/>
        <v>2</v>
      </c>
      <c r="AE188" s="18">
        <f t="shared" ca="1" si="14"/>
        <v>5</v>
      </c>
      <c r="AF188" s="12" t="s">
        <v>195</v>
      </c>
      <c r="AG188" s="19">
        <v>1065003201</v>
      </c>
      <c r="AH188" s="17">
        <v>40973</v>
      </c>
      <c r="AI188" s="17" t="s">
        <v>183</v>
      </c>
      <c r="AJ188" s="20">
        <f>IFERROR(IF(AI188="","",VLOOKUP(AI188,[1]Depto_Mun_Poblado!$A$1:$B$9207,2,0)),"")</f>
        <v>23</v>
      </c>
      <c r="AK188" s="17" t="s">
        <v>188</v>
      </c>
      <c r="AL188" s="20">
        <f>IFERROR(IF(AK188="","",VLOOKUP(CONCATENATE(AI188,AK188),[1]Depto_Mun_Poblado!$E$1:$F$9207,2,0)),"")</f>
        <v>23162</v>
      </c>
      <c r="AM188" s="17"/>
      <c r="AN188" s="17">
        <v>41289</v>
      </c>
      <c r="AO188" s="17"/>
      <c r="AP188" s="17" t="s">
        <v>194</v>
      </c>
      <c r="AQ188" s="20">
        <f>IFERROR(IF(AP188="","",VLOOKUP(AP188,'[1]Codigo Pais'!$A$1:$B$232,2,0)),"")</f>
        <v>169</v>
      </c>
      <c r="AR188" s="12" t="s">
        <v>183</v>
      </c>
      <c r="AS188" s="13">
        <f>IFERROR(IF(AR188="EXTRANJERO","00",IF(AR188="","",VLOOKUP(AR188,[1]Depto_Mun_Poblado!$A$1:$B$9207,2,0))),"")</f>
        <v>23</v>
      </c>
      <c r="AT188" s="12" t="s">
        <v>188</v>
      </c>
      <c r="AU188" s="15">
        <f>IFERROR(IF(AT188="EXTRANJERO","00000",IF(AT188="","",VLOOKUP(CONCATENATE(AR188,AT188),[1]Depto_Mun_Poblado!$E$1:$F$9207,2,0))),"")</f>
        <v>23162</v>
      </c>
      <c r="AV188" s="12" t="s">
        <v>196</v>
      </c>
      <c r="AW188" s="12" t="s">
        <v>197</v>
      </c>
      <c r="AX188" s="21">
        <f>IFERROR(IF(AW188="","",VLOOKUP(CONCATENATE(AR188,AT188,AW188),[1]Depto_Mun_Poblado!$H$1:$I$9207,2,0)),"")</f>
        <v>23162000</v>
      </c>
      <c r="AY188" s="12" t="s">
        <v>198</v>
      </c>
      <c r="AZ188" s="12"/>
      <c r="BA188" s="12" t="s">
        <v>199</v>
      </c>
      <c r="BB188" s="12"/>
      <c r="BC188" s="12" t="s">
        <v>1283</v>
      </c>
      <c r="BD188" s="28">
        <v>3207417438</v>
      </c>
      <c r="BE188" s="23" t="s">
        <v>201</v>
      </c>
      <c r="BF188" s="17">
        <v>41289</v>
      </c>
      <c r="BG188" s="17"/>
      <c r="BH188" s="17"/>
      <c r="BI188" s="17" t="s">
        <v>202</v>
      </c>
      <c r="BJ188" s="24"/>
      <c r="BK188" s="17" t="s">
        <v>203</v>
      </c>
      <c r="BL188" s="12" t="str">
        <f t="shared" ca="1" si="15"/>
        <v>44.9</v>
      </c>
      <c r="BM188" s="12" t="s">
        <v>202</v>
      </c>
      <c r="BN188" s="12" t="s">
        <v>204</v>
      </c>
      <c r="BO188" s="12" t="s">
        <v>204</v>
      </c>
      <c r="BP188" s="17" t="s">
        <v>205</v>
      </c>
      <c r="BQ188" s="12" t="s">
        <v>206</v>
      </c>
      <c r="BR188" s="12" t="s">
        <v>207</v>
      </c>
      <c r="BS188" s="19" t="s">
        <v>1284</v>
      </c>
      <c r="BT188" s="12" t="s">
        <v>183</v>
      </c>
      <c r="BU188" s="21">
        <f>IFERROR(IF(BT188="","",IF(BT188="","",VLOOKUP(BT188,[1]Depto_Mun_Poblado!$A$1:$B$9207,2,0))),"")</f>
        <v>23</v>
      </c>
      <c r="BV188" s="12" t="s">
        <v>188</v>
      </c>
      <c r="BW188" s="21">
        <f>IFERROR(IF(BV188="","",IF(BV188="","",VLOOKUP(CONCATENATE(BT188,BV188),[1]Depto_Mun_Poblado!$E$1:$F$9207,2,0))),"")</f>
        <v>23162</v>
      </c>
      <c r="BX188" s="12" t="s">
        <v>1285</v>
      </c>
      <c r="BY188" s="12" t="s">
        <v>265</v>
      </c>
      <c r="BZ188" s="12" t="s">
        <v>278</v>
      </c>
      <c r="CA188" s="12" t="s">
        <v>476</v>
      </c>
      <c r="CB188" s="12"/>
      <c r="CC188" s="19"/>
      <c r="CD188" s="12"/>
      <c r="CE188" s="21" t="str">
        <f>IFERROR(IF(CD188="","",IF(CD188="","",VLOOKUP(CD188,[1]Depto_Mun_Poblado!$A$1:$B$9207,2,0))),"")</f>
        <v/>
      </c>
      <c r="CF188" s="12"/>
      <c r="CG188" s="21" t="str">
        <f>IFERROR(IF(CF188="","",IF(CF188="","",VLOOKUP(CONCATENATE(CD188,CF188),[1]Depto_Mun_Poblado!$E$1:$F$9207,2,0))),"")</f>
        <v/>
      </c>
      <c r="CH188" s="12"/>
      <c r="CI188" s="12"/>
      <c r="CJ188" s="12"/>
      <c r="CK188" s="12"/>
      <c r="CL188" s="12" t="s">
        <v>207</v>
      </c>
      <c r="CM188" s="19" t="s">
        <v>1284</v>
      </c>
      <c r="CN188" s="12" t="s">
        <v>183</v>
      </c>
      <c r="CO188" s="21">
        <f>IFERROR(IF(CN188="","",IF(CN188="","",VLOOKUP(CN188,[1]Depto_Mun_Poblado!$A$1:$B$9207,2,0))),"")</f>
        <v>23</v>
      </c>
      <c r="CP188" s="12" t="s">
        <v>188</v>
      </c>
      <c r="CQ188" s="21">
        <f>IFERROR(IF(CP188="","",IF(CP188="","",VLOOKUP(CONCATENATE(CN188,CP188),[1]Depto_Mun_Poblado!$E$1:$F$9207,2,0))),"")</f>
        <v>23162</v>
      </c>
      <c r="CR188" s="12" t="s">
        <v>1285</v>
      </c>
      <c r="CS188" s="12" t="s">
        <v>265</v>
      </c>
      <c r="CT188" s="12" t="s">
        <v>278</v>
      </c>
      <c r="CU188" s="12" t="s">
        <v>476</v>
      </c>
      <c r="CV188" s="12" t="s">
        <v>212</v>
      </c>
      <c r="CW188" s="12" t="s">
        <v>213</v>
      </c>
      <c r="CX188" s="12"/>
      <c r="CY188" s="21" t="str">
        <f>IFERROR(IF(CX188="","",VLOOKUP(CX188,[1]Listas!$BS$2:$BT$173,2,0)),"")</f>
        <v/>
      </c>
      <c r="CZ188" s="12"/>
      <c r="DA188" s="21" t="str">
        <f>IFERROR(IF(CZ188="","",VLOOKUP(CZ188,[1]COMUNIDAD_IND!$A$2:$B$121,2,0)),"")</f>
        <v/>
      </c>
      <c r="DB188" s="12"/>
      <c r="DC188" s="21" t="str">
        <f>IFERROR(IF(DB188="","",VLOOKUP(DB188,[1]Listas!$AN$1:$AO$758,2,0)),"")</f>
        <v/>
      </c>
      <c r="DD188" s="12"/>
      <c r="DE188" s="21" t="str">
        <f>IFERROR(IF(DD188&lt;&gt;"",VLOOKUP(DD188,[1]Listas!$AR$2:$AS$10,2,0),""),"")</f>
        <v/>
      </c>
      <c r="DF188" s="12" t="s">
        <v>204</v>
      </c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  <c r="DQ188" s="12"/>
      <c r="DR188" s="12"/>
      <c r="DS188" s="12"/>
      <c r="DT188" s="12"/>
      <c r="DU188" s="12"/>
      <c r="DV188" s="12"/>
      <c r="DW188" s="12"/>
      <c r="DX188" s="12"/>
      <c r="DY188" s="12"/>
      <c r="DZ188" s="12"/>
      <c r="EA188" s="12"/>
      <c r="EB188" s="12"/>
      <c r="EC188" s="12"/>
      <c r="ED188" s="12"/>
      <c r="EE188" s="12"/>
      <c r="EF188" s="12"/>
      <c r="EG188" s="12"/>
      <c r="EH188" s="12"/>
      <c r="EI188" s="12"/>
      <c r="EJ188" s="12"/>
      <c r="EK188" s="12" t="s">
        <v>204</v>
      </c>
      <c r="EL188" s="12"/>
      <c r="EM188" s="12"/>
      <c r="EN188" s="21" t="str">
        <f>IFERROR(IF(EM188="","",IF(EM188="","",VLOOKUP(EM188,[1]Depto_Mun_Poblado!$A$1:$B$9207,2,0))),"")</f>
        <v/>
      </c>
      <c r="EO188" s="12"/>
      <c r="EP188" s="21" t="str">
        <f>IFERROR(IF(EO188="","",IF(EO188="","",VLOOKUP(CONCATENATE(EM188,EO188),[1]Depto_Mun_Poblado!$E$1:$F$9207,2,0))),"")</f>
        <v/>
      </c>
      <c r="EQ188" s="12"/>
      <c r="ER188" s="12"/>
      <c r="ES188" s="12"/>
      <c r="ET188" s="12"/>
      <c r="EU188" s="12"/>
      <c r="EV188" s="12"/>
      <c r="EW188" s="12"/>
      <c r="EX188" s="12"/>
      <c r="EY188" s="12" t="s">
        <v>204</v>
      </c>
      <c r="EZ188" s="12"/>
      <c r="FA188" s="12" t="s">
        <v>204</v>
      </c>
      <c r="FB188" s="17"/>
      <c r="FC188" s="12"/>
      <c r="FD188" s="12"/>
      <c r="FE188" s="12"/>
      <c r="FF188" s="12"/>
      <c r="FG188" s="19"/>
      <c r="FH188" s="12"/>
      <c r="FI188" s="12"/>
      <c r="FJ188" s="12"/>
      <c r="FK188" s="12"/>
      <c r="FL188" s="12"/>
      <c r="FM188" s="15" t="str">
        <f>IFERROR(IF(FL188="","",VLOOKUP(FL188,'[1]Codigo Pais'!$A$1:$B$232,2,0)),"")</f>
        <v/>
      </c>
      <c r="FN188" s="12"/>
      <c r="FO188" s="13" t="str">
        <f>IFERROR(IF(FN188="EXTRANJERO","00",IF(FN188="","",VLOOKUP(FN188,[1]Depto_Mun_Poblado!$A$1:$B$9207,2,0))),"")</f>
        <v/>
      </c>
      <c r="FP188" s="12"/>
      <c r="FQ188" s="15" t="str">
        <f>IFERROR(IF(FP188="EXTRANJERO","00000",IF(FP188="","",VLOOKUP(CONCATENATE(FN188,FP188),[1]Depto_Mun_Poblado!$E$1:$F$9207,2,0))),"")</f>
        <v/>
      </c>
      <c r="FR188" s="17"/>
      <c r="FS188" s="24"/>
      <c r="FT188" s="17"/>
      <c r="FU188" s="25"/>
      <c r="FV188" s="25"/>
      <c r="FW188" s="24"/>
      <c r="FX188" s="24"/>
      <c r="FY188" s="24"/>
      <c r="FZ188" s="24"/>
      <c r="GA188" s="24"/>
    </row>
    <row r="189" spans="1:183">
      <c r="A189" s="11">
        <f t="shared" ca="1" si="12"/>
        <v>41844</v>
      </c>
      <c r="B189" s="26" t="str">
        <f t="shared" ca="1" si="16"/>
        <v>CÓRDOBA</v>
      </c>
      <c r="C189" s="13">
        <f ca="1">IFERROR(IF(B189="","",VLOOKUP(B189,[1]Cod_CZ!$A$4:$B$1278,2,0)),"")</f>
        <v>23</v>
      </c>
      <c r="D189" s="27" t="str">
        <f t="shared" ca="1" si="17"/>
        <v>CZ CERETE</v>
      </c>
      <c r="E189" s="15">
        <f ca="1">IFERROR(IF(D189="","",VLOOKUP(CONCATENATE(B189,D189),[1]Cod_CZ!$G$4:$H$1278,2,0)),"")</f>
        <v>2302</v>
      </c>
      <c r="F189" s="14" t="s">
        <v>185</v>
      </c>
      <c r="G189" s="15">
        <f>IFERROR(IF(F189&lt;&gt;"",VLOOKUP(F189,[1]Listas!$AC$2:$AD$40,2,0),""),"")</f>
        <v>420004</v>
      </c>
      <c r="H189" s="12">
        <v>162</v>
      </c>
      <c r="I189" s="12" t="s">
        <v>186</v>
      </c>
      <c r="J189" s="12">
        <v>812007839</v>
      </c>
      <c r="K189" s="12" t="s">
        <v>1234</v>
      </c>
      <c r="L189" s="16">
        <v>2316200095965</v>
      </c>
      <c r="M189" s="12" t="s">
        <v>183</v>
      </c>
      <c r="N189" s="15">
        <f>IFERROR(IF(M189="","",VLOOKUP(M189,[1]Depto_Mun_Poblado!$A$1:$B$9207,2,0)),"")</f>
        <v>23</v>
      </c>
      <c r="O189" s="12" t="s">
        <v>188</v>
      </c>
      <c r="P189" s="15">
        <f>IFERROR(IF(O189="","",VLOOKUP(CONCATENATE(M189,O189),[1]Depto_Mun_Poblado!$E$1:$F$9207,2,0)),"")</f>
        <v>23162</v>
      </c>
      <c r="Q189" s="12" t="s">
        <v>189</v>
      </c>
      <c r="R189" s="12" t="s">
        <v>1286</v>
      </c>
      <c r="S189" s="12" t="s">
        <v>1287</v>
      </c>
      <c r="T189" s="12" t="s">
        <v>192</v>
      </c>
      <c r="U189" s="12" t="s">
        <v>192</v>
      </c>
      <c r="V189" s="12" t="s">
        <v>234</v>
      </c>
      <c r="W189" s="12" t="s">
        <v>194</v>
      </c>
      <c r="X189" s="15">
        <f>IFERROR(IF(W189="","",VLOOKUP(W189,'[1]Codigo Pais'!$A$1:$B$232,2,0)),"")</f>
        <v>169</v>
      </c>
      <c r="Y189" s="14" t="s">
        <v>183</v>
      </c>
      <c r="Z189" s="13">
        <f>IFERROR(IF(Y189="EXTRANJERO","00",IF(Y189="","",VLOOKUP(Y189,[1]Depto_Mun_Poblado!$A$1:$B$9207,2,0))),"")</f>
        <v>23</v>
      </c>
      <c r="AA189" s="12" t="s">
        <v>188</v>
      </c>
      <c r="AB189" s="15">
        <f>IFERROR(IF(AA189="EXTRANJERO","00000",IF(AA189="","",VLOOKUP(CONCATENATE(Y189,AA189),[1]Depto_Mun_Poblado!$E$1:$F$9207,2,0))),"")</f>
        <v>23162</v>
      </c>
      <c r="AC189" s="17">
        <v>41034</v>
      </c>
      <c r="AD189" s="18">
        <f t="shared" ca="1" si="13"/>
        <v>2</v>
      </c>
      <c r="AE189" s="18">
        <f t="shared" ca="1" si="14"/>
        <v>2</v>
      </c>
      <c r="AF189" s="12" t="s">
        <v>195</v>
      </c>
      <c r="AG189" s="19">
        <v>1065004295</v>
      </c>
      <c r="AH189" s="17">
        <v>41056</v>
      </c>
      <c r="AI189" s="17" t="s">
        <v>183</v>
      </c>
      <c r="AJ189" s="20">
        <f>IFERROR(IF(AI189="","",VLOOKUP(AI189,[1]Depto_Mun_Poblado!$A$1:$B$9207,2,0)),"")</f>
        <v>23</v>
      </c>
      <c r="AK189" s="17" t="s">
        <v>188</v>
      </c>
      <c r="AL189" s="20">
        <f>IFERROR(IF(AK189="","",VLOOKUP(CONCATENATE(AI189,AK189),[1]Depto_Mun_Poblado!$E$1:$F$9207,2,0)),"")</f>
        <v>23162</v>
      </c>
      <c r="AM189" s="17"/>
      <c r="AN189" s="17">
        <v>41289</v>
      </c>
      <c r="AO189" s="17"/>
      <c r="AP189" s="17" t="s">
        <v>194</v>
      </c>
      <c r="AQ189" s="20">
        <f>IFERROR(IF(AP189="","",VLOOKUP(AP189,'[1]Codigo Pais'!$A$1:$B$232,2,0)),"")</f>
        <v>169</v>
      </c>
      <c r="AR189" s="12" t="s">
        <v>183</v>
      </c>
      <c r="AS189" s="13">
        <f>IFERROR(IF(AR189="EXTRANJERO","00",IF(AR189="","",VLOOKUP(AR189,[1]Depto_Mun_Poblado!$A$1:$B$9207,2,0))),"")</f>
        <v>23</v>
      </c>
      <c r="AT189" s="12" t="s">
        <v>188</v>
      </c>
      <c r="AU189" s="15">
        <f>IFERROR(IF(AT189="EXTRANJERO","00000",IF(AT189="","",VLOOKUP(CONCATENATE(AR189,AT189),[1]Depto_Mun_Poblado!$E$1:$F$9207,2,0))),"")</f>
        <v>23162</v>
      </c>
      <c r="AV189" s="12" t="s">
        <v>196</v>
      </c>
      <c r="AW189" s="12" t="s">
        <v>197</v>
      </c>
      <c r="AX189" s="21">
        <f>IFERROR(IF(AW189="","",VLOOKUP(CONCATENATE(AR189,AT189,AW189),[1]Depto_Mun_Poblado!$H$1:$I$9207,2,0)),"")</f>
        <v>23162000</v>
      </c>
      <c r="AY189" s="12" t="s">
        <v>198</v>
      </c>
      <c r="AZ189" s="12"/>
      <c r="BA189" s="12" t="s">
        <v>199</v>
      </c>
      <c r="BB189" s="12"/>
      <c r="BC189" s="12" t="s">
        <v>1288</v>
      </c>
      <c r="BD189" s="28">
        <v>3215211475</v>
      </c>
      <c r="BE189" s="23" t="s">
        <v>201</v>
      </c>
      <c r="BF189" s="17">
        <v>41289</v>
      </c>
      <c r="BG189" s="17"/>
      <c r="BH189" s="17"/>
      <c r="BI189" s="17" t="s">
        <v>202</v>
      </c>
      <c r="BJ189" s="24"/>
      <c r="BK189" s="17" t="s">
        <v>203</v>
      </c>
      <c r="BL189" s="12" t="str">
        <f t="shared" ca="1" si="15"/>
        <v>44.5</v>
      </c>
      <c r="BM189" s="12" t="s">
        <v>202</v>
      </c>
      <c r="BN189" s="12" t="s">
        <v>204</v>
      </c>
      <c r="BO189" s="12" t="s">
        <v>204</v>
      </c>
      <c r="BP189" s="17" t="s">
        <v>205</v>
      </c>
      <c r="BQ189" s="12" t="s">
        <v>206</v>
      </c>
      <c r="BR189" s="12" t="s">
        <v>207</v>
      </c>
      <c r="BS189" s="19" t="s">
        <v>1289</v>
      </c>
      <c r="BT189" s="12" t="s">
        <v>183</v>
      </c>
      <c r="BU189" s="21">
        <f>IFERROR(IF(BT189="","",IF(BT189="","",VLOOKUP(BT189,[1]Depto_Mun_Poblado!$A$1:$B$9207,2,0))),"")</f>
        <v>23</v>
      </c>
      <c r="BV189" s="12" t="s">
        <v>188</v>
      </c>
      <c r="BW189" s="21">
        <f>IFERROR(IF(BV189="","",IF(BV189="","",VLOOKUP(CONCATENATE(BT189,BV189),[1]Depto_Mun_Poblado!$E$1:$F$9207,2,0))),"")</f>
        <v>23162</v>
      </c>
      <c r="BX189" s="12" t="s">
        <v>1290</v>
      </c>
      <c r="BY189" s="12" t="s">
        <v>258</v>
      </c>
      <c r="BZ189" s="12" t="s">
        <v>192</v>
      </c>
      <c r="CA189" s="12" t="s">
        <v>1268</v>
      </c>
      <c r="CB189" s="12"/>
      <c r="CC189" s="19"/>
      <c r="CD189" s="12"/>
      <c r="CE189" s="21" t="str">
        <f>IFERROR(IF(CD189="","",IF(CD189="","",VLOOKUP(CD189,[1]Depto_Mun_Poblado!$A$1:$B$9207,2,0))),"")</f>
        <v/>
      </c>
      <c r="CF189" s="12"/>
      <c r="CG189" s="21" t="str">
        <f>IFERROR(IF(CF189="","",IF(CF189="","",VLOOKUP(CONCATENATE(CD189,CF189),[1]Depto_Mun_Poblado!$E$1:$F$9207,2,0))),"")</f>
        <v/>
      </c>
      <c r="CH189" s="12"/>
      <c r="CI189" s="12"/>
      <c r="CJ189" s="12"/>
      <c r="CK189" s="12"/>
      <c r="CL189" s="12" t="s">
        <v>207</v>
      </c>
      <c r="CM189" s="19" t="s">
        <v>1289</v>
      </c>
      <c r="CN189" s="12" t="s">
        <v>183</v>
      </c>
      <c r="CO189" s="21">
        <f>IFERROR(IF(CN189="","",IF(CN189="","",VLOOKUP(CN189,[1]Depto_Mun_Poblado!$A$1:$B$9207,2,0))),"")</f>
        <v>23</v>
      </c>
      <c r="CP189" s="12" t="s">
        <v>188</v>
      </c>
      <c r="CQ189" s="21">
        <f>IFERROR(IF(CP189="","",IF(CP189="","",VLOOKUP(CONCATENATE(CN189,CP189),[1]Depto_Mun_Poblado!$E$1:$F$9207,2,0))),"")</f>
        <v>23162</v>
      </c>
      <c r="CR189" s="12" t="s">
        <v>1290</v>
      </c>
      <c r="CS189" s="12" t="s">
        <v>258</v>
      </c>
      <c r="CT189" s="12" t="s">
        <v>192</v>
      </c>
      <c r="CU189" s="12" t="s">
        <v>1268</v>
      </c>
      <c r="CV189" s="12" t="s">
        <v>212</v>
      </c>
      <c r="CW189" s="12" t="s">
        <v>213</v>
      </c>
      <c r="CX189" s="12"/>
      <c r="CY189" s="21" t="str">
        <f>IFERROR(IF(CX189="","",VLOOKUP(CX189,[1]Listas!$BS$2:$BT$173,2,0)),"")</f>
        <v/>
      </c>
      <c r="CZ189" s="12"/>
      <c r="DA189" s="21" t="str">
        <f>IFERROR(IF(CZ189="","",VLOOKUP(CZ189,[1]COMUNIDAD_IND!$A$2:$B$121,2,0)),"")</f>
        <v/>
      </c>
      <c r="DB189" s="12"/>
      <c r="DC189" s="21" t="str">
        <f>IFERROR(IF(DB189="","",VLOOKUP(DB189,[1]Listas!$AN$1:$AO$758,2,0)),"")</f>
        <v/>
      </c>
      <c r="DD189" s="12"/>
      <c r="DE189" s="21" t="str">
        <f>IFERROR(IF(DD189&lt;&gt;"",VLOOKUP(DD189,[1]Listas!$AR$2:$AS$10,2,0),""),"")</f>
        <v/>
      </c>
      <c r="DF189" s="12" t="s">
        <v>204</v>
      </c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  <c r="DQ189" s="12"/>
      <c r="DR189" s="12"/>
      <c r="DS189" s="12"/>
      <c r="DT189" s="12"/>
      <c r="DU189" s="12"/>
      <c r="DV189" s="12"/>
      <c r="DW189" s="12"/>
      <c r="DX189" s="12"/>
      <c r="DY189" s="12"/>
      <c r="DZ189" s="12"/>
      <c r="EA189" s="12"/>
      <c r="EB189" s="12"/>
      <c r="EC189" s="12"/>
      <c r="ED189" s="12"/>
      <c r="EE189" s="12"/>
      <c r="EF189" s="12"/>
      <c r="EG189" s="12"/>
      <c r="EH189" s="12"/>
      <c r="EI189" s="12"/>
      <c r="EJ189" s="12"/>
      <c r="EK189" s="12" t="s">
        <v>204</v>
      </c>
      <c r="EL189" s="12"/>
      <c r="EM189" s="12"/>
      <c r="EN189" s="21" t="str">
        <f>IFERROR(IF(EM189="","",IF(EM189="","",VLOOKUP(EM189,[1]Depto_Mun_Poblado!$A$1:$B$9207,2,0))),"")</f>
        <v/>
      </c>
      <c r="EO189" s="12"/>
      <c r="EP189" s="21" t="str">
        <f>IFERROR(IF(EO189="","",IF(EO189="","",VLOOKUP(CONCATENATE(EM189,EO189),[1]Depto_Mun_Poblado!$E$1:$F$9207,2,0))),"")</f>
        <v/>
      </c>
      <c r="EQ189" s="12"/>
      <c r="ER189" s="12"/>
      <c r="ES189" s="12"/>
      <c r="ET189" s="12"/>
      <c r="EU189" s="12"/>
      <c r="EV189" s="12"/>
      <c r="EW189" s="12"/>
      <c r="EX189" s="12"/>
      <c r="EY189" s="12" t="s">
        <v>204</v>
      </c>
      <c r="EZ189" s="12"/>
      <c r="FA189" s="12" t="s">
        <v>204</v>
      </c>
      <c r="FB189" s="17"/>
      <c r="FC189" s="12"/>
      <c r="FD189" s="12"/>
      <c r="FE189" s="12"/>
      <c r="FF189" s="12"/>
      <c r="FG189" s="19"/>
      <c r="FH189" s="12"/>
      <c r="FI189" s="12"/>
      <c r="FJ189" s="12"/>
      <c r="FK189" s="12"/>
      <c r="FL189" s="12"/>
      <c r="FM189" s="15" t="str">
        <f>IFERROR(IF(FL189="","",VLOOKUP(FL189,'[1]Codigo Pais'!$A$1:$B$232,2,0)),"")</f>
        <v/>
      </c>
      <c r="FN189" s="12"/>
      <c r="FO189" s="13" t="str">
        <f>IFERROR(IF(FN189="EXTRANJERO","00",IF(FN189="","",VLOOKUP(FN189,[1]Depto_Mun_Poblado!$A$1:$B$9207,2,0))),"")</f>
        <v/>
      </c>
      <c r="FP189" s="12"/>
      <c r="FQ189" s="15" t="str">
        <f>IFERROR(IF(FP189="EXTRANJERO","00000",IF(FP189="","",VLOOKUP(CONCATENATE(FN189,FP189),[1]Depto_Mun_Poblado!$E$1:$F$9207,2,0))),"")</f>
        <v/>
      </c>
      <c r="FR189" s="17"/>
      <c r="FS189" s="24"/>
      <c r="FT189" s="17"/>
      <c r="FU189" s="25"/>
      <c r="FV189" s="25"/>
      <c r="FW189" s="24"/>
      <c r="FX189" s="24"/>
      <c r="FY189" s="24"/>
      <c r="FZ189" s="24"/>
      <c r="GA189" s="24"/>
    </row>
    <row r="190" spans="1:183">
      <c r="A190" s="11">
        <f t="shared" ca="1" si="12"/>
        <v>41844</v>
      </c>
      <c r="B190" s="26" t="str">
        <f t="shared" ca="1" si="16"/>
        <v>CÓRDOBA</v>
      </c>
      <c r="C190" s="13">
        <f ca="1">IFERROR(IF(B190="","",VLOOKUP(B190,[1]Cod_CZ!$A$4:$B$1278,2,0)),"")</f>
        <v>23</v>
      </c>
      <c r="D190" s="27" t="str">
        <f t="shared" ca="1" si="17"/>
        <v>CZ CERETE</v>
      </c>
      <c r="E190" s="15">
        <f ca="1">IFERROR(IF(D190="","",VLOOKUP(CONCATENATE(B190,D190),[1]Cod_CZ!$G$4:$H$1278,2,0)),"")</f>
        <v>2302</v>
      </c>
      <c r="F190" s="14" t="s">
        <v>185</v>
      </c>
      <c r="G190" s="15">
        <f>IFERROR(IF(F190&lt;&gt;"",VLOOKUP(F190,[1]Listas!$AC$2:$AD$40,2,0),""),"")</f>
        <v>420004</v>
      </c>
      <c r="H190" s="12">
        <v>162</v>
      </c>
      <c r="I190" s="12" t="s">
        <v>186</v>
      </c>
      <c r="J190" s="12">
        <v>812007839</v>
      </c>
      <c r="K190" s="12" t="s">
        <v>1291</v>
      </c>
      <c r="L190" s="16">
        <v>2316200096011</v>
      </c>
      <c r="M190" s="12" t="s">
        <v>183</v>
      </c>
      <c r="N190" s="15">
        <f>IFERROR(IF(M190="","",VLOOKUP(M190,[1]Depto_Mun_Poblado!$A$1:$B$9207,2,0)),"")</f>
        <v>23</v>
      </c>
      <c r="O190" s="12" t="s">
        <v>188</v>
      </c>
      <c r="P190" s="15">
        <f>IFERROR(IF(O190="","",VLOOKUP(CONCATENATE(M190,O190),[1]Depto_Mun_Poblado!$E$1:$F$9207,2,0)),"")</f>
        <v>23162</v>
      </c>
      <c r="Q190" s="12" t="s">
        <v>189</v>
      </c>
      <c r="R190" s="12" t="s">
        <v>1292</v>
      </c>
      <c r="S190" s="12" t="s">
        <v>1293</v>
      </c>
      <c r="T190" s="12" t="s">
        <v>1294</v>
      </c>
      <c r="U190" s="12" t="s">
        <v>1295</v>
      </c>
      <c r="V190" s="12" t="s">
        <v>193</v>
      </c>
      <c r="W190" s="12" t="s">
        <v>194</v>
      </c>
      <c r="X190" s="15">
        <f>IFERROR(IF(W190="","",VLOOKUP(W190,'[1]Codigo Pais'!$A$1:$B$232,2,0)),"")</f>
        <v>169</v>
      </c>
      <c r="Y190" s="14" t="s">
        <v>183</v>
      </c>
      <c r="Z190" s="13">
        <f>IFERROR(IF(Y190="EXTRANJERO","00",IF(Y190="","",VLOOKUP(Y190,[1]Depto_Mun_Poblado!$A$1:$B$9207,2,0))),"")</f>
        <v>23</v>
      </c>
      <c r="AA190" s="12" t="s">
        <v>188</v>
      </c>
      <c r="AB190" s="15">
        <f>IFERROR(IF(AA190="EXTRANJERO","00000",IF(AA190="","",VLOOKUP(CONCATENATE(Y190,AA190),[1]Depto_Mun_Poblado!$E$1:$F$9207,2,0))),"")</f>
        <v>23162</v>
      </c>
      <c r="AC190" s="17" t="s">
        <v>900</v>
      </c>
      <c r="AD190" s="18">
        <f t="shared" ca="1" si="13"/>
        <v>2</v>
      </c>
      <c r="AE190" s="18">
        <f t="shared" ca="1" si="14"/>
        <v>9</v>
      </c>
      <c r="AF190" s="12" t="s">
        <v>195</v>
      </c>
      <c r="AG190" s="19">
        <v>1062972913</v>
      </c>
      <c r="AH190" s="17">
        <v>40895</v>
      </c>
      <c r="AI190" s="17" t="s">
        <v>183</v>
      </c>
      <c r="AJ190" s="20">
        <f>IFERROR(IF(AI190="","",VLOOKUP(AI190,[1]Depto_Mun_Poblado!$A$1:$B$9207,2,0)),"")</f>
        <v>23</v>
      </c>
      <c r="AK190" s="17" t="s">
        <v>188</v>
      </c>
      <c r="AL190" s="20">
        <f>IFERROR(IF(AK190="","",VLOOKUP(CONCATENATE(AI190,AK190),[1]Depto_Mun_Poblado!$E$1:$F$9207,2,0)),"")</f>
        <v>23162</v>
      </c>
      <c r="AM190" s="17"/>
      <c r="AN190" s="17">
        <v>41289</v>
      </c>
      <c r="AO190" s="17"/>
      <c r="AP190" s="17" t="s">
        <v>194</v>
      </c>
      <c r="AQ190" s="20">
        <f>IFERROR(IF(AP190="","",VLOOKUP(AP190,'[1]Codigo Pais'!$A$1:$B$232,2,0)),"")</f>
        <v>169</v>
      </c>
      <c r="AR190" s="12" t="s">
        <v>183</v>
      </c>
      <c r="AS190" s="13">
        <f>IFERROR(IF(AR190="EXTRANJERO","00",IF(AR190="","",VLOOKUP(AR190,[1]Depto_Mun_Poblado!$A$1:$B$9207,2,0))),"")</f>
        <v>23</v>
      </c>
      <c r="AT190" s="12" t="s">
        <v>188</v>
      </c>
      <c r="AU190" s="15">
        <f>IFERROR(IF(AT190="EXTRANJERO","00000",IF(AT190="","",VLOOKUP(CONCATENATE(AR190,AT190),[1]Depto_Mun_Poblado!$E$1:$F$9207,2,0))),"")</f>
        <v>23162</v>
      </c>
      <c r="AV190" s="12" t="s">
        <v>196</v>
      </c>
      <c r="AW190" s="12" t="s">
        <v>197</v>
      </c>
      <c r="AX190" s="21">
        <f>IFERROR(IF(AW190="","",VLOOKUP(CONCATENATE(AR190,AT190,AW190),[1]Depto_Mun_Poblado!$H$1:$I$9207,2,0)),"")</f>
        <v>23162000</v>
      </c>
      <c r="AY190" s="12" t="s">
        <v>198</v>
      </c>
      <c r="AZ190" s="12"/>
      <c r="BA190" s="12" t="s">
        <v>199</v>
      </c>
      <c r="BB190" s="12"/>
      <c r="BC190" s="12" t="s">
        <v>1296</v>
      </c>
      <c r="BD190" s="28">
        <v>3106306726</v>
      </c>
      <c r="BE190" s="23" t="s">
        <v>201</v>
      </c>
      <c r="BF190" s="17">
        <v>41289</v>
      </c>
      <c r="BG190" s="17"/>
      <c r="BH190" s="17"/>
      <c r="BI190" s="17" t="s">
        <v>202</v>
      </c>
      <c r="BJ190" s="24"/>
      <c r="BK190" s="17" t="s">
        <v>203</v>
      </c>
      <c r="BL190" s="12" t="str">
        <f t="shared" ca="1" si="15"/>
        <v>36.3</v>
      </c>
      <c r="BM190" s="12" t="s">
        <v>202</v>
      </c>
      <c r="BN190" s="12" t="s">
        <v>204</v>
      </c>
      <c r="BO190" s="12" t="s">
        <v>204</v>
      </c>
      <c r="BP190" s="17" t="s">
        <v>205</v>
      </c>
      <c r="BQ190" s="12" t="s">
        <v>206</v>
      </c>
      <c r="BR190" s="12" t="s">
        <v>207</v>
      </c>
      <c r="BS190" s="19" t="s">
        <v>1297</v>
      </c>
      <c r="BT190" s="12" t="s">
        <v>183</v>
      </c>
      <c r="BU190" s="21">
        <f>IFERROR(IF(BT190="","",IF(BT190="","",VLOOKUP(BT190,[1]Depto_Mun_Poblado!$A$1:$B$9207,2,0))),"")</f>
        <v>23</v>
      </c>
      <c r="BV190" s="12" t="s">
        <v>188</v>
      </c>
      <c r="BW190" s="21">
        <f>IFERROR(IF(BV190="","",IF(BV190="","",VLOOKUP(CONCATENATE(BT190,BV190),[1]Depto_Mun_Poblado!$E$1:$F$9207,2,0))),"")</f>
        <v>23162</v>
      </c>
      <c r="BX190" s="12" t="s">
        <v>1298</v>
      </c>
      <c r="BY190" s="12" t="s">
        <v>265</v>
      </c>
      <c r="BZ190" s="12" t="s">
        <v>1295</v>
      </c>
      <c r="CA190" s="12" t="s">
        <v>548</v>
      </c>
      <c r="CB190" s="12"/>
      <c r="CC190" s="19"/>
      <c r="CD190" s="12"/>
      <c r="CE190" s="21" t="str">
        <f>IFERROR(IF(CD190="","",IF(CD190="","",VLOOKUP(CD190,[1]Depto_Mun_Poblado!$A$1:$B$9207,2,0))),"")</f>
        <v/>
      </c>
      <c r="CF190" s="12"/>
      <c r="CG190" s="21" t="str">
        <f>IFERROR(IF(CF190="","",IF(CF190="","",VLOOKUP(CONCATENATE(CD190,CF190),[1]Depto_Mun_Poblado!$E$1:$F$9207,2,0))),"")</f>
        <v/>
      </c>
      <c r="CH190" s="12"/>
      <c r="CI190" s="12"/>
      <c r="CJ190" s="12"/>
      <c r="CK190" s="12"/>
      <c r="CL190" s="12" t="s">
        <v>207</v>
      </c>
      <c r="CM190" s="19" t="s">
        <v>1297</v>
      </c>
      <c r="CN190" s="12" t="s">
        <v>183</v>
      </c>
      <c r="CO190" s="21">
        <f>IFERROR(IF(CN190="","",IF(CN190="","",VLOOKUP(CN190,[1]Depto_Mun_Poblado!$A$1:$B$9207,2,0))),"")</f>
        <v>23</v>
      </c>
      <c r="CP190" s="12" t="s">
        <v>188</v>
      </c>
      <c r="CQ190" s="21">
        <f>IFERROR(IF(CP190="","",IF(CP190="","",VLOOKUP(CONCATENATE(CN190,CP190),[1]Depto_Mun_Poblado!$E$1:$F$9207,2,0))),"")</f>
        <v>23162</v>
      </c>
      <c r="CR190" s="12" t="s">
        <v>1298</v>
      </c>
      <c r="CS190" s="12" t="s">
        <v>265</v>
      </c>
      <c r="CT190" s="12" t="s">
        <v>1295</v>
      </c>
      <c r="CU190" s="12" t="s">
        <v>548</v>
      </c>
      <c r="CV190" s="12" t="s">
        <v>212</v>
      </c>
      <c r="CW190" s="12" t="s">
        <v>213</v>
      </c>
      <c r="CX190" s="12"/>
      <c r="CY190" s="21" t="str">
        <f>IFERROR(IF(CX190="","",VLOOKUP(CX190,[1]Listas!$BS$2:$BT$173,2,0)),"")</f>
        <v/>
      </c>
      <c r="CZ190" s="12"/>
      <c r="DA190" s="21" t="str">
        <f>IFERROR(IF(CZ190="","",VLOOKUP(CZ190,[1]COMUNIDAD_IND!$A$2:$B$121,2,0)),"")</f>
        <v/>
      </c>
      <c r="DB190" s="12"/>
      <c r="DC190" s="21" t="str">
        <f>IFERROR(IF(DB190="","",VLOOKUP(DB190,[1]Listas!$AN$1:$AO$758,2,0)),"")</f>
        <v/>
      </c>
      <c r="DD190" s="12"/>
      <c r="DE190" s="21" t="str">
        <f>IFERROR(IF(DD190&lt;&gt;"",VLOOKUP(DD190,[1]Listas!$AR$2:$AS$10,2,0),""),"")</f>
        <v/>
      </c>
      <c r="DF190" s="12" t="s">
        <v>204</v>
      </c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  <c r="DQ190" s="12"/>
      <c r="DR190" s="12"/>
      <c r="DS190" s="12"/>
      <c r="DT190" s="12"/>
      <c r="DU190" s="12"/>
      <c r="DV190" s="12"/>
      <c r="DW190" s="12"/>
      <c r="DX190" s="12"/>
      <c r="DY190" s="12"/>
      <c r="DZ190" s="12"/>
      <c r="EA190" s="12"/>
      <c r="EB190" s="12"/>
      <c r="EC190" s="12"/>
      <c r="ED190" s="12"/>
      <c r="EE190" s="12"/>
      <c r="EF190" s="12"/>
      <c r="EG190" s="12"/>
      <c r="EH190" s="12"/>
      <c r="EI190" s="12"/>
      <c r="EJ190" s="12"/>
      <c r="EK190" s="12" t="s">
        <v>204</v>
      </c>
      <c r="EL190" s="12"/>
      <c r="EM190" s="12"/>
      <c r="EN190" s="21" t="str">
        <f>IFERROR(IF(EM190="","",IF(EM190="","",VLOOKUP(EM190,[1]Depto_Mun_Poblado!$A$1:$B$9207,2,0))),"")</f>
        <v/>
      </c>
      <c r="EO190" s="12"/>
      <c r="EP190" s="21" t="str">
        <f>IFERROR(IF(EO190="","",IF(EO190="","",VLOOKUP(CONCATENATE(EM190,EO190),[1]Depto_Mun_Poblado!$E$1:$F$9207,2,0))),"")</f>
        <v/>
      </c>
      <c r="EQ190" s="12"/>
      <c r="ER190" s="12"/>
      <c r="ES190" s="12"/>
      <c r="ET190" s="12"/>
      <c r="EU190" s="12"/>
      <c r="EV190" s="12"/>
      <c r="EW190" s="12"/>
      <c r="EX190" s="12"/>
      <c r="EY190" s="12" t="s">
        <v>204</v>
      </c>
      <c r="EZ190" s="12"/>
      <c r="FA190" s="12" t="s">
        <v>204</v>
      </c>
      <c r="FB190" s="17"/>
      <c r="FC190" s="12"/>
      <c r="FD190" s="12"/>
      <c r="FE190" s="12"/>
      <c r="FF190" s="12"/>
      <c r="FG190" s="19"/>
      <c r="FH190" s="12"/>
      <c r="FI190" s="12"/>
      <c r="FJ190" s="12"/>
      <c r="FK190" s="12"/>
      <c r="FL190" s="12"/>
      <c r="FM190" s="15" t="str">
        <f>IFERROR(IF(FL190="","",VLOOKUP(FL190,'[1]Codigo Pais'!$A$1:$B$232,2,0)),"")</f>
        <v/>
      </c>
      <c r="FN190" s="12"/>
      <c r="FO190" s="13" t="str">
        <f>IFERROR(IF(FN190="EXTRANJERO","00",IF(FN190="","",VLOOKUP(FN190,[1]Depto_Mun_Poblado!$A$1:$B$9207,2,0))),"")</f>
        <v/>
      </c>
      <c r="FP190" s="12"/>
      <c r="FQ190" s="15" t="str">
        <f>IFERROR(IF(FP190="EXTRANJERO","00000",IF(FP190="","",VLOOKUP(CONCATENATE(FN190,FP190),[1]Depto_Mun_Poblado!$E$1:$F$9207,2,0))),"")</f>
        <v/>
      </c>
      <c r="FR190" s="17"/>
      <c r="FS190" s="24"/>
      <c r="FT190" s="17"/>
      <c r="FU190" s="25"/>
      <c r="FV190" s="25"/>
      <c r="FW190" s="24"/>
      <c r="FX190" s="24"/>
      <c r="FY190" s="24"/>
      <c r="FZ190" s="24"/>
      <c r="GA190" s="24"/>
    </row>
    <row r="191" spans="1:183">
      <c r="A191" s="11">
        <f t="shared" ca="1" si="12"/>
        <v>41844</v>
      </c>
      <c r="B191" s="26" t="str">
        <f t="shared" ca="1" si="16"/>
        <v>CÓRDOBA</v>
      </c>
      <c r="C191" s="13">
        <f ca="1">IFERROR(IF(B191="","",VLOOKUP(B191,[1]Cod_CZ!$A$4:$B$1278,2,0)),"")</f>
        <v>23</v>
      </c>
      <c r="D191" s="27" t="str">
        <f t="shared" ca="1" si="17"/>
        <v>CZ CERETE</v>
      </c>
      <c r="E191" s="15">
        <f ca="1">IFERROR(IF(D191="","",VLOOKUP(CONCATENATE(B191,D191),[1]Cod_CZ!$G$4:$H$1278,2,0)),"")</f>
        <v>2302</v>
      </c>
      <c r="F191" s="14" t="s">
        <v>185</v>
      </c>
      <c r="G191" s="15">
        <f>IFERROR(IF(F191&lt;&gt;"",VLOOKUP(F191,[1]Listas!$AC$2:$AD$40,2,0),""),"")</f>
        <v>420004</v>
      </c>
      <c r="H191" s="12">
        <v>162</v>
      </c>
      <c r="I191" s="12" t="s">
        <v>186</v>
      </c>
      <c r="J191" s="12">
        <v>812007839</v>
      </c>
      <c r="K191" s="12" t="s">
        <v>1291</v>
      </c>
      <c r="L191" s="16">
        <v>2316200096011</v>
      </c>
      <c r="M191" s="12" t="s">
        <v>183</v>
      </c>
      <c r="N191" s="15">
        <f>IFERROR(IF(M191="","",VLOOKUP(M191,[1]Depto_Mun_Poblado!$A$1:$B$9207,2,0)),"")</f>
        <v>23</v>
      </c>
      <c r="O191" s="12" t="s">
        <v>188</v>
      </c>
      <c r="P191" s="15">
        <f>IFERROR(IF(O191="","",VLOOKUP(CONCATENATE(M191,O191),[1]Depto_Mun_Poblado!$E$1:$F$9207,2,0)),"")</f>
        <v>23162</v>
      </c>
      <c r="Q191" s="12" t="s">
        <v>189</v>
      </c>
      <c r="R191" s="12" t="s">
        <v>1299</v>
      </c>
      <c r="S191" s="12"/>
      <c r="T191" s="12" t="s">
        <v>1071</v>
      </c>
      <c r="U191" s="12" t="s">
        <v>1300</v>
      </c>
      <c r="V191" s="12" t="s">
        <v>234</v>
      </c>
      <c r="W191" s="12" t="s">
        <v>194</v>
      </c>
      <c r="X191" s="15">
        <f>IFERROR(IF(W191="","",VLOOKUP(W191,'[1]Codigo Pais'!$A$1:$B$232,2,0)),"")</f>
        <v>169</v>
      </c>
      <c r="Y191" s="14" t="s">
        <v>183</v>
      </c>
      <c r="Z191" s="13">
        <f>IFERROR(IF(Y191="EXTRANJERO","00",IF(Y191="","",VLOOKUP(Y191,[1]Depto_Mun_Poblado!$A$1:$B$9207,2,0))),"")</f>
        <v>23</v>
      </c>
      <c r="AA191" s="12" t="s">
        <v>188</v>
      </c>
      <c r="AB191" s="15">
        <f>IFERROR(IF(AA191="EXTRANJERO","00000",IF(AA191="","",VLOOKUP(CONCATENATE(Y191,AA191),[1]Depto_Mun_Poblado!$E$1:$F$9207,2,0))),"")</f>
        <v>23162</v>
      </c>
      <c r="AC191" s="17">
        <v>40826</v>
      </c>
      <c r="AD191" s="18">
        <f t="shared" ca="1" si="13"/>
        <v>2</v>
      </c>
      <c r="AE191" s="18">
        <f t="shared" ca="1" si="14"/>
        <v>9</v>
      </c>
      <c r="AF191" s="12" t="s">
        <v>195</v>
      </c>
      <c r="AG191" s="19">
        <v>1062608495</v>
      </c>
      <c r="AH191" s="17">
        <v>40916</v>
      </c>
      <c r="AI191" s="17" t="s">
        <v>183</v>
      </c>
      <c r="AJ191" s="20">
        <f>IFERROR(IF(AI191="","",VLOOKUP(AI191,[1]Depto_Mun_Poblado!$A$1:$B$9207,2,0)),"")</f>
        <v>23</v>
      </c>
      <c r="AK191" s="17" t="s">
        <v>188</v>
      </c>
      <c r="AL191" s="20">
        <f>IFERROR(IF(AK191="","",VLOOKUP(CONCATENATE(AI191,AK191),[1]Depto_Mun_Poblado!$E$1:$F$9207,2,0)),"")</f>
        <v>23162</v>
      </c>
      <c r="AM191" s="17"/>
      <c r="AN191" s="17">
        <v>41289</v>
      </c>
      <c r="AO191" s="17"/>
      <c r="AP191" s="17" t="s">
        <v>194</v>
      </c>
      <c r="AQ191" s="20">
        <f>IFERROR(IF(AP191="","",VLOOKUP(AP191,'[1]Codigo Pais'!$A$1:$B$232,2,0)),"")</f>
        <v>169</v>
      </c>
      <c r="AR191" s="12" t="s">
        <v>183</v>
      </c>
      <c r="AS191" s="13">
        <f>IFERROR(IF(AR191="EXTRANJERO","00",IF(AR191="","",VLOOKUP(AR191,[1]Depto_Mun_Poblado!$A$1:$B$9207,2,0))),"")</f>
        <v>23</v>
      </c>
      <c r="AT191" s="12" t="s">
        <v>188</v>
      </c>
      <c r="AU191" s="15">
        <f>IFERROR(IF(AT191="EXTRANJERO","00000",IF(AT191="","",VLOOKUP(CONCATENATE(AR191,AT191),[1]Depto_Mun_Poblado!$E$1:$F$9207,2,0))),"")</f>
        <v>23162</v>
      </c>
      <c r="AV191" s="12" t="s">
        <v>196</v>
      </c>
      <c r="AW191" s="12" t="s">
        <v>197</v>
      </c>
      <c r="AX191" s="21">
        <f>IFERROR(IF(AW191="","",VLOOKUP(CONCATENATE(AR191,AT191,AW191),[1]Depto_Mun_Poblado!$H$1:$I$9207,2,0)),"")</f>
        <v>23162000</v>
      </c>
      <c r="AY191" s="12" t="s">
        <v>198</v>
      </c>
      <c r="AZ191" s="12"/>
      <c r="BA191" s="12" t="s">
        <v>199</v>
      </c>
      <c r="BB191" s="12"/>
      <c r="BC191" s="12" t="s">
        <v>1301</v>
      </c>
      <c r="BD191" s="28">
        <v>3114043075</v>
      </c>
      <c r="BE191" s="23" t="s">
        <v>201</v>
      </c>
      <c r="BF191" s="17">
        <v>41289</v>
      </c>
      <c r="BG191" s="17"/>
      <c r="BH191" s="17"/>
      <c r="BI191" s="17" t="s">
        <v>202</v>
      </c>
      <c r="BJ191" s="24"/>
      <c r="BK191" s="17" t="s">
        <v>203</v>
      </c>
      <c r="BL191" s="12" t="str">
        <f t="shared" ca="1" si="15"/>
        <v>18.1</v>
      </c>
      <c r="BM191" s="12" t="s">
        <v>202</v>
      </c>
      <c r="BN191" s="12" t="s">
        <v>204</v>
      </c>
      <c r="BO191" s="12" t="s">
        <v>204</v>
      </c>
      <c r="BP191" s="17" t="s">
        <v>205</v>
      </c>
      <c r="BQ191" s="12" t="s">
        <v>206</v>
      </c>
      <c r="BR191" s="12" t="s">
        <v>207</v>
      </c>
      <c r="BS191" s="19" t="s">
        <v>1302</v>
      </c>
      <c r="BT191" s="12" t="s">
        <v>183</v>
      </c>
      <c r="BU191" s="21">
        <f>IFERROR(IF(BT191="","",IF(BT191="","",VLOOKUP(BT191,[1]Depto_Mun_Poblado!$A$1:$B$9207,2,0))),"")</f>
        <v>23</v>
      </c>
      <c r="BV191" s="12" t="s">
        <v>188</v>
      </c>
      <c r="BW191" s="21">
        <f>IFERROR(IF(BV191="","",IF(BV191="","",VLOOKUP(CONCATENATE(BT191,BV191),[1]Depto_Mun_Poblado!$E$1:$F$9207,2,0))),"")</f>
        <v>23162</v>
      </c>
      <c r="BX191" s="12" t="s">
        <v>327</v>
      </c>
      <c r="BY191" s="12" t="s">
        <v>330</v>
      </c>
      <c r="BZ191" s="12" t="s">
        <v>1300</v>
      </c>
      <c r="CA191" s="12" t="s">
        <v>1303</v>
      </c>
      <c r="CB191" s="12"/>
      <c r="CC191" s="19"/>
      <c r="CD191" s="12"/>
      <c r="CE191" s="21" t="str">
        <f>IFERROR(IF(CD191="","",IF(CD191="","",VLOOKUP(CD191,[1]Depto_Mun_Poblado!$A$1:$B$9207,2,0))),"")</f>
        <v/>
      </c>
      <c r="CF191" s="12"/>
      <c r="CG191" s="21" t="str">
        <f>IFERROR(IF(CF191="","",IF(CF191="","",VLOOKUP(CONCATENATE(CD191,CF191),[1]Depto_Mun_Poblado!$E$1:$F$9207,2,0))),"")</f>
        <v/>
      </c>
      <c r="CH191" s="12"/>
      <c r="CI191" s="12"/>
      <c r="CJ191" s="12"/>
      <c r="CK191" s="12"/>
      <c r="CL191" s="12" t="s">
        <v>207</v>
      </c>
      <c r="CM191" s="19" t="s">
        <v>1302</v>
      </c>
      <c r="CN191" s="12" t="s">
        <v>183</v>
      </c>
      <c r="CO191" s="21">
        <f>IFERROR(IF(CN191="","",IF(CN191="","",VLOOKUP(CN191,[1]Depto_Mun_Poblado!$A$1:$B$9207,2,0))),"")</f>
        <v>23</v>
      </c>
      <c r="CP191" s="12" t="s">
        <v>188</v>
      </c>
      <c r="CQ191" s="21">
        <f>IFERROR(IF(CP191="","",IF(CP191="","",VLOOKUP(CONCATENATE(CN191,CP191),[1]Depto_Mun_Poblado!$E$1:$F$9207,2,0))),"")</f>
        <v>23162</v>
      </c>
      <c r="CR191" s="12" t="s">
        <v>327</v>
      </c>
      <c r="CS191" s="12" t="s">
        <v>330</v>
      </c>
      <c r="CT191" s="12" t="s">
        <v>1300</v>
      </c>
      <c r="CU191" s="12" t="s">
        <v>1303</v>
      </c>
      <c r="CV191" s="12" t="s">
        <v>212</v>
      </c>
      <c r="CW191" s="12" t="s">
        <v>213</v>
      </c>
      <c r="CX191" s="12"/>
      <c r="CY191" s="21" t="str">
        <f>IFERROR(IF(CX191="","",VLOOKUP(CX191,[1]Listas!$BS$2:$BT$173,2,0)),"")</f>
        <v/>
      </c>
      <c r="CZ191" s="12"/>
      <c r="DA191" s="21" t="str">
        <f>IFERROR(IF(CZ191="","",VLOOKUP(CZ191,[1]COMUNIDAD_IND!$A$2:$B$121,2,0)),"")</f>
        <v/>
      </c>
      <c r="DB191" s="12"/>
      <c r="DC191" s="21" t="str">
        <f>IFERROR(IF(DB191="","",VLOOKUP(DB191,[1]Listas!$AN$1:$AO$758,2,0)),"")</f>
        <v/>
      </c>
      <c r="DD191" s="12"/>
      <c r="DE191" s="21" t="str">
        <f>IFERROR(IF(DD191&lt;&gt;"",VLOOKUP(DD191,[1]Listas!$AR$2:$AS$10,2,0),""),"")</f>
        <v/>
      </c>
      <c r="DF191" s="12" t="s">
        <v>204</v>
      </c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  <c r="DQ191" s="12"/>
      <c r="DR191" s="12"/>
      <c r="DS191" s="12"/>
      <c r="DT191" s="12"/>
      <c r="DU191" s="12"/>
      <c r="DV191" s="12"/>
      <c r="DW191" s="12"/>
      <c r="DX191" s="12"/>
      <c r="DY191" s="12"/>
      <c r="DZ191" s="12"/>
      <c r="EA191" s="12"/>
      <c r="EB191" s="12"/>
      <c r="EC191" s="12"/>
      <c r="ED191" s="12"/>
      <c r="EE191" s="12"/>
      <c r="EF191" s="12"/>
      <c r="EG191" s="12"/>
      <c r="EH191" s="12"/>
      <c r="EI191" s="12"/>
      <c r="EJ191" s="12"/>
      <c r="EK191" s="12" t="s">
        <v>204</v>
      </c>
      <c r="EL191" s="12"/>
      <c r="EM191" s="12"/>
      <c r="EN191" s="21" t="str">
        <f>IFERROR(IF(EM191="","",IF(EM191="","",VLOOKUP(EM191,[1]Depto_Mun_Poblado!$A$1:$B$9207,2,0))),"")</f>
        <v/>
      </c>
      <c r="EO191" s="12"/>
      <c r="EP191" s="21" t="str">
        <f>IFERROR(IF(EO191="","",IF(EO191="","",VLOOKUP(CONCATENATE(EM191,EO191),[1]Depto_Mun_Poblado!$E$1:$F$9207,2,0))),"")</f>
        <v/>
      </c>
      <c r="EQ191" s="12"/>
      <c r="ER191" s="12"/>
      <c r="ES191" s="12"/>
      <c r="ET191" s="12"/>
      <c r="EU191" s="12"/>
      <c r="EV191" s="12"/>
      <c r="EW191" s="12"/>
      <c r="EX191" s="12"/>
      <c r="EY191" s="12" t="s">
        <v>204</v>
      </c>
      <c r="EZ191" s="12"/>
      <c r="FA191" s="12" t="s">
        <v>204</v>
      </c>
      <c r="FB191" s="17"/>
      <c r="FC191" s="12"/>
      <c r="FD191" s="12"/>
      <c r="FE191" s="12"/>
      <c r="FF191" s="12"/>
      <c r="FG191" s="19"/>
      <c r="FH191" s="12"/>
      <c r="FI191" s="12"/>
      <c r="FJ191" s="12"/>
      <c r="FK191" s="12"/>
      <c r="FL191" s="12"/>
      <c r="FM191" s="15" t="str">
        <f>IFERROR(IF(FL191="","",VLOOKUP(FL191,'[1]Codigo Pais'!$A$1:$B$232,2,0)),"")</f>
        <v/>
      </c>
      <c r="FN191" s="12"/>
      <c r="FO191" s="13" t="str">
        <f>IFERROR(IF(FN191="EXTRANJERO","00",IF(FN191="","",VLOOKUP(FN191,[1]Depto_Mun_Poblado!$A$1:$B$9207,2,0))),"")</f>
        <v/>
      </c>
      <c r="FP191" s="12"/>
      <c r="FQ191" s="15" t="str">
        <f>IFERROR(IF(FP191="EXTRANJERO","00000",IF(FP191="","",VLOOKUP(CONCATENATE(FN191,FP191),[1]Depto_Mun_Poblado!$E$1:$F$9207,2,0))),"")</f>
        <v/>
      </c>
      <c r="FR191" s="17"/>
      <c r="FS191" s="24"/>
      <c r="FT191" s="17"/>
      <c r="FU191" s="25"/>
      <c r="FV191" s="25"/>
      <c r="FW191" s="24"/>
      <c r="FX191" s="24"/>
      <c r="FY191" s="24"/>
      <c r="FZ191" s="24"/>
      <c r="GA191" s="24"/>
    </row>
    <row r="192" spans="1:183">
      <c r="A192" s="11">
        <f t="shared" ca="1" si="12"/>
        <v>41844</v>
      </c>
      <c r="B192" s="26" t="str">
        <f t="shared" ca="1" si="16"/>
        <v>CÓRDOBA</v>
      </c>
      <c r="C192" s="13">
        <f ca="1">IFERROR(IF(B192="","",VLOOKUP(B192,[1]Cod_CZ!$A$4:$B$1278,2,0)),"")</f>
        <v>23</v>
      </c>
      <c r="D192" s="27" t="str">
        <f t="shared" ca="1" si="17"/>
        <v>CZ CERETE</v>
      </c>
      <c r="E192" s="15">
        <f ca="1">IFERROR(IF(D192="","",VLOOKUP(CONCATENATE(B192,D192),[1]Cod_CZ!$G$4:$H$1278,2,0)),"")</f>
        <v>2302</v>
      </c>
      <c r="F192" s="14" t="s">
        <v>185</v>
      </c>
      <c r="G192" s="15">
        <f>IFERROR(IF(F192&lt;&gt;"",VLOOKUP(F192,[1]Listas!$AC$2:$AD$40,2,0),""),"")</f>
        <v>420004</v>
      </c>
      <c r="H192" s="12">
        <v>162</v>
      </c>
      <c r="I192" s="12" t="s">
        <v>186</v>
      </c>
      <c r="J192" s="12">
        <v>812007839</v>
      </c>
      <c r="K192" s="12" t="s">
        <v>1291</v>
      </c>
      <c r="L192" s="16">
        <v>2316200096011</v>
      </c>
      <c r="M192" s="12" t="s">
        <v>183</v>
      </c>
      <c r="N192" s="15">
        <f>IFERROR(IF(M192="","",VLOOKUP(M192,[1]Depto_Mun_Poblado!$A$1:$B$9207,2,0)),"")</f>
        <v>23</v>
      </c>
      <c r="O192" s="12" t="s">
        <v>188</v>
      </c>
      <c r="P192" s="15">
        <f>IFERROR(IF(O192="","",VLOOKUP(CONCATENATE(M192,O192),[1]Depto_Mun_Poblado!$E$1:$F$9207,2,0)),"")</f>
        <v>23162</v>
      </c>
      <c r="Q192" s="12" t="s">
        <v>189</v>
      </c>
      <c r="R192" s="12" t="s">
        <v>1304</v>
      </c>
      <c r="S192" s="12" t="s">
        <v>251</v>
      </c>
      <c r="T192" s="12" t="s">
        <v>353</v>
      </c>
      <c r="U192" s="12" t="s">
        <v>1305</v>
      </c>
      <c r="V192" s="12" t="s">
        <v>234</v>
      </c>
      <c r="W192" s="12" t="s">
        <v>194</v>
      </c>
      <c r="X192" s="15">
        <f>IFERROR(IF(W192="","",VLOOKUP(W192,'[1]Codigo Pais'!$A$1:$B$232,2,0)),"")</f>
        <v>169</v>
      </c>
      <c r="Y192" s="14" t="s">
        <v>183</v>
      </c>
      <c r="Z192" s="13">
        <f>IFERROR(IF(Y192="EXTRANJERO","00",IF(Y192="","",VLOOKUP(Y192,[1]Depto_Mun_Poblado!$A$1:$B$9207,2,0))),"")</f>
        <v>23</v>
      </c>
      <c r="AA192" s="12" t="s">
        <v>188</v>
      </c>
      <c r="AB192" s="15">
        <f>IFERROR(IF(AA192="EXTRANJERO","00000",IF(AA192="","",VLOOKUP(CONCATENATE(Y192,AA192),[1]Depto_Mun_Poblado!$E$1:$F$9207,2,0))),"")</f>
        <v>23162</v>
      </c>
      <c r="AC192" s="17">
        <v>40971</v>
      </c>
      <c r="AD192" s="18">
        <f t="shared" ca="1" si="13"/>
        <v>2</v>
      </c>
      <c r="AE192" s="18">
        <f t="shared" ca="1" si="14"/>
        <v>4</v>
      </c>
      <c r="AF192" s="12" t="s">
        <v>195</v>
      </c>
      <c r="AG192" s="19">
        <v>1065003018</v>
      </c>
      <c r="AH192" s="17">
        <v>41084</v>
      </c>
      <c r="AI192" s="17" t="s">
        <v>183</v>
      </c>
      <c r="AJ192" s="20">
        <f>IFERROR(IF(AI192="","",VLOOKUP(AI192,[1]Depto_Mun_Poblado!$A$1:$B$9207,2,0)),"")</f>
        <v>23</v>
      </c>
      <c r="AK192" s="17" t="s">
        <v>188</v>
      </c>
      <c r="AL192" s="20">
        <f>IFERROR(IF(AK192="","",VLOOKUP(CONCATENATE(AI192,AK192),[1]Depto_Mun_Poblado!$E$1:$F$9207,2,0)),"")</f>
        <v>23162</v>
      </c>
      <c r="AM192" s="17"/>
      <c r="AN192" s="17">
        <v>41289</v>
      </c>
      <c r="AO192" s="17"/>
      <c r="AP192" s="17" t="s">
        <v>194</v>
      </c>
      <c r="AQ192" s="20">
        <f>IFERROR(IF(AP192="","",VLOOKUP(AP192,'[1]Codigo Pais'!$A$1:$B$232,2,0)),"")</f>
        <v>169</v>
      </c>
      <c r="AR192" s="12" t="s">
        <v>183</v>
      </c>
      <c r="AS192" s="13">
        <f>IFERROR(IF(AR192="EXTRANJERO","00",IF(AR192="","",VLOOKUP(AR192,[1]Depto_Mun_Poblado!$A$1:$B$9207,2,0))),"")</f>
        <v>23</v>
      </c>
      <c r="AT192" s="12" t="s">
        <v>188</v>
      </c>
      <c r="AU192" s="15">
        <f>IFERROR(IF(AT192="EXTRANJERO","00000",IF(AT192="","",VLOOKUP(CONCATENATE(AR192,AT192),[1]Depto_Mun_Poblado!$E$1:$F$9207,2,0))),"")</f>
        <v>23162</v>
      </c>
      <c r="AV192" s="12" t="s">
        <v>196</v>
      </c>
      <c r="AW192" s="12" t="s">
        <v>197</v>
      </c>
      <c r="AX192" s="21">
        <f>IFERROR(IF(AW192="","",VLOOKUP(CONCATENATE(AR192,AT192,AW192),[1]Depto_Mun_Poblado!$H$1:$I$9207,2,0)),"")</f>
        <v>23162000</v>
      </c>
      <c r="AY192" s="12" t="s">
        <v>198</v>
      </c>
      <c r="AZ192" s="12"/>
      <c r="BA192" s="12" t="s">
        <v>199</v>
      </c>
      <c r="BB192" s="12"/>
      <c r="BC192" s="12" t="s">
        <v>1306</v>
      </c>
      <c r="BD192" s="28">
        <v>3215977417</v>
      </c>
      <c r="BE192" s="23" t="s">
        <v>201</v>
      </c>
      <c r="BF192" s="17">
        <v>41289</v>
      </c>
      <c r="BG192" s="17"/>
      <c r="BH192" s="17"/>
      <c r="BI192" s="17" t="s">
        <v>202</v>
      </c>
      <c r="BJ192" s="24"/>
      <c r="BK192" s="17" t="s">
        <v>203</v>
      </c>
      <c r="BL192" s="12" t="str">
        <f t="shared" ca="1" si="15"/>
        <v>18.6</v>
      </c>
      <c r="BM192" s="12" t="s">
        <v>202</v>
      </c>
      <c r="BN192" s="12" t="s">
        <v>204</v>
      </c>
      <c r="BO192" s="12" t="s">
        <v>204</v>
      </c>
      <c r="BP192" s="17" t="s">
        <v>205</v>
      </c>
      <c r="BQ192" s="12" t="s">
        <v>206</v>
      </c>
      <c r="BR192" s="12" t="s">
        <v>207</v>
      </c>
      <c r="BS192" s="19" t="s">
        <v>1307</v>
      </c>
      <c r="BT192" s="12" t="s">
        <v>183</v>
      </c>
      <c r="BU192" s="21">
        <f>IFERROR(IF(BT192="","",IF(BT192="","",VLOOKUP(BT192,[1]Depto_Mun_Poblado!$A$1:$B$9207,2,0))),"")</f>
        <v>23</v>
      </c>
      <c r="BV192" s="12" t="s">
        <v>188</v>
      </c>
      <c r="BW192" s="21">
        <f>IFERROR(IF(BV192="","",IF(BV192="","",VLOOKUP(CONCATENATE(BT192,BV192),[1]Depto_Mun_Poblado!$E$1:$F$9207,2,0))),"")</f>
        <v>23162</v>
      </c>
      <c r="BX192" s="12" t="s">
        <v>840</v>
      </c>
      <c r="BY192" s="12" t="s">
        <v>852</v>
      </c>
      <c r="BZ192" s="12" t="s">
        <v>1305</v>
      </c>
      <c r="CA192" s="12" t="s">
        <v>1308</v>
      </c>
      <c r="CB192" s="12"/>
      <c r="CC192" s="19"/>
      <c r="CD192" s="12"/>
      <c r="CE192" s="21" t="str">
        <f>IFERROR(IF(CD192="","",IF(CD192="","",VLOOKUP(CD192,[1]Depto_Mun_Poblado!$A$1:$B$9207,2,0))),"")</f>
        <v/>
      </c>
      <c r="CF192" s="12"/>
      <c r="CG192" s="21" t="str">
        <f>IFERROR(IF(CF192="","",IF(CF192="","",VLOOKUP(CONCATENATE(CD192,CF192),[1]Depto_Mun_Poblado!$E$1:$F$9207,2,0))),"")</f>
        <v/>
      </c>
      <c r="CH192" s="12"/>
      <c r="CI192" s="12"/>
      <c r="CJ192" s="12"/>
      <c r="CK192" s="12"/>
      <c r="CL192" s="12" t="s">
        <v>207</v>
      </c>
      <c r="CM192" s="19" t="s">
        <v>1307</v>
      </c>
      <c r="CN192" s="12" t="s">
        <v>183</v>
      </c>
      <c r="CO192" s="21">
        <f>IFERROR(IF(CN192="","",IF(CN192="","",VLOOKUP(CN192,[1]Depto_Mun_Poblado!$A$1:$B$9207,2,0))),"")</f>
        <v>23</v>
      </c>
      <c r="CP192" s="12" t="s">
        <v>188</v>
      </c>
      <c r="CQ192" s="21">
        <f>IFERROR(IF(CP192="","",IF(CP192="","",VLOOKUP(CONCATENATE(CN192,CP192),[1]Depto_Mun_Poblado!$E$1:$F$9207,2,0))),"")</f>
        <v>23162</v>
      </c>
      <c r="CR192" s="12" t="s">
        <v>840</v>
      </c>
      <c r="CS192" s="12" t="s">
        <v>852</v>
      </c>
      <c r="CT192" s="12" t="s">
        <v>1305</v>
      </c>
      <c r="CU192" s="12" t="s">
        <v>1308</v>
      </c>
      <c r="CV192" s="12" t="s">
        <v>212</v>
      </c>
      <c r="CW192" s="12" t="s">
        <v>213</v>
      </c>
      <c r="CX192" s="12"/>
      <c r="CY192" s="21" t="str">
        <f>IFERROR(IF(CX192="","",VLOOKUP(CX192,[1]Listas!$BS$2:$BT$173,2,0)),"")</f>
        <v/>
      </c>
      <c r="CZ192" s="12"/>
      <c r="DA192" s="21" t="str">
        <f>IFERROR(IF(CZ192="","",VLOOKUP(CZ192,[1]COMUNIDAD_IND!$A$2:$B$121,2,0)),"")</f>
        <v/>
      </c>
      <c r="DB192" s="12"/>
      <c r="DC192" s="21" t="str">
        <f>IFERROR(IF(DB192="","",VLOOKUP(DB192,[1]Listas!$AN$1:$AO$758,2,0)),"")</f>
        <v/>
      </c>
      <c r="DD192" s="12"/>
      <c r="DE192" s="21" t="str">
        <f>IFERROR(IF(DD192&lt;&gt;"",VLOOKUP(DD192,[1]Listas!$AR$2:$AS$10,2,0),""),"")</f>
        <v/>
      </c>
      <c r="DF192" s="12" t="s">
        <v>204</v>
      </c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  <c r="DQ192" s="12"/>
      <c r="DR192" s="12"/>
      <c r="DS192" s="12"/>
      <c r="DT192" s="12"/>
      <c r="DU192" s="12"/>
      <c r="DV192" s="12"/>
      <c r="DW192" s="12"/>
      <c r="DX192" s="12"/>
      <c r="DY192" s="12"/>
      <c r="DZ192" s="12"/>
      <c r="EA192" s="12"/>
      <c r="EB192" s="12"/>
      <c r="EC192" s="12"/>
      <c r="ED192" s="12"/>
      <c r="EE192" s="12"/>
      <c r="EF192" s="12"/>
      <c r="EG192" s="12"/>
      <c r="EH192" s="12"/>
      <c r="EI192" s="12"/>
      <c r="EJ192" s="12"/>
      <c r="EK192" s="12" t="s">
        <v>204</v>
      </c>
      <c r="EL192" s="12"/>
      <c r="EM192" s="12"/>
      <c r="EN192" s="21" t="str">
        <f>IFERROR(IF(EM192="","",IF(EM192="","",VLOOKUP(EM192,[1]Depto_Mun_Poblado!$A$1:$B$9207,2,0))),"")</f>
        <v/>
      </c>
      <c r="EO192" s="12"/>
      <c r="EP192" s="21" t="str">
        <f>IFERROR(IF(EO192="","",IF(EO192="","",VLOOKUP(CONCATENATE(EM192,EO192),[1]Depto_Mun_Poblado!$E$1:$F$9207,2,0))),"")</f>
        <v/>
      </c>
      <c r="EQ192" s="12"/>
      <c r="ER192" s="12"/>
      <c r="ES192" s="12"/>
      <c r="ET192" s="12"/>
      <c r="EU192" s="12"/>
      <c r="EV192" s="12"/>
      <c r="EW192" s="12"/>
      <c r="EX192" s="12"/>
      <c r="EY192" s="12" t="s">
        <v>204</v>
      </c>
      <c r="EZ192" s="12"/>
      <c r="FA192" s="12" t="s">
        <v>204</v>
      </c>
      <c r="FB192" s="17"/>
      <c r="FC192" s="12"/>
      <c r="FD192" s="12"/>
      <c r="FE192" s="12"/>
      <c r="FF192" s="12"/>
      <c r="FG192" s="19"/>
      <c r="FH192" s="12"/>
      <c r="FI192" s="12"/>
      <c r="FJ192" s="12"/>
      <c r="FK192" s="12"/>
      <c r="FL192" s="12"/>
      <c r="FM192" s="15" t="str">
        <f>IFERROR(IF(FL192="","",VLOOKUP(FL192,'[1]Codigo Pais'!$A$1:$B$232,2,0)),"")</f>
        <v/>
      </c>
      <c r="FN192" s="12"/>
      <c r="FO192" s="13" t="str">
        <f>IFERROR(IF(FN192="EXTRANJERO","00",IF(FN192="","",VLOOKUP(FN192,[1]Depto_Mun_Poblado!$A$1:$B$9207,2,0))),"")</f>
        <v/>
      </c>
      <c r="FP192" s="12"/>
      <c r="FQ192" s="15" t="str">
        <f>IFERROR(IF(FP192="EXTRANJERO","00000",IF(FP192="","",VLOOKUP(CONCATENATE(FN192,FP192),[1]Depto_Mun_Poblado!$E$1:$F$9207,2,0))),"")</f>
        <v/>
      </c>
      <c r="FR192" s="17"/>
      <c r="FS192" s="24"/>
      <c r="FT192" s="17"/>
      <c r="FU192" s="25"/>
      <c r="FV192" s="25"/>
      <c r="FW192" s="24"/>
      <c r="FX192" s="24"/>
      <c r="FY192" s="24"/>
      <c r="FZ192" s="24"/>
      <c r="GA192" s="24"/>
    </row>
    <row r="193" spans="1:183">
      <c r="A193" s="11">
        <f t="shared" ca="1" si="12"/>
        <v>41844</v>
      </c>
      <c r="B193" s="26" t="str">
        <f t="shared" ca="1" si="16"/>
        <v>CÓRDOBA</v>
      </c>
      <c r="C193" s="13">
        <f ca="1">IFERROR(IF(B193="","",VLOOKUP(B193,[1]Cod_CZ!$A$4:$B$1278,2,0)),"")</f>
        <v>23</v>
      </c>
      <c r="D193" s="27" t="str">
        <f t="shared" ca="1" si="17"/>
        <v>CZ CERETE</v>
      </c>
      <c r="E193" s="15">
        <f ca="1">IFERROR(IF(D193="","",VLOOKUP(CONCATENATE(B193,D193),[1]Cod_CZ!$G$4:$H$1278,2,0)),"")</f>
        <v>2302</v>
      </c>
      <c r="F193" s="14" t="s">
        <v>185</v>
      </c>
      <c r="G193" s="15">
        <f>IFERROR(IF(F193&lt;&gt;"",VLOOKUP(F193,[1]Listas!$AC$2:$AD$40,2,0),""),"")</f>
        <v>420004</v>
      </c>
      <c r="H193" s="12">
        <v>162</v>
      </c>
      <c r="I193" s="12" t="s">
        <v>186</v>
      </c>
      <c r="J193" s="12">
        <v>812007839</v>
      </c>
      <c r="K193" s="12" t="s">
        <v>1291</v>
      </c>
      <c r="L193" s="16">
        <v>2316200096011</v>
      </c>
      <c r="M193" s="12" t="s">
        <v>183</v>
      </c>
      <c r="N193" s="15">
        <f>IFERROR(IF(M193="","",VLOOKUP(M193,[1]Depto_Mun_Poblado!$A$1:$B$9207,2,0)),"")</f>
        <v>23</v>
      </c>
      <c r="O193" s="12" t="s">
        <v>188</v>
      </c>
      <c r="P193" s="15">
        <f>IFERROR(IF(O193="","",VLOOKUP(CONCATENATE(M193,O193),[1]Depto_Mun_Poblado!$E$1:$F$9207,2,0)),"")</f>
        <v>23162</v>
      </c>
      <c r="Q193" s="12" t="s">
        <v>189</v>
      </c>
      <c r="R193" s="12" t="s">
        <v>222</v>
      </c>
      <c r="S193" s="12" t="s">
        <v>329</v>
      </c>
      <c r="T193" s="12" t="s">
        <v>321</v>
      </c>
      <c r="U193" s="12" t="s">
        <v>294</v>
      </c>
      <c r="V193" s="12" t="s">
        <v>193</v>
      </c>
      <c r="W193" s="12" t="s">
        <v>194</v>
      </c>
      <c r="X193" s="15">
        <f>IFERROR(IF(W193="","",VLOOKUP(W193,'[1]Codigo Pais'!$A$1:$B$232,2,0)),"")</f>
        <v>169</v>
      </c>
      <c r="Y193" s="14" t="s">
        <v>183</v>
      </c>
      <c r="Z193" s="13">
        <f>IFERROR(IF(Y193="EXTRANJERO","00",IF(Y193="","",VLOOKUP(Y193,[1]Depto_Mun_Poblado!$A$1:$B$9207,2,0))),"")</f>
        <v>23</v>
      </c>
      <c r="AA193" s="12" t="s">
        <v>188</v>
      </c>
      <c r="AB193" s="15">
        <f>IFERROR(IF(AA193="EXTRANJERO","00000",IF(AA193="","",VLOOKUP(CONCATENATE(Y193,AA193),[1]Depto_Mun_Poblado!$E$1:$F$9207,2,0))),"")</f>
        <v>23162</v>
      </c>
      <c r="AC193" s="17">
        <v>40731</v>
      </c>
      <c r="AD193" s="18">
        <f t="shared" ca="1" si="13"/>
        <v>3</v>
      </c>
      <c r="AE193" s="18">
        <f t="shared" ca="1" si="14"/>
        <v>0</v>
      </c>
      <c r="AF193" s="12" t="s">
        <v>195</v>
      </c>
      <c r="AG193" s="19">
        <v>1065001892</v>
      </c>
      <c r="AH193" s="17">
        <v>40840</v>
      </c>
      <c r="AI193" s="17" t="s">
        <v>183</v>
      </c>
      <c r="AJ193" s="20">
        <f>IFERROR(IF(AI193="","",VLOOKUP(AI193,[1]Depto_Mun_Poblado!$A$1:$B$9207,2,0)),"")</f>
        <v>23</v>
      </c>
      <c r="AK193" s="17" t="s">
        <v>188</v>
      </c>
      <c r="AL193" s="20">
        <f>IFERROR(IF(AK193="","",VLOOKUP(CONCATENATE(AI193,AK193),[1]Depto_Mun_Poblado!$E$1:$F$9207,2,0)),"")</f>
        <v>23162</v>
      </c>
      <c r="AM193" s="17"/>
      <c r="AN193" s="17">
        <v>41289</v>
      </c>
      <c r="AO193" s="17"/>
      <c r="AP193" s="17" t="s">
        <v>194</v>
      </c>
      <c r="AQ193" s="20">
        <f>IFERROR(IF(AP193="","",VLOOKUP(AP193,'[1]Codigo Pais'!$A$1:$B$232,2,0)),"")</f>
        <v>169</v>
      </c>
      <c r="AR193" s="12" t="s">
        <v>183</v>
      </c>
      <c r="AS193" s="13">
        <f>IFERROR(IF(AR193="EXTRANJERO","00",IF(AR193="","",VLOOKUP(AR193,[1]Depto_Mun_Poblado!$A$1:$B$9207,2,0))),"")</f>
        <v>23</v>
      </c>
      <c r="AT193" s="12" t="s">
        <v>188</v>
      </c>
      <c r="AU193" s="15">
        <f>IFERROR(IF(AT193="EXTRANJERO","00000",IF(AT193="","",VLOOKUP(CONCATENATE(AR193,AT193),[1]Depto_Mun_Poblado!$E$1:$F$9207,2,0))),"")</f>
        <v>23162</v>
      </c>
      <c r="AV193" s="12" t="s">
        <v>196</v>
      </c>
      <c r="AW193" s="12" t="s">
        <v>197</v>
      </c>
      <c r="AX193" s="21">
        <f>IFERROR(IF(AW193="","",VLOOKUP(CONCATENATE(AR193,AT193,AW193),[1]Depto_Mun_Poblado!$H$1:$I$9207,2,0)),"")</f>
        <v>23162000</v>
      </c>
      <c r="AY193" s="12" t="s">
        <v>198</v>
      </c>
      <c r="AZ193" s="12"/>
      <c r="BA193" s="12" t="s">
        <v>199</v>
      </c>
      <c r="BB193" s="12"/>
      <c r="BC193" s="12" t="s">
        <v>1309</v>
      </c>
      <c r="BD193" s="28">
        <v>3205125740</v>
      </c>
      <c r="BE193" s="23" t="s">
        <v>201</v>
      </c>
      <c r="BF193" s="17">
        <v>41289</v>
      </c>
      <c r="BG193" s="17"/>
      <c r="BH193" s="17"/>
      <c r="BI193" s="17" t="s">
        <v>202</v>
      </c>
      <c r="BJ193" s="24"/>
      <c r="BK193" s="17" t="s">
        <v>203</v>
      </c>
      <c r="BL193" s="12" t="str">
        <f t="shared" ca="1" si="15"/>
        <v>19.3</v>
      </c>
      <c r="BM193" s="12" t="s">
        <v>202</v>
      </c>
      <c r="BN193" s="12" t="s">
        <v>204</v>
      </c>
      <c r="BO193" s="12" t="s">
        <v>204</v>
      </c>
      <c r="BP193" s="17" t="s">
        <v>205</v>
      </c>
      <c r="BQ193" s="12" t="s">
        <v>206</v>
      </c>
      <c r="BR193" s="12" t="s">
        <v>207</v>
      </c>
      <c r="BS193" s="19" t="s">
        <v>1310</v>
      </c>
      <c r="BT193" s="12" t="s">
        <v>183</v>
      </c>
      <c r="BU193" s="21">
        <f>IFERROR(IF(BT193="","",IF(BT193="","",VLOOKUP(BT193,[1]Depto_Mun_Poblado!$A$1:$B$9207,2,0))),"")</f>
        <v>23</v>
      </c>
      <c r="BV193" s="12" t="s">
        <v>188</v>
      </c>
      <c r="BW193" s="21">
        <f>IFERROR(IF(BV193="","",IF(BV193="","",VLOOKUP(CONCATENATE(BT193,BV193),[1]Depto_Mun_Poblado!$E$1:$F$9207,2,0))),"")</f>
        <v>23162</v>
      </c>
      <c r="BX193" s="12" t="s">
        <v>1311</v>
      </c>
      <c r="BY193" s="12" t="s">
        <v>272</v>
      </c>
      <c r="BZ193" s="12" t="s">
        <v>294</v>
      </c>
      <c r="CA193" s="12" t="s">
        <v>294</v>
      </c>
      <c r="CB193" s="12"/>
      <c r="CC193" s="19"/>
      <c r="CD193" s="12"/>
      <c r="CE193" s="21" t="str">
        <f>IFERROR(IF(CD193="","",IF(CD193="","",VLOOKUP(CD193,[1]Depto_Mun_Poblado!$A$1:$B$9207,2,0))),"")</f>
        <v/>
      </c>
      <c r="CF193" s="12"/>
      <c r="CG193" s="21" t="str">
        <f>IFERROR(IF(CF193="","",IF(CF193="","",VLOOKUP(CONCATENATE(CD193,CF193),[1]Depto_Mun_Poblado!$E$1:$F$9207,2,0))),"")</f>
        <v/>
      </c>
      <c r="CH193" s="12"/>
      <c r="CI193" s="12"/>
      <c r="CJ193" s="12"/>
      <c r="CK193" s="12"/>
      <c r="CL193" s="12" t="s">
        <v>207</v>
      </c>
      <c r="CM193" s="19" t="s">
        <v>1310</v>
      </c>
      <c r="CN193" s="12" t="s">
        <v>183</v>
      </c>
      <c r="CO193" s="21">
        <f>IFERROR(IF(CN193="","",IF(CN193="","",VLOOKUP(CN193,[1]Depto_Mun_Poblado!$A$1:$B$9207,2,0))),"")</f>
        <v>23</v>
      </c>
      <c r="CP193" s="12" t="s">
        <v>188</v>
      </c>
      <c r="CQ193" s="21">
        <f>IFERROR(IF(CP193="","",IF(CP193="","",VLOOKUP(CONCATENATE(CN193,CP193),[1]Depto_Mun_Poblado!$E$1:$F$9207,2,0))),"")</f>
        <v>23162</v>
      </c>
      <c r="CR193" s="12" t="s">
        <v>1311</v>
      </c>
      <c r="CS193" s="12" t="s">
        <v>272</v>
      </c>
      <c r="CT193" s="12" t="s">
        <v>294</v>
      </c>
      <c r="CU193" s="12" t="s">
        <v>294</v>
      </c>
      <c r="CV193" s="12" t="s">
        <v>212</v>
      </c>
      <c r="CW193" s="12" t="s">
        <v>213</v>
      </c>
      <c r="CX193" s="12"/>
      <c r="CY193" s="21" t="str">
        <f>IFERROR(IF(CX193="","",VLOOKUP(CX193,[1]Listas!$BS$2:$BT$173,2,0)),"")</f>
        <v/>
      </c>
      <c r="CZ193" s="12"/>
      <c r="DA193" s="21" t="str">
        <f>IFERROR(IF(CZ193="","",VLOOKUP(CZ193,[1]COMUNIDAD_IND!$A$2:$B$121,2,0)),"")</f>
        <v/>
      </c>
      <c r="DB193" s="12"/>
      <c r="DC193" s="21" t="str">
        <f>IFERROR(IF(DB193="","",VLOOKUP(DB193,[1]Listas!$AN$1:$AO$758,2,0)),"")</f>
        <v/>
      </c>
      <c r="DD193" s="12"/>
      <c r="DE193" s="21" t="str">
        <f>IFERROR(IF(DD193&lt;&gt;"",VLOOKUP(DD193,[1]Listas!$AR$2:$AS$10,2,0),""),"")</f>
        <v/>
      </c>
      <c r="DF193" s="12" t="s">
        <v>204</v>
      </c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/>
      <c r="DR193" s="12"/>
      <c r="DS193" s="12"/>
      <c r="DT193" s="12"/>
      <c r="DU193" s="12"/>
      <c r="DV193" s="12"/>
      <c r="DW193" s="12"/>
      <c r="DX193" s="12"/>
      <c r="DY193" s="12"/>
      <c r="DZ193" s="12"/>
      <c r="EA193" s="12"/>
      <c r="EB193" s="12"/>
      <c r="EC193" s="12"/>
      <c r="ED193" s="12"/>
      <c r="EE193" s="12"/>
      <c r="EF193" s="12"/>
      <c r="EG193" s="12"/>
      <c r="EH193" s="12"/>
      <c r="EI193" s="12"/>
      <c r="EJ193" s="12"/>
      <c r="EK193" s="12" t="s">
        <v>204</v>
      </c>
      <c r="EL193" s="12"/>
      <c r="EM193" s="12"/>
      <c r="EN193" s="21" t="str">
        <f>IFERROR(IF(EM193="","",IF(EM193="","",VLOOKUP(EM193,[1]Depto_Mun_Poblado!$A$1:$B$9207,2,0))),"")</f>
        <v/>
      </c>
      <c r="EO193" s="12"/>
      <c r="EP193" s="21" t="str">
        <f>IFERROR(IF(EO193="","",IF(EO193="","",VLOOKUP(CONCATENATE(EM193,EO193),[1]Depto_Mun_Poblado!$E$1:$F$9207,2,0))),"")</f>
        <v/>
      </c>
      <c r="EQ193" s="12"/>
      <c r="ER193" s="12"/>
      <c r="ES193" s="12"/>
      <c r="ET193" s="12"/>
      <c r="EU193" s="12"/>
      <c r="EV193" s="12"/>
      <c r="EW193" s="12"/>
      <c r="EX193" s="12"/>
      <c r="EY193" s="12" t="s">
        <v>204</v>
      </c>
      <c r="EZ193" s="12"/>
      <c r="FA193" s="12" t="s">
        <v>204</v>
      </c>
      <c r="FB193" s="17"/>
      <c r="FC193" s="12"/>
      <c r="FD193" s="12"/>
      <c r="FE193" s="12"/>
      <c r="FF193" s="12"/>
      <c r="FG193" s="19"/>
      <c r="FH193" s="12"/>
      <c r="FI193" s="12"/>
      <c r="FJ193" s="12"/>
      <c r="FK193" s="12"/>
      <c r="FL193" s="12"/>
      <c r="FM193" s="15" t="str">
        <f>IFERROR(IF(FL193="","",VLOOKUP(FL193,'[1]Codigo Pais'!$A$1:$B$232,2,0)),"")</f>
        <v/>
      </c>
      <c r="FN193" s="12"/>
      <c r="FO193" s="13" t="str">
        <f>IFERROR(IF(FN193="EXTRANJERO","00",IF(FN193="","",VLOOKUP(FN193,[1]Depto_Mun_Poblado!$A$1:$B$9207,2,0))),"")</f>
        <v/>
      </c>
      <c r="FP193" s="12"/>
      <c r="FQ193" s="15" t="str">
        <f>IFERROR(IF(FP193="EXTRANJERO","00000",IF(FP193="","",VLOOKUP(CONCATENATE(FN193,FP193),[1]Depto_Mun_Poblado!$E$1:$F$9207,2,0))),"")</f>
        <v/>
      </c>
      <c r="FR193" s="17"/>
      <c r="FS193" s="24"/>
      <c r="FT193" s="17"/>
      <c r="FU193" s="25"/>
      <c r="FV193" s="25"/>
      <c r="FW193" s="24"/>
      <c r="FX193" s="24"/>
      <c r="FY193" s="24"/>
      <c r="FZ193" s="24"/>
      <c r="GA193" s="24"/>
    </row>
    <row r="194" spans="1:183">
      <c r="A194" s="11">
        <f t="shared" ca="1" si="12"/>
        <v>41844</v>
      </c>
      <c r="B194" s="26" t="str">
        <f t="shared" ca="1" si="16"/>
        <v>CÓRDOBA</v>
      </c>
      <c r="C194" s="13">
        <f ca="1">IFERROR(IF(B194="","",VLOOKUP(B194,[1]Cod_CZ!$A$4:$B$1278,2,0)),"")</f>
        <v>23</v>
      </c>
      <c r="D194" s="27" t="str">
        <f t="shared" ca="1" si="17"/>
        <v>CZ CERETE</v>
      </c>
      <c r="E194" s="15">
        <f ca="1">IFERROR(IF(D194="","",VLOOKUP(CONCATENATE(B194,D194),[1]Cod_CZ!$G$4:$H$1278,2,0)),"")</f>
        <v>2302</v>
      </c>
      <c r="F194" s="14" t="s">
        <v>185</v>
      </c>
      <c r="G194" s="15">
        <f>IFERROR(IF(F194&lt;&gt;"",VLOOKUP(F194,[1]Listas!$AC$2:$AD$40,2,0),""),"")</f>
        <v>420004</v>
      </c>
      <c r="H194" s="12">
        <v>162</v>
      </c>
      <c r="I194" s="12" t="s">
        <v>186</v>
      </c>
      <c r="J194" s="12">
        <v>812007839</v>
      </c>
      <c r="K194" s="12" t="s">
        <v>1291</v>
      </c>
      <c r="L194" s="16">
        <v>2316200096011</v>
      </c>
      <c r="M194" s="12" t="s">
        <v>183</v>
      </c>
      <c r="N194" s="15">
        <f>IFERROR(IF(M194="","",VLOOKUP(M194,[1]Depto_Mun_Poblado!$A$1:$B$9207,2,0)),"")</f>
        <v>23</v>
      </c>
      <c r="O194" s="12" t="s">
        <v>188</v>
      </c>
      <c r="P194" s="15">
        <f>IFERROR(IF(O194="","",VLOOKUP(CONCATENATE(M194,O194),[1]Depto_Mun_Poblado!$E$1:$F$9207,2,0)),"")</f>
        <v>23162</v>
      </c>
      <c r="Q194" s="12" t="s">
        <v>189</v>
      </c>
      <c r="R194" s="12" t="s">
        <v>1312</v>
      </c>
      <c r="S194" s="12"/>
      <c r="T194" s="12" t="s">
        <v>402</v>
      </c>
      <c r="U194" s="12" t="s">
        <v>1313</v>
      </c>
      <c r="V194" s="12" t="s">
        <v>234</v>
      </c>
      <c r="W194" s="12" t="s">
        <v>194</v>
      </c>
      <c r="X194" s="15">
        <f>IFERROR(IF(W194="","",VLOOKUP(W194,'[1]Codigo Pais'!$A$1:$B$232,2,0)),"")</f>
        <v>169</v>
      </c>
      <c r="Y194" s="14" t="s">
        <v>183</v>
      </c>
      <c r="Z194" s="13">
        <f>IFERROR(IF(Y194="EXTRANJERO","00",IF(Y194="","",VLOOKUP(Y194,[1]Depto_Mun_Poblado!$A$1:$B$9207,2,0))),"")</f>
        <v>23</v>
      </c>
      <c r="AA194" s="12" t="s">
        <v>188</v>
      </c>
      <c r="AB194" s="15">
        <f>IFERROR(IF(AA194="EXTRANJERO","00000",IF(AA194="","",VLOOKUP(CONCATENATE(Y194,AA194),[1]Depto_Mun_Poblado!$E$1:$F$9207,2,0))),"")</f>
        <v>23162</v>
      </c>
      <c r="AC194" s="17" t="s">
        <v>1314</v>
      </c>
      <c r="AD194" s="18">
        <f t="shared" ca="1" si="13"/>
        <v>2</v>
      </c>
      <c r="AE194" s="18">
        <f t="shared" ca="1" si="14"/>
        <v>2</v>
      </c>
      <c r="AF194" s="12" t="s">
        <v>195</v>
      </c>
      <c r="AG194" s="19">
        <v>1062608685</v>
      </c>
      <c r="AH194" s="17">
        <v>41085</v>
      </c>
      <c r="AI194" s="17" t="s">
        <v>183</v>
      </c>
      <c r="AJ194" s="20">
        <f>IFERROR(IF(AI194="","",VLOOKUP(AI194,[1]Depto_Mun_Poblado!$A$1:$B$9207,2,0)),"")</f>
        <v>23</v>
      </c>
      <c r="AK194" s="17" t="s">
        <v>188</v>
      </c>
      <c r="AL194" s="20">
        <f>IFERROR(IF(AK194="","",VLOOKUP(CONCATENATE(AI194,AK194),[1]Depto_Mun_Poblado!$E$1:$F$9207,2,0)),"")</f>
        <v>23162</v>
      </c>
      <c r="AM194" s="17"/>
      <c r="AN194" s="17">
        <v>41289</v>
      </c>
      <c r="AO194" s="17"/>
      <c r="AP194" s="17" t="s">
        <v>194</v>
      </c>
      <c r="AQ194" s="20">
        <f>IFERROR(IF(AP194="","",VLOOKUP(AP194,'[1]Codigo Pais'!$A$1:$B$232,2,0)),"")</f>
        <v>169</v>
      </c>
      <c r="AR194" s="12" t="s">
        <v>183</v>
      </c>
      <c r="AS194" s="13">
        <f>IFERROR(IF(AR194="EXTRANJERO","00",IF(AR194="","",VLOOKUP(AR194,[1]Depto_Mun_Poblado!$A$1:$B$9207,2,0))),"")</f>
        <v>23</v>
      </c>
      <c r="AT194" s="12" t="s">
        <v>188</v>
      </c>
      <c r="AU194" s="15">
        <f>IFERROR(IF(AT194="EXTRANJERO","00000",IF(AT194="","",VLOOKUP(CONCATENATE(AR194,AT194),[1]Depto_Mun_Poblado!$E$1:$F$9207,2,0))),"")</f>
        <v>23162</v>
      </c>
      <c r="AV194" s="12" t="s">
        <v>196</v>
      </c>
      <c r="AW194" s="12" t="s">
        <v>197</v>
      </c>
      <c r="AX194" s="21">
        <f>IFERROR(IF(AW194="","",VLOOKUP(CONCATENATE(AR194,AT194,AW194),[1]Depto_Mun_Poblado!$H$1:$I$9207,2,0)),"")</f>
        <v>23162000</v>
      </c>
      <c r="AY194" s="12" t="s">
        <v>198</v>
      </c>
      <c r="AZ194" s="12"/>
      <c r="BA194" s="12" t="s">
        <v>199</v>
      </c>
      <c r="BB194" s="12"/>
      <c r="BC194" s="12" t="s">
        <v>1315</v>
      </c>
      <c r="BD194" s="22">
        <v>3108970720</v>
      </c>
      <c r="BE194" s="23" t="s">
        <v>201</v>
      </c>
      <c r="BF194" s="17">
        <v>41289</v>
      </c>
      <c r="BG194" s="17"/>
      <c r="BH194" s="17"/>
      <c r="BI194" s="17" t="s">
        <v>202</v>
      </c>
      <c r="BJ194" s="24"/>
      <c r="BK194" s="17" t="s">
        <v>203</v>
      </c>
      <c r="BL194" s="12" t="str">
        <f t="shared" ca="1" si="15"/>
        <v>21.6</v>
      </c>
      <c r="BM194" s="12" t="s">
        <v>202</v>
      </c>
      <c r="BN194" s="12" t="s">
        <v>204</v>
      </c>
      <c r="BO194" s="12" t="s">
        <v>204</v>
      </c>
      <c r="BP194" s="17" t="s">
        <v>205</v>
      </c>
      <c r="BQ194" s="12" t="s">
        <v>206</v>
      </c>
      <c r="BR194" s="12" t="s">
        <v>207</v>
      </c>
      <c r="BS194" s="19" t="s">
        <v>1316</v>
      </c>
      <c r="BT194" s="12" t="s">
        <v>183</v>
      </c>
      <c r="BU194" s="21">
        <f>IFERROR(IF(BT194="","",IF(BT194="","",VLOOKUP(BT194,[1]Depto_Mun_Poblado!$A$1:$B$9207,2,0))),"")</f>
        <v>23</v>
      </c>
      <c r="BV194" s="12" t="s">
        <v>188</v>
      </c>
      <c r="BW194" s="21">
        <f>IFERROR(IF(BV194="","",IF(BV194="","",VLOOKUP(CONCATENATE(BT194,BV194),[1]Depto_Mun_Poblado!$E$1:$F$9207,2,0))),"")</f>
        <v>23162</v>
      </c>
      <c r="BX194" s="12" t="s">
        <v>1317</v>
      </c>
      <c r="BY194" s="12" t="s">
        <v>341</v>
      </c>
      <c r="BZ194" s="12" t="s">
        <v>1313</v>
      </c>
      <c r="CA194" s="12" t="s">
        <v>1318</v>
      </c>
      <c r="CB194" s="12"/>
      <c r="CC194" s="19"/>
      <c r="CD194" s="12"/>
      <c r="CE194" s="21" t="str">
        <f>IFERROR(IF(CD194="","",IF(CD194="","",VLOOKUP(CD194,[1]Depto_Mun_Poblado!$A$1:$B$9207,2,0))),"")</f>
        <v/>
      </c>
      <c r="CF194" s="12"/>
      <c r="CG194" s="21" t="str">
        <f>IFERROR(IF(CF194="","",IF(CF194="","",VLOOKUP(CONCATENATE(CD194,CF194),[1]Depto_Mun_Poblado!$E$1:$F$9207,2,0))),"")</f>
        <v/>
      </c>
      <c r="CH194" s="12"/>
      <c r="CI194" s="12"/>
      <c r="CJ194" s="12"/>
      <c r="CK194" s="12"/>
      <c r="CL194" s="12" t="s">
        <v>207</v>
      </c>
      <c r="CM194" s="19" t="s">
        <v>1316</v>
      </c>
      <c r="CN194" s="12" t="s">
        <v>183</v>
      </c>
      <c r="CO194" s="21">
        <f>IFERROR(IF(CN194="","",IF(CN194="","",VLOOKUP(CN194,[1]Depto_Mun_Poblado!$A$1:$B$9207,2,0))),"")</f>
        <v>23</v>
      </c>
      <c r="CP194" s="12" t="s">
        <v>188</v>
      </c>
      <c r="CQ194" s="21">
        <f>IFERROR(IF(CP194="","",IF(CP194="","",VLOOKUP(CONCATENATE(CN194,CP194),[1]Depto_Mun_Poblado!$E$1:$F$9207,2,0))),"")</f>
        <v>23162</v>
      </c>
      <c r="CR194" s="12" t="s">
        <v>1317</v>
      </c>
      <c r="CS194" s="12" t="s">
        <v>341</v>
      </c>
      <c r="CT194" s="12" t="s">
        <v>1313</v>
      </c>
      <c r="CU194" s="12" t="s">
        <v>1318</v>
      </c>
      <c r="CV194" s="12" t="s">
        <v>212</v>
      </c>
      <c r="CW194" s="12" t="s">
        <v>213</v>
      </c>
      <c r="CX194" s="12"/>
      <c r="CY194" s="21" t="str">
        <f>IFERROR(IF(CX194="","",VLOOKUP(CX194,[1]Listas!$BS$2:$BT$173,2,0)),"")</f>
        <v/>
      </c>
      <c r="CZ194" s="12"/>
      <c r="DA194" s="21" t="str">
        <f>IFERROR(IF(CZ194="","",VLOOKUP(CZ194,[1]COMUNIDAD_IND!$A$2:$B$121,2,0)),"")</f>
        <v/>
      </c>
      <c r="DB194" s="12"/>
      <c r="DC194" s="21" t="str">
        <f>IFERROR(IF(DB194="","",VLOOKUP(DB194,[1]Listas!$AN$1:$AO$758,2,0)),"")</f>
        <v/>
      </c>
      <c r="DD194" s="12"/>
      <c r="DE194" s="21" t="str">
        <f>IFERROR(IF(DD194&lt;&gt;"",VLOOKUP(DD194,[1]Listas!$AR$2:$AS$10,2,0),""),"")</f>
        <v/>
      </c>
      <c r="DF194" s="12" t="s">
        <v>204</v>
      </c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  <c r="DQ194" s="12"/>
      <c r="DR194" s="12"/>
      <c r="DS194" s="12"/>
      <c r="DT194" s="12"/>
      <c r="DU194" s="12"/>
      <c r="DV194" s="12"/>
      <c r="DW194" s="12"/>
      <c r="DX194" s="12"/>
      <c r="DY194" s="12"/>
      <c r="DZ194" s="12"/>
      <c r="EA194" s="12"/>
      <c r="EB194" s="12"/>
      <c r="EC194" s="12"/>
      <c r="ED194" s="12"/>
      <c r="EE194" s="12"/>
      <c r="EF194" s="12"/>
      <c r="EG194" s="12"/>
      <c r="EH194" s="12"/>
      <c r="EI194" s="12"/>
      <c r="EJ194" s="12"/>
      <c r="EK194" s="12" t="s">
        <v>204</v>
      </c>
      <c r="EL194" s="12"/>
      <c r="EM194" s="12"/>
      <c r="EN194" s="21" t="str">
        <f>IFERROR(IF(EM194="","",IF(EM194="","",VLOOKUP(EM194,[1]Depto_Mun_Poblado!$A$1:$B$9207,2,0))),"")</f>
        <v/>
      </c>
      <c r="EO194" s="12"/>
      <c r="EP194" s="21" t="str">
        <f>IFERROR(IF(EO194="","",IF(EO194="","",VLOOKUP(CONCATENATE(EM194,EO194),[1]Depto_Mun_Poblado!$E$1:$F$9207,2,0))),"")</f>
        <v/>
      </c>
      <c r="EQ194" s="12"/>
      <c r="ER194" s="12"/>
      <c r="ES194" s="12"/>
      <c r="ET194" s="12"/>
      <c r="EU194" s="12"/>
      <c r="EV194" s="12"/>
      <c r="EW194" s="12"/>
      <c r="EX194" s="12"/>
      <c r="EY194" s="12" t="s">
        <v>204</v>
      </c>
      <c r="EZ194" s="12"/>
      <c r="FA194" s="12" t="s">
        <v>204</v>
      </c>
      <c r="FB194" s="17"/>
      <c r="FC194" s="12"/>
      <c r="FD194" s="12"/>
      <c r="FE194" s="12"/>
      <c r="FF194" s="12"/>
      <c r="FG194" s="19"/>
      <c r="FH194" s="12"/>
      <c r="FI194" s="12"/>
      <c r="FJ194" s="12"/>
      <c r="FK194" s="12"/>
      <c r="FL194" s="12"/>
      <c r="FM194" s="15" t="str">
        <f>IFERROR(IF(FL194="","",VLOOKUP(FL194,'[1]Codigo Pais'!$A$1:$B$232,2,0)),"")</f>
        <v/>
      </c>
      <c r="FN194" s="12"/>
      <c r="FO194" s="13" t="str">
        <f>IFERROR(IF(FN194="EXTRANJERO","00",IF(FN194="","",VLOOKUP(FN194,[1]Depto_Mun_Poblado!$A$1:$B$9207,2,0))),"")</f>
        <v/>
      </c>
      <c r="FP194" s="12"/>
      <c r="FQ194" s="15" t="str">
        <f>IFERROR(IF(FP194="EXTRANJERO","00000",IF(FP194="","",VLOOKUP(CONCATENATE(FN194,FP194),[1]Depto_Mun_Poblado!$E$1:$F$9207,2,0))),"")</f>
        <v/>
      </c>
      <c r="FR194" s="17"/>
      <c r="FS194" s="24"/>
      <c r="FT194" s="17"/>
      <c r="FU194" s="25"/>
      <c r="FV194" s="25"/>
      <c r="FW194" s="24"/>
      <c r="FX194" s="24"/>
      <c r="FY194" s="24"/>
      <c r="FZ194" s="24"/>
      <c r="GA194" s="24"/>
    </row>
    <row r="195" spans="1:183">
      <c r="A195" s="11">
        <f t="shared" ref="A195:A258" ca="1" si="18">TODAY()</f>
        <v>41844</v>
      </c>
      <c r="B195" s="26" t="str">
        <f t="shared" ca="1" si="16"/>
        <v>CÓRDOBA</v>
      </c>
      <c r="C195" s="13">
        <f ca="1">IFERROR(IF(B195="","",VLOOKUP(B195,[1]Cod_CZ!$A$4:$B$1278,2,0)),"")</f>
        <v>23</v>
      </c>
      <c r="D195" s="27" t="str">
        <f t="shared" ca="1" si="17"/>
        <v>CZ CERETE</v>
      </c>
      <c r="E195" s="15">
        <f ca="1">IFERROR(IF(D195="","",VLOOKUP(CONCATENATE(B195,D195),[1]Cod_CZ!$G$4:$H$1278,2,0)),"")</f>
        <v>2302</v>
      </c>
      <c r="F195" s="14" t="s">
        <v>185</v>
      </c>
      <c r="G195" s="15">
        <f>IFERROR(IF(F195&lt;&gt;"",VLOOKUP(F195,[1]Listas!$AC$2:$AD$40,2,0),""),"")</f>
        <v>420004</v>
      </c>
      <c r="H195" s="12">
        <v>162</v>
      </c>
      <c r="I195" s="12" t="s">
        <v>186</v>
      </c>
      <c r="J195" s="12">
        <v>812007839</v>
      </c>
      <c r="K195" s="12" t="s">
        <v>1291</v>
      </c>
      <c r="L195" s="16">
        <v>2316200096011</v>
      </c>
      <c r="M195" s="12" t="s">
        <v>183</v>
      </c>
      <c r="N195" s="15">
        <f>IFERROR(IF(M195="","",VLOOKUP(M195,[1]Depto_Mun_Poblado!$A$1:$B$9207,2,0)),"")</f>
        <v>23</v>
      </c>
      <c r="O195" s="12" t="s">
        <v>188</v>
      </c>
      <c r="P195" s="15">
        <f>IFERROR(IF(O195="","",VLOOKUP(CONCATENATE(M195,O195),[1]Depto_Mun_Poblado!$E$1:$F$9207,2,0)),"")</f>
        <v>23162</v>
      </c>
      <c r="Q195" s="12" t="s">
        <v>189</v>
      </c>
      <c r="R195" s="12" t="s">
        <v>327</v>
      </c>
      <c r="S195" s="12" t="s">
        <v>1016</v>
      </c>
      <c r="T195" s="12" t="s">
        <v>775</v>
      </c>
      <c r="U195" s="12" t="s">
        <v>931</v>
      </c>
      <c r="V195" s="12" t="s">
        <v>193</v>
      </c>
      <c r="W195" s="12" t="s">
        <v>194</v>
      </c>
      <c r="X195" s="15">
        <f>IFERROR(IF(W195="","",VLOOKUP(W195,'[1]Codigo Pais'!$A$1:$B$232,2,0)),"")</f>
        <v>169</v>
      </c>
      <c r="Y195" s="14" t="s">
        <v>183</v>
      </c>
      <c r="Z195" s="13">
        <f>IFERROR(IF(Y195="EXTRANJERO","00",IF(Y195="","",VLOOKUP(Y195,[1]Depto_Mun_Poblado!$A$1:$B$9207,2,0))),"")</f>
        <v>23</v>
      </c>
      <c r="AA195" s="12" t="s">
        <v>188</v>
      </c>
      <c r="AB195" s="15">
        <f>IFERROR(IF(AA195="EXTRANJERO","00000",IF(AA195="","",VLOOKUP(CONCATENATE(Y195,AA195),[1]Depto_Mun_Poblado!$E$1:$F$9207,2,0))),"")</f>
        <v>23162</v>
      </c>
      <c r="AC195" s="17">
        <v>40978</v>
      </c>
      <c r="AD195" s="18">
        <f t="shared" ref="AD195:AD258" ca="1" si="19">IFERROR(IF(AC195="","",DATEDIF(AC195,A195,"Y")),"")</f>
        <v>2</v>
      </c>
      <c r="AE195" s="18">
        <f t="shared" ref="AE195:AE258" ca="1" si="20">IFERROR(IF(AC195="","",DATEDIF(AC195,A195,"YM")),"")</f>
        <v>4</v>
      </c>
      <c r="AF195" s="12" t="s">
        <v>195</v>
      </c>
      <c r="AG195" s="19">
        <v>1062608792</v>
      </c>
      <c r="AH195" s="17">
        <v>41098</v>
      </c>
      <c r="AI195" s="17" t="s">
        <v>183</v>
      </c>
      <c r="AJ195" s="20">
        <f>IFERROR(IF(AI195="","",VLOOKUP(AI195,[1]Depto_Mun_Poblado!$A$1:$B$9207,2,0)),"")</f>
        <v>23</v>
      </c>
      <c r="AK195" s="17" t="s">
        <v>188</v>
      </c>
      <c r="AL195" s="20">
        <f>IFERROR(IF(AK195="","",VLOOKUP(CONCATENATE(AI195,AK195),[1]Depto_Mun_Poblado!$E$1:$F$9207,2,0)),"")</f>
        <v>23162</v>
      </c>
      <c r="AM195" s="17"/>
      <c r="AN195" s="17">
        <v>41289</v>
      </c>
      <c r="AO195" s="17"/>
      <c r="AP195" s="17" t="s">
        <v>194</v>
      </c>
      <c r="AQ195" s="20">
        <f>IFERROR(IF(AP195="","",VLOOKUP(AP195,'[1]Codigo Pais'!$A$1:$B$232,2,0)),"")</f>
        <v>169</v>
      </c>
      <c r="AR195" s="12" t="s">
        <v>183</v>
      </c>
      <c r="AS195" s="13">
        <f>IFERROR(IF(AR195="EXTRANJERO","00",IF(AR195="","",VLOOKUP(AR195,[1]Depto_Mun_Poblado!$A$1:$B$9207,2,0))),"")</f>
        <v>23</v>
      </c>
      <c r="AT195" s="12" t="s">
        <v>188</v>
      </c>
      <c r="AU195" s="15">
        <f>IFERROR(IF(AT195="EXTRANJERO","00000",IF(AT195="","",VLOOKUP(CONCATENATE(AR195,AT195),[1]Depto_Mun_Poblado!$E$1:$F$9207,2,0))),"")</f>
        <v>23162</v>
      </c>
      <c r="AV195" s="12" t="s">
        <v>196</v>
      </c>
      <c r="AW195" s="12" t="s">
        <v>197</v>
      </c>
      <c r="AX195" s="21">
        <f>IFERROR(IF(AW195="","",VLOOKUP(CONCATENATE(AR195,AT195,AW195),[1]Depto_Mun_Poblado!$H$1:$I$9207,2,0)),"")</f>
        <v>23162000</v>
      </c>
      <c r="AY195" s="12" t="s">
        <v>198</v>
      </c>
      <c r="AZ195" s="12"/>
      <c r="BA195" s="12" t="s">
        <v>199</v>
      </c>
      <c r="BB195" s="12"/>
      <c r="BC195" s="12" t="s">
        <v>1319</v>
      </c>
      <c r="BD195" s="22">
        <v>3106391729</v>
      </c>
      <c r="BE195" s="23" t="s">
        <v>201</v>
      </c>
      <c r="BF195" s="17">
        <v>41289</v>
      </c>
      <c r="BG195" s="17"/>
      <c r="BH195" s="17"/>
      <c r="BI195" s="17" t="s">
        <v>202</v>
      </c>
      <c r="BJ195" s="24"/>
      <c r="BK195" s="17" t="s">
        <v>203</v>
      </c>
      <c r="BL195" s="12" t="str">
        <f t="shared" ref="BL195:BL258" ca="1" si="21">CONCATENATE(RANDBETWEEN(16,46),".",RANDBETWEEN(0,9))</f>
        <v>33.2</v>
      </c>
      <c r="BM195" s="12" t="s">
        <v>202</v>
      </c>
      <c r="BN195" s="12" t="s">
        <v>204</v>
      </c>
      <c r="BO195" s="12" t="s">
        <v>204</v>
      </c>
      <c r="BP195" s="17" t="s">
        <v>205</v>
      </c>
      <c r="BQ195" s="12" t="s">
        <v>206</v>
      </c>
      <c r="BR195" s="12" t="s">
        <v>207</v>
      </c>
      <c r="BS195" s="19" t="s">
        <v>1320</v>
      </c>
      <c r="BT195" s="12" t="s">
        <v>183</v>
      </c>
      <c r="BU195" s="21">
        <f>IFERROR(IF(BT195="","",IF(BT195="","",VLOOKUP(BT195,[1]Depto_Mun_Poblado!$A$1:$B$9207,2,0))),"")</f>
        <v>23</v>
      </c>
      <c r="BV195" s="12" t="s">
        <v>188</v>
      </c>
      <c r="BW195" s="21">
        <f>IFERROR(IF(BV195="","",IF(BV195="","",VLOOKUP(CONCATENATE(BT195,BV195),[1]Depto_Mun_Poblado!$E$1:$F$9207,2,0))),"")</f>
        <v>23162</v>
      </c>
      <c r="BX195" s="12" t="s">
        <v>1171</v>
      </c>
      <c r="BY195" s="12" t="s">
        <v>327</v>
      </c>
      <c r="BZ195" s="12" t="s">
        <v>931</v>
      </c>
      <c r="CA195" s="12" t="s">
        <v>1077</v>
      </c>
      <c r="CB195" s="12"/>
      <c r="CC195" s="19"/>
      <c r="CD195" s="12"/>
      <c r="CE195" s="21" t="str">
        <f>IFERROR(IF(CD195="","",IF(CD195="","",VLOOKUP(CD195,[1]Depto_Mun_Poblado!$A$1:$B$9207,2,0))),"")</f>
        <v/>
      </c>
      <c r="CF195" s="12"/>
      <c r="CG195" s="21" t="str">
        <f>IFERROR(IF(CF195="","",IF(CF195="","",VLOOKUP(CONCATENATE(CD195,CF195),[1]Depto_Mun_Poblado!$E$1:$F$9207,2,0))),"")</f>
        <v/>
      </c>
      <c r="CH195" s="12"/>
      <c r="CI195" s="12"/>
      <c r="CJ195" s="12"/>
      <c r="CK195" s="12"/>
      <c r="CL195" s="12" t="s">
        <v>207</v>
      </c>
      <c r="CM195" s="19" t="s">
        <v>1320</v>
      </c>
      <c r="CN195" s="12" t="s">
        <v>183</v>
      </c>
      <c r="CO195" s="21">
        <f>IFERROR(IF(CN195="","",IF(CN195="","",VLOOKUP(CN195,[1]Depto_Mun_Poblado!$A$1:$B$9207,2,0))),"")</f>
        <v>23</v>
      </c>
      <c r="CP195" s="12" t="s">
        <v>188</v>
      </c>
      <c r="CQ195" s="21">
        <f>IFERROR(IF(CP195="","",IF(CP195="","",VLOOKUP(CONCATENATE(CN195,CP195),[1]Depto_Mun_Poblado!$E$1:$F$9207,2,0))),"")</f>
        <v>23162</v>
      </c>
      <c r="CR195" s="12" t="s">
        <v>1171</v>
      </c>
      <c r="CS195" s="12" t="s">
        <v>327</v>
      </c>
      <c r="CT195" s="12" t="s">
        <v>931</v>
      </c>
      <c r="CU195" s="12" t="s">
        <v>1077</v>
      </c>
      <c r="CV195" s="12" t="s">
        <v>212</v>
      </c>
      <c r="CW195" s="12" t="s">
        <v>213</v>
      </c>
      <c r="CX195" s="12"/>
      <c r="CY195" s="21" t="str">
        <f>IFERROR(IF(CX195="","",VLOOKUP(CX195,[1]Listas!$BS$2:$BT$173,2,0)),"")</f>
        <v/>
      </c>
      <c r="CZ195" s="12"/>
      <c r="DA195" s="21" t="str">
        <f>IFERROR(IF(CZ195="","",VLOOKUP(CZ195,[1]COMUNIDAD_IND!$A$2:$B$121,2,0)),"")</f>
        <v/>
      </c>
      <c r="DB195" s="12"/>
      <c r="DC195" s="21" t="str">
        <f>IFERROR(IF(DB195="","",VLOOKUP(DB195,[1]Listas!$AN$1:$AO$758,2,0)),"")</f>
        <v/>
      </c>
      <c r="DD195" s="12"/>
      <c r="DE195" s="21" t="str">
        <f>IFERROR(IF(DD195&lt;&gt;"",VLOOKUP(DD195,[1]Listas!$AR$2:$AS$10,2,0),""),"")</f>
        <v/>
      </c>
      <c r="DF195" s="12" t="s">
        <v>204</v>
      </c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  <c r="DQ195" s="12"/>
      <c r="DR195" s="12"/>
      <c r="DS195" s="12"/>
      <c r="DT195" s="12"/>
      <c r="DU195" s="12"/>
      <c r="DV195" s="12"/>
      <c r="DW195" s="12"/>
      <c r="DX195" s="12"/>
      <c r="DY195" s="12"/>
      <c r="DZ195" s="12"/>
      <c r="EA195" s="12"/>
      <c r="EB195" s="12"/>
      <c r="EC195" s="12"/>
      <c r="ED195" s="12"/>
      <c r="EE195" s="12"/>
      <c r="EF195" s="12"/>
      <c r="EG195" s="12"/>
      <c r="EH195" s="12"/>
      <c r="EI195" s="12"/>
      <c r="EJ195" s="12"/>
      <c r="EK195" s="12" t="s">
        <v>204</v>
      </c>
      <c r="EL195" s="12"/>
      <c r="EM195" s="12"/>
      <c r="EN195" s="21" t="str">
        <f>IFERROR(IF(EM195="","",IF(EM195="","",VLOOKUP(EM195,[1]Depto_Mun_Poblado!$A$1:$B$9207,2,0))),"")</f>
        <v/>
      </c>
      <c r="EO195" s="12"/>
      <c r="EP195" s="21" t="str">
        <f>IFERROR(IF(EO195="","",IF(EO195="","",VLOOKUP(CONCATENATE(EM195,EO195),[1]Depto_Mun_Poblado!$E$1:$F$9207,2,0))),"")</f>
        <v/>
      </c>
      <c r="EQ195" s="12"/>
      <c r="ER195" s="12"/>
      <c r="ES195" s="12"/>
      <c r="ET195" s="12"/>
      <c r="EU195" s="12"/>
      <c r="EV195" s="12"/>
      <c r="EW195" s="12"/>
      <c r="EX195" s="12"/>
      <c r="EY195" s="12" t="s">
        <v>204</v>
      </c>
      <c r="EZ195" s="12"/>
      <c r="FA195" s="12" t="s">
        <v>204</v>
      </c>
      <c r="FB195" s="17"/>
      <c r="FC195" s="12"/>
      <c r="FD195" s="12"/>
      <c r="FE195" s="12"/>
      <c r="FF195" s="12"/>
      <c r="FG195" s="19"/>
      <c r="FH195" s="12"/>
      <c r="FI195" s="12"/>
      <c r="FJ195" s="12"/>
      <c r="FK195" s="12"/>
      <c r="FL195" s="12"/>
      <c r="FM195" s="15" t="str">
        <f>IFERROR(IF(FL195="","",VLOOKUP(FL195,'[1]Codigo Pais'!$A$1:$B$232,2,0)),"")</f>
        <v/>
      </c>
      <c r="FN195" s="12"/>
      <c r="FO195" s="13" t="str">
        <f>IFERROR(IF(FN195="EXTRANJERO","00",IF(FN195="","",VLOOKUP(FN195,[1]Depto_Mun_Poblado!$A$1:$B$9207,2,0))),"")</f>
        <v/>
      </c>
      <c r="FP195" s="12"/>
      <c r="FQ195" s="15" t="str">
        <f>IFERROR(IF(FP195="EXTRANJERO","00000",IF(FP195="","",VLOOKUP(CONCATENATE(FN195,FP195),[1]Depto_Mun_Poblado!$E$1:$F$9207,2,0))),"")</f>
        <v/>
      </c>
      <c r="FR195" s="17"/>
      <c r="FS195" s="24"/>
      <c r="FT195" s="17"/>
      <c r="FU195" s="25"/>
      <c r="FV195" s="25"/>
      <c r="FW195" s="24"/>
      <c r="FX195" s="24"/>
      <c r="FY195" s="24"/>
      <c r="FZ195" s="24"/>
      <c r="GA195" s="24"/>
    </row>
    <row r="196" spans="1:183">
      <c r="A196" s="11">
        <f t="shared" ca="1" si="18"/>
        <v>41844</v>
      </c>
      <c r="B196" s="26" t="str">
        <f t="shared" ref="B196:B259" ca="1" si="22">IF($B$2="","",IF(A196="","",$B$2))</f>
        <v>CÓRDOBA</v>
      </c>
      <c r="C196" s="13">
        <f ca="1">IFERROR(IF(B196="","",VLOOKUP(B196,[1]Cod_CZ!$A$4:$B$1278,2,0)),"")</f>
        <v>23</v>
      </c>
      <c r="D196" s="27" t="str">
        <f t="shared" ref="D196:D259" ca="1" si="23">IF($D$2="","",IF(A196="","",$D$2))</f>
        <v>CZ CERETE</v>
      </c>
      <c r="E196" s="15">
        <f ca="1">IFERROR(IF(D196="","",VLOOKUP(CONCATENATE(B196,D196),[1]Cod_CZ!$G$4:$H$1278,2,0)),"")</f>
        <v>2302</v>
      </c>
      <c r="F196" s="14" t="s">
        <v>185</v>
      </c>
      <c r="G196" s="15">
        <f>IFERROR(IF(F196&lt;&gt;"",VLOOKUP(F196,[1]Listas!$AC$2:$AD$40,2,0),""),"")</f>
        <v>420004</v>
      </c>
      <c r="H196" s="12">
        <v>162</v>
      </c>
      <c r="I196" s="12" t="s">
        <v>186</v>
      </c>
      <c r="J196" s="12">
        <v>812007839</v>
      </c>
      <c r="K196" s="12" t="s">
        <v>1291</v>
      </c>
      <c r="L196" s="16">
        <v>2316200096011</v>
      </c>
      <c r="M196" s="12" t="s">
        <v>183</v>
      </c>
      <c r="N196" s="15">
        <f>IFERROR(IF(M196="","",VLOOKUP(M196,[1]Depto_Mun_Poblado!$A$1:$B$9207,2,0)),"")</f>
        <v>23</v>
      </c>
      <c r="O196" s="12" t="s">
        <v>188</v>
      </c>
      <c r="P196" s="15">
        <f>IFERROR(IF(O196="","",VLOOKUP(CONCATENATE(M196,O196),[1]Depto_Mun_Poblado!$E$1:$F$9207,2,0)),"")</f>
        <v>23162</v>
      </c>
      <c r="Q196" s="12" t="s">
        <v>284</v>
      </c>
      <c r="R196" s="12" t="s">
        <v>1321</v>
      </c>
      <c r="S196" s="12" t="s">
        <v>682</v>
      </c>
      <c r="T196" s="12" t="s">
        <v>223</v>
      </c>
      <c r="U196" s="12" t="s">
        <v>1322</v>
      </c>
      <c r="V196" s="12" t="s">
        <v>193</v>
      </c>
      <c r="W196" s="12" t="s">
        <v>194</v>
      </c>
      <c r="X196" s="15">
        <f>IFERROR(IF(W196="","",VLOOKUP(W196,'[1]Codigo Pais'!$A$1:$B$232,2,0)),"")</f>
        <v>169</v>
      </c>
      <c r="Y196" s="14" t="s">
        <v>183</v>
      </c>
      <c r="Z196" s="13">
        <f>IFERROR(IF(Y196="EXTRANJERO","00",IF(Y196="","",VLOOKUP(Y196,[1]Depto_Mun_Poblado!$A$1:$B$9207,2,0))),"")</f>
        <v>23</v>
      </c>
      <c r="AA196" s="12" t="s">
        <v>188</v>
      </c>
      <c r="AB196" s="15">
        <f>IFERROR(IF(AA196="EXTRANJERO","00000",IF(AA196="","",VLOOKUP(CONCATENATE(Y196,AA196),[1]Depto_Mun_Poblado!$E$1:$F$9207,2,0))),"")</f>
        <v>23162</v>
      </c>
      <c r="AC196" s="17" t="s">
        <v>1323</v>
      </c>
      <c r="AD196" s="18">
        <f t="shared" ca="1" si="19"/>
        <v>28</v>
      </c>
      <c r="AE196" s="18">
        <f t="shared" ca="1" si="20"/>
        <v>11</v>
      </c>
      <c r="AF196" s="12" t="s">
        <v>207</v>
      </c>
      <c r="AG196" s="19">
        <v>1064979365</v>
      </c>
      <c r="AH196" s="17">
        <v>37884</v>
      </c>
      <c r="AI196" s="17" t="s">
        <v>183</v>
      </c>
      <c r="AJ196" s="20">
        <f>IFERROR(IF(AI196="","",VLOOKUP(AI196,[1]Depto_Mun_Poblado!$A$1:$B$9207,2,0)),"")</f>
        <v>23</v>
      </c>
      <c r="AK196" s="17" t="s">
        <v>188</v>
      </c>
      <c r="AL196" s="20">
        <f>IFERROR(IF(AK196="","",VLOOKUP(CONCATENATE(AI196,AK196),[1]Depto_Mun_Poblado!$E$1:$F$9207,2,0)),"")</f>
        <v>23162</v>
      </c>
      <c r="AM196" s="17"/>
      <c r="AN196" s="17"/>
      <c r="AO196" s="17"/>
      <c r="AP196" s="17" t="s">
        <v>194</v>
      </c>
      <c r="AQ196" s="20">
        <f>IFERROR(IF(AP196="","",VLOOKUP(AP196,'[1]Codigo Pais'!$A$1:$B$232,2,0)),"")</f>
        <v>169</v>
      </c>
      <c r="AR196" s="12" t="s">
        <v>183</v>
      </c>
      <c r="AS196" s="13">
        <f>IFERROR(IF(AR196="EXTRANJERO","00",IF(AR196="","",VLOOKUP(AR196,[1]Depto_Mun_Poblado!$A$1:$B$9207,2,0))),"")</f>
        <v>23</v>
      </c>
      <c r="AT196" s="12" t="s">
        <v>188</v>
      </c>
      <c r="AU196" s="15">
        <f>IFERROR(IF(AT196="EXTRANJERO","00000",IF(AT196="","",VLOOKUP(CONCATENATE(AR196,AT196),[1]Depto_Mun_Poblado!$E$1:$F$9207,2,0))),"")</f>
        <v>23162</v>
      </c>
      <c r="AV196" s="12" t="s">
        <v>196</v>
      </c>
      <c r="AW196" s="12" t="s">
        <v>197</v>
      </c>
      <c r="AX196" s="21">
        <f>IFERROR(IF(AW196="","",VLOOKUP(CONCATENATE(AR196,AT196,AW196),[1]Depto_Mun_Poblado!$H$1:$I$9207,2,0)),"")</f>
        <v>23162000</v>
      </c>
      <c r="AY196" s="12" t="s">
        <v>198</v>
      </c>
      <c r="AZ196" s="12"/>
      <c r="BA196" s="12" t="s">
        <v>199</v>
      </c>
      <c r="BB196" s="12"/>
      <c r="BC196" s="12" t="s">
        <v>1324</v>
      </c>
      <c r="BD196" s="22">
        <v>3205279624</v>
      </c>
      <c r="BE196" s="23" t="s">
        <v>201</v>
      </c>
      <c r="BF196" s="17">
        <v>41289</v>
      </c>
      <c r="BG196" s="17"/>
      <c r="BH196" s="17"/>
      <c r="BI196" s="17" t="s">
        <v>202</v>
      </c>
      <c r="BJ196" s="24"/>
      <c r="BK196" s="17" t="s">
        <v>203</v>
      </c>
      <c r="BL196" s="12" t="str">
        <f t="shared" ca="1" si="21"/>
        <v>37.7</v>
      </c>
      <c r="BM196" s="12" t="s">
        <v>202</v>
      </c>
      <c r="BN196" s="12" t="s">
        <v>204</v>
      </c>
      <c r="BO196" s="12" t="s">
        <v>204</v>
      </c>
      <c r="BP196" s="17" t="s">
        <v>205</v>
      </c>
      <c r="BQ196" s="12" t="s">
        <v>206</v>
      </c>
      <c r="BR196" s="12" t="s">
        <v>207</v>
      </c>
      <c r="BS196" s="19" t="s">
        <v>1325</v>
      </c>
      <c r="BT196" s="12" t="s">
        <v>183</v>
      </c>
      <c r="BU196" s="21">
        <f>IFERROR(IF(BT196="","",IF(BT196="","",VLOOKUP(BT196,[1]Depto_Mun_Poblado!$A$1:$B$9207,2,0))),"")</f>
        <v>23</v>
      </c>
      <c r="BV196" s="12" t="s">
        <v>188</v>
      </c>
      <c r="BW196" s="21">
        <f>IFERROR(IF(BV196="","",IF(BV196="","",VLOOKUP(CONCATENATE(BT196,BV196),[1]Depto_Mun_Poblado!$E$1:$F$9207,2,0))),"")</f>
        <v>23162</v>
      </c>
      <c r="BX196" s="12" t="s">
        <v>1326</v>
      </c>
      <c r="BY196" s="12" t="s">
        <v>327</v>
      </c>
      <c r="BZ196" s="12" t="s">
        <v>1322</v>
      </c>
      <c r="CA196" s="12" t="s">
        <v>1268</v>
      </c>
      <c r="CB196" s="12"/>
      <c r="CC196" s="19"/>
      <c r="CD196" s="12"/>
      <c r="CE196" s="21" t="str">
        <f>IFERROR(IF(CD196="","",IF(CD196="","",VLOOKUP(CD196,[1]Depto_Mun_Poblado!$A$1:$B$9207,2,0))),"")</f>
        <v/>
      </c>
      <c r="CF196" s="12"/>
      <c r="CG196" s="21" t="str">
        <f>IFERROR(IF(CF196="","",IF(CF196="","",VLOOKUP(CONCATENATE(CD196,CF196),[1]Depto_Mun_Poblado!$E$1:$F$9207,2,0))),"")</f>
        <v/>
      </c>
      <c r="CH196" s="12"/>
      <c r="CI196" s="12"/>
      <c r="CJ196" s="12"/>
      <c r="CK196" s="12"/>
      <c r="CL196" s="12" t="s">
        <v>207</v>
      </c>
      <c r="CM196" s="19" t="s">
        <v>1325</v>
      </c>
      <c r="CN196" s="12" t="s">
        <v>183</v>
      </c>
      <c r="CO196" s="21">
        <f>IFERROR(IF(CN196="","",IF(CN196="","",VLOOKUP(CN196,[1]Depto_Mun_Poblado!$A$1:$B$9207,2,0))),"")</f>
        <v>23</v>
      </c>
      <c r="CP196" s="12" t="s">
        <v>188</v>
      </c>
      <c r="CQ196" s="21">
        <f>IFERROR(IF(CP196="","",IF(CP196="","",VLOOKUP(CONCATENATE(CN196,CP196),[1]Depto_Mun_Poblado!$E$1:$F$9207,2,0))),"")</f>
        <v>23162</v>
      </c>
      <c r="CR196" s="12" t="s">
        <v>1326</v>
      </c>
      <c r="CS196" s="12" t="s">
        <v>327</v>
      </c>
      <c r="CT196" s="12" t="s">
        <v>1322</v>
      </c>
      <c r="CU196" s="12" t="s">
        <v>1268</v>
      </c>
      <c r="CV196" s="12" t="s">
        <v>212</v>
      </c>
      <c r="CW196" s="12" t="s">
        <v>213</v>
      </c>
      <c r="CX196" s="12"/>
      <c r="CY196" s="21" t="str">
        <f>IFERROR(IF(CX196="","",VLOOKUP(CX196,[1]Listas!$BS$2:$BT$173,2,0)),"")</f>
        <v/>
      </c>
      <c r="CZ196" s="12"/>
      <c r="DA196" s="21" t="str">
        <f>IFERROR(IF(CZ196="","",VLOOKUP(CZ196,[1]COMUNIDAD_IND!$A$2:$B$121,2,0)),"")</f>
        <v/>
      </c>
      <c r="DB196" s="12"/>
      <c r="DC196" s="21" t="str">
        <f>IFERROR(IF(DB196="","",VLOOKUP(DB196,[1]Listas!$AN$1:$AO$758,2,0)),"")</f>
        <v/>
      </c>
      <c r="DD196" s="12"/>
      <c r="DE196" s="21" t="str">
        <f>IFERROR(IF(DD196&lt;&gt;"",VLOOKUP(DD196,[1]Listas!$AR$2:$AS$10,2,0),""),"")</f>
        <v/>
      </c>
      <c r="DF196" s="12" t="s">
        <v>204</v>
      </c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  <c r="DQ196" s="12"/>
      <c r="DR196" s="12"/>
      <c r="DS196" s="12"/>
      <c r="DT196" s="12"/>
      <c r="DU196" s="12"/>
      <c r="DV196" s="12"/>
      <c r="DW196" s="12"/>
      <c r="DX196" s="12"/>
      <c r="DY196" s="12"/>
      <c r="DZ196" s="12"/>
      <c r="EA196" s="12"/>
      <c r="EB196" s="12"/>
      <c r="EC196" s="12"/>
      <c r="ED196" s="12"/>
      <c r="EE196" s="12"/>
      <c r="EF196" s="12"/>
      <c r="EG196" s="12"/>
      <c r="EH196" s="12"/>
      <c r="EI196" s="12"/>
      <c r="EJ196" s="12"/>
      <c r="EK196" s="12" t="s">
        <v>204</v>
      </c>
      <c r="EL196" s="12"/>
      <c r="EM196" s="12"/>
      <c r="EN196" s="21" t="str">
        <f>IFERROR(IF(EM196="","",IF(EM196="","",VLOOKUP(EM196,[1]Depto_Mun_Poblado!$A$1:$B$9207,2,0))),"")</f>
        <v/>
      </c>
      <c r="EO196" s="12"/>
      <c r="EP196" s="21" t="str">
        <f>IFERROR(IF(EO196="","",IF(EO196="","",VLOOKUP(CONCATENATE(EM196,EO196),[1]Depto_Mun_Poblado!$E$1:$F$9207,2,0))),"")</f>
        <v/>
      </c>
      <c r="EQ196" s="12"/>
      <c r="ER196" s="12"/>
      <c r="ES196" s="12"/>
      <c r="ET196" s="12"/>
      <c r="EU196" s="12"/>
      <c r="EV196" s="12"/>
      <c r="EW196" s="12"/>
      <c r="EX196" s="12"/>
      <c r="EY196" s="12" t="s">
        <v>204</v>
      </c>
      <c r="EZ196" s="12"/>
      <c r="FA196" s="12" t="s">
        <v>204</v>
      </c>
      <c r="FB196" s="17"/>
      <c r="FC196" s="12"/>
      <c r="FD196" s="12"/>
      <c r="FE196" s="12"/>
      <c r="FF196" s="12"/>
      <c r="FG196" s="19"/>
      <c r="FH196" s="12"/>
      <c r="FI196" s="12"/>
      <c r="FJ196" s="12"/>
      <c r="FK196" s="12"/>
      <c r="FL196" s="12"/>
      <c r="FM196" s="15" t="str">
        <f>IFERROR(IF(FL196="","",VLOOKUP(FL196,'[1]Codigo Pais'!$A$1:$B$232,2,0)),"")</f>
        <v/>
      </c>
      <c r="FN196" s="12"/>
      <c r="FO196" s="13" t="str">
        <f>IFERROR(IF(FN196="EXTRANJERO","00",IF(FN196="","",VLOOKUP(FN196,[1]Depto_Mun_Poblado!$A$1:$B$9207,2,0))),"")</f>
        <v/>
      </c>
      <c r="FP196" s="12"/>
      <c r="FQ196" s="15" t="str">
        <f>IFERROR(IF(FP196="EXTRANJERO","00000",IF(FP196="","",VLOOKUP(CONCATENATE(FN196,FP196),[1]Depto_Mun_Poblado!$E$1:$F$9207,2,0))),"")</f>
        <v/>
      </c>
      <c r="FR196" s="17"/>
      <c r="FS196" s="24"/>
      <c r="FT196" s="17"/>
      <c r="FU196" s="25"/>
      <c r="FV196" s="25"/>
      <c r="FW196" s="24"/>
      <c r="FX196" s="24"/>
      <c r="FY196" s="24"/>
      <c r="FZ196" s="24"/>
      <c r="GA196" s="24"/>
    </row>
    <row r="197" spans="1:183">
      <c r="A197" s="11">
        <f t="shared" ca="1" si="18"/>
        <v>41844</v>
      </c>
      <c r="B197" s="26" t="str">
        <f t="shared" ca="1" si="22"/>
        <v>CÓRDOBA</v>
      </c>
      <c r="C197" s="13">
        <f ca="1">IFERROR(IF(B197="","",VLOOKUP(B197,[1]Cod_CZ!$A$4:$B$1278,2,0)),"")</f>
        <v>23</v>
      </c>
      <c r="D197" s="27" t="str">
        <f t="shared" ca="1" si="23"/>
        <v>CZ CERETE</v>
      </c>
      <c r="E197" s="15">
        <f ca="1">IFERROR(IF(D197="","",VLOOKUP(CONCATENATE(B197,D197),[1]Cod_CZ!$G$4:$H$1278,2,0)),"")</f>
        <v>2302</v>
      </c>
      <c r="F197" s="14" t="s">
        <v>185</v>
      </c>
      <c r="G197" s="15">
        <f>IFERROR(IF(F197&lt;&gt;"",VLOOKUP(F197,[1]Listas!$AC$2:$AD$40,2,0),""),"")</f>
        <v>420004</v>
      </c>
      <c r="H197" s="12">
        <v>162</v>
      </c>
      <c r="I197" s="12" t="s">
        <v>186</v>
      </c>
      <c r="J197" s="12">
        <v>812007839</v>
      </c>
      <c r="K197" s="12" t="s">
        <v>1291</v>
      </c>
      <c r="L197" s="16">
        <v>2316200096011</v>
      </c>
      <c r="M197" s="12" t="s">
        <v>183</v>
      </c>
      <c r="N197" s="15">
        <f>IFERROR(IF(M197="","",VLOOKUP(M197,[1]Depto_Mun_Poblado!$A$1:$B$9207,2,0)),"")</f>
        <v>23</v>
      </c>
      <c r="O197" s="12" t="s">
        <v>188</v>
      </c>
      <c r="P197" s="15">
        <f>IFERROR(IF(O197="","",VLOOKUP(CONCATENATE(M197,O197),[1]Depto_Mun_Poblado!$E$1:$F$9207,2,0)),"")</f>
        <v>23162</v>
      </c>
      <c r="Q197" s="12" t="s">
        <v>284</v>
      </c>
      <c r="R197" s="12" t="s">
        <v>1327</v>
      </c>
      <c r="S197" s="12" t="s">
        <v>293</v>
      </c>
      <c r="T197" s="12" t="s">
        <v>1305</v>
      </c>
      <c r="U197" s="12" t="s">
        <v>353</v>
      </c>
      <c r="V197" s="12" t="s">
        <v>193</v>
      </c>
      <c r="W197" s="12" t="s">
        <v>194</v>
      </c>
      <c r="X197" s="15">
        <f>IFERROR(IF(W197="","",VLOOKUP(W197,'[1]Codigo Pais'!$A$1:$B$232,2,0)),"")</f>
        <v>169</v>
      </c>
      <c r="Y197" s="14" t="s">
        <v>183</v>
      </c>
      <c r="Z197" s="13">
        <f>IFERROR(IF(Y197="EXTRANJERO","00",IF(Y197="","",VLOOKUP(Y197,[1]Depto_Mun_Poblado!$A$1:$B$9207,2,0))),"")</f>
        <v>23</v>
      </c>
      <c r="AA197" s="12" t="s">
        <v>188</v>
      </c>
      <c r="AB197" s="15">
        <f>IFERROR(IF(AA197="EXTRANJERO","00000",IF(AA197="","",VLOOKUP(CONCATENATE(Y197,AA197),[1]Depto_Mun_Poblado!$E$1:$F$9207,2,0))),"")</f>
        <v>23162</v>
      </c>
      <c r="AC197" s="17">
        <v>33889</v>
      </c>
      <c r="AD197" s="18">
        <f t="shared" ca="1" si="19"/>
        <v>21</v>
      </c>
      <c r="AE197" s="18">
        <f t="shared" ca="1" si="20"/>
        <v>9</v>
      </c>
      <c r="AF197" s="12" t="s">
        <v>207</v>
      </c>
      <c r="AG197" s="19">
        <v>1064999837</v>
      </c>
      <c r="AH197" s="17">
        <v>40569</v>
      </c>
      <c r="AI197" s="17" t="s">
        <v>183</v>
      </c>
      <c r="AJ197" s="20">
        <f>IFERROR(IF(AI197="","",VLOOKUP(AI197,[1]Depto_Mun_Poblado!$A$1:$B$9207,2,0)),"")</f>
        <v>23</v>
      </c>
      <c r="AK197" s="17" t="s">
        <v>188</v>
      </c>
      <c r="AL197" s="20">
        <f>IFERROR(IF(AK197="","",VLOOKUP(CONCATENATE(AI197,AK197),[1]Depto_Mun_Poblado!$E$1:$F$9207,2,0)),"")</f>
        <v>23162</v>
      </c>
      <c r="AM197" s="17"/>
      <c r="AN197" s="17"/>
      <c r="AO197" s="17"/>
      <c r="AP197" s="17" t="s">
        <v>194</v>
      </c>
      <c r="AQ197" s="20">
        <f>IFERROR(IF(AP197="","",VLOOKUP(AP197,'[1]Codigo Pais'!$A$1:$B$232,2,0)),"")</f>
        <v>169</v>
      </c>
      <c r="AR197" s="12" t="s">
        <v>183</v>
      </c>
      <c r="AS197" s="13">
        <f>IFERROR(IF(AR197="EXTRANJERO","00",IF(AR197="","",VLOOKUP(AR197,[1]Depto_Mun_Poblado!$A$1:$B$9207,2,0))),"")</f>
        <v>23</v>
      </c>
      <c r="AT197" s="12" t="s">
        <v>188</v>
      </c>
      <c r="AU197" s="15">
        <f>IFERROR(IF(AT197="EXTRANJERO","00000",IF(AT197="","",VLOOKUP(CONCATENATE(AR197,AT197),[1]Depto_Mun_Poblado!$E$1:$F$9207,2,0))),"")</f>
        <v>23162</v>
      </c>
      <c r="AV197" s="12" t="s">
        <v>196</v>
      </c>
      <c r="AW197" s="12" t="s">
        <v>197</v>
      </c>
      <c r="AX197" s="21">
        <f>IFERROR(IF(AW197="","",VLOOKUP(CONCATENATE(AR197,AT197,AW197),[1]Depto_Mun_Poblado!$H$1:$I$9207,2,0)),"")</f>
        <v>23162000</v>
      </c>
      <c r="AY197" s="12" t="s">
        <v>198</v>
      </c>
      <c r="AZ197" s="12"/>
      <c r="BA197" s="12" t="s">
        <v>199</v>
      </c>
      <c r="BB197" s="12"/>
      <c r="BC197" s="12" t="s">
        <v>1328</v>
      </c>
      <c r="BD197" s="22">
        <v>3216167745</v>
      </c>
      <c r="BE197" s="23" t="s">
        <v>201</v>
      </c>
      <c r="BF197" s="17">
        <v>41289</v>
      </c>
      <c r="BG197" s="17"/>
      <c r="BH197" s="17"/>
      <c r="BI197" s="17" t="s">
        <v>202</v>
      </c>
      <c r="BJ197" s="24"/>
      <c r="BK197" s="17" t="s">
        <v>203</v>
      </c>
      <c r="BL197" s="12" t="str">
        <f t="shared" ca="1" si="21"/>
        <v>18.1</v>
      </c>
      <c r="BM197" s="12" t="s">
        <v>202</v>
      </c>
      <c r="BN197" s="12" t="s">
        <v>204</v>
      </c>
      <c r="BO197" s="12" t="s">
        <v>204</v>
      </c>
      <c r="BP197" s="17" t="s">
        <v>205</v>
      </c>
      <c r="BQ197" s="12" t="s">
        <v>206</v>
      </c>
      <c r="BR197" s="12" t="s">
        <v>207</v>
      </c>
      <c r="BS197" s="19" t="s">
        <v>1329</v>
      </c>
      <c r="BT197" s="12" t="s">
        <v>183</v>
      </c>
      <c r="BU197" s="21">
        <f>IFERROR(IF(BT197="","",IF(BT197="","",VLOOKUP(BT197,[1]Depto_Mun_Poblado!$A$1:$B$9207,2,0))),"")</f>
        <v>23</v>
      </c>
      <c r="BV197" s="12" t="s">
        <v>188</v>
      </c>
      <c r="BW197" s="21">
        <f>IFERROR(IF(BV197="","",IF(BV197="","",VLOOKUP(CONCATENATE(BT197,BV197),[1]Depto_Mun_Poblado!$E$1:$F$9207,2,0))),"")</f>
        <v>23162</v>
      </c>
      <c r="BX197" s="12" t="s">
        <v>1330</v>
      </c>
      <c r="BY197" s="12" t="s">
        <v>222</v>
      </c>
      <c r="BZ197" s="12" t="s">
        <v>353</v>
      </c>
      <c r="CA197" s="12" t="s">
        <v>948</v>
      </c>
      <c r="CB197" s="12"/>
      <c r="CC197" s="19"/>
      <c r="CD197" s="12"/>
      <c r="CE197" s="21" t="str">
        <f>IFERROR(IF(CD197="","",IF(CD197="","",VLOOKUP(CD197,[1]Depto_Mun_Poblado!$A$1:$B$9207,2,0))),"")</f>
        <v/>
      </c>
      <c r="CF197" s="12"/>
      <c r="CG197" s="21" t="str">
        <f>IFERROR(IF(CF197="","",IF(CF197="","",VLOOKUP(CONCATENATE(CD197,CF197),[1]Depto_Mun_Poblado!$E$1:$F$9207,2,0))),"")</f>
        <v/>
      </c>
      <c r="CH197" s="12"/>
      <c r="CI197" s="12"/>
      <c r="CJ197" s="12"/>
      <c r="CK197" s="12"/>
      <c r="CL197" s="12" t="s">
        <v>207</v>
      </c>
      <c r="CM197" s="19" t="s">
        <v>1329</v>
      </c>
      <c r="CN197" s="12" t="s">
        <v>183</v>
      </c>
      <c r="CO197" s="21">
        <f>IFERROR(IF(CN197="","",IF(CN197="","",VLOOKUP(CN197,[1]Depto_Mun_Poblado!$A$1:$B$9207,2,0))),"")</f>
        <v>23</v>
      </c>
      <c r="CP197" s="12" t="s">
        <v>188</v>
      </c>
      <c r="CQ197" s="21">
        <f>IFERROR(IF(CP197="","",IF(CP197="","",VLOOKUP(CONCATENATE(CN197,CP197),[1]Depto_Mun_Poblado!$E$1:$F$9207,2,0))),"")</f>
        <v>23162</v>
      </c>
      <c r="CR197" s="12" t="s">
        <v>1330</v>
      </c>
      <c r="CS197" s="12" t="s">
        <v>222</v>
      </c>
      <c r="CT197" s="12" t="s">
        <v>353</v>
      </c>
      <c r="CU197" s="12" t="s">
        <v>948</v>
      </c>
      <c r="CV197" s="12" t="s">
        <v>212</v>
      </c>
      <c r="CW197" s="12" t="s">
        <v>213</v>
      </c>
      <c r="CX197" s="12"/>
      <c r="CY197" s="21" t="str">
        <f>IFERROR(IF(CX197="","",VLOOKUP(CX197,[1]Listas!$BS$2:$BT$173,2,0)),"")</f>
        <v/>
      </c>
      <c r="CZ197" s="12"/>
      <c r="DA197" s="21" t="str">
        <f>IFERROR(IF(CZ197="","",VLOOKUP(CZ197,[1]COMUNIDAD_IND!$A$2:$B$121,2,0)),"")</f>
        <v/>
      </c>
      <c r="DB197" s="12"/>
      <c r="DC197" s="21" t="str">
        <f>IFERROR(IF(DB197="","",VLOOKUP(DB197,[1]Listas!$AN$1:$AO$758,2,0)),"")</f>
        <v/>
      </c>
      <c r="DD197" s="12"/>
      <c r="DE197" s="21" t="str">
        <f>IFERROR(IF(DD197&lt;&gt;"",VLOOKUP(DD197,[1]Listas!$AR$2:$AS$10,2,0),""),"")</f>
        <v/>
      </c>
      <c r="DF197" s="12" t="s">
        <v>204</v>
      </c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  <c r="DQ197" s="12"/>
      <c r="DR197" s="12"/>
      <c r="DS197" s="12"/>
      <c r="DT197" s="12"/>
      <c r="DU197" s="12"/>
      <c r="DV197" s="12"/>
      <c r="DW197" s="12"/>
      <c r="DX197" s="12"/>
      <c r="DY197" s="12"/>
      <c r="DZ197" s="12"/>
      <c r="EA197" s="12"/>
      <c r="EB197" s="12"/>
      <c r="EC197" s="12"/>
      <c r="ED197" s="12"/>
      <c r="EE197" s="12"/>
      <c r="EF197" s="12"/>
      <c r="EG197" s="12"/>
      <c r="EH197" s="12"/>
      <c r="EI197" s="12"/>
      <c r="EJ197" s="12"/>
      <c r="EK197" s="12" t="s">
        <v>204</v>
      </c>
      <c r="EL197" s="12"/>
      <c r="EM197" s="12"/>
      <c r="EN197" s="21" t="str">
        <f>IFERROR(IF(EM197="","",IF(EM197="","",VLOOKUP(EM197,[1]Depto_Mun_Poblado!$A$1:$B$9207,2,0))),"")</f>
        <v/>
      </c>
      <c r="EO197" s="12"/>
      <c r="EP197" s="21" t="str">
        <f>IFERROR(IF(EO197="","",IF(EO197="","",VLOOKUP(CONCATENATE(EM197,EO197),[1]Depto_Mun_Poblado!$E$1:$F$9207,2,0))),"")</f>
        <v/>
      </c>
      <c r="EQ197" s="12"/>
      <c r="ER197" s="12"/>
      <c r="ES197" s="12"/>
      <c r="ET197" s="12"/>
      <c r="EU197" s="12"/>
      <c r="EV197" s="12"/>
      <c r="EW197" s="12"/>
      <c r="EX197" s="12"/>
      <c r="EY197" s="12" t="s">
        <v>204</v>
      </c>
      <c r="EZ197" s="12"/>
      <c r="FA197" s="12" t="s">
        <v>204</v>
      </c>
      <c r="FB197" s="17"/>
      <c r="FC197" s="12"/>
      <c r="FD197" s="12"/>
      <c r="FE197" s="12"/>
      <c r="FF197" s="12"/>
      <c r="FG197" s="19"/>
      <c r="FH197" s="12"/>
      <c r="FI197" s="12"/>
      <c r="FJ197" s="12"/>
      <c r="FK197" s="12"/>
      <c r="FL197" s="12"/>
      <c r="FM197" s="15" t="str">
        <f>IFERROR(IF(FL197="","",VLOOKUP(FL197,'[1]Codigo Pais'!$A$1:$B$232,2,0)),"")</f>
        <v/>
      </c>
      <c r="FN197" s="12"/>
      <c r="FO197" s="13" t="str">
        <f>IFERROR(IF(FN197="EXTRANJERO","00",IF(FN197="","",VLOOKUP(FN197,[1]Depto_Mun_Poblado!$A$1:$B$9207,2,0))),"")</f>
        <v/>
      </c>
      <c r="FP197" s="12"/>
      <c r="FQ197" s="15" t="str">
        <f>IFERROR(IF(FP197="EXTRANJERO","00000",IF(FP197="","",VLOOKUP(CONCATENATE(FN197,FP197),[1]Depto_Mun_Poblado!$E$1:$F$9207,2,0))),"")</f>
        <v/>
      </c>
      <c r="FR197" s="17"/>
      <c r="FS197" s="24"/>
      <c r="FT197" s="17"/>
      <c r="FU197" s="25"/>
      <c r="FV197" s="25"/>
      <c r="FW197" s="24"/>
      <c r="FX197" s="24"/>
      <c r="FY197" s="24"/>
      <c r="FZ197" s="24"/>
      <c r="GA197" s="24"/>
    </row>
    <row r="198" spans="1:183">
      <c r="A198" s="11">
        <f t="shared" ca="1" si="18"/>
        <v>41844</v>
      </c>
      <c r="B198" s="26" t="str">
        <f t="shared" ca="1" si="22"/>
        <v>CÓRDOBA</v>
      </c>
      <c r="C198" s="13">
        <f ca="1">IFERROR(IF(B198="","",VLOOKUP(B198,[1]Cod_CZ!$A$4:$B$1278,2,0)),"")</f>
        <v>23</v>
      </c>
      <c r="D198" s="27" t="str">
        <f t="shared" ca="1" si="23"/>
        <v>CZ CERETE</v>
      </c>
      <c r="E198" s="15">
        <f ca="1">IFERROR(IF(D198="","",VLOOKUP(CONCATENATE(B198,D198),[1]Cod_CZ!$G$4:$H$1278,2,0)),"")</f>
        <v>2302</v>
      </c>
      <c r="F198" s="14" t="s">
        <v>185</v>
      </c>
      <c r="G198" s="15">
        <f>IFERROR(IF(F198&lt;&gt;"",VLOOKUP(F198,[1]Listas!$AC$2:$AD$40,2,0),""),"")</f>
        <v>420004</v>
      </c>
      <c r="H198" s="12">
        <v>162</v>
      </c>
      <c r="I198" s="12" t="s">
        <v>186</v>
      </c>
      <c r="J198" s="12">
        <v>812007839</v>
      </c>
      <c r="K198" s="12" t="s">
        <v>1291</v>
      </c>
      <c r="L198" s="16">
        <v>2316200096011</v>
      </c>
      <c r="M198" s="12" t="s">
        <v>183</v>
      </c>
      <c r="N198" s="15">
        <f>IFERROR(IF(M198="","",VLOOKUP(M198,[1]Depto_Mun_Poblado!$A$1:$B$9207,2,0)),"")</f>
        <v>23</v>
      </c>
      <c r="O198" s="12" t="s">
        <v>188</v>
      </c>
      <c r="P198" s="15">
        <f>IFERROR(IF(O198="","",VLOOKUP(CONCATENATE(M198,O198),[1]Depto_Mun_Poblado!$E$1:$F$9207,2,0)),"")</f>
        <v>23162</v>
      </c>
      <c r="Q198" s="12" t="s">
        <v>284</v>
      </c>
      <c r="R198" s="12" t="s">
        <v>854</v>
      </c>
      <c r="S198" s="12" t="s">
        <v>282</v>
      </c>
      <c r="T198" s="12" t="s">
        <v>1295</v>
      </c>
      <c r="U198" s="12" t="s">
        <v>1331</v>
      </c>
      <c r="V198" s="12" t="s">
        <v>193</v>
      </c>
      <c r="W198" s="12" t="s">
        <v>194</v>
      </c>
      <c r="X198" s="15">
        <f>IFERROR(IF(W198="","",VLOOKUP(W198,'[1]Codigo Pais'!$A$1:$B$232,2,0)),"")</f>
        <v>169</v>
      </c>
      <c r="Y198" s="14" t="s">
        <v>183</v>
      </c>
      <c r="Z198" s="13">
        <f>IFERROR(IF(Y198="EXTRANJERO","00",IF(Y198="","",VLOOKUP(Y198,[1]Depto_Mun_Poblado!$A$1:$B$9207,2,0))),"")</f>
        <v>23</v>
      </c>
      <c r="AA198" s="12" t="s">
        <v>188</v>
      </c>
      <c r="AB198" s="15">
        <f>IFERROR(IF(AA198="EXTRANJERO","00000",IF(AA198="","",VLOOKUP(CONCATENATE(Y198,AA198),[1]Depto_Mun_Poblado!$E$1:$F$9207,2,0))),"")</f>
        <v>23162</v>
      </c>
      <c r="AC198" s="17" t="s">
        <v>1332</v>
      </c>
      <c r="AD198" s="18">
        <f t="shared" ca="1" si="19"/>
        <v>33</v>
      </c>
      <c r="AE198" s="18">
        <f t="shared" ca="1" si="20"/>
        <v>6</v>
      </c>
      <c r="AF198" s="12" t="s">
        <v>207</v>
      </c>
      <c r="AG198" s="19">
        <v>35117354</v>
      </c>
      <c r="AH198" s="17">
        <v>36227</v>
      </c>
      <c r="AI198" s="17" t="s">
        <v>183</v>
      </c>
      <c r="AJ198" s="20">
        <f>IFERROR(IF(AI198="","",VLOOKUP(AI198,[1]Depto_Mun_Poblado!$A$1:$B$9207,2,0)),"")</f>
        <v>23</v>
      </c>
      <c r="AK198" s="17" t="s">
        <v>188</v>
      </c>
      <c r="AL198" s="20">
        <f>IFERROR(IF(AK198="","",VLOOKUP(CONCATENATE(AI198,AK198),[1]Depto_Mun_Poblado!$E$1:$F$9207,2,0)),"")</f>
        <v>23162</v>
      </c>
      <c r="AM198" s="17"/>
      <c r="AN198" s="17"/>
      <c r="AO198" s="17"/>
      <c r="AP198" s="17" t="s">
        <v>194</v>
      </c>
      <c r="AQ198" s="20">
        <f>IFERROR(IF(AP198="","",VLOOKUP(AP198,'[1]Codigo Pais'!$A$1:$B$232,2,0)),"")</f>
        <v>169</v>
      </c>
      <c r="AR198" s="12" t="s">
        <v>183</v>
      </c>
      <c r="AS198" s="13">
        <f>IFERROR(IF(AR198="EXTRANJERO","00",IF(AR198="","",VLOOKUP(AR198,[1]Depto_Mun_Poblado!$A$1:$B$9207,2,0))),"")</f>
        <v>23</v>
      </c>
      <c r="AT198" s="12" t="s">
        <v>188</v>
      </c>
      <c r="AU198" s="15">
        <f>IFERROR(IF(AT198="EXTRANJERO","00000",IF(AT198="","",VLOOKUP(CONCATENATE(AR198,AT198),[1]Depto_Mun_Poblado!$E$1:$F$9207,2,0))),"")</f>
        <v>23162</v>
      </c>
      <c r="AV198" s="12" t="s">
        <v>196</v>
      </c>
      <c r="AW198" s="12" t="s">
        <v>197</v>
      </c>
      <c r="AX198" s="21">
        <f>IFERROR(IF(AW198="","",VLOOKUP(CONCATENATE(AR198,AT198,AW198),[1]Depto_Mun_Poblado!$H$1:$I$9207,2,0)),"")</f>
        <v>23162000</v>
      </c>
      <c r="AY198" s="12" t="s">
        <v>198</v>
      </c>
      <c r="AZ198" s="12"/>
      <c r="BA198" s="12" t="s">
        <v>199</v>
      </c>
      <c r="BB198" s="12"/>
      <c r="BC198" s="12" t="s">
        <v>1333</v>
      </c>
      <c r="BD198" s="22">
        <v>3107006587</v>
      </c>
      <c r="BE198" s="23" t="s">
        <v>201</v>
      </c>
      <c r="BF198" s="17">
        <v>41289</v>
      </c>
      <c r="BG198" s="17"/>
      <c r="BH198" s="17"/>
      <c r="BI198" s="17" t="s">
        <v>202</v>
      </c>
      <c r="BJ198" s="24"/>
      <c r="BK198" s="17" t="s">
        <v>203</v>
      </c>
      <c r="BL198" s="12" t="str">
        <f t="shared" ca="1" si="21"/>
        <v>40.5</v>
      </c>
      <c r="BM198" s="12" t="s">
        <v>202</v>
      </c>
      <c r="BN198" s="12" t="s">
        <v>204</v>
      </c>
      <c r="BO198" s="12" t="s">
        <v>204</v>
      </c>
      <c r="BP198" s="17" t="s">
        <v>205</v>
      </c>
      <c r="BQ198" s="12" t="s">
        <v>206</v>
      </c>
      <c r="BR198" s="12" t="s">
        <v>207</v>
      </c>
      <c r="BS198" s="19" t="s">
        <v>1334</v>
      </c>
      <c r="BT198" s="12" t="s">
        <v>183</v>
      </c>
      <c r="BU198" s="21">
        <f>IFERROR(IF(BT198="","",IF(BT198="","",VLOOKUP(BT198,[1]Depto_Mun_Poblado!$A$1:$B$9207,2,0))),"")</f>
        <v>23</v>
      </c>
      <c r="BV198" s="12" t="s">
        <v>188</v>
      </c>
      <c r="BW198" s="21">
        <f>IFERROR(IF(BV198="","",IF(BV198="","",VLOOKUP(CONCATENATE(BT198,BV198),[1]Depto_Mun_Poblado!$E$1:$F$9207,2,0))),"")</f>
        <v>23162</v>
      </c>
      <c r="BX198" s="12" t="s">
        <v>406</v>
      </c>
      <c r="BY198" s="12" t="s">
        <v>293</v>
      </c>
      <c r="BZ198" s="12" t="s">
        <v>1331</v>
      </c>
      <c r="CA198" s="12" t="s">
        <v>912</v>
      </c>
      <c r="CB198" s="12"/>
      <c r="CC198" s="19"/>
      <c r="CD198" s="12"/>
      <c r="CE198" s="21" t="str">
        <f>IFERROR(IF(CD198="","",IF(CD198="","",VLOOKUP(CD198,[1]Depto_Mun_Poblado!$A$1:$B$9207,2,0))),"")</f>
        <v/>
      </c>
      <c r="CF198" s="12"/>
      <c r="CG198" s="21" t="str">
        <f>IFERROR(IF(CF198="","",IF(CF198="","",VLOOKUP(CONCATENATE(CD198,CF198),[1]Depto_Mun_Poblado!$E$1:$F$9207,2,0))),"")</f>
        <v/>
      </c>
      <c r="CH198" s="12"/>
      <c r="CI198" s="12"/>
      <c r="CJ198" s="12"/>
      <c r="CK198" s="12"/>
      <c r="CL198" s="12" t="s">
        <v>207</v>
      </c>
      <c r="CM198" s="19" t="s">
        <v>1334</v>
      </c>
      <c r="CN198" s="12" t="s">
        <v>183</v>
      </c>
      <c r="CO198" s="21">
        <f>IFERROR(IF(CN198="","",IF(CN198="","",VLOOKUP(CN198,[1]Depto_Mun_Poblado!$A$1:$B$9207,2,0))),"")</f>
        <v>23</v>
      </c>
      <c r="CP198" s="12" t="s">
        <v>188</v>
      </c>
      <c r="CQ198" s="21">
        <f>IFERROR(IF(CP198="","",IF(CP198="","",VLOOKUP(CONCATENATE(CN198,CP198),[1]Depto_Mun_Poblado!$E$1:$F$9207,2,0))),"")</f>
        <v>23162</v>
      </c>
      <c r="CR198" s="12" t="s">
        <v>406</v>
      </c>
      <c r="CS198" s="12" t="s">
        <v>293</v>
      </c>
      <c r="CT198" s="12" t="s">
        <v>1331</v>
      </c>
      <c r="CU198" s="12" t="s">
        <v>912</v>
      </c>
      <c r="CV198" s="12" t="s">
        <v>212</v>
      </c>
      <c r="CW198" s="12" t="s">
        <v>213</v>
      </c>
      <c r="CX198" s="12"/>
      <c r="CY198" s="21" t="str">
        <f>IFERROR(IF(CX198="","",VLOOKUP(CX198,[1]Listas!$BS$2:$BT$173,2,0)),"")</f>
        <v/>
      </c>
      <c r="CZ198" s="12"/>
      <c r="DA198" s="21" t="str">
        <f>IFERROR(IF(CZ198="","",VLOOKUP(CZ198,[1]COMUNIDAD_IND!$A$2:$B$121,2,0)),"")</f>
        <v/>
      </c>
      <c r="DB198" s="12"/>
      <c r="DC198" s="21" t="str">
        <f>IFERROR(IF(DB198="","",VLOOKUP(DB198,[1]Listas!$AN$1:$AO$758,2,0)),"")</f>
        <v/>
      </c>
      <c r="DD198" s="12"/>
      <c r="DE198" s="21" t="str">
        <f>IFERROR(IF(DD198&lt;&gt;"",VLOOKUP(DD198,[1]Listas!$AR$2:$AS$10,2,0),""),"")</f>
        <v/>
      </c>
      <c r="DF198" s="12" t="s">
        <v>204</v>
      </c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  <c r="DQ198" s="12"/>
      <c r="DR198" s="12"/>
      <c r="DS198" s="12"/>
      <c r="DT198" s="12"/>
      <c r="DU198" s="12"/>
      <c r="DV198" s="12"/>
      <c r="DW198" s="12"/>
      <c r="DX198" s="12"/>
      <c r="DY198" s="12"/>
      <c r="DZ198" s="12"/>
      <c r="EA198" s="12"/>
      <c r="EB198" s="12"/>
      <c r="EC198" s="12"/>
      <c r="ED198" s="12"/>
      <c r="EE198" s="12"/>
      <c r="EF198" s="12"/>
      <c r="EG198" s="12"/>
      <c r="EH198" s="12"/>
      <c r="EI198" s="12"/>
      <c r="EJ198" s="12"/>
      <c r="EK198" s="12" t="s">
        <v>204</v>
      </c>
      <c r="EL198" s="12"/>
      <c r="EM198" s="12"/>
      <c r="EN198" s="21" t="str">
        <f>IFERROR(IF(EM198="","",IF(EM198="","",VLOOKUP(EM198,[1]Depto_Mun_Poblado!$A$1:$B$9207,2,0))),"")</f>
        <v/>
      </c>
      <c r="EO198" s="12"/>
      <c r="EP198" s="21" t="str">
        <f>IFERROR(IF(EO198="","",IF(EO198="","",VLOOKUP(CONCATENATE(EM198,EO198),[1]Depto_Mun_Poblado!$E$1:$F$9207,2,0))),"")</f>
        <v/>
      </c>
      <c r="EQ198" s="12"/>
      <c r="ER198" s="12"/>
      <c r="ES198" s="12"/>
      <c r="ET198" s="12"/>
      <c r="EU198" s="12"/>
      <c r="EV198" s="12"/>
      <c r="EW198" s="12"/>
      <c r="EX198" s="12"/>
      <c r="EY198" s="12" t="s">
        <v>204</v>
      </c>
      <c r="EZ198" s="12"/>
      <c r="FA198" s="12" t="s">
        <v>204</v>
      </c>
      <c r="FB198" s="17"/>
      <c r="FC198" s="12"/>
      <c r="FD198" s="12"/>
      <c r="FE198" s="12"/>
      <c r="FF198" s="12"/>
      <c r="FG198" s="19"/>
      <c r="FH198" s="12"/>
      <c r="FI198" s="12"/>
      <c r="FJ198" s="12"/>
      <c r="FK198" s="12"/>
      <c r="FL198" s="12"/>
      <c r="FM198" s="15" t="str">
        <f>IFERROR(IF(FL198="","",VLOOKUP(FL198,'[1]Codigo Pais'!$A$1:$B$232,2,0)),"")</f>
        <v/>
      </c>
      <c r="FN198" s="12"/>
      <c r="FO198" s="13" t="str">
        <f>IFERROR(IF(FN198="EXTRANJERO","00",IF(FN198="","",VLOOKUP(FN198,[1]Depto_Mun_Poblado!$A$1:$B$9207,2,0))),"")</f>
        <v/>
      </c>
      <c r="FP198" s="12"/>
      <c r="FQ198" s="15" t="str">
        <f>IFERROR(IF(FP198="EXTRANJERO","00000",IF(FP198="","",VLOOKUP(CONCATENATE(FN198,FP198),[1]Depto_Mun_Poblado!$E$1:$F$9207,2,0))),"")</f>
        <v/>
      </c>
      <c r="FR198" s="17"/>
      <c r="FS198" s="24"/>
      <c r="FT198" s="17"/>
      <c r="FU198" s="25"/>
      <c r="FV198" s="25"/>
      <c r="FW198" s="24"/>
      <c r="FX198" s="24"/>
      <c r="FY198" s="24"/>
      <c r="FZ198" s="24"/>
      <c r="GA198" s="24"/>
    </row>
    <row r="199" spans="1:183">
      <c r="A199" s="11">
        <f t="shared" ca="1" si="18"/>
        <v>41844</v>
      </c>
      <c r="B199" s="26" t="str">
        <f t="shared" ca="1" si="22"/>
        <v>CÓRDOBA</v>
      </c>
      <c r="C199" s="13">
        <f ca="1">IFERROR(IF(B199="","",VLOOKUP(B199,[1]Cod_CZ!$A$4:$B$1278,2,0)),"")</f>
        <v>23</v>
      </c>
      <c r="D199" s="27" t="str">
        <f t="shared" ca="1" si="23"/>
        <v>CZ CERETE</v>
      </c>
      <c r="E199" s="15">
        <f ca="1">IFERROR(IF(D199="","",VLOOKUP(CONCATENATE(B199,D199),[1]Cod_CZ!$G$4:$H$1278,2,0)),"")</f>
        <v>2302</v>
      </c>
      <c r="F199" s="14" t="s">
        <v>185</v>
      </c>
      <c r="G199" s="15">
        <f>IFERROR(IF(F199&lt;&gt;"",VLOOKUP(F199,[1]Listas!$AC$2:$AD$40,2,0),""),"")</f>
        <v>420004</v>
      </c>
      <c r="H199" s="12">
        <v>162</v>
      </c>
      <c r="I199" s="12" t="s">
        <v>186</v>
      </c>
      <c r="J199" s="12">
        <v>812007839</v>
      </c>
      <c r="K199" s="12" t="s">
        <v>1291</v>
      </c>
      <c r="L199" s="16">
        <v>2316200096011</v>
      </c>
      <c r="M199" s="12" t="s">
        <v>183</v>
      </c>
      <c r="N199" s="15">
        <f>IFERROR(IF(M199="","",VLOOKUP(M199,[1]Depto_Mun_Poblado!$A$1:$B$9207,2,0)),"")</f>
        <v>23</v>
      </c>
      <c r="O199" s="12" t="s">
        <v>188</v>
      </c>
      <c r="P199" s="15">
        <f>IFERROR(IF(O199="","",VLOOKUP(CONCATENATE(M199,O199),[1]Depto_Mun_Poblado!$E$1:$F$9207,2,0)),"")</f>
        <v>23162</v>
      </c>
      <c r="Q199" s="12" t="s">
        <v>284</v>
      </c>
      <c r="R199" s="12" t="s">
        <v>885</v>
      </c>
      <c r="S199" s="12" t="s">
        <v>1335</v>
      </c>
      <c r="T199" s="12" t="s">
        <v>931</v>
      </c>
      <c r="U199" s="12" t="s">
        <v>806</v>
      </c>
      <c r="V199" s="12" t="s">
        <v>193</v>
      </c>
      <c r="W199" s="12" t="s">
        <v>194</v>
      </c>
      <c r="X199" s="15">
        <f>IFERROR(IF(W199="","",VLOOKUP(W199,'[1]Codigo Pais'!$A$1:$B$232,2,0)),"")</f>
        <v>169</v>
      </c>
      <c r="Y199" s="14" t="s">
        <v>183</v>
      </c>
      <c r="Z199" s="13">
        <f>IFERROR(IF(Y199="EXTRANJERO","00",IF(Y199="","",VLOOKUP(Y199,[1]Depto_Mun_Poblado!$A$1:$B$9207,2,0))),"")</f>
        <v>23</v>
      </c>
      <c r="AA199" s="12" t="s">
        <v>188</v>
      </c>
      <c r="AB199" s="15">
        <f>IFERROR(IF(AA199="EXTRANJERO","00000",IF(AA199="","",VLOOKUP(CONCATENATE(Y199,AA199),[1]Depto_Mun_Poblado!$E$1:$F$9207,2,0))),"")</f>
        <v>23162</v>
      </c>
      <c r="AC199" s="17" t="s">
        <v>1336</v>
      </c>
      <c r="AD199" s="18">
        <f t="shared" ca="1" si="19"/>
        <v>30</v>
      </c>
      <c r="AE199" s="18">
        <f t="shared" ca="1" si="20"/>
        <v>0</v>
      </c>
      <c r="AF199" s="12" t="s">
        <v>207</v>
      </c>
      <c r="AG199" s="19">
        <v>30689869</v>
      </c>
      <c r="AH199" s="17">
        <v>37473</v>
      </c>
      <c r="AI199" s="17" t="s">
        <v>183</v>
      </c>
      <c r="AJ199" s="20">
        <f>IFERROR(IF(AI199="","",VLOOKUP(AI199,[1]Depto_Mun_Poblado!$A$1:$B$9207,2,0)),"")</f>
        <v>23</v>
      </c>
      <c r="AK199" s="17" t="s">
        <v>188</v>
      </c>
      <c r="AL199" s="20">
        <f>IFERROR(IF(AK199="","",VLOOKUP(CONCATENATE(AI199,AK199),[1]Depto_Mun_Poblado!$E$1:$F$9207,2,0)),"")</f>
        <v>23162</v>
      </c>
      <c r="AM199" s="17"/>
      <c r="AN199" s="17"/>
      <c r="AO199" s="17"/>
      <c r="AP199" s="17" t="s">
        <v>194</v>
      </c>
      <c r="AQ199" s="20">
        <f>IFERROR(IF(AP199="","",VLOOKUP(AP199,'[1]Codigo Pais'!$A$1:$B$232,2,0)),"")</f>
        <v>169</v>
      </c>
      <c r="AR199" s="12" t="s">
        <v>183</v>
      </c>
      <c r="AS199" s="13">
        <f>IFERROR(IF(AR199="EXTRANJERO","00",IF(AR199="","",VLOOKUP(AR199,[1]Depto_Mun_Poblado!$A$1:$B$9207,2,0))),"")</f>
        <v>23</v>
      </c>
      <c r="AT199" s="12" t="s">
        <v>188</v>
      </c>
      <c r="AU199" s="15">
        <f>IFERROR(IF(AT199="EXTRANJERO","00000",IF(AT199="","",VLOOKUP(CONCATENATE(AR199,AT199),[1]Depto_Mun_Poblado!$E$1:$F$9207,2,0))),"")</f>
        <v>23162</v>
      </c>
      <c r="AV199" s="12" t="s">
        <v>196</v>
      </c>
      <c r="AW199" s="12" t="s">
        <v>197</v>
      </c>
      <c r="AX199" s="21">
        <f>IFERROR(IF(AW199="","",VLOOKUP(CONCATENATE(AR199,AT199,AW199),[1]Depto_Mun_Poblado!$H$1:$I$9207,2,0)),"")</f>
        <v>23162000</v>
      </c>
      <c r="AY199" s="12" t="s">
        <v>198</v>
      </c>
      <c r="AZ199" s="12"/>
      <c r="BA199" s="12" t="s">
        <v>199</v>
      </c>
      <c r="BB199" s="12"/>
      <c r="BC199" s="12" t="s">
        <v>1337</v>
      </c>
      <c r="BD199" s="22">
        <v>3106391729</v>
      </c>
      <c r="BE199" s="23" t="s">
        <v>201</v>
      </c>
      <c r="BF199" s="17">
        <v>41289</v>
      </c>
      <c r="BG199" s="17"/>
      <c r="BH199" s="17"/>
      <c r="BI199" s="17" t="s">
        <v>202</v>
      </c>
      <c r="BJ199" s="24"/>
      <c r="BK199" s="17" t="s">
        <v>203</v>
      </c>
      <c r="BL199" s="12" t="str">
        <f t="shared" ca="1" si="21"/>
        <v>24.3</v>
      </c>
      <c r="BM199" s="12" t="s">
        <v>202</v>
      </c>
      <c r="BN199" s="12" t="s">
        <v>204</v>
      </c>
      <c r="BO199" s="12" t="s">
        <v>204</v>
      </c>
      <c r="BP199" s="17" t="s">
        <v>205</v>
      </c>
      <c r="BQ199" s="12" t="s">
        <v>206</v>
      </c>
      <c r="BR199" s="12" t="s">
        <v>207</v>
      </c>
      <c r="BS199" s="19" t="s">
        <v>1338</v>
      </c>
      <c r="BT199" s="12" t="s">
        <v>183</v>
      </c>
      <c r="BU199" s="21">
        <f>IFERROR(IF(BT199="","",IF(BT199="","",VLOOKUP(BT199,[1]Depto_Mun_Poblado!$A$1:$B$9207,2,0))),"")</f>
        <v>23</v>
      </c>
      <c r="BV199" s="12" t="s">
        <v>188</v>
      </c>
      <c r="BW199" s="21">
        <f>IFERROR(IF(BV199="","",IF(BV199="","",VLOOKUP(CONCATENATE(BT199,BV199),[1]Depto_Mun_Poblado!$E$1:$F$9207,2,0))),"")</f>
        <v>23162</v>
      </c>
      <c r="BX199" s="12" t="s">
        <v>406</v>
      </c>
      <c r="BY199" s="12" t="s">
        <v>222</v>
      </c>
      <c r="BZ199" s="12" t="s">
        <v>806</v>
      </c>
      <c r="CA199" s="12" t="s">
        <v>1339</v>
      </c>
      <c r="CB199" s="12"/>
      <c r="CC199" s="19"/>
      <c r="CD199" s="12"/>
      <c r="CE199" s="21" t="str">
        <f>IFERROR(IF(CD199="","",IF(CD199="","",VLOOKUP(CD199,[1]Depto_Mun_Poblado!$A$1:$B$9207,2,0))),"")</f>
        <v/>
      </c>
      <c r="CF199" s="12"/>
      <c r="CG199" s="21" t="str">
        <f>IFERROR(IF(CF199="","",IF(CF199="","",VLOOKUP(CONCATENATE(CD199,CF199),[1]Depto_Mun_Poblado!$E$1:$F$9207,2,0))),"")</f>
        <v/>
      </c>
      <c r="CH199" s="12"/>
      <c r="CI199" s="12"/>
      <c r="CJ199" s="12"/>
      <c r="CK199" s="12"/>
      <c r="CL199" s="12" t="s">
        <v>207</v>
      </c>
      <c r="CM199" s="19" t="s">
        <v>1338</v>
      </c>
      <c r="CN199" s="12" t="s">
        <v>183</v>
      </c>
      <c r="CO199" s="21">
        <f>IFERROR(IF(CN199="","",IF(CN199="","",VLOOKUP(CN199,[1]Depto_Mun_Poblado!$A$1:$B$9207,2,0))),"")</f>
        <v>23</v>
      </c>
      <c r="CP199" s="12" t="s">
        <v>188</v>
      </c>
      <c r="CQ199" s="21">
        <f>IFERROR(IF(CP199="","",IF(CP199="","",VLOOKUP(CONCATENATE(CN199,CP199),[1]Depto_Mun_Poblado!$E$1:$F$9207,2,0))),"")</f>
        <v>23162</v>
      </c>
      <c r="CR199" s="12" t="s">
        <v>406</v>
      </c>
      <c r="CS199" s="12" t="s">
        <v>222</v>
      </c>
      <c r="CT199" s="12" t="s">
        <v>806</v>
      </c>
      <c r="CU199" s="12" t="s">
        <v>1339</v>
      </c>
      <c r="CV199" s="12" t="s">
        <v>212</v>
      </c>
      <c r="CW199" s="12" t="s">
        <v>213</v>
      </c>
      <c r="CX199" s="12"/>
      <c r="CY199" s="21" t="str">
        <f>IFERROR(IF(CX199="","",VLOOKUP(CX199,[1]Listas!$BS$2:$BT$173,2,0)),"")</f>
        <v/>
      </c>
      <c r="CZ199" s="12"/>
      <c r="DA199" s="21" t="str">
        <f>IFERROR(IF(CZ199="","",VLOOKUP(CZ199,[1]COMUNIDAD_IND!$A$2:$B$121,2,0)),"")</f>
        <v/>
      </c>
      <c r="DB199" s="12"/>
      <c r="DC199" s="21" t="str">
        <f>IFERROR(IF(DB199="","",VLOOKUP(DB199,[1]Listas!$AN$1:$AO$758,2,0)),"")</f>
        <v/>
      </c>
      <c r="DD199" s="12"/>
      <c r="DE199" s="21" t="str">
        <f>IFERROR(IF(DD199&lt;&gt;"",VLOOKUP(DD199,[1]Listas!$AR$2:$AS$10,2,0),""),"")</f>
        <v/>
      </c>
      <c r="DF199" s="12" t="s">
        <v>204</v>
      </c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  <c r="DQ199" s="12"/>
      <c r="DR199" s="12"/>
      <c r="DS199" s="12"/>
      <c r="DT199" s="12"/>
      <c r="DU199" s="12"/>
      <c r="DV199" s="12"/>
      <c r="DW199" s="12"/>
      <c r="DX199" s="12"/>
      <c r="DY199" s="12"/>
      <c r="DZ199" s="12"/>
      <c r="EA199" s="12"/>
      <c r="EB199" s="12"/>
      <c r="EC199" s="12"/>
      <c r="ED199" s="12"/>
      <c r="EE199" s="12"/>
      <c r="EF199" s="12"/>
      <c r="EG199" s="12"/>
      <c r="EH199" s="12"/>
      <c r="EI199" s="12"/>
      <c r="EJ199" s="12"/>
      <c r="EK199" s="12" t="s">
        <v>204</v>
      </c>
      <c r="EL199" s="12"/>
      <c r="EM199" s="12"/>
      <c r="EN199" s="21" t="str">
        <f>IFERROR(IF(EM199="","",IF(EM199="","",VLOOKUP(EM199,[1]Depto_Mun_Poblado!$A$1:$B$9207,2,0))),"")</f>
        <v/>
      </c>
      <c r="EO199" s="12"/>
      <c r="EP199" s="21" t="str">
        <f>IFERROR(IF(EO199="","",IF(EO199="","",VLOOKUP(CONCATENATE(EM199,EO199),[1]Depto_Mun_Poblado!$E$1:$F$9207,2,0))),"")</f>
        <v/>
      </c>
      <c r="EQ199" s="12"/>
      <c r="ER199" s="12"/>
      <c r="ES199" s="12"/>
      <c r="ET199" s="12"/>
      <c r="EU199" s="12"/>
      <c r="EV199" s="12"/>
      <c r="EW199" s="12"/>
      <c r="EX199" s="12"/>
      <c r="EY199" s="12" t="s">
        <v>204</v>
      </c>
      <c r="EZ199" s="12"/>
      <c r="FA199" s="12" t="s">
        <v>204</v>
      </c>
      <c r="FB199" s="17"/>
      <c r="FC199" s="12"/>
      <c r="FD199" s="12"/>
      <c r="FE199" s="12"/>
      <c r="FF199" s="12"/>
      <c r="FG199" s="19"/>
      <c r="FH199" s="12"/>
      <c r="FI199" s="12"/>
      <c r="FJ199" s="12"/>
      <c r="FK199" s="12"/>
      <c r="FL199" s="12"/>
      <c r="FM199" s="15" t="str">
        <f>IFERROR(IF(FL199="","",VLOOKUP(FL199,'[1]Codigo Pais'!$A$1:$B$232,2,0)),"")</f>
        <v/>
      </c>
      <c r="FN199" s="12"/>
      <c r="FO199" s="13" t="str">
        <f>IFERROR(IF(FN199="EXTRANJERO","00",IF(FN199="","",VLOOKUP(FN199,[1]Depto_Mun_Poblado!$A$1:$B$9207,2,0))),"")</f>
        <v/>
      </c>
      <c r="FP199" s="12"/>
      <c r="FQ199" s="15" t="str">
        <f>IFERROR(IF(FP199="EXTRANJERO","00000",IF(FP199="","",VLOOKUP(CONCATENATE(FN199,FP199),[1]Depto_Mun_Poblado!$E$1:$F$9207,2,0))),"")</f>
        <v/>
      </c>
      <c r="FR199" s="17"/>
      <c r="FS199" s="24"/>
      <c r="FT199" s="17"/>
      <c r="FU199" s="25"/>
      <c r="FV199" s="25"/>
      <c r="FW199" s="24"/>
      <c r="FX199" s="24"/>
      <c r="FY199" s="24"/>
      <c r="FZ199" s="24"/>
      <c r="GA199" s="24"/>
    </row>
    <row r="200" spans="1:183">
      <c r="A200" s="11">
        <f t="shared" ca="1" si="18"/>
        <v>41844</v>
      </c>
      <c r="B200" s="26" t="str">
        <f t="shared" ca="1" si="22"/>
        <v>CÓRDOBA</v>
      </c>
      <c r="C200" s="13">
        <f ca="1">IFERROR(IF(B200="","",VLOOKUP(B200,[1]Cod_CZ!$A$4:$B$1278,2,0)),"")</f>
        <v>23</v>
      </c>
      <c r="D200" s="27" t="str">
        <f t="shared" ca="1" si="23"/>
        <v>CZ CERETE</v>
      </c>
      <c r="E200" s="15">
        <f ca="1">IFERROR(IF(D200="","",VLOOKUP(CONCATENATE(B200,D200),[1]Cod_CZ!$G$4:$H$1278,2,0)),"")</f>
        <v>2302</v>
      </c>
      <c r="F200" s="14" t="s">
        <v>185</v>
      </c>
      <c r="G200" s="15">
        <f>IFERROR(IF(F200&lt;&gt;"",VLOOKUP(F200,[1]Listas!$AC$2:$AD$40,2,0),""),"")</f>
        <v>420004</v>
      </c>
      <c r="H200" s="12">
        <v>162</v>
      </c>
      <c r="I200" s="12" t="s">
        <v>186</v>
      </c>
      <c r="J200" s="12">
        <v>812007839</v>
      </c>
      <c r="K200" s="12" t="s">
        <v>1291</v>
      </c>
      <c r="L200" s="16">
        <v>2316200096011</v>
      </c>
      <c r="M200" s="12" t="s">
        <v>183</v>
      </c>
      <c r="N200" s="15">
        <f>IFERROR(IF(M200="","",VLOOKUP(M200,[1]Depto_Mun_Poblado!$A$1:$B$9207,2,0)),"")</f>
        <v>23</v>
      </c>
      <c r="O200" s="12" t="s">
        <v>188</v>
      </c>
      <c r="P200" s="15">
        <f>IFERROR(IF(O200="","",VLOOKUP(CONCATENATE(M200,O200),[1]Depto_Mun_Poblado!$E$1:$F$9207,2,0)),"")</f>
        <v>23162</v>
      </c>
      <c r="Q200" s="12" t="s">
        <v>284</v>
      </c>
      <c r="R200" s="12" t="s">
        <v>1340</v>
      </c>
      <c r="S200" s="12" t="s">
        <v>282</v>
      </c>
      <c r="T200" s="12" t="s">
        <v>372</v>
      </c>
      <c r="U200" s="12" t="s">
        <v>306</v>
      </c>
      <c r="V200" s="12" t="s">
        <v>193</v>
      </c>
      <c r="W200" s="12" t="s">
        <v>194</v>
      </c>
      <c r="X200" s="15">
        <f>IFERROR(IF(W200="","",VLOOKUP(W200,'[1]Codigo Pais'!$A$1:$B$232,2,0)),"")</f>
        <v>169</v>
      </c>
      <c r="Y200" s="14" t="s">
        <v>183</v>
      </c>
      <c r="Z200" s="13">
        <f>IFERROR(IF(Y200="EXTRANJERO","00",IF(Y200="","",VLOOKUP(Y200,[1]Depto_Mun_Poblado!$A$1:$B$9207,2,0))),"")</f>
        <v>23</v>
      </c>
      <c r="AA200" s="12" t="s">
        <v>188</v>
      </c>
      <c r="AB200" s="15">
        <f>IFERROR(IF(AA200="EXTRANJERO","00000",IF(AA200="","",VLOOKUP(CONCATENATE(Y200,AA200),[1]Depto_Mun_Poblado!$E$1:$F$9207,2,0))),"")</f>
        <v>23162</v>
      </c>
      <c r="AC200" s="17" t="s">
        <v>1341</v>
      </c>
      <c r="AD200" s="18">
        <f t="shared" ca="1" si="19"/>
        <v>18</v>
      </c>
      <c r="AE200" s="18">
        <f t="shared" ca="1" si="20"/>
        <v>0</v>
      </c>
      <c r="AF200" s="12" t="s">
        <v>207</v>
      </c>
      <c r="AG200" s="19">
        <v>1001924351</v>
      </c>
      <c r="AH200" s="17">
        <v>41583</v>
      </c>
      <c r="AI200" s="17" t="s">
        <v>183</v>
      </c>
      <c r="AJ200" s="20">
        <f>IFERROR(IF(AI200="","",VLOOKUP(AI200,[1]Depto_Mun_Poblado!$A$1:$B$9207,2,0)),"")</f>
        <v>23</v>
      </c>
      <c r="AK200" s="17" t="s">
        <v>188</v>
      </c>
      <c r="AL200" s="20">
        <f>IFERROR(IF(AK200="","",VLOOKUP(CONCATENATE(AI200,AK200),[1]Depto_Mun_Poblado!$E$1:$F$9207,2,0)),"")</f>
        <v>23162</v>
      </c>
      <c r="AM200" s="17"/>
      <c r="AN200" s="17"/>
      <c r="AO200" s="17"/>
      <c r="AP200" s="17" t="s">
        <v>194</v>
      </c>
      <c r="AQ200" s="20">
        <f>IFERROR(IF(AP200="","",VLOOKUP(AP200,'[1]Codigo Pais'!$A$1:$B$232,2,0)),"")</f>
        <v>169</v>
      </c>
      <c r="AR200" s="12" t="s">
        <v>183</v>
      </c>
      <c r="AS200" s="13">
        <f>IFERROR(IF(AR200="EXTRANJERO","00",IF(AR200="","",VLOOKUP(AR200,[1]Depto_Mun_Poblado!$A$1:$B$9207,2,0))),"")</f>
        <v>23</v>
      </c>
      <c r="AT200" s="12" t="s">
        <v>188</v>
      </c>
      <c r="AU200" s="15">
        <f>IFERROR(IF(AT200="EXTRANJERO","00000",IF(AT200="","",VLOOKUP(CONCATENATE(AR200,AT200),[1]Depto_Mun_Poblado!$E$1:$F$9207,2,0))),"")</f>
        <v>23162</v>
      </c>
      <c r="AV200" s="12" t="s">
        <v>196</v>
      </c>
      <c r="AW200" s="12" t="s">
        <v>197</v>
      </c>
      <c r="AX200" s="21">
        <f>IFERROR(IF(AW200="","",VLOOKUP(CONCATENATE(AR200,AT200,AW200),[1]Depto_Mun_Poblado!$H$1:$I$9207,2,0)),"")</f>
        <v>23162000</v>
      </c>
      <c r="AY200" s="12" t="s">
        <v>198</v>
      </c>
      <c r="AZ200" s="12"/>
      <c r="BA200" s="12" t="s">
        <v>199</v>
      </c>
      <c r="BB200" s="12"/>
      <c r="BC200" s="12" t="s">
        <v>1342</v>
      </c>
      <c r="BD200" s="22">
        <v>3205279624</v>
      </c>
      <c r="BE200" s="23" t="s">
        <v>201</v>
      </c>
      <c r="BF200" s="17">
        <v>41289</v>
      </c>
      <c r="BG200" s="17"/>
      <c r="BH200" s="17"/>
      <c r="BI200" s="17" t="s">
        <v>202</v>
      </c>
      <c r="BJ200" s="24"/>
      <c r="BK200" s="17" t="s">
        <v>203</v>
      </c>
      <c r="BL200" s="12" t="str">
        <f t="shared" ca="1" si="21"/>
        <v>18.3</v>
      </c>
      <c r="BM200" s="12" t="s">
        <v>202</v>
      </c>
      <c r="BN200" s="12" t="s">
        <v>204</v>
      </c>
      <c r="BO200" s="12" t="s">
        <v>204</v>
      </c>
      <c r="BP200" s="17" t="s">
        <v>205</v>
      </c>
      <c r="BQ200" s="12" t="s">
        <v>206</v>
      </c>
      <c r="BR200" s="12" t="s">
        <v>207</v>
      </c>
      <c r="BS200" s="19" t="s">
        <v>1343</v>
      </c>
      <c r="BT200" s="12" t="s">
        <v>183</v>
      </c>
      <c r="BU200" s="21">
        <f>IFERROR(IF(BT200="","",IF(BT200="","",VLOOKUP(BT200,[1]Depto_Mun_Poblado!$A$1:$B$9207,2,0))),"")</f>
        <v>23</v>
      </c>
      <c r="BV200" s="12" t="s">
        <v>188</v>
      </c>
      <c r="BW200" s="21">
        <f>IFERROR(IF(BV200="","",IF(BV200="","",VLOOKUP(CONCATENATE(BT200,BV200),[1]Depto_Mun_Poblado!$E$1:$F$9207,2,0))),"")</f>
        <v>23162</v>
      </c>
      <c r="BX200" s="12" t="s">
        <v>387</v>
      </c>
      <c r="BY200" s="12" t="s">
        <v>1009</v>
      </c>
      <c r="BZ200" s="12" t="s">
        <v>306</v>
      </c>
      <c r="CA200" s="12" t="s">
        <v>314</v>
      </c>
      <c r="CB200" s="12"/>
      <c r="CC200" s="19"/>
      <c r="CD200" s="12"/>
      <c r="CE200" s="21" t="str">
        <f>IFERROR(IF(CD200="","",IF(CD200="","",VLOOKUP(CD200,[1]Depto_Mun_Poblado!$A$1:$B$9207,2,0))),"")</f>
        <v/>
      </c>
      <c r="CF200" s="12"/>
      <c r="CG200" s="21" t="str">
        <f>IFERROR(IF(CF200="","",IF(CF200="","",VLOOKUP(CONCATENATE(CD200,CF200),[1]Depto_Mun_Poblado!$E$1:$F$9207,2,0))),"")</f>
        <v/>
      </c>
      <c r="CH200" s="12"/>
      <c r="CI200" s="12"/>
      <c r="CJ200" s="12"/>
      <c r="CK200" s="12"/>
      <c r="CL200" s="12" t="s">
        <v>207</v>
      </c>
      <c r="CM200" s="19" t="s">
        <v>1343</v>
      </c>
      <c r="CN200" s="12" t="s">
        <v>183</v>
      </c>
      <c r="CO200" s="21">
        <f>IFERROR(IF(CN200="","",IF(CN200="","",VLOOKUP(CN200,[1]Depto_Mun_Poblado!$A$1:$B$9207,2,0))),"")</f>
        <v>23</v>
      </c>
      <c r="CP200" s="12" t="s">
        <v>188</v>
      </c>
      <c r="CQ200" s="21">
        <f>IFERROR(IF(CP200="","",IF(CP200="","",VLOOKUP(CONCATENATE(CN200,CP200),[1]Depto_Mun_Poblado!$E$1:$F$9207,2,0))),"")</f>
        <v>23162</v>
      </c>
      <c r="CR200" s="12" t="s">
        <v>387</v>
      </c>
      <c r="CS200" s="12" t="s">
        <v>1009</v>
      </c>
      <c r="CT200" s="12" t="s">
        <v>306</v>
      </c>
      <c r="CU200" s="12" t="s">
        <v>314</v>
      </c>
      <c r="CV200" s="12" t="s">
        <v>212</v>
      </c>
      <c r="CW200" s="12" t="s">
        <v>213</v>
      </c>
      <c r="CX200" s="12"/>
      <c r="CY200" s="21" t="str">
        <f>IFERROR(IF(CX200="","",VLOOKUP(CX200,[1]Listas!$BS$2:$BT$173,2,0)),"")</f>
        <v/>
      </c>
      <c r="CZ200" s="12"/>
      <c r="DA200" s="21" t="str">
        <f>IFERROR(IF(CZ200="","",VLOOKUP(CZ200,[1]COMUNIDAD_IND!$A$2:$B$121,2,0)),"")</f>
        <v/>
      </c>
      <c r="DB200" s="12"/>
      <c r="DC200" s="21" t="str">
        <f>IFERROR(IF(DB200="","",VLOOKUP(DB200,[1]Listas!$AN$1:$AO$758,2,0)),"")</f>
        <v/>
      </c>
      <c r="DD200" s="12"/>
      <c r="DE200" s="21" t="str">
        <f>IFERROR(IF(DD200&lt;&gt;"",VLOOKUP(DD200,[1]Listas!$AR$2:$AS$10,2,0),""),"")</f>
        <v/>
      </c>
      <c r="DF200" s="12" t="s">
        <v>204</v>
      </c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  <c r="DQ200" s="12"/>
      <c r="DR200" s="12"/>
      <c r="DS200" s="12"/>
      <c r="DT200" s="12"/>
      <c r="DU200" s="12"/>
      <c r="DV200" s="12"/>
      <c r="DW200" s="12"/>
      <c r="DX200" s="12"/>
      <c r="DY200" s="12"/>
      <c r="DZ200" s="12"/>
      <c r="EA200" s="12"/>
      <c r="EB200" s="12"/>
      <c r="EC200" s="12"/>
      <c r="ED200" s="12"/>
      <c r="EE200" s="12"/>
      <c r="EF200" s="12"/>
      <c r="EG200" s="12"/>
      <c r="EH200" s="12"/>
      <c r="EI200" s="12"/>
      <c r="EJ200" s="12"/>
      <c r="EK200" s="12" t="s">
        <v>204</v>
      </c>
      <c r="EL200" s="12"/>
      <c r="EM200" s="12"/>
      <c r="EN200" s="21" t="str">
        <f>IFERROR(IF(EM200="","",IF(EM200="","",VLOOKUP(EM200,[1]Depto_Mun_Poblado!$A$1:$B$9207,2,0))),"")</f>
        <v/>
      </c>
      <c r="EO200" s="12"/>
      <c r="EP200" s="21" t="str">
        <f>IFERROR(IF(EO200="","",IF(EO200="","",VLOOKUP(CONCATENATE(EM200,EO200),[1]Depto_Mun_Poblado!$E$1:$F$9207,2,0))),"")</f>
        <v/>
      </c>
      <c r="EQ200" s="12"/>
      <c r="ER200" s="12"/>
      <c r="ES200" s="12"/>
      <c r="ET200" s="12"/>
      <c r="EU200" s="12"/>
      <c r="EV200" s="12"/>
      <c r="EW200" s="12"/>
      <c r="EX200" s="12"/>
      <c r="EY200" s="12" t="s">
        <v>204</v>
      </c>
      <c r="EZ200" s="12"/>
      <c r="FA200" s="12" t="s">
        <v>204</v>
      </c>
      <c r="FB200" s="17"/>
      <c r="FC200" s="12"/>
      <c r="FD200" s="12"/>
      <c r="FE200" s="12"/>
      <c r="FF200" s="12"/>
      <c r="FG200" s="19"/>
      <c r="FH200" s="12"/>
      <c r="FI200" s="12"/>
      <c r="FJ200" s="12"/>
      <c r="FK200" s="12"/>
      <c r="FL200" s="12"/>
      <c r="FM200" s="15" t="str">
        <f>IFERROR(IF(FL200="","",VLOOKUP(FL200,'[1]Codigo Pais'!$A$1:$B$232,2,0)),"")</f>
        <v/>
      </c>
      <c r="FN200" s="12"/>
      <c r="FO200" s="13" t="str">
        <f>IFERROR(IF(FN200="EXTRANJERO","00",IF(FN200="","",VLOOKUP(FN200,[1]Depto_Mun_Poblado!$A$1:$B$9207,2,0))),"")</f>
        <v/>
      </c>
      <c r="FP200" s="12"/>
      <c r="FQ200" s="15" t="str">
        <f>IFERROR(IF(FP200="EXTRANJERO","00000",IF(FP200="","",VLOOKUP(CONCATENATE(FN200,FP200),[1]Depto_Mun_Poblado!$E$1:$F$9207,2,0))),"")</f>
        <v/>
      </c>
      <c r="FR200" s="17"/>
      <c r="FS200" s="24"/>
      <c r="FT200" s="17"/>
      <c r="FU200" s="25"/>
      <c r="FV200" s="25"/>
      <c r="FW200" s="24"/>
      <c r="FX200" s="24"/>
      <c r="FY200" s="24"/>
      <c r="FZ200" s="24"/>
      <c r="GA200" s="24"/>
    </row>
    <row r="201" spans="1:183">
      <c r="A201" s="11">
        <f t="shared" ca="1" si="18"/>
        <v>41844</v>
      </c>
      <c r="B201" s="26" t="str">
        <f t="shared" ca="1" si="22"/>
        <v>CÓRDOBA</v>
      </c>
      <c r="C201" s="13">
        <f ca="1">IFERROR(IF(B201="","",VLOOKUP(B201,[1]Cod_CZ!$A$4:$B$1278,2,0)),"")</f>
        <v>23</v>
      </c>
      <c r="D201" s="27" t="str">
        <f t="shared" ca="1" si="23"/>
        <v>CZ CERETE</v>
      </c>
      <c r="E201" s="15">
        <f ca="1">IFERROR(IF(D201="","",VLOOKUP(CONCATENATE(B201,D201),[1]Cod_CZ!$G$4:$H$1278,2,0)),"")</f>
        <v>2302</v>
      </c>
      <c r="F201" s="14" t="s">
        <v>185</v>
      </c>
      <c r="G201" s="15">
        <f>IFERROR(IF(F201&lt;&gt;"",VLOOKUP(F201,[1]Listas!$AC$2:$AD$40,2,0),""),"")</f>
        <v>420004</v>
      </c>
      <c r="H201" s="12">
        <v>162</v>
      </c>
      <c r="I201" s="12" t="s">
        <v>186</v>
      </c>
      <c r="J201" s="12">
        <v>812007839</v>
      </c>
      <c r="K201" s="12" t="s">
        <v>1291</v>
      </c>
      <c r="L201" s="16">
        <v>2316200096011</v>
      </c>
      <c r="M201" s="12" t="s">
        <v>183</v>
      </c>
      <c r="N201" s="15">
        <f>IFERROR(IF(M201="","",VLOOKUP(M201,[1]Depto_Mun_Poblado!$A$1:$B$9207,2,0)),"")</f>
        <v>23</v>
      </c>
      <c r="O201" s="12" t="s">
        <v>188</v>
      </c>
      <c r="P201" s="15">
        <f>IFERROR(IF(O201="","",VLOOKUP(CONCATENATE(M201,O201),[1]Depto_Mun_Poblado!$E$1:$F$9207,2,0)),"")</f>
        <v>23162</v>
      </c>
      <c r="Q201" s="12" t="s">
        <v>284</v>
      </c>
      <c r="R201" s="12" t="s">
        <v>1344</v>
      </c>
      <c r="S201" s="12" t="s">
        <v>1103</v>
      </c>
      <c r="T201" s="12" t="s">
        <v>398</v>
      </c>
      <c r="U201" s="12" t="s">
        <v>624</v>
      </c>
      <c r="V201" s="12" t="s">
        <v>193</v>
      </c>
      <c r="W201" s="12" t="s">
        <v>194</v>
      </c>
      <c r="X201" s="15">
        <f>IFERROR(IF(W201="","",VLOOKUP(W201,'[1]Codigo Pais'!$A$1:$B$232,2,0)),"")</f>
        <v>169</v>
      </c>
      <c r="Y201" s="14" t="s">
        <v>183</v>
      </c>
      <c r="Z201" s="13">
        <f>IFERROR(IF(Y201="EXTRANJERO","00",IF(Y201="","",VLOOKUP(Y201,[1]Depto_Mun_Poblado!$A$1:$B$9207,2,0))),"")</f>
        <v>23</v>
      </c>
      <c r="AA201" s="12" t="s">
        <v>188</v>
      </c>
      <c r="AB201" s="15">
        <f>IFERROR(IF(AA201="EXTRANJERO","00000",IF(AA201="","",VLOOKUP(CONCATENATE(Y201,AA201),[1]Depto_Mun_Poblado!$E$1:$F$9207,2,0))),"")</f>
        <v>23162</v>
      </c>
      <c r="AC201" s="17">
        <v>30050</v>
      </c>
      <c r="AD201" s="18">
        <f t="shared" ca="1" si="19"/>
        <v>32</v>
      </c>
      <c r="AE201" s="18">
        <f t="shared" ca="1" si="20"/>
        <v>3</v>
      </c>
      <c r="AF201" s="12" t="s">
        <v>207</v>
      </c>
      <c r="AG201" s="19">
        <v>30689600</v>
      </c>
      <c r="AH201" s="17">
        <v>36714</v>
      </c>
      <c r="AI201" s="17" t="s">
        <v>183</v>
      </c>
      <c r="AJ201" s="20">
        <f>IFERROR(IF(AI201="","",VLOOKUP(AI201,[1]Depto_Mun_Poblado!$A$1:$B$9207,2,0)),"")</f>
        <v>23</v>
      </c>
      <c r="AK201" s="17" t="s">
        <v>188</v>
      </c>
      <c r="AL201" s="20">
        <f>IFERROR(IF(AK201="","",VLOOKUP(CONCATENATE(AI201,AK201),[1]Depto_Mun_Poblado!$E$1:$F$9207,2,0)),"")</f>
        <v>23162</v>
      </c>
      <c r="AM201" s="17"/>
      <c r="AN201" s="17"/>
      <c r="AO201" s="17"/>
      <c r="AP201" s="17" t="s">
        <v>194</v>
      </c>
      <c r="AQ201" s="20">
        <f>IFERROR(IF(AP201="","",VLOOKUP(AP201,'[1]Codigo Pais'!$A$1:$B$232,2,0)),"")</f>
        <v>169</v>
      </c>
      <c r="AR201" s="12" t="s">
        <v>183</v>
      </c>
      <c r="AS201" s="13">
        <f>IFERROR(IF(AR201="EXTRANJERO","00",IF(AR201="","",VLOOKUP(AR201,[1]Depto_Mun_Poblado!$A$1:$B$9207,2,0))),"")</f>
        <v>23</v>
      </c>
      <c r="AT201" s="12" t="s">
        <v>188</v>
      </c>
      <c r="AU201" s="15">
        <f>IFERROR(IF(AT201="EXTRANJERO","00000",IF(AT201="","",VLOOKUP(CONCATENATE(AR201,AT201),[1]Depto_Mun_Poblado!$E$1:$F$9207,2,0))),"")</f>
        <v>23162</v>
      </c>
      <c r="AV201" s="12" t="s">
        <v>196</v>
      </c>
      <c r="AW201" s="12" t="s">
        <v>197</v>
      </c>
      <c r="AX201" s="21">
        <f>IFERROR(IF(AW201="","",VLOOKUP(CONCATENATE(AR201,AT201,AW201),[1]Depto_Mun_Poblado!$H$1:$I$9207,2,0)),"")</f>
        <v>23162000</v>
      </c>
      <c r="AY201" s="12" t="s">
        <v>198</v>
      </c>
      <c r="AZ201" s="12"/>
      <c r="BA201" s="12" t="s">
        <v>199</v>
      </c>
      <c r="BB201" s="12"/>
      <c r="BC201" s="12" t="s">
        <v>1345</v>
      </c>
      <c r="BD201" s="22">
        <v>3216167745</v>
      </c>
      <c r="BE201" s="23" t="s">
        <v>201</v>
      </c>
      <c r="BF201" s="17">
        <v>41289</v>
      </c>
      <c r="BG201" s="17"/>
      <c r="BH201" s="17"/>
      <c r="BI201" s="17" t="s">
        <v>202</v>
      </c>
      <c r="BJ201" s="24"/>
      <c r="BK201" s="17" t="s">
        <v>203</v>
      </c>
      <c r="BL201" s="12" t="str">
        <f t="shared" ca="1" si="21"/>
        <v>42.3</v>
      </c>
      <c r="BM201" s="12" t="s">
        <v>202</v>
      </c>
      <c r="BN201" s="12" t="s">
        <v>204</v>
      </c>
      <c r="BO201" s="12" t="s">
        <v>204</v>
      </c>
      <c r="BP201" s="17" t="s">
        <v>205</v>
      </c>
      <c r="BQ201" s="12" t="s">
        <v>206</v>
      </c>
      <c r="BR201" s="12" t="s">
        <v>207</v>
      </c>
      <c r="BS201" s="19" t="s">
        <v>1346</v>
      </c>
      <c r="BT201" s="12" t="s">
        <v>183</v>
      </c>
      <c r="BU201" s="21">
        <f>IFERROR(IF(BT201="","",IF(BT201="","",VLOOKUP(BT201,[1]Depto_Mun_Poblado!$A$1:$B$9207,2,0))),"")</f>
        <v>23</v>
      </c>
      <c r="BV201" s="12" t="s">
        <v>188</v>
      </c>
      <c r="BW201" s="21">
        <f>IFERROR(IF(BV201="","",IF(BV201="","",VLOOKUP(CONCATENATE(BT201,BV201),[1]Depto_Mun_Poblado!$E$1:$F$9207,2,0))),"")</f>
        <v>23162</v>
      </c>
      <c r="BX201" s="12" t="s">
        <v>778</v>
      </c>
      <c r="BY201" s="12" t="s">
        <v>327</v>
      </c>
      <c r="BZ201" s="12" t="s">
        <v>624</v>
      </c>
      <c r="CA201" s="12" t="s">
        <v>1347</v>
      </c>
      <c r="CB201" s="12"/>
      <c r="CC201" s="19"/>
      <c r="CD201" s="12"/>
      <c r="CE201" s="21" t="str">
        <f>IFERROR(IF(CD201="","",IF(CD201="","",VLOOKUP(CD201,[1]Depto_Mun_Poblado!$A$1:$B$9207,2,0))),"")</f>
        <v/>
      </c>
      <c r="CF201" s="12"/>
      <c r="CG201" s="21" t="str">
        <f>IFERROR(IF(CF201="","",IF(CF201="","",VLOOKUP(CONCATENATE(CD201,CF201),[1]Depto_Mun_Poblado!$E$1:$F$9207,2,0))),"")</f>
        <v/>
      </c>
      <c r="CH201" s="12"/>
      <c r="CI201" s="12"/>
      <c r="CJ201" s="12"/>
      <c r="CK201" s="12"/>
      <c r="CL201" s="12" t="s">
        <v>207</v>
      </c>
      <c r="CM201" s="19" t="s">
        <v>1346</v>
      </c>
      <c r="CN201" s="12" t="s">
        <v>183</v>
      </c>
      <c r="CO201" s="21">
        <f>IFERROR(IF(CN201="","",IF(CN201="","",VLOOKUP(CN201,[1]Depto_Mun_Poblado!$A$1:$B$9207,2,0))),"")</f>
        <v>23</v>
      </c>
      <c r="CP201" s="12" t="s">
        <v>188</v>
      </c>
      <c r="CQ201" s="21">
        <f>IFERROR(IF(CP201="","",IF(CP201="","",VLOOKUP(CONCATENATE(CN201,CP201),[1]Depto_Mun_Poblado!$E$1:$F$9207,2,0))),"")</f>
        <v>23162</v>
      </c>
      <c r="CR201" s="12" t="s">
        <v>778</v>
      </c>
      <c r="CS201" s="12" t="s">
        <v>327</v>
      </c>
      <c r="CT201" s="12" t="s">
        <v>624</v>
      </c>
      <c r="CU201" s="12" t="s">
        <v>1347</v>
      </c>
      <c r="CV201" s="12" t="s">
        <v>212</v>
      </c>
      <c r="CW201" s="12" t="s">
        <v>213</v>
      </c>
      <c r="CX201" s="12"/>
      <c r="CY201" s="21" t="str">
        <f>IFERROR(IF(CX201="","",VLOOKUP(CX201,[1]Listas!$BS$2:$BT$173,2,0)),"")</f>
        <v/>
      </c>
      <c r="CZ201" s="12"/>
      <c r="DA201" s="21" t="str">
        <f>IFERROR(IF(CZ201="","",VLOOKUP(CZ201,[1]COMUNIDAD_IND!$A$2:$B$121,2,0)),"")</f>
        <v/>
      </c>
      <c r="DB201" s="12"/>
      <c r="DC201" s="21" t="str">
        <f>IFERROR(IF(DB201="","",VLOOKUP(DB201,[1]Listas!$AN$1:$AO$758,2,0)),"")</f>
        <v/>
      </c>
      <c r="DD201" s="12"/>
      <c r="DE201" s="21" t="str">
        <f>IFERROR(IF(DD201&lt;&gt;"",VLOOKUP(DD201,[1]Listas!$AR$2:$AS$10,2,0),""),"")</f>
        <v/>
      </c>
      <c r="DF201" s="12" t="s">
        <v>204</v>
      </c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  <c r="DQ201" s="12"/>
      <c r="DR201" s="12"/>
      <c r="DS201" s="12"/>
      <c r="DT201" s="12"/>
      <c r="DU201" s="12"/>
      <c r="DV201" s="12"/>
      <c r="DW201" s="12"/>
      <c r="DX201" s="12"/>
      <c r="DY201" s="12"/>
      <c r="DZ201" s="12"/>
      <c r="EA201" s="12"/>
      <c r="EB201" s="12"/>
      <c r="EC201" s="12"/>
      <c r="ED201" s="12"/>
      <c r="EE201" s="12"/>
      <c r="EF201" s="12"/>
      <c r="EG201" s="12"/>
      <c r="EH201" s="12"/>
      <c r="EI201" s="12"/>
      <c r="EJ201" s="12"/>
      <c r="EK201" s="12" t="s">
        <v>204</v>
      </c>
      <c r="EL201" s="12"/>
      <c r="EM201" s="12"/>
      <c r="EN201" s="21" t="str">
        <f>IFERROR(IF(EM201="","",IF(EM201="","",VLOOKUP(EM201,[1]Depto_Mun_Poblado!$A$1:$B$9207,2,0))),"")</f>
        <v/>
      </c>
      <c r="EO201" s="12"/>
      <c r="EP201" s="21" t="str">
        <f>IFERROR(IF(EO201="","",IF(EO201="","",VLOOKUP(CONCATENATE(EM201,EO201),[1]Depto_Mun_Poblado!$E$1:$F$9207,2,0))),"")</f>
        <v/>
      </c>
      <c r="EQ201" s="12"/>
      <c r="ER201" s="12"/>
      <c r="ES201" s="12"/>
      <c r="ET201" s="12"/>
      <c r="EU201" s="12"/>
      <c r="EV201" s="12"/>
      <c r="EW201" s="12"/>
      <c r="EX201" s="12"/>
      <c r="EY201" s="12" t="s">
        <v>204</v>
      </c>
      <c r="EZ201" s="12"/>
      <c r="FA201" s="12" t="s">
        <v>204</v>
      </c>
      <c r="FB201" s="17"/>
      <c r="FC201" s="12"/>
      <c r="FD201" s="12"/>
      <c r="FE201" s="12"/>
      <c r="FF201" s="12"/>
      <c r="FG201" s="19"/>
      <c r="FH201" s="12"/>
      <c r="FI201" s="12"/>
      <c r="FJ201" s="12"/>
      <c r="FK201" s="12"/>
      <c r="FL201" s="12"/>
      <c r="FM201" s="15" t="str">
        <f>IFERROR(IF(FL201="","",VLOOKUP(FL201,'[1]Codigo Pais'!$A$1:$B$232,2,0)),"")</f>
        <v/>
      </c>
      <c r="FN201" s="12"/>
      <c r="FO201" s="13" t="str">
        <f>IFERROR(IF(FN201="EXTRANJERO","00",IF(FN201="","",VLOOKUP(FN201,[1]Depto_Mun_Poblado!$A$1:$B$9207,2,0))),"")</f>
        <v/>
      </c>
      <c r="FP201" s="12"/>
      <c r="FQ201" s="15" t="str">
        <f>IFERROR(IF(FP201="EXTRANJERO","00000",IF(FP201="","",VLOOKUP(CONCATENATE(FN201,FP201),[1]Depto_Mun_Poblado!$E$1:$F$9207,2,0))),"")</f>
        <v/>
      </c>
      <c r="FR201" s="17"/>
      <c r="FS201" s="24"/>
      <c r="FT201" s="17"/>
      <c r="FU201" s="25"/>
      <c r="FV201" s="25"/>
      <c r="FW201" s="24"/>
      <c r="FX201" s="24"/>
      <c r="FY201" s="24"/>
      <c r="FZ201" s="24"/>
      <c r="GA201" s="24"/>
    </row>
    <row r="202" spans="1:183">
      <c r="A202" s="11">
        <f t="shared" ca="1" si="18"/>
        <v>41844</v>
      </c>
      <c r="B202" s="26" t="str">
        <f t="shared" ca="1" si="22"/>
        <v>CÓRDOBA</v>
      </c>
      <c r="C202" s="13">
        <f ca="1">IFERROR(IF(B202="","",VLOOKUP(B202,[1]Cod_CZ!$A$4:$B$1278,2,0)),"")</f>
        <v>23</v>
      </c>
      <c r="D202" s="27" t="str">
        <f t="shared" ca="1" si="23"/>
        <v>CZ CERETE</v>
      </c>
      <c r="E202" s="15">
        <f ca="1">IFERROR(IF(D202="","",VLOOKUP(CONCATENATE(B202,D202),[1]Cod_CZ!$G$4:$H$1278,2,0)),"")</f>
        <v>2302</v>
      </c>
      <c r="F202" s="14" t="s">
        <v>185</v>
      </c>
      <c r="G202" s="15">
        <f>IFERROR(IF(F202&lt;&gt;"",VLOOKUP(F202,[1]Listas!$AC$2:$AD$40,2,0),""),"")</f>
        <v>420004</v>
      </c>
      <c r="H202" s="12">
        <v>162</v>
      </c>
      <c r="I202" s="12" t="s">
        <v>186</v>
      </c>
      <c r="J202" s="12">
        <v>812007839</v>
      </c>
      <c r="K202" s="12" t="s">
        <v>1348</v>
      </c>
      <c r="L202" s="16">
        <v>2316200095969</v>
      </c>
      <c r="M202" s="12" t="s">
        <v>183</v>
      </c>
      <c r="N202" s="15">
        <f>IFERROR(IF(M202="","",VLOOKUP(M202,[1]Depto_Mun_Poblado!$A$1:$B$9207,2,0)),"")</f>
        <v>23</v>
      </c>
      <c r="O202" s="12" t="s">
        <v>188</v>
      </c>
      <c r="P202" s="15">
        <f>IFERROR(IF(O202="","",VLOOKUP(CONCATENATE(M202,O202),[1]Depto_Mun_Poblado!$E$1:$F$9207,2,0)),"")</f>
        <v>23162</v>
      </c>
      <c r="Q202" s="12" t="s">
        <v>189</v>
      </c>
      <c r="R202" s="12" t="s">
        <v>272</v>
      </c>
      <c r="S202" s="12" t="s">
        <v>1209</v>
      </c>
      <c r="T202" s="12" t="s">
        <v>440</v>
      </c>
      <c r="U202" s="12" t="s">
        <v>886</v>
      </c>
      <c r="V202" s="12" t="s">
        <v>193</v>
      </c>
      <c r="W202" s="12" t="s">
        <v>194</v>
      </c>
      <c r="X202" s="15">
        <f>IFERROR(IF(W202="","",VLOOKUP(W202,'[1]Codigo Pais'!$A$1:$B$232,2,0)),"")</f>
        <v>169</v>
      </c>
      <c r="Y202" s="14" t="s">
        <v>183</v>
      </c>
      <c r="Z202" s="13">
        <f>IFERROR(IF(Y202="EXTRANJERO","00",IF(Y202="","",VLOOKUP(Y202,[1]Depto_Mun_Poblado!$A$1:$B$9207,2,0))),"")</f>
        <v>23</v>
      </c>
      <c r="AA202" s="12" t="s">
        <v>188</v>
      </c>
      <c r="AB202" s="15">
        <f>IFERROR(IF(AA202="EXTRANJERO","00000",IF(AA202="","",VLOOKUP(CONCATENATE(Y202,AA202),[1]Depto_Mun_Poblado!$E$1:$F$9207,2,0))),"")</f>
        <v>23162</v>
      </c>
      <c r="AC202" s="17" t="s">
        <v>1349</v>
      </c>
      <c r="AD202" s="18">
        <f t="shared" ca="1" si="19"/>
        <v>1</v>
      </c>
      <c r="AE202" s="18">
        <f t="shared" ca="1" si="20"/>
        <v>10</v>
      </c>
      <c r="AF202" s="12" t="s">
        <v>195</v>
      </c>
      <c r="AG202" s="19">
        <v>1065005054</v>
      </c>
      <c r="AH202" s="17">
        <v>41184</v>
      </c>
      <c r="AI202" s="17" t="s">
        <v>183</v>
      </c>
      <c r="AJ202" s="20">
        <f>IFERROR(IF(AI202="","",VLOOKUP(AI202,[1]Depto_Mun_Poblado!$A$1:$B$9207,2,0)),"")</f>
        <v>23</v>
      </c>
      <c r="AK202" s="17" t="s">
        <v>188</v>
      </c>
      <c r="AL202" s="20">
        <f>IFERROR(IF(AK202="","",VLOOKUP(CONCATENATE(AI202,AK202),[1]Depto_Mun_Poblado!$E$1:$F$9207,2,0)),"")</f>
        <v>23162</v>
      </c>
      <c r="AM202" s="17"/>
      <c r="AN202" s="17">
        <v>41289</v>
      </c>
      <c r="AO202" s="17"/>
      <c r="AP202" s="17" t="s">
        <v>194</v>
      </c>
      <c r="AQ202" s="20">
        <f>IFERROR(IF(AP202="","",VLOOKUP(AP202,'[1]Codigo Pais'!$A$1:$B$232,2,0)),"")</f>
        <v>169</v>
      </c>
      <c r="AR202" s="12" t="s">
        <v>183</v>
      </c>
      <c r="AS202" s="13">
        <f>IFERROR(IF(AR202="EXTRANJERO","00",IF(AR202="","",VLOOKUP(AR202,[1]Depto_Mun_Poblado!$A$1:$B$9207,2,0))),"")</f>
        <v>23</v>
      </c>
      <c r="AT202" s="12" t="s">
        <v>188</v>
      </c>
      <c r="AU202" s="15">
        <f>IFERROR(IF(AT202="EXTRANJERO","00000",IF(AT202="","",VLOOKUP(CONCATENATE(AR202,AT202),[1]Depto_Mun_Poblado!$E$1:$F$9207,2,0))),"")</f>
        <v>23162</v>
      </c>
      <c r="AV202" s="12" t="s">
        <v>196</v>
      </c>
      <c r="AW202" s="12" t="s">
        <v>197</v>
      </c>
      <c r="AX202" s="21">
        <f>IFERROR(IF(AW202="","",VLOOKUP(CONCATENATE(AR202,AT202,AW202),[1]Depto_Mun_Poblado!$H$1:$I$9207,2,0)),"")</f>
        <v>23162000</v>
      </c>
      <c r="AY202" s="12" t="s">
        <v>198</v>
      </c>
      <c r="AZ202" s="12"/>
      <c r="BA202" s="12" t="s">
        <v>199</v>
      </c>
      <c r="BB202" s="12"/>
      <c r="BC202" s="12" t="s">
        <v>1350</v>
      </c>
      <c r="BD202" s="22">
        <v>3107006587</v>
      </c>
      <c r="BE202" s="23" t="s">
        <v>201</v>
      </c>
      <c r="BF202" s="17">
        <v>41289</v>
      </c>
      <c r="BG202" s="17"/>
      <c r="BH202" s="17"/>
      <c r="BI202" s="17" t="s">
        <v>202</v>
      </c>
      <c r="BJ202" s="24"/>
      <c r="BK202" s="17" t="s">
        <v>203</v>
      </c>
      <c r="BL202" s="12" t="str">
        <f t="shared" ca="1" si="21"/>
        <v>18.7</v>
      </c>
      <c r="BM202" s="12" t="s">
        <v>202</v>
      </c>
      <c r="BN202" s="12" t="s">
        <v>204</v>
      </c>
      <c r="BO202" s="12" t="s">
        <v>204</v>
      </c>
      <c r="BP202" s="17" t="s">
        <v>205</v>
      </c>
      <c r="BQ202" s="12" t="s">
        <v>206</v>
      </c>
      <c r="BR202" s="12" t="s">
        <v>207</v>
      </c>
      <c r="BS202" s="19" t="s">
        <v>1351</v>
      </c>
      <c r="BT202" s="12" t="s">
        <v>183</v>
      </c>
      <c r="BU202" s="21">
        <f>IFERROR(IF(BT202="","",IF(BT202="","",VLOOKUP(BT202,[1]Depto_Mun_Poblado!$A$1:$B$9207,2,0))),"")</f>
        <v>23</v>
      </c>
      <c r="BV202" s="12" t="s">
        <v>188</v>
      </c>
      <c r="BW202" s="21">
        <f>IFERROR(IF(BV202="","",IF(BV202="","",VLOOKUP(CONCATENATE(BT202,BV202),[1]Depto_Mun_Poblado!$E$1:$F$9207,2,0))),"")</f>
        <v>23162</v>
      </c>
      <c r="BX202" s="12" t="s">
        <v>1352</v>
      </c>
      <c r="BY202" s="12" t="s">
        <v>302</v>
      </c>
      <c r="BZ202" s="12" t="s">
        <v>886</v>
      </c>
      <c r="CA202" s="12" t="s">
        <v>266</v>
      </c>
      <c r="CB202" s="12"/>
      <c r="CC202" s="19"/>
      <c r="CD202" s="12"/>
      <c r="CE202" s="21" t="str">
        <f>IFERROR(IF(CD202="","",IF(CD202="","",VLOOKUP(CD202,[1]Depto_Mun_Poblado!$A$1:$B$9207,2,0))),"")</f>
        <v/>
      </c>
      <c r="CF202" s="12"/>
      <c r="CG202" s="21" t="str">
        <f>IFERROR(IF(CF202="","",IF(CF202="","",VLOOKUP(CONCATENATE(CD202,CF202),[1]Depto_Mun_Poblado!$E$1:$F$9207,2,0))),"")</f>
        <v/>
      </c>
      <c r="CH202" s="12"/>
      <c r="CI202" s="12"/>
      <c r="CJ202" s="12"/>
      <c r="CK202" s="12"/>
      <c r="CL202" s="12" t="s">
        <v>207</v>
      </c>
      <c r="CM202" s="19" t="s">
        <v>1351</v>
      </c>
      <c r="CN202" s="12" t="s">
        <v>183</v>
      </c>
      <c r="CO202" s="21">
        <f>IFERROR(IF(CN202="","",IF(CN202="","",VLOOKUP(CN202,[1]Depto_Mun_Poblado!$A$1:$B$9207,2,0))),"")</f>
        <v>23</v>
      </c>
      <c r="CP202" s="12" t="s">
        <v>188</v>
      </c>
      <c r="CQ202" s="21">
        <f>IFERROR(IF(CP202="","",IF(CP202="","",VLOOKUP(CONCATENATE(CN202,CP202),[1]Depto_Mun_Poblado!$E$1:$F$9207,2,0))),"")</f>
        <v>23162</v>
      </c>
      <c r="CR202" s="12" t="s">
        <v>1352</v>
      </c>
      <c r="CS202" s="12" t="s">
        <v>302</v>
      </c>
      <c r="CT202" s="12" t="s">
        <v>886</v>
      </c>
      <c r="CU202" s="12" t="s">
        <v>266</v>
      </c>
      <c r="CV202" s="12" t="s">
        <v>212</v>
      </c>
      <c r="CW202" s="12" t="s">
        <v>213</v>
      </c>
      <c r="CX202" s="12"/>
      <c r="CY202" s="21" t="str">
        <f>IFERROR(IF(CX202="","",VLOOKUP(CX202,[1]Listas!$BS$2:$BT$173,2,0)),"")</f>
        <v/>
      </c>
      <c r="CZ202" s="12"/>
      <c r="DA202" s="21" t="str">
        <f>IFERROR(IF(CZ202="","",VLOOKUP(CZ202,[1]COMUNIDAD_IND!$A$2:$B$121,2,0)),"")</f>
        <v/>
      </c>
      <c r="DB202" s="12"/>
      <c r="DC202" s="21" t="str">
        <f>IFERROR(IF(DB202="","",VLOOKUP(DB202,[1]Listas!$AN$1:$AO$758,2,0)),"")</f>
        <v/>
      </c>
      <c r="DD202" s="12"/>
      <c r="DE202" s="21" t="str">
        <f>IFERROR(IF(DD202&lt;&gt;"",VLOOKUP(DD202,[1]Listas!$AR$2:$AS$10,2,0),""),"")</f>
        <v/>
      </c>
      <c r="DF202" s="12" t="s">
        <v>204</v>
      </c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  <c r="DQ202" s="12"/>
      <c r="DR202" s="12"/>
      <c r="DS202" s="12"/>
      <c r="DT202" s="12"/>
      <c r="DU202" s="12"/>
      <c r="DV202" s="12"/>
      <c r="DW202" s="12"/>
      <c r="DX202" s="12"/>
      <c r="DY202" s="12"/>
      <c r="DZ202" s="12"/>
      <c r="EA202" s="12"/>
      <c r="EB202" s="12"/>
      <c r="EC202" s="12"/>
      <c r="ED202" s="12"/>
      <c r="EE202" s="12"/>
      <c r="EF202" s="12"/>
      <c r="EG202" s="12"/>
      <c r="EH202" s="12"/>
      <c r="EI202" s="12"/>
      <c r="EJ202" s="12"/>
      <c r="EK202" s="12" t="s">
        <v>204</v>
      </c>
      <c r="EL202" s="12"/>
      <c r="EM202" s="12"/>
      <c r="EN202" s="21" t="str">
        <f>IFERROR(IF(EM202="","",IF(EM202="","",VLOOKUP(EM202,[1]Depto_Mun_Poblado!$A$1:$B$9207,2,0))),"")</f>
        <v/>
      </c>
      <c r="EO202" s="12"/>
      <c r="EP202" s="21" t="str">
        <f>IFERROR(IF(EO202="","",IF(EO202="","",VLOOKUP(CONCATENATE(EM202,EO202),[1]Depto_Mun_Poblado!$E$1:$F$9207,2,0))),"")</f>
        <v/>
      </c>
      <c r="EQ202" s="12"/>
      <c r="ER202" s="12"/>
      <c r="ES202" s="12"/>
      <c r="ET202" s="12"/>
      <c r="EU202" s="12"/>
      <c r="EV202" s="12"/>
      <c r="EW202" s="12"/>
      <c r="EX202" s="12"/>
      <c r="EY202" s="12" t="s">
        <v>204</v>
      </c>
      <c r="EZ202" s="12"/>
      <c r="FA202" s="12" t="s">
        <v>204</v>
      </c>
      <c r="FB202" s="17"/>
      <c r="FC202" s="12"/>
      <c r="FD202" s="12"/>
      <c r="FE202" s="12"/>
      <c r="FF202" s="12"/>
      <c r="FG202" s="19"/>
      <c r="FH202" s="12"/>
      <c r="FI202" s="12"/>
      <c r="FJ202" s="12"/>
      <c r="FK202" s="12"/>
      <c r="FL202" s="12"/>
      <c r="FM202" s="15" t="str">
        <f>IFERROR(IF(FL202="","",VLOOKUP(FL202,'[1]Codigo Pais'!$A$1:$B$232,2,0)),"")</f>
        <v/>
      </c>
      <c r="FN202" s="12"/>
      <c r="FO202" s="13" t="str">
        <f>IFERROR(IF(FN202="EXTRANJERO","00",IF(FN202="","",VLOOKUP(FN202,[1]Depto_Mun_Poblado!$A$1:$B$9207,2,0))),"")</f>
        <v/>
      </c>
      <c r="FP202" s="12"/>
      <c r="FQ202" s="15" t="str">
        <f>IFERROR(IF(FP202="EXTRANJERO","00000",IF(FP202="","",VLOOKUP(CONCATENATE(FN202,FP202),[1]Depto_Mun_Poblado!$E$1:$F$9207,2,0))),"")</f>
        <v/>
      </c>
      <c r="FR202" s="17"/>
      <c r="FS202" s="24"/>
      <c r="FT202" s="17"/>
      <c r="FU202" s="25"/>
      <c r="FV202" s="25"/>
      <c r="FW202" s="24"/>
      <c r="FX202" s="24"/>
      <c r="FY202" s="24"/>
      <c r="FZ202" s="24"/>
      <c r="GA202" s="24"/>
    </row>
    <row r="203" spans="1:183">
      <c r="A203" s="11">
        <f t="shared" ca="1" si="18"/>
        <v>41844</v>
      </c>
      <c r="B203" s="26" t="str">
        <f t="shared" ca="1" si="22"/>
        <v>CÓRDOBA</v>
      </c>
      <c r="C203" s="13">
        <f ca="1">IFERROR(IF(B203="","",VLOOKUP(B203,[1]Cod_CZ!$A$4:$B$1278,2,0)),"")</f>
        <v>23</v>
      </c>
      <c r="D203" s="27" t="str">
        <f t="shared" ca="1" si="23"/>
        <v>CZ CERETE</v>
      </c>
      <c r="E203" s="15">
        <f ca="1">IFERROR(IF(D203="","",VLOOKUP(CONCATENATE(B203,D203),[1]Cod_CZ!$G$4:$H$1278,2,0)),"")</f>
        <v>2302</v>
      </c>
      <c r="F203" s="14" t="s">
        <v>185</v>
      </c>
      <c r="G203" s="15">
        <f>IFERROR(IF(F203&lt;&gt;"",VLOOKUP(F203,[1]Listas!$AC$2:$AD$40,2,0),""),"")</f>
        <v>420004</v>
      </c>
      <c r="H203" s="12">
        <v>162</v>
      </c>
      <c r="I203" s="12" t="s">
        <v>186</v>
      </c>
      <c r="J203" s="12">
        <v>812007839</v>
      </c>
      <c r="K203" s="12" t="s">
        <v>1348</v>
      </c>
      <c r="L203" s="16">
        <v>2316200095969</v>
      </c>
      <c r="M203" s="12" t="s">
        <v>183</v>
      </c>
      <c r="N203" s="15">
        <f>IFERROR(IF(M203="","",VLOOKUP(M203,[1]Depto_Mun_Poblado!$A$1:$B$9207,2,0)),"")</f>
        <v>23</v>
      </c>
      <c r="O203" s="12" t="s">
        <v>188</v>
      </c>
      <c r="P203" s="15">
        <f>IFERROR(IF(O203="","",VLOOKUP(CONCATENATE(M203,O203),[1]Depto_Mun_Poblado!$E$1:$F$9207,2,0)),"")</f>
        <v>23162</v>
      </c>
      <c r="Q203" s="12" t="s">
        <v>189</v>
      </c>
      <c r="R203" s="12" t="s">
        <v>1353</v>
      </c>
      <c r="S203" s="12" t="s">
        <v>272</v>
      </c>
      <c r="T203" s="12" t="s">
        <v>225</v>
      </c>
      <c r="U203" s="12" t="s">
        <v>502</v>
      </c>
      <c r="V203" s="12" t="s">
        <v>193</v>
      </c>
      <c r="W203" s="12" t="s">
        <v>194</v>
      </c>
      <c r="X203" s="15">
        <f>IFERROR(IF(W203="","",VLOOKUP(W203,'[1]Codigo Pais'!$A$1:$B$232,2,0)),"")</f>
        <v>169</v>
      </c>
      <c r="Y203" s="14" t="s">
        <v>183</v>
      </c>
      <c r="Z203" s="13">
        <f>IFERROR(IF(Y203="EXTRANJERO","00",IF(Y203="","",VLOOKUP(Y203,[1]Depto_Mun_Poblado!$A$1:$B$9207,2,0))),"")</f>
        <v>23</v>
      </c>
      <c r="AA203" s="12" t="s">
        <v>188</v>
      </c>
      <c r="AB203" s="15">
        <f>IFERROR(IF(AA203="EXTRANJERO","00000",IF(AA203="","",VLOOKUP(CONCATENATE(Y203,AA203),[1]Depto_Mun_Poblado!$E$1:$F$9207,2,0))),"")</f>
        <v>23162</v>
      </c>
      <c r="AC203" s="17" t="s">
        <v>1354</v>
      </c>
      <c r="AD203" s="18">
        <f t="shared" ca="1" si="19"/>
        <v>2</v>
      </c>
      <c r="AE203" s="18">
        <f t="shared" ca="1" si="20"/>
        <v>6</v>
      </c>
      <c r="AF203" s="12" t="s">
        <v>195</v>
      </c>
      <c r="AG203" s="19">
        <v>1065002779</v>
      </c>
      <c r="AH203" s="17">
        <v>41019</v>
      </c>
      <c r="AI203" s="17" t="s">
        <v>183</v>
      </c>
      <c r="AJ203" s="20">
        <f>IFERROR(IF(AI203="","",VLOOKUP(AI203,[1]Depto_Mun_Poblado!$A$1:$B$9207,2,0)),"")</f>
        <v>23</v>
      </c>
      <c r="AK203" s="17" t="s">
        <v>188</v>
      </c>
      <c r="AL203" s="20">
        <f>IFERROR(IF(AK203="","",VLOOKUP(CONCATENATE(AI203,AK203),[1]Depto_Mun_Poblado!$E$1:$F$9207,2,0)),"")</f>
        <v>23162</v>
      </c>
      <c r="AM203" s="17"/>
      <c r="AN203" s="17">
        <v>41289</v>
      </c>
      <c r="AO203" s="17"/>
      <c r="AP203" s="17" t="s">
        <v>194</v>
      </c>
      <c r="AQ203" s="20">
        <f>IFERROR(IF(AP203="","",VLOOKUP(AP203,'[1]Codigo Pais'!$A$1:$B$232,2,0)),"")</f>
        <v>169</v>
      </c>
      <c r="AR203" s="12" t="s">
        <v>183</v>
      </c>
      <c r="AS203" s="13">
        <f>IFERROR(IF(AR203="EXTRANJERO","00",IF(AR203="","",VLOOKUP(AR203,[1]Depto_Mun_Poblado!$A$1:$B$9207,2,0))),"")</f>
        <v>23</v>
      </c>
      <c r="AT203" s="12" t="s">
        <v>188</v>
      </c>
      <c r="AU203" s="15">
        <f>IFERROR(IF(AT203="EXTRANJERO","00000",IF(AT203="","",VLOOKUP(CONCATENATE(AR203,AT203),[1]Depto_Mun_Poblado!$E$1:$F$9207,2,0))),"")</f>
        <v>23162</v>
      </c>
      <c r="AV203" s="12" t="s">
        <v>196</v>
      </c>
      <c r="AW203" s="12" t="s">
        <v>197</v>
      </c>
      <c r="AX203" s="21">
        <f>IFERROR(IF(AW203="","",VLOOKUP(CONCATENATE(AR203,AT203,AW203),[1]Depto_Mun_Poblado!$H$1:$I$9207,2,0)),"")</f>
        <v>23162000</v>
      </c>
      <c r="AY203" s="12" t="s">
        <v>198</v>
      </c>
      <c r="AZ203" s="12"/>
      <c r="BA203" s="12" t="s">
        <v>199</v>
      </c>
      <c r="BB203" s="12"/>
      <c r="BC203" s="12" t="s">
        <v>1355</v>
      </c>
      <c r="BD203" s="22">
        <v>3106391729</v>
      </c>
      <c r="BE203" s="23" t="s">
        <v>201</v>
      </c>
      <c r="BF203" s="17">
        <v>41289</v>
      </c>
      <c r="BG203" s="17"/>
      <c r="BH203" s="17"/>
      <c r="BI203" s="17" t="s">
        <v>202</v>
      </c>
      <c r="BJ203" s="24"/>
      <c r="BK203" s="17" t="s">
        <v>203</v>
      </c>
      <c r="BL203" s="12" t="str">
        <f t="shared" ca="1" si="21"/>
        <v>34.1</v>
      </c>
      <c r="BM203" s="12" t="s">
        <v>202</v>
      </c>
      <c r="BN203" s="12" t="s">
        <v>204</v>
      </c>
      <c r="BO203" s="12" t="s">
        <v>204</v>
      </c>
      <c r="BP203" s="17" t="s">
        <v>205</v>
      </c>
      <c r="BQ203" s="12" t="s">
        <v>206</v>
      </c>
      <c r="BR203" s="12" t="s">
        <v>207</v>
      </c>
      <c r="BS203" s="19">
        <v>1003001465</v>
      </c>
      <c r="BT203" s="12" t="s">
        <v>183</v>
      </c>
      <c r="BU203" s="21">
        <f>IFERROR(IF(BT203="","",IF(BT203="","",VLOOKUP(BT203,[1]Depto_Mun_Poblado!$A$1:$B$9207,2,0))),"")</f>
        <v>23</v>
      </c>
      <c r="BV203" s="12" t="s">
        <v>188</v>
      </c>
      <c r="BW203" s="21">
        <f>IFERROR(IF(BV203="","",IF(BV203="","",VLOOKUP(CONCATENATE(BT203,BV203),[1]Depto_Mun_Poblado!$E$1:$F$9207,2,0))),"")</f>
        <v>23162</v>
      </c>
      <c r="BX203" s="12" t="s">
        <v>1356</v>
      </c>
      <c r="BY203" s="12" t="s">
        <v>1357</v>
      </c>
      <c r="BZ203" s="12" t="s">
        <v>502</v>
      </c>
      <c r="CA203" s="12" t="s">
        <v>1358</v>
      </c>
      <c r="CB203" s="12"/>
      <c r="CC203" s="19"/>
      <c r="CD203" s="12"/>
      <c r="CE203" s="21" t="str">
        <f>IFERROR(IF(CD203="","",IF(CD203="","",VLOOKUP(CD203,[1]Depto_Mun_Poblado!$A$1:$B$9207,2,0))),"")</f>
        <v/>
      </c>
      <c r="CF203" s="12"/>
      <c r="CG203" s="21" t="str">
        <f>IFERROR(IF(CF203="","",IF(CF203="","",VLOOKUP(CONCATENATE(CD203,CF203),[1]Depto_Mun_Poblado!$E$1:$F$9207,2,0))),"")</f>
        <v/>
      </c>
      <c r="CH203" s="12"/>
      <c r="CI203" s="12"/>
      <c r="CJ203" s="12"/>
      <c r="CK203" s="12"/>
      <c r="CL203" s="12" t="s">
        <v>207</v>
      </c>
      <c r="CM203" s="19">
        <v>1003001465</v>
      </c>
      <c r="CN203" s="12" t="s">
        <v>183</v>
      </c>
      <c r="CO203" s="21">
        <f>IFERROR(IF(CN203="","",IF(CN203="","",VLOOKUP(CN203,[1]Depto_Mun_Poblado!$A$1:$B$9207,2,0))),"")</f>
        <v>23</v>
      </c>
      <c r="CP203" s="12" t="s">
        <v>188</v>
      </c>
      <c r="CQ203" s="21">
        <f>IFERROR(IF(CP203="","",IF(CP203="","",VLOOKUP(CONCATENATE(CN203,CP203),[1]Depto_Mun_Poblado!$E$1:$F$9207,2,0))),"")</f>
        <v>23162</v>
      </c>
      <c r="CR203" s="12" t="s">
        <v>1356</v>
      </c>
      <c r="CS203" s="12" t="s">
        <v>1357</v>
      </c>
      <c r="CT203" s="12" t="s">
        <v>502</v>
      </c>
      <c r="CU203" s="12" t="s">
        <v>1358</v>
      </c>
      <c r="CV203" s="12" t="s">
        <v>212</v>
      </c>
      <c r="CW203" s="12" t="s">
        <v>213</v>
      </c>
      <c r="CX203" s="12"/>
      <c r="CY203" s="21" t="str">
        <f>IFERROR(IF(CX203="","",VLOOKUP(CX203,[1]Listas!$BS$2:$BT$173,2,0)),"")</f>
        <v/>
      </c>
      <c r="CZ203" s="12"/>
      <c r="DA203" s="21" t="str">
        <f>IFERROR(IF(CZ203="","",VLOOKUP(CZ203,[1]COMUNIDAD_IND!$A$2:$B$121,2,0)),"")</f>
        <v/>
      </c>
      <c r="DB203" s="12"/>
      <c r="DC203" s="21" t="str">
        <f>IFERROR(IF(DB203="","",VLOOKUP(DB203,[1]Listas!$AN$1:$AO$758,2,0)),"")</f>
        <v/>
      </c>
      <c r="DD203" s="12"/>
      <c r="DE203" s="21" t="str">
        <f>IFERROR(IF(DD203&lt;&gt;"",VLOOKUP(DD203,[1]Listas!$AR$2:$AS$10,2,0),""),"")</f>
        <v/>
      </c>
      <c r="DF203" s="12" t="s">
        <v>204</v>
      </c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  <c r="DQ203" s="12"/>
      <c r="DR203" s="12"/>
      <c r="DS203" s="12"/>
      <c r="DT203" s="12"/>
      <c r="DU203" s="12"/>
      <c r="DV203" s="12"/>
      <c r="DW203" s="12"/>
      <c r="DX203" s="12"/>
      <c r="DY203" s="12"/>
      <c r="DZ203" s="12"/>
      <c r="EA203" s="12"/>
      <c r="EB203" s="12"/>
      <c r="EC203" s="12"/>
      <c r="ED203" s="12"/>
      <c r="EE203" s="12"/>
      <c r="EF203" s="12"/>
      <c r="EG203" s="12"/>
      <c r="EH203" s="12"/>
      <c r="EI203" s="12"/>
      <c r="EJ203" s="12"/>
      <c r="EK203" s="12" t="s">
        <v>204</v>
      </c>
      <c r="EL203" s="12"/>
      <c r="EM203" s="12"/>
      <c r="EN203" s="21" t="str">
        <f>IFERROR(IF(EM203="","",IF(EM203="","",VLOOKUP(EM203,[1]Depto_Mun_Poblado!$A$1:$B$9207,2,0))),"")</f>
        <v/>
      </c>
      <c r="EO203" s="12"/>
      <c r="EP203" s="21" t="str">
        <f>IFERROR(IF(EO203="","",IF(EO203="","",VLOOKUP(CONCATENATE(EM203,EO203),[1]Depto_Mun_Poblado!$E$1:$F$9207,2,0))),"")</f>
        <v/>
      </c>
      <c r="EQ203" s="12"/>
      <c r="ER203" s="12"/>
      <c r="ES203" s="12"/>
      <c r="ET203" s="12"/>
      <c r="EU203" s="12"/>
      <c r="EV203" s="12"/>
      <c r="EW203" s="12"/>
      <c r="EX203" s="12"/>
      <c r="EY203" s="12" t="s">
        <v>204</v>
      </c>
      <c r="EZ203" s="12"/>
      <c r="FA203" s="12" t="s">
        <v>204</v>
      </c>
      <c r="FB203" s="17"/>
      <c r="FC203" s="12"/>
      <c r="FD203" s="12"/>
      <c r="FE203" s="12"/>
      <c r="FF203" s="12"/>
      <c r="FG203" s="19"/>
      <c r="FH203" s="12"/>
      <c r="FI203" s="12"/>
      <c r="FJ203" s="12"/>
      <c r="FK203" s="12"/>
      <c r="FL203" s="12"/>
      <c r="FM203" s="15" t="str">
        <f>IFERROR(IF(FL203="","",VLOOKUP(FL203,'[1]Codigo Pais'!$A$1:$B$232,2,0)),"")</f>
        <v/>
      </c>
      <c r="FN203" s="12"/>
      <c r="FO203" s="13" t="str">
        <f>IFERROR(IF(FN203="EXTRANJERO","00",IF(FN203="","",VLOOKUP(FN203,[1]Depto_Mun_Poblado!$A$1:$B$9207,2,0))),"")</f>
        <v/>
      </c>
      <c r="FP203" s="12"/>
      <c r="FQ203" s="15" t="str">
        <f>IFERROR(IF(FP203="EXTRANJERO","00000",IF(FP203="","",VLOOKUP(CONCATENATE(FN203,FP203),[1]Depto_Mun_Poblado!$E$1:$F$9207,2,0))),"")</f>
        <v/>
      </c>
      <c r="FR203" s="17"/>
      <c r="FS203" s="24"/>
      <c r="FT203" s="17"/>
      <c r="FU203" s="25"/>
      <c r="FV203" s="25"/>
      <c r="FW203" s="24"/>
      <c r="FX203" s="24"/>
      <c r="FY203" s="24"/>
      <c r="FZ203" s="24"/>
      <c r="GA203" s="24"/>
    </row>
    <row r="204" spans="1:183">
      <c r="A204" s="11">
        <f t="shared" ca="1" si="18"/>
        <v>41844</v>
      </c>
      <c r="B204" s="26" t="str">
        <f t="shared" ca="1" si="22"/>
        <v>CÓRDOBA</v>
      </c>
      <c r="C204" s="13">
        <f ca="1">IFERROR(IF(B204="","",VLOOKUP(B204,[1]Cod_CZ!$A$4:$B$1278,2,0)),"")</f>
        <v>23</v>
      </c>
      <c r="D204" s="27" t="str">
        <f t="shared" ca="1" si="23"/>
        <v>CZ CERETE</v>
      </c>
      <c r="E204" s="15">
        <f ca="1">IFERROR(IF(D204="","",VLOOKUP(CONCATENATE(B204,D204),[1]Cod_CZ!$G$4:$H$1278,2,0)),"")</f>
        <v>2302</v>
      </c>
      <c r="F204" s="14" t="s">
        <v>185</v>
      </c>
      <c r="G204" s="15">
        <f>IFERROR(IF(F204&lt;&gt;"",VLOOKUP(F204,[1]Listas!$AC$2:$AD$40,2,0),""),"")</f>
        <v>420004</v>
      </c>
      <c r="H204" s="12">
        <v>162</v>
      </c>
      <c r="I204" s="12" t="s">
        <v>186</v>
      </c>
      <c r="J204" s="12">
        <v>812007839</v>
      </c>
      <c r="K204" s="12" t="s">
        <v>1348</v>
      </c>
      <c r="L204" s="16">
        <v>2316200095969</v>
      </c>
      <c r="M204" s="12" t="s">
        <v>183</v>
      </c>
      <c r="N204" s="15">
        <f>IFERROR(IF(M204="","",VLOOKUP(M204,[1]Depto_Mun_Poblado!$A$1:$B$9207,2,0)),"")</f>
        <v>23</v>
      </c>
      <c r="O204" s="12" t="s">
        <v>188</v>
      </c>
      <c r="P204" s="15">
        <f>IFERROR(IF(O204="","",VLOOKUP(CONCATENATE(M204,O204),[1]Depto_Mun_Poblado!$E$1:$F$9207,2,0)),"")</f>
        <v>23162</v>
      </c>
      <c r="Q204" s="12" t="s">
        <v>189</v>
      </c>
      <c r="R204" s="12" t="s">
        <v>224</v>
      </c>
      <c r="S204" s="12" t="s">
        <v>327</v>
      </c>
      <c r="T204" s="12" t="s">
        <v>314</v>
      </c>
      <c r="U204" s="12" t="s">
        <v>402</v>
      </c>
      <c r="V204" s="12" t="s">
        <v>193</v>
      </c>
      <c r="W204" s="12" t="s">
        <v>194</v>
      </c>
      <c r="X204" s="15">
        <f>IFERROR(IF(W204="","",VLOOKUP(W204,'[1]Codigo Pais'!$A$1:$B$232,2,0)),"")</f>
        <v>169</v>
      </c>
      <c r="Y204" s="14" t="s">
        <v>183</v>
      </c>
      <c r="Z204" s="13">
        <f>IFERROR(IF(Y204="EXTRANJERO","00",IF(Y204="","",VLOOKUP(Y204,[1]Depto_Mun_Poblado!$A$1:$B$9207,2,0))),"")</f>
        <v>23</v>
      </c>
      <c r="AA204" s="12" t="s">
        <v>188</v>
      </c>
      <c r="AB204" s="15">
        <f>IFERROR(IF(AA204="EXTRANJERO","00000",IF(AA204="","",VLOOKUP(CONCATENATE(Y204,AA204),[1]Depto_Mun_Poblado!$E$1:$F$9207,2,0))),"")</f>
        <v>23162</v>
      </c>
      <c r="AC204" s="17" t="s">
        <v>338</v>
      </c>
      <c r="AD204" s="18">
        <f t="shared" ca="1" si="19"/>
        <v>2</v>
      </c>
      <c r="AE204" s="18">
        <f t="shared" ca="1" si="20"/>
        <v>1</v>
      </c>
      <c r="AF204" s="12" t="s">
        <v>195</v>
      </c>
      <c r="AG204" s="19">
        <v>1065004615</v>
      </c>
      <c r="AH204" s="17">
        <v>41195</v>
      </c>
      <c r="AI204" s="17" t="s">
        <v>183</v>
      </c>
      <c r="AJ204" s="20">
        <f>IFERROR(IF(AI204="","",VLOOKUP(AI204,[1]Depto_Mun_Poblado!$A$1:$B$9207,2,0)),"")</f>
        <v>23</v>
      </c>
      <c r="AK204" s="17" t="s">
        <v>188</v>
      </c>
      <c r="AL204" s="20">
        <f>IFERROR(IF(AK204="","",VLOOKUP(CONCATENATE(AI204,AK204),[1]Depto_Mun_Poblado!$E$1:$F$9207,2,0)),"")</f>
        <v>23162</v>
      </c>
      <c r="AM204" s="17"/>
      <c r="AN204" s="17">
        <v>41289</v>
      </c>
      <c r="AO204" s="17"/>
      <c r="AP204" s="17" t="s">
        <v>194</v>
      </c>
      <c r="AQ204" s="20">
        <f>IFERROR(IF(AP204="","",VLOOKUP(AP204,'[1]Codigo Pais'!$A$1:$B$232,2,0)),"")</f>
        <v>169</v>
      </c>
      <c r="AR204" s="12" t="s">
        <v>183</v>
      </c>
      <c r="AS204" s="13">
        <f>IFERROR(IF(AR204="EXTRANJERO","00",IF(AR204="","",VLOOKUP(AR204,[1]Depto_Mun_Poblado!$A$1:$B$9207,2,0))),"")</f>
        <v>23</v>
      </c>
      <c r="AT204" s="12" t="s">
        <v>188</v>
      </c>
      <c r="AU204" s="15">
        <f>IFERROR(IF(AT204="EXTRANJERO","00000",IF(AT204="","",VLOOKUP(CONCATENATE(AR204,AT204),[1]Depto_Mun_Poblado!$E$1:$F$9207,2,0))),"")</f>
        <v>23162</v>
      </c>
      <c r="AV204" s="12" t="s">
        <v>196</v>
      </c>
      <c r="AW204" s="12" t="s">
        <v>197</v>
      </c>
      <c r="AX204" s="21">
        <f>IFERROR(IF(AW204="","",VLOOKUP(CONCATENATE(AR204,AT204,AW204),[1]Depto_Mun_Poblado!$H$1:$I$9207,2,0)),"")</f>
        <v>23162000</v>
      </c>
      <c r="AY204" s="12" t="s">
        <v>198</v>
      </c>
      <c r="AZ204" s="12"/>
      <c r="BA204" s="12" t="s">
        <v>199</v>
      </c>
      <c r="BB204" s="12"/>
      <c r="BC204" s="12" t="s">
        <v>1359</v>
      </c>
      <c r="BD204" s="28">
        <v>3205943530</v>
      </c>
      <c r="BE204" s="23" t="s">
        <v>201</v>
      </c>
      <c r="BF204" s="17">
        <v>41289</v>
      </c>
      <c r="BG204" s="17"/>
      <c r="BH204" s="17"/>
      <c r="BI204" s="17" t="s">
        <v>202</v>
      </c>
      <c r="BJ204" s="24"/>
      <c r="BK204" s="17" t="s">
        <v>203</v>
      </c>
      <c r="BL204" s="12" t="str">
        <f t="shared" ca="1" si="21"/>
        <v>31.1</v>
      </c>
      <c r="BM204" s="12" t="s">
        <v>202</v>
      </c>
      <c r="BN204" s="12" t="s">
        <v>204</v>
      </c>
      <c r="BO204" s="12" t="s">
        <v>204</v>
      </c>
      <c r="BP204" s="17" t="s">
        <v>205</v>
      </c>
      <c r="BQ204" s="12" t="s">
        <v>206</v>
      </c>
      <c r="BR204" s="12" t="s">
        <v>207</v>
      </c>
      <c r="BS204" s="19">
        <v>1067918583</v>
      </c>
      <c r="BT204" s="12" t="s">
        <v>183</v>
      </c>
      <c r="BU204" s="21">
        <f>IFERROR(IF(BT204="","",IF(BT204="","",VLOOKUP(BT204,[1]Depto_Mun_Poblado!$A$1:$B$9207,2,0))),"")</f>
        <v>23</v>
      </c>
      <c r="BV204" s="12" t="s">
        <v>188</v>
      </c>
      <c r="BW204" s="21">
        <f>IFERROR(IF(BV204="","",IF(BV204="","",VLOOKUP(CONCATENATE(BT204,BV204),[1]Depto_Mun_Poblado!$E$1:$F$9207,2,0))),"")</f>
        <v>23162</v>
      </c>
      <c r="BX204" s="12" t="s">
        <v>237</v>
      </c>
      <c r="BY204" s="12" t="s">
        <v>381</v>
      </c>
      <c r="BZ204" s="12" t="s">
        <v>402</v>
      </c>
      <c r="CA204" s="12" t="s">
        <v>287</v>
      </c>
      <c r="CB204" s="12"/>
      <c r="CC204" s="19"/>
      <c r="CD204" s="12"/>
      <c r="CE204" s="21" t="str">
        <f>IFERROR(IF(CD204="","",IF(CD204="","",VLOOKUP(CD204,[1]Depto_Mun_Poblado!$A$1:$B$9207,2,0))),"")</f>
        <v/>
      </c>
      <c r="CF204" s="12"/>
      <c r="CG204" s="21" t="str">
        <f>IFERROR(IF(CF204="","",IF(CF204="","",VLOOKUP(CONCATENATE(CD204,CF204),[1]Depto_Mun_Poblado!$E$1:$F$9207,2,0))),"")</f>
        <v/>
      </c>
      <c r="CH204" s="12"/>
      <c r="CI204" s="12"/>
      <c r="CJ204" s="12"/>
      <c r="CK204" s="12"/>
      <c r="CL204" s="12" t="s">
        <v>207</v>
      </c>
      <c r="CM204" s="19">
        <v>1067918583</v>
      </c>
      <c r="CN204" s="12" t="s">
        <v>183</v>
      </c>
      <c r="CO204" s="21">
        <f>IFERROR(IF(CN204="","",IF(CN204="","",VLOOKUP(CN204,[1]Depto_Mun_Poblado!$A$1:$B$9207,2,0))),"")</f>
        <v>23</v>
      </c>
      <c r="CP204" s="12" t="s">
        <v>188</v>
      </c>
      <c r="CQ204" s="21">
        <f>IFERROR(IF(CP204="","",IF(CP204="","",VLOOKUP(CONCATENATE(CN204,CP204),[1]Depto_Mun_Poblado!$E$1:$F$9207,2,0))),"")</f>
        <v>23162</v>
      </c>
      <c r="CR204" s="12" t="s">
        <v>237</v>
      </c>
      <c r="CS204" s="12" t="s">
        <v>381</v>
      </c>
      <c r="CT204" s="12" t="s">
        <v>402</v>
      </c>
      <c r="CU204" s="12" t="s">
        <v>287</v>
      </c>
      <c r="CV204" s="12" t="s">
        <v>212</v>
      </c>
      <c r="CW204" s="12" t="s">
        <v>213</v>
      </c>
      <c r="CX204" s="12"/>
      <c r="CY204" s="21" t="str">
        <f>IFERROR(IF(CX204="","",VLOOKUP(CX204,[1]Listas!$BS$2:$BT$173,2,0)),"")</f>
        <v/>
      </c>
      <c r="CZ204" s="12"/>
      <c r="DA204" s="21" t="str">
        <f>IFERROR(IF(CZ204="","",VLOOKUP(CZ204,[1]COMUNIDAD_IND!$A$2:$B$121,2,0)),"")</f>
        <v/>
      </c>
      <c r="DB204" s="12"/>
      <c r="DC204" s="21" t="str">
        <f>IFERROR(IF(DB204="","",VLOOKUP(DB204,[1]Listas!$AN$1:$AO$758,2,0)),"")</f>
        <v/>
      </c>
      <c r="DD204" s="12"/>
      <c r="DE204" s="21" t="str">
        <f>IFERROR(IF(DD204&lt;&gt;"",VLOOKUP(DD204,[1]Listas!$AR$2:$AS$10,2,0),""),"")</f>
        <v/>
      </c>
      <c r="DF204" s="12" t="s">
        <v>204</v>
      </c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  <c r="DQ204" s="12"/>
      <c r="DR204" s="12"/>
      <c r="DS204" s="12"/>
      <c r="DT204" s="12"/>
      <c r="DU204" s="12"/>
      <c r="DV204" s="12"/>
      <c r="DW204" s="12"/>
      <c r="DX204" s="12"/>
      <c r="DY204" s="12"/>
      <c r="DZ204" s="12"/>
      <c r="EA204" s="12"/>
      <c r="EB204" s="12"/>
      <c r="EC204" s="12"/>
      <c r="ED204" s="12"/>
      <c r="EE204" s="12"/>
      <c r="EF204" s="12"/>
      <c r="EG204" s="12"/>
      <c r="EH204" s="12"/>
      <c r="EI204" s="12"/>
      <c r="EJ204" s="12"/>
      <c r="EK204" s="12" t="s">
        <v>204</v>
      </c>
      <c r="EL204" s="12"/>
      <c r="EM204" s="12"/>
      <c r="EN204" s="21" t="str">
        <f>IFERROR(IF(EM204="","",IF(EM204="","",VLOOKUP(EM204,[1]Depto_Mun_Poblado!$A$1:$B$9207,2,0))),"")</f>
        <v/>
      </c>
      <c r="EO204" s="12"/>
      <c r="EP204" s="21" t="str">
        <f>IFERROR(IF(EO204="","",IF(EO204="","",VLOOKUP(CONCATENATE(EM204,EO204),[1]Depto_Mun_Poblado!$E$1:$F$9207,2,0))),"")</f>
        <v/>
      </c>
      <c r="EQ204" s="12"/>
      <c r="ER204" s="12"/>
      <c r="ES204" s="12"/>
      <c r="ET204" s="12"/>
      <c r="EU204" s="12"/>
      <c r="EV204" s="12"/>
      <c r="EW204" s="12"/>
      <c r="EX204" s="12"/>
      <c r="EY204" s="12" t="s">
        <v>204</v>
      </c>
      <c r="EZ204" s="12"/>
      <c r="FA204" s="12" t="s">
        <v>204</v>
      </c>
      <c r="FB204" s="17"/>
      <c r="FC204" s="12"/>
      <c r="FD204" s="12"/>
      <c r="FE204" s="12"/>
      <c r="FF204" s="12"/>
      <c r="FG204" s="19"/>
      <c r="FH204" s="12"/>
      <c r="FI204" s="12"/>
      <c r="FJ204" s="12"/>
      <c r="FK204" s="12"/>
      <c r="FL204" s="12"/>
      <c r="FM204" s="15" t="str">
        <f>IFERROR(IF(FL204="","",VLOOKUP(FL204,'[1]Codigo Pais'!$A$1:$B$232,2,0)),"")</f>
        <v/>
      </c>
      <c r="FN204" s="12"/>
      <c r="FO204" s="13" t="str">
        <f>IFERROR(IF(FN204="EXTRANJERO","00",IF(FN204="","",VLOOKUP(FN204,[1]Depto_Mun_Poblado!$A$1:$B$9207,2,0))),"")</f>
        <v/>
      </c>
      <c r="FP204" s="12"/>
      <c r="FQ204" s="15" t="str">
        <f>IFERROR(IF(FP204="EXTRANJERO","00000",IF(FP204="","",VLOOKUP(CONCATENATE(FN204,FP204),[1]Depto_Mun_Poblado!$E$1:$F$9207,2,0))),"")</f>
        <v/>
      </c>
      <c r="FR204" s="17"/>
      <c r="FS204" s="24"/>
      <c r="FT204" s="17"/>
      <c r="FU204" s="25"/>
      <c r="FV204" s="25"/>
      <c r="FW204" s="24"/>
      <c r="FX204" s="24"/>
      <c r="FY204" s="24"/>
      <c r="FZ204" s="24"/>
      <c r="GA204" s="24"/>
    </row>
    <row r="205" spans="1:183">
      <c r="A205" s="11">
        <f t="shared" ca="1" si="18"/>
        <v>41844</v>
      </c>
      <c r="B205" s="26" t="str">
        <f t="shared" ca="1" si="22"/>
        <v>CÓRDOBA</v>
      </c>
      <c r="C205" s="13">
        <f ca="1">IFERROR(IF(B205="","",VLOOKUP(B205,[1]Cod_CZ!$A$4:$B$1278,2,0)),"")</f>
        <v>23</v>
      </c>
      <c r="D205" s="27" t="str">
        <f t="shared" ca="1" si="23"/>
        <v>CZ CERETE</v>
      </c>
      <c r="E205" s="15">
        <f ca="1">IFERROR(IF(D205="","",VLOOKUP(CONCATENATE(B205,D205),[1]Cod_CZ!$G$4:$H$1278,2,0)),"")</f>
        <v>2302</v>
      </c>
      <c r="F205" s="14" t="s">
        <v>185</v>
      </c>
      <c r="G205" s="15">
        <f>IFERROR(IF(F205&lt;&gt;"",VLOOKUP(F205,[1]Listas!$AC$2:$AD$40,2,0),""),"")</f>
        <v>420004</v>
      </c>
      <c r="H205" s="12">
        <v>162</v>
      </c>
      <c r="I205" s="12" t="s">
        <v>186</v>
      </c>
      <c r="J205" s="12">
        <v>812007839</v>
      </c>
      <c r="K205" s="12" t="s">
        <v>1348</v>
      </c>
      <c r="L205" s="16">
        <v>2316200095969</v>
      </c>
      <c r="M205" s="12" t="s">
        <v>183</v>
      </c>
      <c r="N205" s="15">
        <f>IFERROR(IF(M205="","",VLOOKUP(M205,[1]Depto_Mun_Poblado!$A$1:$B$9207,2,0)),"")</f>
        <v>23</v>
      </c>
      <c r="O205" s="12" t="s">
        <v>188</v>
      </c>
      <c r="P205" s="15">
        <f>IFERROR(IF(O205="","",VLOOKUP(CONCATENATE(M205,O205),[1]Depto_Mun_Poblado!$E$1:$F$9207,2,0)),"")</f>
        <v>23162</v>
      </c>
      <c r="Q205" s="12" t="s">
        <v>189</v>
      </c>
      <c r="R205" s="12" t="s">
        <v>1360</v>
      </c>
      <c r="S205" s="12" t="s">
        <v>329</v>
      </c>
      <c r="T205" s="12" t="s">
        <v>1361</v>
      </c>
      <c r="U205" s="12" t="s">
        <v>359</v>
      </c>
      <c r="V205" s="12" t="s">
        <v>193</v>
      </c>
      <c r="W205" s="12" t="s">
        <v>194</v>
      </c>
      <c r="X205" s="15">
        <f>IFERROR(IF(W205="","",VLOOKUP(W205,'[1]Codigo Pais'!$A$1:$B$232,2,0)),"")</f>
        <v>169</v>
      </c>
      <c r="Y205" s="14" t="s">
        <v>183</v>
      </c>
      <c r="Z205" s="13">
        <f>IFERROR(IF(Y205="EXTRANJERO","00",IF(Y205="","",VLOOKUP(Y205,[1]Depto_Mun_Poblado!$A$1:$B$9207,2,0))),"")</f>
        <v>23</v>
      </c>
      <c r="AA205" s="12" t="s">
        <v>188</v>
      </c>
      <c r="AB205" s="15">
        <f>IFERROR(IF(AA205="EXTRANJERO","00000",IF(AA205="","",VLOOKUP(CONCATENATE(Y205,AA205),[1]Depto_Mun_Poblado!$E$1:$F$9207,2,0))),"")</f>
        <v>23162</v>
      </c>
      <c r="AC205" s="17">
        <v>40975</v>
      </c>
      <c r="AD205" s="18">
        <f t="shared" ca="1" si="19"/>
        <v>2</v>
      </c>
      <c r="AE205" s="18">
        <f t="shared" ca="1" si="20"/>
        <v>4</v>
      </c>
      <c r="AF205" s="12" t="s">
        <v>195</v>
      </c>
      <c r="AG205" s="19">
        <v>1065004747</v>
      </c>
      <c r="AH205" s="17">
        <v>41088</v>
      </c>
      <c r="AI205" s="17" t="s">
        <v>183</v>
      </c>
      <c r="AJ205" s="20">
        <f>IFERROR(IF(AI205="","",VLOOKUP(AI205,[1]Depto_Mun_Poblado!$A$1:$B$9207,2,0)),"")</f>
        <v>23</v>
      </c>
      <c r="AK205" s="17" t="s">
        <v>188</v>
      </c>
      <c r="AL205" s="20">
        <f>IFERROR(IF(AK205="","",VLOOKUP(CONCATENATE(AI205,AK205),[1]Depto_Mun_Poblado!$E$1:$F$9207,2,0)),"")</f>
        <v>23162</v>
      </c>
      <c r="AM205" s="17"/>
      <c r="AN205" s="17">
        <v>41289</v>
      </c>
      <c r="AO205" s="17"/>
      <c r="AP205" s="17" t="s">
        <v>194</v>
      </c>
      <c r="AQ205" s="20">
        <f>IFERROR(IF(AP205="","",VLOOKUP(AP205,'[1]Codigo Pais'!$A$1:$B$232,2,0)),"")</f>
        <v>169</v>
      </c>
      <c r="AR205" s="12" t="s">
        <v>183</v>
      </c>
      <c r="AS205" s="13">
        <f>IFERROR(IF(AR205="EXTRANJERO","00",IF(AR205="","",VLOOKUP(AR205,[1]Depto_Mun_Poblado!$A$1:$B$9207,2,0))),"")</f>
        <v>23</v>
      </c>
      <c r="AT205" s="12" t="s">
        <v>188</v>
      </c>
      <c r="AU205" s="15">
        <f>IFERROR(IF(AT205="EXTRANJERO","00000",IF(AT205="","",VLOOKUP(CONCATENATE(AR205,AT205),[1]Depto_Mun_Poblado!$E$1:$F$9207,2,0))),"")</f>
        <v>23162</v>
      </c>
      <c r="AV205" s="12" t="s">
        <v>196</v>
      </c>
      <c r="AW205" s="12" t="s">
        <v>197</v>
      </c>
      <c r="AX205" s="21">
        <f>IFERROR(IF(AW205="","",VLOOKUP(CONCATENATE(AR205,AT205,AW205),[1]Depto_Mun_Poblado!$H$1:$I$9207,2,0)),"")</f>
        <v>23162000</v>
      </c>
      <c r="AY205" s="12" t="s">
        <v>198</v>
      </c>
      <c r="AZ205" s="12"/>
      <c r="BA205" s="12" t="s">
        <v>199</v>
      </c>
      <c r="BB205" s="12"/>
      <c r="BC205" s="12" t="s">
        <v>1362</v>
      </c>
      <c r="BD205" s="28">
        <v>3207417438</v>
      </c>
      <c r="BE205" s="23" t="s">
        <v>201</v>
      </c>
      <c r="BF205" s="17">
        <v>41289</v>
      </c>
      <c r="BG205" s="17"/>
      <c r="BH205" s="17"/>
      <c r="BI205" s="17" t="s">
        <v>202</v>
      </c>
      <c r="BJ205" s="24"/>
      <c r="BK205" s="17" t="s">
        <v>203</v>
      </c>
      <c r="BL205" s="12" t="str">
        <f t="shared" ca="1" si="21"/>
        <v>41.4</v>
      </c>
      <c r="BM205" s="12" t="s">
        <v>202</v>
      </c>
      <c r="BN205" s="12" t="s">
        <v>204</v>
      </c>
      <c r="BO205" s="12" t="s">
        <v>204</v>
      </c>
      <c r="BP205" s="17" t="s">
        <v>205</v>
      </c>
      <c r="BQ205" s="12" t="s">
        <v>206</v>
      </c>
      <c r="BR205" s="12" t="s">
        <v>207</v>
      </c>
      <c r="BS205" s="19">
        <v>1067868184</v>
      </c>
      <c r="BT205" s="12" t="s">
        <v>183</v>
      </c>
      <c r="BU205" s="21">
        <f>IFERROR(IF(BT205="","",IF(BT205="","",VLOOKUP(BT205,[1]Depto_Mun_Poblado!$A$1:$B$9207,2,0))),"")</f>
        <v>23</v>
      </c>
      <c r="BV205" s="12" t="s">
        <v>188</v>
      </c>
      <c r="BW205" s="21">
        <f>IFERROR(IF(BV205="","",IF(BV205="","",VLOOKUP(CONCATENATE(BT205,BV205),[1]Depto_Mun_Poblado!$E$1:$F$9207,2,0))),"")</f>
        <v>23162</v>
      </c>
      <c r="BX205" s="12" t="s">
        <v>1363</v>
      </c>
      <c r="BY205" s="12" t="s">
        <v>539</v>
      </c>
      <c r="BZ205" s="12" t="s">
        <v>359</v>
      </c>
      <c r="CA205" s="12" t="s">
        <v>1086</v>
      </c>
      <c r="CB205" s="12"/>
      <c r="CC205" s="19"/>
      <c r="CD205" s="12"/>
      <c r="CE205" s="21" t="str">
        <f>IFERROR(IF(CD205="","",IF(CD205="","",VLOOKUP(CD205,[1]Depto_Mun_Poblado!$A$1:$B$9207,2,0))),"")</f>
        <v/>
      </c>
      <c r="CF205" s="12"/>
      <c r="CG205" s="21" t="str">
        <f>IFERROR(IF(CF205="","",IF(CF205="","",VLOOKUP(CONCATENATE(CD205,CF205),[1]Depto_Mun_Poblado!$E$1:$F$9207,2,0))),"")</f>
        <v/>
      </c>
      <c r="CH205" s="12"/>
      <c r="CI205" s="12"/>
      <c r="CJ205" s="12"/>
      <c r="CK205" s="12"/>
      <c r="CL205" s="12" t="s">
        <v>207</v>
      </c>
      <c r="CM205" s="19">
        <v>1067868184</v>
      </c>
      <c r="CN205" s="12" t="s">
        <v>183</v>
      </c>
      <c r="CO205" s="21">
        <f>IFERROR(IF(CN205="","",IF(CN205="","",VLOOKUP(CN205,[1]Depto_Mun_Poblado!$A$1:$B$9207,2,0))),"")</f>
        <v>23</v>
      </c>
      <c r="CP205" s="12" t="s">
        <v>188</v>
      </c>
      <c r="CQ205" s="21">
        <f>IFERROR(IF(CP205="","",IF(CP205="","",VLOOKUP(CONCATENATE(CN205,CP205),[1]Depto_Mun_Poblado!$E$1:$F$9207,2,0))),"")</f>
        <v>23162</v>
      </c>
      <c r="CR205" s="12" t="s">
        <v>1363</v>
      </c>
      <c r="CS205" s="12" t="s">
        <v>539</v>
      </c>
      <c r="CT205" s="12" t="s">
        <v>359</v>
      </c>
      <c r="CU205" s="12" t="s">
        <v>1086</v>
      </c>
      <c r="CV205" s="12" t="s">
        <v>212</v>
      </c>
      <c r="CW205" s="12" t="s">
        <v>213</v>
      </c>
      <c r="CX205" s="12"/>
      <c r="CY205" s="21" t="str">
        <f>IFERROR(IF(CX205="","",VLOOKUP(CX205,[1]Listas!$BS$2:$BT$173,2,0)),"")</f>
        <v/>
      </c>
      <c r="CZ205" s="12"/>
      <c r="DA205" s="21" t="str">
        <f>IFERROR(IF(CZ205="","",VLOOKUP(CZ205,[1]COMUNIDAD_IND!$A$2:$B$121,2,0)),"")</f>
        <v/>
      </c>
      <c r="DB205" s="12"/>
      <c r="DC205" s="21" t="str">
        <f>IFERROR(IF(DB205="","",VLOOKUP(DB205,[1]Listas!$AN$1:$AO$758,2,0)),"")</f>
        <v/>
      </c>
      <c r="DD205" s="12"/>
      <c r="DE205" s="21" t="str">
        <f>IFERROR(IF(DD205&lt;&gt;"",VLOOKUP(DD205,[1]Listas!$AR$2:$AS$10,2,0),""),"")</f>
        <v/>
      </c>
      <c r="DF205" s="12" t="s">
        <v>204</v>
      </c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  <c r="DQ205" s="12"/>
      <c r="DR205" s="12"/>
      <c r="DS205" s="12"/>
      <c r="DT205" s="12"/>
      <c r="DU205" s="12"/>
      <c r="DV205" s="12"/>
      <c r="DW205" s="12"/>
      <c r="DX205" s="12"/>
      <c r="DY205" s="12"/>
      <c r="DZ205" s="12"/>
      <c r="EA205" s="12"/>
      <c r="EB205" s="12"/>
      <c r="EC205" s="12"/>
      <c r="ED205" s="12"/>
      <c r="EE205" s="12"/>
      <c r="EF205" s="12"/>
      <c r="EG205" s="12"/>
      <c r="EH205" s="12"/>
      <c r="EI205" s="12"/>
      <c r="EJ205" s="12"/>
      <c r="EK205" s="12" t="s">
        <v>204</v>
      </c>
      <c r="EL205" s="12"/>
      <c r="EM205" s="12"/>
      <c r="EN205" s="21" t="str">
        <f>IFERROR(IF(EM205="","",IF(EM205="","",VLOOKUP(EM205,[1]Depto_Mun_Poblado!$A$1:$B$9207,2,0))),"")</f>
        <v/>
      </c>
      <c r="EO205" s="12"/>
      <c r="EP205" s="21" t="str">
        <f>IFERROR(IF(EO205="","",IF(EO205="","",VLOOKUP(CONCATENATE(EM205,EO205),[1]Depto_Mun_Poblado!$E$1:$F$9207,2,0))),"")</f>
        <v/>
      </c>
      <c r="EQ205" s="12"/>
      <c r="ER205" s="12"/>
      <c r="ES205" s="12"/>
      <c r="ET205" s="12"/>
      <c r="EU205" s="12"/>
      <c r="EV205" s="12"/>
      <c r="EW205" s="12"/>
      <c r="EX205" s="12"/>
      <c r="EY205" s="12" t="s">
        <v>204</v>
      </c>
      <c r="EZ205" s="12"/>
      <c r="FA205" s="12" t="s">
        <v>204</v>
      </c>
      <c r="FB205" s="17"/>
      <c r="FC205" s="12"/>
      <c r="FD205" s="12"/>
      <c r="FE205" s="12"/>
      <c r="FF205" s="12"/>
      <c r="FG205" s="19"/>
      <c r="FH205" s="12"/>
      <c r="FI205" s="12"/>
      <c r="FJ205" s="12"/>
      <c r="FK205" s="12"/>
      <c r="FL205" s="12"/>
      <c r="FM205" s="15" t="str">
        <f>IFERROR(IF(FL205="","",VLOOKUP(FL205,'[1]Codigo Pais'!$A$1:$B$232,2,0)),"")</f>
        <v/>
      </c>
      <c r="FN205" s="12"/>
      <c r="FO205" s="13" t="str">
        <f>IFERROR(IF(FN205="EXTRANJERO","00",IF(FN205="","",VLOOKUP(FN205,[1]Depto_Mun_Poblado!$A$1:$B$9207,2,0))),"")</f>
        <v/>
      </c>
      <c r="FP205" s="12"/>
      <c r="FQ205" s="15" t="str">
        <f>IFERROR(IF(FP205="EXTRANJERO","00000",IF(FP205="","",VLOOKUP(CONCATENATE(FN205,FP205),[1]Depto_Mun_Poblado!$E$1:$F$9207,2,0))),"")</f>
        <v/>
      </c>
      <c r="FR205" s="17"/>
      <c r="FS205" s="24"/>
      <c r="FT205" s="17"/>
      <c r="FU205" s="25"/>
      <c r="FV205" s="25"/>
      <c r="FW205" s="24"/>
      <c r="FX205" s="24"/>
      <c r="FY205" s="24"/>
      <c r="FZ205" s="24"/>
      <c r="GA205" s="24"/>
    </row>
    <row r="206" spans="1:183">
      <c r="A206" s="11">
        <f t="shared" ca="1" si="18"/>
        <v>41844</v>
      </c>
      <c r="B206" s="26" t="str">
        <f t="shared" ca="1" si="22"/>
        <v>CÓRDOBA</v>
      </c>
      <c r="C206" s="13">
        <f ca="1">IFERROR(IF(B206="","",VLOOKUP(B206,[1]Cod_CZ!$A$4:$B$1278,2,0)),"")</f>
        <v>23</v>
      </c>
      <c r="D206" s="27" t="str">
        <f t="shared" ca="1" si="23"/>
        <v>CZ CERETE</v>
      </c>
      <c r="E206" s="15">
        <f ca="1">IFERROR(IF(D206="","",VLOOKUP(CONCATENATE(B206,D206),[1]Cod_CZ!$G$4:$H$1278,2,0)),"")</f>
        <v>2302</v>
      </c>
      <c r="F206" s="14" t="s">
        <v>185</v>
      </c>
      <c r="G206" s="15">
        <f>IFERROR(IF(F206&lt;&gt;"",VLOOKUP(F206,[1]Listas!$AC$2:$AD$40,2,0),""),"")</f>
        <v>420004</v>
      </c>
      <c r="H206" s="12">
        <v>162</v>
      </c>
      <c r="I206" s="12" t="s">
        <v>186</v>
      </c>
      <c r="J206" s="12">
        <v>812007839</v>
      </c>
      <c r="K206" s="12" t="s">
        <v>1348</v>
      </c>
      <c r="L206" s="16">
        <v>2316200095969</v>
      </c>
      <c r="M206" s="12" t="s">
        <v>183</v>
      </c>
      <c r="N206" s="15">
        <f>IFERROR(IF(M206="","",VLOOKUP(M206,[1]Depto_Mun_Poblado!$A$1:$B$9207,2,0)),"")</f>
        <v>23</v>
      </c>
      <c r="O206" s="12" t="s">
        <v>188</v>
      </c>
      <c r="P206" s="15">
        <f>IFERROR(IF(O206="","",VLOOKUP(CONCATENATE(M206,O206),[1]Depto_Mun_Poblado!$E$1:$F$9207,2,0)),"")</f>
        <v>23162</v>
      </c>
      <c r="Q206" s="12" t="s">
        <v>189</v>
      </c>
      <c r="R206" s="12" t="s">
        <v>1364</v>
      </c>
      <c r="S206" s="12" t="s">
        <v>1365</v>
      </c>
      <c r="T206" s="12" t="s">
        <v>521</v>
      </c>
      <c r="U206" s="12" t="s">
        <v>624</v>
      </c>
      <c r="V206" s="12" t="s">
        <v>234</v>
      </c>
      <c r="W206" s="12" t="s">
        <v>194</v>
      </c>
      <c r="X206" s="15">
        <f>IFERROR(IF(W206="","",VLOOKUP(W206,'[1]Codigo Pais'!$A$1:$B$232,2,0)),"")</f>
        <v>169</v>
      </c>
      <c r="Y206" s="14" t="s">
        <v>183</v>
      </c>
      <c r="Z206" s="13">
        <f>IFERROR(IF(Y206="EXTRANJERO","00",IF(Y206="","",VLOOKUP(Y206,[1]Depto_Mun_Poblado!$A$1:$B$9207,2,0))),"")</f>
        <v>23</v>
      </c>
      <c r="AA206" s="12" t="s">
        <v>188</v>
      </c>
      <c r="AB206" s="15">
        <f>IFERROR(IF(AA206="EXTRANJERO","00000",IF(AA206="","",VLOOKUP(CONCATENATE(Y206,AA206),[1]Depto_Mun_Poblado!$E$1:$F$9207,2,0))),"")</f>
        <v>23162</v>
      </c>
      <c r="AC206" s="17" t="s">
        <v>1366</v>
      </c>
      <c r="AD206" s="18">
        <f t="shared" ca="1" si="19"/>
        <v>2</v>
      </c>
      <c r="AE206" s="18">
        <f t="shared" ca="1" si="20"/>
        <v>7</v>
      </c>
      <c r="AF206" s="12" t="s">
        <v>195</v>
      </c>
      <c r="AG206" s="19" t="s">
        <v>1367</v>
      </c>
      <c r="AH206" s="17">
        <v>40947</v>
      </c>
      <c r="AI206" s="17" t="s">
        <v>183</v>
      </c>
      <c r="AJ206" s="20">
        <f>IFERROR(IF(AI206="","",VLOOKUP(AI206,[1]Depto_Mun_Poblado!$A$1:$B$9207,2,0)),"")</f>
        <v>23</v>
      </c>
      <c r="AK206" s="17" t="s">
        <v>188</v>
      </c>
      <c r="AL206" s="20">
        <f>IFERROR(IF(AK206="","",VLOOKUP(CONCATENATE(AI206,AK206),[1]Depto_Mun_Poblado!$E$1:$F$9207,2,0)),"")</f>
        <v>23162</v>
      </c>
      <c r="AM206" s="17"/>
      <c r="AN206" s="17">
        <v>41289</v>
      </c>
      <c r="AO206" s="17"/>
      <c r="AP206" s="17" t="s">
        <v>194</v>
      </c>
      <c r="AQ206" s="20">
        <f>IFERROR(IF(AP206="","",VLOOKUP(AP206,'[1]Codigo Pais'!$A$1:$B$232,2,0)),"")</f>
        <v>169</v>
      </c>
      <c r="AR206" s="12" t="s">
        <v>183</v>
      </c>
      <c r="AS206" s="13">
        <f>IFERROR(IF(AR206="EXTRANJERO","00",IF(AR206="","",VLOOKUP(AR206,[1]Depto_Mun_Poblado!$A$1:$B$9207,2,0))),"")</f>
        <v>23</v>
      </c>
      <c r="AT206" s="12" t="s">
        <v>188</v>
      </c>
      <c r="AU206" s="15">
        <f>IFERROR(IF(AT206="EXTRANJERO","00000",IF(AT206="","",VLOOKUP(CONCATENATE(AR206,AT206),[1]Depto_Mun_Poblado!$E$1:$F$9207,2,0))),"")</f>
        <v>23162</v>
      </c>
      <c r="AV206" s="12" t="s">
        <v>196</v>
      </c>
      <c r="AW206" s="12" t="s">
        <v>197</v>
      </c>
      <c r="AX206" s="21">
        <f>IFERROR(IF(AW206="","",VLOOKUP(CONCATENATE(AR206,AT206,AW206),[1]Depto_Mun_Poblado!$H$1:$I$9207,2,0)),"")</f>
        <v>23162000</v>
      </c>
      <c r="AY206" s="12" t="s">
        <v>198</v>
      </c>
      <c r="AZ206" s="12"/>
      <c r="BA206" s="12" t="s">
        <v>199</v>
      </c>
      <c r="BB206" s="12"/>
      <c r="BC206" s="12" t="s">
        <v>1368</v>
      </c>
      <c r="BD206" s="28">
        <v>3215211475</v>
      </c>
      <c r="BE206" s="23" t="s">
        <v>201</v>
      </c>
      <c r="BF206" s="17">
        <v>41289</v>
      </c>
      <c r="BG206" s="17"/>
      <c r="BH206" s="17"/>
      <c r="BI206" s="17" t="s">
        <v>202</v>
      </c>
      <c r="BJ206" s="24"/>
      <c r="BK206" s="17" t="s">
        <v>203</v>
      </c>
      <c r="BL206" s="12" t="str">
        <f t="shared" ca="1" si="21"/>
        <v>38.3</v>
      </c>
      <c r="BM206" s="12" t="s">
        <v>202</v>
      </c>
      <c r="BN206" s="12" t="s">
        <v>204</v>
      </c>
      <c r="BO206" s="12" t="s">
        <v>204</v>
      </c>
      <c r="BP206" s="17" t="s">
        <v>205</v>
      </c>
      <c r="BQ206" s="12" t="s">
        <v>206</v>
      </c>
      <c r="BR206" s="12" t="s">
        <v>207</v>
      </c>
      <c r="BS206" s="19" t="s">
        <v>1369</v>
      </c>
      <c r="BT206" s="12" t="s">
        <v>183</v>
      </c>
      <c r="BU206" s="21">
        <f>IFERROR(IF(BT206="","",IF(BT206="","",VLOOKUP(BT206,[1]Depto_Mun_Poblado!$A$1:$B$9207,2,0))),"")</f>
        <v>23</v>
      </c>
      <c r="BV206" s="12" t="s">
        <v>188</v>
      </c>
      <c r="BW206" s="21">
        <f>IFERROR(IF(BV206="","",IF(BV206="","",VLOOKUP(CONCATENATE(BT206,BV206),[1]Depto_Mun_Poblado!$E$1:$F$9207,2,0))),"")</f>
        <v>23162</v>
      </c>
      <c r="BX206" s="12" t="s">
        <v>1370</v>
      </c>
      <c r="BY206" s="12" t="s">
        <v>265</v>
      </c>
      <c r="BZ206" s="12" t="s">
        <v>624</v>
      </c>
      <c r="CA206" s="12" t="s">
        <v>288</v>
      </c>
      <c r="CB206" s="12"/>
      <c r="CC206" s="19"/>
      <c r="CD206" s="12"/>
      <c r="CE206" s="21" t="str">
        <f>IFERROR(IF(CD206="","",IF(CD206="","",VLOOKUP(CD206,[1]Depto_Mun_Poblado!$A$1:$B$9207,2,0))),"")</f>
        <v/>
      </c>
      <c r="CF206" s="12"/>
      <c r="CG206" s="21" t="str">
        <f>IFERROR(IF(CF206="","",IF(CF206="","",VLOOKUP(CONCATENATE(CD206,CF206),[1]Depto_Mun_Poblado!$E$1:$F$9207,2,0))),"")</f>
        <v/>
      </c>
      <c r="CH206" s="12"/>
      <c r="CI206" s="12"/>
      <c r="CJ206" s="12"/>
      <c r="CK206" s="12"/>
      <c r="CL206" s="12" t="s">
        <v>207</v>
      </c>
      <c r="CM206" s="19" t="s">
        <v>1369</v>
      </c>
      <c r="CN206" s="12" t="s">
        <v>183</v>
      </c>
      <c r="CO206" s="21">
        <f>IFERROR(IF(CN206="","",IF(CN206="","",VLOOKUP(CN206,[1]Depto_Mun_Poblado!$A$1:$B$9207,2,0))),"")</f>
        <v>23</v>
      </c>
      <c r="CP206" s="12" t="s">
        <v>188</v>
      </c>
      <c r="CQ206" s="21">
        <f>IFERROR(IF(CP206="","",IF(CP206="","",VLOOKUP(CONCATENATE(CN206,CP206),[1]Depto_Mun_Poblado!$E$1:$F$9207,2,0))),"")</f>
        <v>23162</v>
      </c>
      <c r="CR206" s="12" t="s">
        <v>1370</v>
      </c>
      <c r="CS206" s="12" t="s">
        <v>265</v>
      </c>
      <c r="CT206" s="12" t="s">
        <v>624</v>
      </c>
      <c r="CU206" s="12" t="s">
        <v>288</v>
      </c>
      <c r="CV206" s="12" t="s">
        <v>212</v>
      </c>
      <c r="CW206" s="12" t="s">
        <v>213</v>
      </c>
      <c r="CX206" s="12"/>
      <c r="CY206" s="21" t="str">
        <f>IFERROR(IF(CX206="","",VLOOKUP(CX206,[1]Listas!$BS$2:$BT$173,2,0)),"")</f>
        <v/>
      </c>
      <c r="CZ206" s="12"/>
      <c r="DA206" s="21" t="str">
        <f>IFERROR(IF(CZ206="","",VLOOKUP(CZ206,[1]COMUNIDAD_IND!$A$2:$B$121,2,0)),"")</f>
        <v/>
      </c>
      <c r="DB206" s="12"/>
      <c r="DC206" s="21" t="str">
        <f>IFERROR(IF(DB206="","",VLOOKUP(DB206,[1]Listas!$AN$1:$AO$758,2,0)),"")</f>
        <v/>
      </c>
      <c r="DD206" s="12"/>
      <c r="DE206" s="21" t="str">
        <f>IFERROR(IF(DD206&lt;&gt;"",VLOOKUP(DD206,[1]Listas!$AR$2:$AS$10,2,0),""),"")</f>
        <v/>
      </c>
      <c r="DF206" s="12" t="s">
        <v>204</v>
      </c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  <c r="DQ206" s="12"/>
      <c r="DR206" s="12"/>
      <c r="DS206" s="12"/>
      <c r="DT206" s="12"/>
      <c r="DU206" s="12"/>
      <c r="DV206" s="12"/>
      <c r="DW206" s="12"/>
      <c r="DX206" s="12"/>
      <c r="DY206" s="12"/>
      <c r="DZ206" s="12"/>
      <c r="EA206" s="12"/>
      <c r="EB206" s="12"/>
      <c r="EC206" s="12"/>
      <c r="ED206" s="12"/>
      <c r="EE206" s="12"/>
      <c r="EF206" s="12"/>
      <c r="EG206" s="12"/>
      <c r="EH206" s="12"/>
      <c r="EI206" s="12"/>
      <c r="EJ206" s="12"/>
      <c r="EK206" s="12" t="s">
        <v>204</v>
      </c>
      <c r="EL206" s="12"/>
      <c r="EM206" s="12"/>
      <c r="EN206" s="21" t="str">
        <f>IFERROR(IF(EM206="","",IF(EM206="","",VLOOKUP(EM206,[1]Depto_Mun_Poblado!$A$1:$B$9207,2,0))),"")</f>
        <v/>
      </c>
      <c r="EO206" s="12"/>
      <c r="EP206" s="21" t="str">
        <f>IFERROR(IF(EO206="","",IF(EO206="","",VLOOKUP(CONCATENATE(EM206,EO206),[1]Depto_Mun_Poblado!$E$1:$F$9207,2,0))),"")</f>
        <v/>
      </c>
      <c r="EQ206" s="12"/>
      <c r="ER206" s="12"/>
      <c r="ES206" s="12"/>
      <c r="ET206" s="12"/>
      <c r="EU206" s="12"/>
      <c r="EV206" s="12"/>
      <c r="EW206" s="12"/>
      <c r="EX206" s="12"/>
      <c r="EY206" s="12" t="s">
        <v>204</v>
      </c>
      <c r="EZ206" s="12"/>
      <c r="FA206" s="12" t="s">
        <v>204</v>
      </c>
      <c r="FB206" s="17"/>
      <c r="FC206" s="12"/>
      <c r="FD206" s="12"/>
      <c r="FE206" s="12"/>
      <c r="FF206" s="12"/>
      <c r="FG206" s="19"/>
      <c r="FH206" s="12"/>
      <c r="FI206" s="12"/>
      <c r="FJ206" s="12"/>
      <c r="FK206" s="12"/>
      <c r="FL206" s="12"/>
      <c r="FM206" s="15" t="str">
        <f>IFERROR(IF(FL206="","",VLOOKUP(FL206,'[1]Codigo Pais'!$A$1:$B$232,2,0)),"")</f>
        <v/>
      </c>
      <c r="FN206" s="12"/>
      <c r="FO206" s="13" t="str">
        <f>IFERROR(IF(FN206="EXTRANJERO","00",IF(FN206="","",VLOOKUP(FN206,[1]Depto_Mun_Poblado!$A$1:$B$9207,2,0))),"")</f>
        <v/>
      </c>
      <c r="FP206" s="12"/>
      <c r="FQ206" s="15" t="str">
        <f>IFERROR(IF(FP206="EXTRANJERO","00000",IF(FP206="","",VLOOKUP(CONCATENATE(FN206,FP206),[1]Depto_Mun_Poblado!$E$1:$F$9207,2,0))),"")</f>
        <v/>
      </c>
      <c r="FR206" s="17"/>
      <c r="FS206" s="24"/>
      <c r="FT206" s="17"/>
      <c r="FU206" s="25"/>
      <c r="FV206" s="25"/>
      <c r="FW206" s="24"/>
      <c r="FX206" s="24"/>
      <c r="FY206" s="24"/>
      <c r="FZ206" s="24"/>
      <c r="GA206" s="24"/>
    </row>
    <row r="207" spans="1:183">
      <c r="A207" s="11">
        <f t="shared" ca="1" si="18"/>
        <v>41844</v>
      </c>
      <c r="B207" s="26" t="str">
        <f t="shared" ca="1" si="22"/>
        <v>CÓRDOBA</v>
      </c>
      <c r="C207" s="13">
        <f ca="1">IFERROR(IF(B207="","",VLOOKUP(B207,[1]Cod_CZ!$A$4:$B$1278,2,0)),"")</f>
        <v>23</v>
      </c>
      <c r="D207" s="27" t="str">
        <f t="shared" ca="1" si="23"/>
        <v>CZ CERETE</v>
      </c>
      <c r="E207" s="15">
        <f ca="1">IFERROR(IF(D207="","",VLOOKUP(CONCATENATE(B207,D207),[1]Cod_CZ!$G$4:$H$1278,2,0)),"")</f>
        <v>2302</v>
      </c>
      <c r="F207" s="14" t="s">
        <v>185</v>
      </c>
      <c r="G207" s="15">
        <f>IFERROR(IF(F207&lt;&gt;"",VLOOKUP(F207,[1]Listas!$AC$2:$AD$40,2,0),""),"")</f>
        <v>420004</v>
      </c>
      <c r="H207" s="12">
        <v>162</v>
      </c>
      <c r="I207" s="12" t="s">
        <v>186</v>
      </c>
      <c r="J207" s="12">
        <v>812007839</v>
      </c>
      <c r="K207" s="12" t="s">
        <v>1348</v>
      </c>
      <c r="L207" s="16">
        <v>2316200095969</v>
      </c>
      <c r="M207" s="12" t="s">
        <v>183</v>
      </c>
      <c r="N207" s="15">
        <f>IFERROR(IF(M207="","",VLOOKUP(M207,[1]Depto_Mun_Poblado!$A$1:$B$9207,2,0)),"")</f>
        <v>23</v>
      </c>
      <c r="O207" s="12" t="s">
        <v>188</v>
      </c>
      <c r="P207" s="15">
        <f>IFERROR(IF(O207="","",VLOOKUP(CONCATENATE(M207,O207),[1]Depto_Mun_Poblado!$E$1:$F$9207,2,0)),"")</f>
        <v>23162</v>
      </c>
      <c r="Q207" s="12" t="s">
        <v>189</v>
      </c>
      <c r="R207" s="12" t="s">
        <v>1371</v>
      </c>
      <c r="S207" s="12" t="s">
        <v>1372</v>
      </c>
      <c r="T207" s="12" t="s">
        <v>1373</v>
      </c>
      <c r="U207" s="12" t="s">
        <v>476</v>
      </c>
      <c r="V207" s="12" t="s">
        <v>234</v>
      </c>
      <c r="W207" s="12" t="s">
        <v>194</v>
      </c>
      <c r="X207" s="15">
        <f>IFERROR(IF(W207="","",VLOOKUP(W207,'[1]Codigo Pais'!$A$1:$B$232,2,0)),"")</f>
        <v>169</v>
      </c>
      <c r="Y207" s="14" t="s">
        <v>183</v>
      </c>
      <c r="Z207" s="13">
        <f>IFERROR(IF(Y207="EXTRANJERO","00",IF(Y207="","",VLOOKUP(Y207,[1]Depto_Mun_Poblado!$A$1:$B$9207,2,0))),"")</f>
        <v>23</v>
      </c>
      <c r="AA207" s="12" t="s">
        <v>188</v>
      </c>
      <c r="AB207" s="15">
        <f>IFERROR(IF(AA207="EXTRANJERO","00000",IF(AA207="","",VLOOKUP(CONCATENATE(Y207,AA207),[1]Depto_Mun_Poblado!$E$1:$F$9207,2,0))),"")</f>
        <v>23162</v>
      </c>
      <c r="AC207" s="17">
        <v>40944</v>
      </c>
      <c r="AD207" s="18">
        <f t="shared" ca="1" si="19"/>
        <v>2</v>
      </c>
      <c r="AE207" s="18">
        <f t="shared" ca="1" si="20"/>
        <v>5</v>
      </c>
      <c r="AF207" s="12" t="s">
        <v>195</v>
      </c>
      <c r="AG207" s="19">
        <v>1065004189</v>
      </c>
      <c r="AH207" s="17">
        <v>41031</v>
      </c>
      <c r="AI207" s="17" t="s">
        <v>183</v>
      </c>
      <c r="AJ207" s="20">
        <f>IFERROR(IF(AI207="","",VLOOKUP(AI207,[1]Depto_Mun_Poblado!$A$1:$B$9207,2,0)),"")</f>
        <v>23</v>
      </c>
      <c r="AK207" s="17" t="s">
        <v>188</v>
      </c>
      <c r="AL207" s="20">
        <f>IFERROR(IF(AK207="","",VLOOKUP(CONCATENATE(AI207,AK207),[1]Depto_Mun_Poblado!$E$1:$F$9207,2,0)),"")</f>
        <v>23162</v>
      </c>
      <c r="AM207" s="17"/>
      <c r="AN207" s="17">
        <v>41289</v>
      </c>
      <c r="AO207" s="17"/>
      <c r="AP207" s="17" t="s">
        <v>194</v>
      </c>
      <c r="AQ207" s="20">
        <f>IFERROR(IF(AP207="","",VLOOKUP(AP207,'[1]Codigo Pais'!$A$1:$B$232,2,0)),"")</f>
        <v>169</v>
      </c>
      <c r="AR207" s="12" t="s">
        <v>183</v>
      </c>
      <c r="AS207" s="13">
        <f>IFERROR(IF(AR207="EXTRANJERO","00",IF(AR207="","",VLOOKUP(AR207,[1]Depto_Mun_Poblado!$A$1:$B$9207,2,0))),"")</f>
        <v>23</v>
      </c>
      <c r="AT207" s="12" t="s">
        <v>188</v>
      </c>
      <c r="AU207" s="15">
        <f>IFERROR(IF(AT207="EXTRANJERO","00000",IF(AT207="","",VLOOKUP(CONCATENATE(AR207,AT207),[1]Depto_Mun_Poblado!$E$1:$F$9207,2,0))),"")</f>
        <v>23162</v>
      </c>
      <c r="AV207" s="12" t="s">
        <v>196</v>
      </c>
      <c r="AW207" s="12" t="s">
        <v>197</v>
      </c>
      <c r="AX207" s="21">
        <f>IFERROR(IF(AW207="","",VLOOKUP(CONCATENATE(AR207,AT207,AW207),[1]Depto_Mun_Poblado!$H$1:$I$9207,2,0)),"")</f>
        <v>23162000</v>
      </c>
      <c r="AY207" s="12" t="s">
        <v>198</v>
      </c>
      <c r="AZ207" s="12"/>
      <c r="BA207" s="12" t="s">
        <v>199</v>
      </c>
      <c r="BB207" s="12"/>
      <c r="BC207" s="12" t="s">
        <v>1374</v>
      </c>
      <c r="BD207" s="28">
        <v>3106306726</v>
      </c>
      <c r="BE207" s="23" t="s">
        <v>201</v>
      </c>
      <c r="BF207" s="17">
        <v>41289</v>
      </c>
      <c r="BG207" s="17"/>
      <c r="BH207" s="17"/>
      <c r="BI207" s="17" t="s">
        <v>202</v>
      </c>
      <c r="BJ207" s="24"/>
      <c r="BK207" s="17" t="s">
        <v>203</v>
      </c>
      <c r="BL207" s="12" t="str">
        <f t="shared" ca="1" si="21"/>
        <v>19.7</v>
      </c>
      <c r="BM207" s="12" t="s">
        <v>202</v>
      </c>
      <c r="BN207" s="12" t="s">
        <v>204</v>
      </c>
      <c r="BO207" s="12" t="s">
        <v>204</v>
      </c>
      <c r="BP207" s="17" t="s">
        <v>205</v>
      </c>
      <c r="BQ207" s="12" t="s">
        <v>206</v>
      </c>
      <c r="BR207" s="12" t="s">
        <v>207</v>
      </c>
      <c r="BS207" s="19">
        <v>1002944533</v>
      </c>
      <c r="BT207" s="12" t="s">
        <v>183</v>
      </c>
      <c r="BU207" s="21">
        <f>IFERROR(IF(BT207="","",IF(BT207="","",VLOOKUP(BT207,[1]Depto_Mun_Poblado!$A$1:$B$9207,2,0))),"")</f>
        <v>23</v>
      </c>
      <c r="BV207" s="12" t="s">
        <v>188</v>
      </c>
      <c r="BW207" s="21">
        <f>IFERROR(IF(BV207="","",IF(BV207="","",VLOOKUP(CONCATENATE(BT207,BV207),[1]Depto_Mun_Poblado!$E$1:$F$9207,2,0))),"")</f>
        <v>23162</v>
      </c>
      <c r="BX207" s="12" t="s">
        <v>327</v>
      </c>
      <c r="BY207" s="12" t="s">
        <v>1375</v>
      </c>
      <c r="BZ207" s="12" t="s">
        <v>476</v>
      </c>
      <c r="CA207" s="12" t="s">
        <v>1376</v>
      </c>
      <c r="CB207" s="12"/>
      <c r="CC207" s="19"/>
      <c r="CD207" s="12"/>
      <c r="CE207" s="21" t="str">
        <f>IFERROR(IF(CD207="","",IF(CD207="","",VLOOKUP(CD207,[1]Depto_Mun_Poblado!$A$1:$B$9207,2,0))),"")</f>
        <v/>
      </c>
      <c r="CF207" s="12"/>
      <c r="CG207" s="21" t="str">
        <f>IFERROR(IF(CF207="","",IF(CF207="","",VLOOKUP(CONCATENATE(CD207,CF207),[1]Depto_Mun_Poblado!$E$1:$F$9207,2,0))),"")</f>
        <v/>
      </c>
      <c r="CH207" s="12"/>
      <c r="CI207" s="12"/>
      <c r="CJ207" s="12"/>
      <c r="CK207" s="12"/>
      <c r="CL207" s="12" t="s">
        <v>207</v>
      </c>
      <c r="CM207" s="19">
        <v>1002944533</v>
      </c>
      <c r="CN207" s="12" t="s">
        <v>183</v>
      </c>
      <c r="CO207" s="21">
        <f>IFERROR(IF(CN207="","",IF(CN207="","",VLOOKUP(CN207,[1]Depto_Mun_Poblado!$A$1:$B$9207,2,0))),"")</f>
        <v>23</v>
      </c>
      <c r="CP207" s="12" t="s">
        <v>188</v>
      </c>
      <c r="CQ207" s="21">
        <f>IFERROR(IF(CP207="","",IF(CP207="","",VLOOKUP(CONCATENATE(CN207,CP207),[1]Depto_Mun_Poblado!$E$1:$F$9207,2,0))),"")</f>
        <v>23162</v>
      </c>
      <c r="CR207" s="12" t="s">
        <v>327</v>
      </c>
      <c r="CS207" s="12" t="s">
        <v>1375</v>
      </c>
      <c r="CT207" s="12" t="s">
        <v>476</v>
      </c>
      <c r="CU207" s="12" t="s">
        <v>1376</v>
      </c>
      <c r="CV207" s="12" t="s">
        <v>212</v>
      </c>
      <c r="CW207" s="12" t="s">
        <v>213</v>
      </c>
      <c r="CX207" s="12"/>
      <c r="CY207" s="21" t="str">
        <f>IFERROR(IF(CX207="","",VLOOKUP(CX207,[1]Listas!$BS$2:$BT$173,2,0)),"")</f>
        <v/>
      </c>
      <c r="CZ207" s="12"/>
      <c r="DA207" s="21" t="str">
        <f>IFERROR(IF(CZ207="","",VLOOKUP(CZ207,[1]COMUNIDAD_IND!$A$2:$B$121,2,0)),"")</f>
        <v/>
      </c>
      <c r="DB207" s="12"/>
      <c r="DC207" s="21" t="str">
        <f>IFERROR(IF(DB207="","",VLOOKUP(DB207,[1]Listas!$AN$1:$AO$758,2,0)),"")</f>
        <v/>
      </c>
      <c r="DD207" s="12"/>
      <c r="DE207" s="21" t="str">
        <f>IFERROR(IF(DD207&lt;&gt;"",VLOOKUP(DD207,[1]Listas!$AR$2:$AS$10,2,0),""),"")</f>
        <v/>
      </c>
      <c r="DF207" s="12" t="s">
        <v>204</v>
      </c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  <c r="DQ207" s="12"/>
      <c r="DR207" s="12"/>
      <c r="DS207" s="12"/>
      <c r="DT207" s="12"/>
      <c r="DU207" s="12"/>
      <c r="DV207" s="12"/>
      <c r="DW207" s="12"/>
      <c r="DX207" s="12"/>
      <c r="DY207" s="12"/>
      <c r="DZ207" s="12"/>
      <c r="EA207" s="12"/>
      <c r="EB207" s="12"/>
      <c r="EC207" s="12"/>
      <c r="ED207" s="12"/>
      <c r="EE207" s="12"/>
      <c r="EF207" s="12"/>
      <c r="EG207" s="12"/>
      <c r="EH207" s="12"/>
      <c r="EI207" s="12"/>
      <c r="EJ207" s="12"/>
      <c r="EK207" s="12" t="s">
        <v>204</v>
      </c>
      <c r="EL207" s="12"/>
      <c r="EM207" s="12"/>
      <c r="EN207" s="21" t="str">
        <f>IFERROR(IF(EM207="","",IF(EM207="","",VLOOKUP(EM207,[1]Depto_Mun_Poblado!$A$1:$B$9207,2,0))),"")</f>
        <v/>
      </c>
      <c r="EO207" s="12"/>
      <c r="EP207" s="21" t="str">
        <f>IFERROR(IF(EO207="","",IF(EO207="","",VLOOKUP(CONCATENATE(EM207,EO207),[1]Depto_Mun_Poblado!$E$1:$F$9207,2,0))),"")</f>
        <v/>
      </c>
      <c r="EQ207" s="12"/>
      <c r="ER207" s="12"/>
      <c r="ES207" s="12"/>
      <c r="ET207" s="12"/>
      <c r="EU207" s="12"/>
      <c r="EV207" s="12"/>
      <c r="EW207" s="12"/>
      <c r="EX207" s="12"/>
      <c r="EY207" s="12" t="s">
        <v>204</v>
      </c>
      <c r="EZ207" s="12"/>
      <c r="FA207" s="12" t="s">
        <v>204</v>
      </c>
      <c r="FB207" s="17"/>
      <c r="FC207" s="12"/>
      <c r="FD207" s="12"/>
      <c r="FE207" s="12"/>
      <c r="FF207" s="12"/>
      <c r="FG207" s="19"/>
      <c r="FH207" s="12"/>
      <c r="FI207" s="12"/>
      <c r="FJ207" s="12"/>
      <c r="FK207" s="12"/>
      <c r="FL207" s="12"/>
      <c r="FM207" s="15" t="str">
        <f>IFERROR(IF(FL207="","",VLOOKUP(FL207,'[1]Codigo Pais'!$A$1:$B$232,2,0)),"")</f>
        <v/>
      </c>
      <c r="FN207" s="12"/>
      <c r="FO207" s="13" t="str">
        <f>IFERROR(IF(FN207="EXTRANJERO","00",IF(FN207="","",VLOOKUP(FN207,[1]Depto_Mun_Poblado!$A$1:$B$9207,2,0))),"")</f>
        <v/>
      </c>
      <c r="FP207" s="12"/>
      <c r="FQ207" s="15" t="str">
        <f>IFERROR(IF(FP207="EXTRANJERO","00000",IF(FP207="","",VLOOKUP(CONCATENATE(FN207,FP207),[1]Depto_Mun_Poblado!$E$1:$F$9207,2,0))),"")</f>
        <v/>
      </c>
      <c r="FR207" s="17"/>
      <c r="FS207" s="24"/>
      <c r="FT207" s="17"/>
      <c r="FU207" s="25"/>
      <c r="FV207" s="25"/>
      <c r="FW207" s="24"/>
      <c r="FX207" s="24"/>
      <c r="FY207" s="24"/>
      <c r="FZ207" s="24"/>
      <c r="GA207" s="24"/>
    </row>
    <row r="208" spans="1:183">
      <c r="A208" s="11">
        <f t="shared" ca="1" si="18"/>
        <v>41844</v>
      </c>
      <c r="B208" s="26" t="str">
        <f t="shared" ca="1" si="22"/>
        <v>CÓRDOBA</v>
      </c>
      <c r="C208" s="13">
        <f ca="1">IFERROR(IF(B208="","",VLOOKUP(B208,[1]Cod_CZ!$A$4:$B$1278,2,0)),"")</f>
        <v>23</v>
      </c>
      <c r="D208" s="27" t="str">
        <f t="shared" ca="1" si="23"/>
        <v>CZ CERETE</v>
      </c>
      <c r="E208" s="15">
        <f ca="1">IFERROR(IF(D208="","",VLOOKUP(CONCATENATE(B208,D208),[1]Cod_CZ!$G$4:$H$1278,2,0)),"")</f>
        <v>2302</v>
      </c>
      <c r="F208" s="14" t="s">
        <v>185</v>
      </c>
      <c r="G208" s="15">
        <f>IFERROR(IF(F208&lt;&gt;"",VLOOKUP(F208,[1]Listas!$AC$2:$AD$40,2,0),""),"")</f>
        <v>420004</v>
      </c>
      <c r="H208" s="12">
        <v>162</v>
      </c>
      <c r="I208" s="12" t="s">
        <v>186</v>
      </c>
      <c r="J208" s="12">
        <v>812007839</v>
      </c>
      <c r="K208" s="12" t="s">
        <v>1348</v>
      </c>
      <c r="L208" s="16">
        <v>2316200095969</v>
      </c>
      <c r="M208" s="12" t="s">
        <v>183</v>
      </c>
      <c r="N208" s="15">
        <f>IFERROR(IF(M208="","",VLOOKUP(M208,[1]Depto_Mun_Poblado!$A$1:$B$9207,2,0)),"")</f>
        <v>23</v>
      </c>
      <c r="O208" s="12" t="s">
        <v>188</v>
      </c>
      <c r="P208" s="15">
        <f>IFERROR(IF(O208="","",VLOOKUP(CONCATENATE(M208,O208),[1]Depto_Mun_Poblado!$E$1:$F$9207,2,0)),"")</f>
        <v>23162</v>
      </c>
      <c r="Q208" s="12" t="s">
        <v>189</v>
      </c>
      <c r="R208" s="12" t="s">
        <v>716</v>
      </c>
      <c r="S208" s="12"/>
      <c r="T208" s="12" t="s">
        <v>618</v>
      </c>
      <c r="U208" s="12" t="s">
        <v>192</v>
      </c>
      <c r="V208" s="12" t="s">
        <v>234</v>
      </c>
      <c r="W208" s="12" t="s">
        <v>194</v>
      </c>
      <c r="X208" s="15">
        <f>IFERROR(IF(W208="","",VLOOKUP(W208,'[1]Codigo Pais'!$A$1:$B$232,2,0)),"")</f>
        <v>169</v>
      </c>
      <c r="Y208" s="14" t="s">
        <v>183</v>
      </c>
      <c r="Z208" s="13">
        <f>IFERROR(IF(Y208="EXTRANJERO","00",IF(Y208="","",VLOOKUP(Y208,[1]Depto_Mun_Poblado!$A$1:$B$9207,2,0))),"")</f>
        <v>23</v>
      </c>
      <c r="AA208" s="12" t="s">
        <v>188</v>
      </c>
      <c r="AB208" s="15">
        <f>IFERROR(IF(AA208="EXTRANJERO","00000",IF(AA208="","",VLOOKUP(CONCATENATE(Y208,AA208),[1]Depto_Mun_Poblado!$E$1:$F$9207,2,0))),"")</f>
        <v>23162</v>
      </c>
      <c r="AC208" s="17" t="s">
        <v>1377</v>
      </c>
      <c r="AD208" s="18">
        <f t="shared" ca="1" si="19"/>
        <v>2</v>
      </c>
      <c r="AE208" s="18">
        <f t="shared" ca="1" si="20"/>
        <v>4</v>
      </c>
      <c r="AF208" s="12" t="s">
        <v>195</v>
      </c>
      <c r="AG208" s="19">
        <v>1065003806</v>
      </c>
      <c r="AH208" s="17">
        <v>41093</v>
      </c>
      <c r="AI208" s="17" t="s">
        <v>183</v>
      </c>
      <c r="AJ208" s="20">
        <f>IFERROR(IF(AI208="","",VLOOKUP(AI208,[1]Depto_Mun_Poblado!$A$1:$B$9207,2,0)),"")</f>
        <v>23</v>
      </c>
      <c r="AK208" s="17" t="s">
        <v>188</v>
      </c>
      <c r="AL208" s="20">
        <f>IFERROR(IF(AK208="","",VLOOKUP(CONCATENATE(AI208,AK208),[1]Depto_Mun_Poblado!$E$1:$F$9207,2,0)),"")</f>
        <v>23162</v>
      </c>
      <c r="AM208" s="17"/>
      <c r="AN208" s="17">
        <v>41289</v>
      </c>
      <c r="AO208" s="17"/>
      <c r="AP208" s="17" t="s">
        <v>194</v>
      </c>
      <c r="AQ208" s="20">
        <f>IFERROR(IF(AP208="","",VLOOKUP(AP208,'[1]Codigo Pais'!$A$1:$B$232,2,0)),"")</f>
        <v>169</v>
      </c>
      <c r="AR208" s="12" t="s">
        <v>183</v>
      </c>
      <c r="AS208" s="13">
        <f>IFERROR(IF(AR208="EXTRANJERO","00",IF(AR208="","",VLOOKUP(AR208,[1]Depto_Mun_Poblado!$A$1:$B$9207,2,0))),"")</f>
        <v>23</v>
      </c>
      <c r="AT208" s="12" t="s">
        <v>188</v>
      </c>
      <c r="AU208" s="15">
        <f>IFERROR(IF(AT208="EXTRANJERO","00000",IF(AT208="","",VLOOKUP(CONCATENATE(AR208,AT208),[1]Depto_Mun_Poblado!$E$1:$F$9207,2,0))),"")</f>
        <v>23162</v>
      </c>
      <c r="AV208" s="12" t="s">
        <v>196</v>
      </c>
      <c r="AW208" s="12" t="s">
        <v>197</v>
      </c>
      <c r="AX208" s="21">
        <f>IFERROR(IF(AW208="","",VLOOKUP(CONCATENATE(AR208,AT208,AW208),[1]Depto_Mun_Poblado!$H$1:$I$9207,2,0)),"")</f>
        <v>23162000</v>
      </c>
      <c r="AY208" s="12" t="s">
        <v>198</v>
      </c>
      <c r="AZ208" s="12"/>
      <c r="BA208" s="12" t="s">
        <v>199</v>
      </c>
      <c r="BB208" s="12"/>
      <c r="BC208" s="12" t="s">
        <v>1378</v>
      </c>
      <c r="BD208" s="28">
        <v>3114043075</v>
      </c>
      <c r="BE208" s="23" t="s">
        <v>201</v>
      </c>
      <c r="BF208" s="17">
        <v>41289</v>
      </c>
      <c r="BG208" s="17"/>
      <c r="BH208" s="17"/>
      <c r="BI208" s="17" t="s">
        <v>202</v>
      </c>
      <c r="BJ208" s="24"/>
      <c r="BK208" s="17" t="s">
        <v>203</v>
      </c>
      <c r="BL208" s="12" t="str">
        <f t="shared" ca="1" si="21"/>
        <v>35.4</v>
      </c>
      <c r="BM208" s="12" t="s">
        <v>202</v>
      </c>
      <c r="BN208" s="12" t="s">
        <v>204</v>
      </c>
      <c r="BO208" s="12" t="s">
        <v>204</v>
      </c>
      <c r="BP208" s="17" t="s">
        <v>205</v>
      </c>
      <c r="BQ208" s="12" t="s">
        <v>206</v>
      </c>
      <c r="BR208" s="12" t="s">
        <v>207</v>
      </c>
      <c r="BS208" s="19">
        <v>1026274423</v>
      </c>
      <c r="BT208" s="12" t="s">
        <v>183</v>
      </c>
      <c r="BU208" s="21">
        <f>IFERROR(IF(BT208="","",IF(BT208="","",VLOOKUP(BT208,[1]Depto_Mun_Poblado!$A$1:$B$9207,2,0))),"")</f>
        <v>23</v>
      </c>
      <c r="BV208" s="12" t="s">
        <v>188</v>
      </c>
      <c r="BW208" s="21">
        <f>IFERROR(IF(BV208="","",IF(BV208="","",VLOOKUP(CONCATENATE(BT208,BV208),[1]Depto_Mun_Poblado!$E$1:$F$9207,2,0))),"")</f>
        <v>23162</v>
      </c>
      <c r="BX208" s="12" t="s">
        <v>1379</v>
      </c>
      <c r="BY208" s="12" t="s">
        <v>1380</v>
      </c>
      <c r="BZ208" s="12" t="s">
        <v>192</v>
      </c>
      <c r="CA208" s="12" t="s">
        <v>1381</v>
      </c>
      <c r="CB208" s="12"/>
      <c r="CC208" s="19"/>
      <c r="CD208" s="12"/>
      <c r="CE208" s="21" t="str">
        <f>IFERROR(IF(CD208="","",IF(CD208="","",VLOOKUP(CD208,[1]Depto_Mun_Poblado!$A$1:$B$9207,2,0))),"")</f>
        <v/>
      </c>
      <c r="CF208" s="12"/>
      <c r="CG208" s="21" t="str">
        <f>IFERROR(IF(CF208="","",IF(CF208="","",VLOOKUP(CONCATENATE(CD208,CF208),[1]Depto_Mun_Poblado!$E$1:$F$9207,2,0))),"")</f>
        <v/>
      </c>
      <c r="CH208" s="12"/>
      <c r="CI208" s="12"/>
      <c r="CJ208" s="12"/>
      <c r="CK208" s="12"/>
      <c r="CL208" s="12" t="s">
        <v>207</v>
      </c>
      <c r="CM208" s="19">
        <v>1026274423</v>
      </c>
      <c r="CN208" s="12" t="s">
        <v>183</v>
      </c>
      <c r="CO208" s="21">
        <f>IFERROR(IF(CN208="","",IF(CN208="","",VLOOKUP(CN208,[1]Depto_Mun_Poblado!$A$1:$B$9207,2,0))),"")</f>
        <v>23</v>
      </c>
      <c r="CP208" s="12" t="s">
        <v>188</v>
      </c>
      <c r="CQ208" s="21">
        <f>IFERROR(IF(CP208="","",IF(CP208="","",VLOOKUP(CONCATENATE(CN208,CP208),[1]Depto_Mun_Poblado!$E$1:$F$9207,2,0))),"")</f>
        <v>23162</v>
      </c>
      <c r="CR208" s="12" t="s">
        <v>1379</v>
      </c>
      <c r="CS208" s="12" t="s">
        <v>1380</v>
      </c>
      <c r="CT208" s="12" t="s">
        <v>192</v>
      </c>
      <c r="CU208" s="12" t="s">
        <v>1381</v>
      </c>
      <c r="CV208" s="12" t="s">
        <v>212</v>
      </c>
      <c r="CW208" s="12" t="s">
        <v>213</v>
      </c>
      <c r="CX208" s="12"/>
      <c r="CY208" s="21" t="str">
        <f>IFERROR(IF(CX208="","",VLOOKUP(CX208,[1]Listas!$BS$2:$BT$173,2,0)),"")</f>
        <v/>
      </c>
      <c r="CZ208" s="12"/>
      <c r="DA208" s="21" t="str">
        <f>IFERROR(IF(CZ208="","",VLOOKUP(CZ208,[1]COMUNIDAD_IND!$A$2:$B$121,2,0)),"")</f>
        <v/>
      </c>
      <c r="DB208" s="12"/>
      <c r="DC208" s="21" t="str">
        <f>IFERROR(IF(DB208="","",VLOOKUP(DB208,[1]Listas!$AN$1:$AO$758,2,0)),"")</f>
        <v/>
      </c>
      <c r="DD208" s="12"/>
      <c r="DE208" s="21" t="str">
        <f>IFERROR(IF(DD208&lt;&gt;"",VLOOKUP(DD208,[1]Listas!$AR$2:$AS$10,2,0),""),"")</f>
        <v/>
      </c>
      <c r="DF208" s="12" t="s">
        <v>204</v>
      </c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  <c r="DQ208" s="12"/>
      <c r="DR208" s="12"/>
      <c r="DS208" s="12"/>
      <c r="DT208" s="12"/>
      <c r="DU208" s="12"/>
      <c r="DV208" s="12"/>
      <c r="DW208" s="12"/>
      <c r="DX208" s="12"/>
      <c r="DY208" s="12"/>
      <c r="DZ208" s="12"/>
      <c r="EA208" s="12"/>
      <c r="EB208" s="12"/>
      <c r="EC208" s="12"/>
      <c r="ED208" s="12"/>
      <c r="EE208" s="12"/>
      <c r="EF208" s="12"/>
      <c r="EG208" s="12"/>
      <c r="EH208" s="12"/>
      <c r="EI208" s="12"/>
      <c r="EJ208" s="12"/>
      <c r="EK208" s="12" t="s">
        <v>204</v>
      </c>
      <c r="EL208" s="12"/>
      <c r="EM208" s="12"/>
      <c r="EN208" s="21" t="str">
        <f>IFERROR(IF(EM208="","",IF(EM208="","",VLOOKUP(EM208,[1]Depto_Mun_Poblado!$A$1:$B$9207,2,0))),"")</f>
        <v/>
      </c>
      <c r="EO208" s="12"/>
      <c r="EP208" s="21" t="str">
        <f>IFERROR(IF(EO208="","",IF(EO208="","",VLOOKUP(CONCATENATE(EM208,EO208),[1]Depto_Mun_Poblado!$E$1:$F$9207,2,0))),"")</f>
        <v/>
      </c>
      <c r="EQ208" s="12"/>
      <c r="ER208" s="12"/>
      <c r="ES208" s="12"/>
      <c r="ET208" s="12"/>
      <c r="EU208" s="12"/>
      <c r="EV208" s="12"/>
      <c r="EW208" s="12"/>
      <c r="EX208" s="12"/>
      <c r="EY208" s="12" t="s">
        <v>204</v>
      </c>
      <c r="EZ208" s="12"/>
      <c r="FA208" s="12" t="s">
        <v>204</v>
      </c>
      <c r="FB208" s="17"/>
      <c r="FC208" s="12"/>
      <c r="FD208" s="12"/>
      <c r="FE208" s="12"/>
      <c r="FF208" s="12"/>
      <c r="FG208" s="19"/>
      <c r="FH208" s="12"/>
      <c r="FI208" s="12"/>
      <c r="FJ208" s="12"/>
      <c r="FK208" s="12"/>
      <c r="FL208" s="12"/>
      <c r="FM208" s="15" t="str">
        <f>IFERROR(IF(FL208="","",VLOOKUP(FL208,'[1]Codigo Pais'!$A$1:$B$232,2,0)),"")</f>
        <v/>
      </c>
      <c r="FN208" s="12"/>
      <c r="FO208" s="13" t="str">
        <f>IFERROR(IF(FN208="EXTRANJERO","00",IF(FN208="","",VLOOKUP(FN208,[1]Depto_Mun_Poblado!$A$1:$B$9207,2,0))),"")</f>
        <v/>
      </c>
      <c r="FP208" s="12"/>
      <c r="FQ208" s="15" t="str">
        <f>IFERROR(IF(FP208="EXTRANJERO","00000",IF(FP208="","",VLOOKUP(CONCATENATE(FN208,FP208),[1]Depto_Mun_Poblado!$E$1:$F$9207,2,0))),"")</f>
        <v/>
      </c>
      <c r="FR208" s="17"/>
      <c r="FS208" s="24"/>
      <c r="FT208" s="17"/>
      <c r="FU208" s="25"/>
      <c r="FV208" s="25"/>
      <c r="FW208" s="24"/>
      <c r="FX208" s="24"/>
      <c r="FY208" s="24"/>
      <c r="FZ208" s="24"/>
      <c r="GA208" s="24"/>
    </row>
    <row r="209" spans="1:183">
      <c r="A209" s="11">
        <f t="shared" ca="1" si="18"/>
        <v>41844</v>
      </c>
      <c r="B209" s="26" t="str">
        <f t="shared" ca="1" si="22"/>
        <v>CÓRDOBA</v>
      </c>
      <c r="C209" s="13">
        <f ca="1">IFERROR(IF(B209="","",VLOOKUP(B209,[1]Cod_CZ!$A$4:$B$1278,2,0)),"")</f>
        <v>23</v>
      </c>
      <c r="D209" s="27" t="str">
        <f t="shared" ca="1" si="23"/>
        <v>CZ CERETE</v>
      </c>
      <c r="E209" s="15">
        <f ca="1">IFERROR(IF(D209="","",VLOOKUP(CONCATENATE(B209,D209),[1]Cod_CZ!$G$4:$H$1278,2,0)),"")</f>
        <v>2302</v>
      </c>
      <c r="F209" s="14" t="s">
        <v>185</v>
      </c>
      <c r="G209" s="15">
        <f>IFERROR(IF(F209&lt;&gt;"",VLOOKUP(F209,[1]Listas!$AC$2:$AD$40,2,0),""),"")</f>
        <v>420004</v>
      </c>
      <c r="H209" s="12">
        <v>162</v>
      </c>
      <c r="I209" s="12" t="s">
        <v>186</v>
      </c>
      <c r="J209" s="12">
        <v>812007839</v>
      </c>
      <c r="K209" s="12" t="s">
        <v>1348</v>
      </c>
      <c r="L209" s="16">
        <v>2316200095969</v>
      </c>
      <c r="M209" s="12" t="s">
        <v>183</v>
      </c>
      <c r="N209" s="15">
        <f>IFERROR(IF(M209="","",VLOOKUP(M209,[1]Depto_Mun_Poblado!$A$1:$B$9207,2,0)),"")</f>
        <v>23</v>
      </c>
      <c r="O209" s="12" t="s">
        <v>188</v>
      </c>
      <c r="P209" s="15">
        <f>IFERROR(IF(O209="","",VLOOKUP(CONCATENATE(M209,O209),[1]Depto_Mun_Poblado!$E$1:$F$9207,2,0)),"")</f>
        <v>23162</v>
      </c>
      <c r="Q209" s="12" t="s">
        <v>284</v>
      </c>
      <c r="R209" s="12" t="s">
        <v>1382</v>
      </c>
      <c r="S209" s="12" t="s">
        <v>265</v>
      </c>
      <c r="T209" s="12" t="s">
        <v>266</v>
      </c>
      <c r="U209" s="12" t="s">
        <v>624</v>
      </c>
      <c r="V209" s="12" t="s">
        <v>193</v>
      </c>
      <c r="W209" s="12" t="s">
        <v>194</v>
      </c>
      <c r="X209" s="15">
        <f>IFERROR(IF(W209="","",VLOOKUP(W209,'[1]Codigo Pais'!$A$1:$B$232,2,0)),"")</f>
        <v>169</v>
      </c>
      <c r="Y209" s="14" t="s">
        <v>183</v>
      </c>
      <c r="Z209" s="13">
        <f>IFERROR(IF(Y209="EXTRANJERO","00",IF(Y209="","",VLOOKUP(Y209,[1]Depto_Mun_Poblado!$A$1:$B$9207,2,0))),"")</f>
        <v>23</v>
      </c>
      <c r="AA209" s="12" t="s">
        <v>188</v>
      </c>
      <c r="AB209" s="15">
        <f>IFERROR(IF(AA209="EXTRANJERO","00000",IF(AA209="","",VLOOKUP(CONCATENATE(Y209,AA209),[1]Depto_Mun_Poblado!$E$1:$F$9207,2,0))),"")</f>
        <v>23162</v>
      </c>
      <c r="AC209" s="17">
        <v>33148</v>
      </c>
      <c r="AD209" s="18">
        <f t="shared" ca="1" si="19"/>
        <v>23</v>
      </c>
      <c r="AE209" s="18">
        <f t="shared" ca="1" si="20"/>
        <v>9</v>
      </c>
      <c r="AF209" s="12" t="s">
        <v>207</v>
      </c>
      <c r="AG209" s="19">
        <v>1064994514</v>
      </c>
      <c r="AH209" s="17">
        <v>39791</v>
      </c>
      <c r="AI209" s="17" t="s">
        <v>183</v>
      </c>
      <c r="AJ209" s="20">
        <f>IFERROR(IF(AI209="","",VLOOKUP(AI209,[1]Depto_Mun_Poblado!$A$1:$B$9207,2,0)),"")</f>
        <v>23</v>
      </c>
      <c r="AK209" s="17" t="s">
        <v>188</v>
      </c>
      <c r="AL209" s="20">
        <f>IFERROR(IF(AK209="","",VLOOKUP(CONCATENATE(AI209,AK209),[1]Depto_Mun_Poblado!$E$1:$F$9207,2,0)),"")</f>
        <v>23162</v>
      </c>
      <c r="AM209" s="17"/>
      <c r="AN209" s="17"/>
      <c r="AO209" s="17"/>
      <c r="AP209" s="17" t="s">
        <v>194</v>
      </c>
      <c r="AQ209" s="20">
        <f>IFERROR(IF(AP209="","",VLOOKUP(AP209,'[1]Codigo Pais'!$A$1:$B$232,2,0)),"")</f>
        <v>169</v>
      </c>
      <c r="AR209" s="12" t="s">
        <v>183</v>
      </c>
      <c r="AS209" s="13">
        <f>IFERROR(IF(AR209="EXTRANJERO","00",IF(AR209="","",VLOOKUP(AR209,[1]Depto_Mun_Poblado!$A$1:$B$9207,2,0))),"")</f>
        <v>23</v>
      </c>
      <c r="AT209" s="12" t="s">
        <v>188</v>
      </c>
      <c r="AU209" s="15">
        <f>IFERROR(IF(AT209="EXTRANJERO","00000",IF(AT209="","",VLOOKUP(CONCATENATE(AR209,AT209),[1]Depto_Mun_Poblado!$E$1:$F$9207,2,0))),"")</f>
        <v>23162</v>
      </c>
      <c r="AV209" s="12" t="s">
        <v>196</v>
      </c>
      <c r="AW209" s="12" t="s">
        <v>197</v>
      </c>
      <c r="AX209" s="21">
        <f>IFERROR(IF(AW209="","",VLOOKUP(CONCATENATE(AR209,AT209,AW209),[1]Depto_Mun_Poblado!$H$1:$I$9207,2,0)),"")</f>
        <v>23162000</v>
      </c>
      <c r="AY209" s="12" t="s">
        <v>198</v>
      </c>
      <c r="AZ209" s="12"/>
      <c r="BA209" s="12" t="s">
        <v>199</v>
      </c>
      <c r="BB209" s="12"/>
      <c r="BC209" s="12" t="s">
        <v>1383</v>
      </c>
      <c r="BD209" s="28">
        <v>3215977417</v>
      </c>
      <c r="BE209" s="23" t="s">
        <v>201</v>
      </c>
      <c r="BF209" s="17">
        <v>41289</v>
      </c>
      <c r="BG209" s="17"/>
      <c r="BH209" s="17"/>
      <c r="BI209" s="17" t="s">
        <v>202</v>
      </c>
      <c r="BJ209" s="24"/>
      <c r="BK209" s="17" t="s">
        <v>203</v>
      </c>
      <c r="BL209" s="12" t="str">
        <f t="shared" ca="1" si="21"/>
        <v>36.2</v>
      </c>
      <c r="BM209" s="12" t="s">
        <v>202</v>
      </c>
      <c r="BN209" s="12" t="s">
        <v>204</v>
      </c>
      <c r="BO209" s="12" t="s">
        <v>204</v>
      </c>
      <c r="BP209" s="17" t="s">
        <v>205</v>
      </c>
      <c r="BQ209" s="12" t="s">
        <v>206</v>
      </c>
      <c r="BR209" s="12" t="s">
        <v>207</v>
      </c>
      <c r="BS209" s="19" t="s">
        <v>1384</v>
      </c>
      <c r="BT209" s="12" t="s">
        <v>183</v>
      </c>
      <c r="BU209" s="21">
        <f>IFERROR(IF(BT209="","",IF(BT209="","",VLOOKUP(BT209,[1]Depto_Mun_Poblado!$A$1:$B$9207,2,0))),"")</f>
        <v>23</v>
      </c>
      <c r="BV209" s="12" t="s">
        <v>188</v>
      </c>
      <c r="BW209" s="21">
        <f>IFERROR(IF(BV209="","",IF(BV209="","",VLOOKUP(CONCATENATE(BT209,BV209),[1]Depto_Mun_Poblado!$E$1:$F$9207,2,0))),"")</f>
        <v>23162</v>
      </c>
      <c r="BX209" s="12" t="s">
        <v>445</v>
      </c>
      <c r="BY209" s="12"/>
      <c r="BZ209" s="12" t="s">
        <v>624</v>
      </c>
      <c r="CA209" s="12" t="s">
        <v>266</v>
      </c>
      <c r="CB209" s="12"/>
      <c r="CC209" s="19"/>
      <c r="CD209" s="12"/>
      <c r="CE209" s="21" t="str">
        <f>IFERROR(IF(CD209="","",IF(CD209="","",VLOOKUP(CD209,[1]Depto_Mun_Poblado!$A$1:$B$9207,2,0))),"")</f>
        <v/>
      </c>
      <c r="CF209" s="12"/>
      <c r="CG209" s="21" t="str">
        <f>IFERROR(IF(CF209="","",IF(CF209="","",VLOOKUP(CONCATENATE(CD209,CF209),[1]Depto_Mun_Poblado!$E$1:$F$9207,2,0))),"")</f>
        <v/>
      </c>
      <c r="CH209" s="12"/>
      <c r="CI209" s="12"/>
      <c r="CJ209" s="12"/>
      <c r="CK209" s="12"/>
      <c r="CL209" s="12" t="s">
        <v>207</v>
      </c>
      <c r="CM209" s="19" t="s">
        <v>1384</v>
      </c>
      <c r="CN209" s="12" t="s">
        <v>183</v>
      </c>
      <c r="CO209" s="21">
        <f>IFERROR(IF(CN209="","",IF(CN209="","",VLOOKUP(CN209,[1]Depto_Mun_Poblado!$A$1:$B$9207,2,0))),"")</f>
        <v>23</v>
      </c>
      <c r="CP209" s="12" t="s">
        <v>188</v>
      </c>
      <c r="CQ209" s="21">
        <f>IFERROR(IF(CP209="","",IF(CP209="","",VLOOKUP(CONCATENATE(CN209,CP209),[1]Depto_Mun_Poblado!$E$1:$F$9207,2,0))),"")</f>
        <v>23162</v>
      </c>
      <c r="CR209" s="12" t="s">
        <v>445</v>
      </c>
      <c r="CS209" s="12"/>
      <c r="CT209" s="12" t="s">
        <v>624</v>
      </c>
      <c r="CU209" s="12" t="s">
        <v>266</v>
      </c>
      <c r="CV209" s="12" t="s">
        <v>212</v>
      </c>
      <c r="CW209" s="12" t="s">
        <v>213</v>
      </c>
      <c r="CX209" s="12"/>
      <c r="CY209" s="21" t="str">
        <f>IFERROR(IF(CX209="","",VLOOKUP(CX209,[1]Listas!$BS$2:$BT$173,2,0)),"")</f>
        <v/>
      </c>
      <c r="CZ209" s="12"/>
      <c r="DA209" s="21" t="str">
        <f>IFERROR(IF(CZ209="","",VLOOKUP(CZ209,[1]COMUNIDAD_IND!$A$2:$B$121,2,0)),"")</f>
        <v/>
      </c>
      <c r="DB209" s="12"/>
      <c r="DC209" s="21" t="str">
        <f>IFERROR(IF(DB209="","",VLOOKUP(DB209,[1]Listas!$AN$1:$AO$758,2,0)),"")</f>
        <v/>
      </c>
      <c r="DD209" s="12"/>
      <c r="DE209" s="21" t="str">
        <f>IFERROR(IF(DD209&lt;&gt;"",VLOOKUP(DD209,[1]Listas!$AR$2:$AS$10,2,0),""),"")</f>
        <v/>
      </c>
      <c r="DF209" s="12" t="s">
        <v>204</v>
      </c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  <c r="DQ209" s="12"/>
      <c r="DR209" s="12"/>
      <c r="DS209" s="12"/>
      <c r="DT209" s="12"/>
      <c r="DU209" s="12"/>
      <c r="DV209" s="12"/>
      <c r="DW209" s="12"/>
      <c r="DX209" s="12"/>
      <c r="DY209" s="12"/>
      <c r="DZ209" s="12"/>
      <c r="EA209" s="12"/>
      <c r="EB209" s="12"/>
      <c r="EC209" s="12"/>
      <c r="ED209" s="12"/>
      <c r="EE209" s="12"/>
      <c r="EF209" s="12"/>
      <c r="EG209" s="12"/>
      <c r="EH209" s="12"/>
      <c r="EI209" s="12"/>
      <c r="EJ209" s="12"/>
      <c r="EK209" s="12" t="s">
        <v>204</v>
      </c>
      <c r="EL209" s="12"/>
      <c r="EM209" s="12"/>
      <c r="EN209" s="21" t="str">
        <f>IFERROR(IF(EM209="","",IF(EM209="","",VLOOKUP(EM209,[1]Depto_Mun_Poblado!$A$1:$B$9207,2,0))),"")</f>
        <v/>
      </c>
      <c r="EO209" s="12"/>
      <c r="EP209" s="21" t="str">
        <f>IFERROR(IF(EO209="","",IF(EO209="","",VLOOKUP(CONCATENATE(EM209,EO209),[1]Depto_Mun_Poblado!$E$1:$F$9207,2,0))),"")</f>
        <v/>
      </c>
      <c r="EQ209" s="12"/>
      <c r="ER209" s="12"/>
      <c r="ES209" s="12"/>
      <c r="ET209" s="12"/>
      <c r="EU209" s="12"/>
      <c r="EV209" s="12"/>
      <c r="EW209" s="12"/>
      <c r="EX209" s="12"/>
      <c r="EY209" s="12" t="s">
        <v>204</v>
      </c>
      <c r="EZ209" s="12"/>
      <c r="FA209" s="12" t="s">
        <v>204</v>
      </c>
      <c r="FB209" s="17"/>
      <c r="FC209" s="12"/>
      <c r="FD209" s="12"/>
      <c r="FE209" s="12"/>
      <c r="FF209" s="12"/>
      <c r="FG209" s="19"/>
      <c r="FH209" s="12"/>
      <c r="FI209" s="12"/>
      <c r="FJ209" s="12"/>
      <c r="FK209" s="12"/>
      <c r="FL209" s="12"/>
      <c r="FM209" s="15" t="str">
        <f>IFERROR(IF(FL209="","",VLOOKUP(FL209,'[1]Codigo Pais'!$A$1:$B$232,2,0)),"")</f>
        <v/>
      </c>
      <c r="FN209" s="12"/>
      <c r="FO209" s="13" t="str">
        <f>IFERROR(IF(FN209="EXTRANJERO","00",IF(FN209="","",VLOOKUP(FN209,[1]Depto_Mun_Poblado!$A$1:$B$9207,2,0))),"")</f>
        <v/>
      </c>
      <c r="FP209" s="12"/>
      <c r="FQ209" s="15" t="str">
        <f>IFERROR(IF(FP209="EXTRANJERO","00000",IF(FP209="","",VLOOKUP(CONCATENATE(FN209,FP209),[1]Depto_Mun_Poblado!$E$1:$F$9207,2,0))),"")</f>
        <v/>
      </c>
      <c r="FR209" s="17"/>
      <c r="FS209" s="24"/>
      <c r="FT209" s="17"/>
      <c r="FU209" s="25"/>
      <c r="FV209" s="25"/>
      <c r="FW209" s="24"/>
      <c r="FX209" s="24"/>
      <c r="FY209" s="24"/>
      <c r="FZ209" s="24"/>
      <c r="GA209" s="24"/>
    </row>
    <row r="210" spans="1:183">
      <c r="A210" s="11">
        <f t="shared" ca="1" si="18"/>
        <v>41844</v>
      </c>
      <c r="B210" s="26" t="str">
        <f t="shared" ca="1" si="22"/>
        <v>CÓRDOBA</v>
      </c>
      <c r="C210" s="13">
        <f ca="1">IFERROR(IF(B210="","",VLOOKUP(B210,[1]Cod_CZ!$A$4:$B$1278,2,0)),"")</f>
        <v>23</v>
      </c>
      <c r="D210" s="27" t="str">
        <f t="shared" ca="1" si="23"/>
        <v>CZ CERETE</v>
      </c>
      <c r="E210" s="15">
        <f ca="1">IFERROR(IF(D210="","",VLOOKUP(CONCATENATE(B210,D210),[1]Cod_CZ!$G$4:$H$1278,2,0)),"")</f>
        <v>2302</v>
      </c>
      <c r="F210" s="14" t="s">
        <v>185</v>
      </c>
      <c r="G210" s="15">
        <f>IFERROR(IF(F210&lt;&gt;"",VLOOKUP(F210,[1]Listas!$AC$2:$AD$40,2,0),""),"")</f>
        <v>420004</v>
      </c>
      <c r="H210" s="12">
        <v>162</v>
      </c>
      <c r="I210" s="12" t="s">
        <v>186</v>
      </c>
      <c r="J210" s="12">
        <v>812007839</v>
      </c>
      <c r="K210" s="12" t="s">
        <v>1348</v>
      </c>
      <c r="L210" s="16">
        <v>2316200095969</v>
      </c>
      <c r="M210" s="12" t="s">
        <v>183</v>
      </c>
      <c r="N210" s="15">
        <f>IFERROR(IF(M210="","",VLOOKUP(M210,[1]Depto_Mun_Poblado!$A$1:$B$9207,2,0)),"")</f>
        <v>23</v>
      </c>
      <c r="O210" s="12" t="s">
        <v>188</v>
      </c>
      <c r="P210" s="15">
        <f>IFERROR(IF(O210="","",VLOOKUP(CONCATENATE(M210,O210),[1]Depto_Mun_Poblado!$E$1:$F$9207,2,0)),"")</f>
        <v>23162</v>
      </c>
      <c r="Q210" s="12" t="s">
        <v>284</v>
      </c>
      <c r="R210" s="12" t="s">
        <v>329</v>
      </c>
      <c r="S210" s="12" t="s">
        <v>682</v>
      </c>
      <c r="T210" s="12" t="s">
        <v>1385</v>
      </c>
      <c r="U210" s="12" t="s">
        <v>1386</v>
      </c>
      <c r="V210" s="12" t="s">
        <v>193</v>
      </c>
      <c r="W210" s="12" t="s">
        <v>194</v>
      </c>
      <c r="X210" s="15">
        <f>IFERROR(IF(W210="","",VLOOKUP(W210,'[1]Codigo Pais'!$A$1:$B$232,2,0)),"")</f>
        <v>169</v>
      </c>
      <c r="Y210" s="14" t="s">
        <v>183</v>
      </c>
      <c r="Z210" s="13">
        <f>IFERROR(IF(Y210="EXTRANJERO","00",IF(Y210="","",VLOOKUP(Y210,[1]Depto_Mun_Poblado!$A$1:$B$9207,2,0))),"")</f>
        <v>23</v>
      </c>
      <c r="AA210" s="12" t="s">
        <v>188</v>
      </c>
      <c r="AB210" s="15">
        <f>IFERROR(IF(AA210="EXTRANJERO","00000",IF(AA210="","",VLOOKUP(CONCATENATE(Y210,AA210),[1]Depto_Mun_Poblado!$E$1:$F$9207,2,0))),"")</f>
        <v>23162</v>
      </c>
      <c r="AC210" s="17">
        <v>32358</v>
      </c>
      <c r="AD210" s="18">
        <f t="shared" ca="1" si="19"/>
        <v>25</v>
      </c>
      <c r="AE210" s="18">
        <f t="shared" ca="1" si="20"/>
        <v>11</v>
      </c>
      <c r="AF210" s="12" t="s">
        <v>207</v>
      </c>
      <c r="AG210" s="19">
        <v>1064984793</v>
      </c>
      <c r="AH210" s="17">
        <v>38996</v>
      </c>
      <c r="AI210" s="17" t="s">
        <v>183</v>
      </c>
      <c r="AJ210" s="20">
        <f>IFERROR(IF(AI210="","",VLOOKUP(AI210,[1]Depto_Mun_Poblado!$A$1:$B$9207,2,0)),"")</f>
        <v>23</v>
      </c>
      <c r="AK210" s="17" t="s">
        <v>188</v>
      </c>
      <c r="AL210" s="20">
        <f>IFERROR(IF(AK210="","",VLOOKUP(CONCATENATE(AI210,AK210),[1]Depto_Mun_Poblado!$E$1:$F$9207,2,0)),"")</f>
        <v>23162</v>
      </c>
      <c r="AM210" s="17"/>
      <c r="AN210" s="17"/>
      <c r="AO210" s="17"/>
      <c r="AP210" s="17" t="s">
        <v>194</v>
      </c>
      <c r="AQ210" s="20">
        <f>IFERROR(IF(AP210="","",VLOOKUP(AP210,'[1]Codigo Pais'!$A$1:$B$232,2,0)),"")</f>
        <v>169</v>
      </c>
      <c r="AR210" s="12" t="s">
        <v>183</v>
      </c>
      <c r="AS210" s="13">
        <f>IFERROR(IF(AR210="EXTRANJERO","00",IF(AR210="","",VLOOKUP(AR210,[1]Depto_Mun_Poblado!$A$1:$B$9207,2,0))),"")</f>
        <v>23</v>
      </c>
      <c r="AT210" s="12" t="s">
        <v>188</v>
      </c>
      <c r="AU210" s="15">
        <f>IFERROR(IF(AT210="EXTRANJERO","00000",IF(AT210="","",VLOOKUP(CONCATENATE(AR210,AT210),[1]Depto_Mun_Poblado!$E$1:$F$9207,2,0))),"")</f>
        <v>23162</v>
      </c>
      <c r="AV210" s="12" t="s">
        <v>196</v>
      </c>
      <c r="AW210" s="12" t="s">
        <v>197</v>
      </c>
      <c r="AX210" s="21">
        <f>IFERROR(IF(AW210="","",VLOOKUP(CONCATENATE(AR210,AT210,AW210),[1]Depto_Mun_Poblado!$H$1:$I$9207,2,0)),"")</f>
        <v>23162000</v>
      </c>
      <c r="AY210" s="12" t="s">
        <v>198</v>
      </c>
      <c r="AZ210" s="12"/>
      <c r="BA210" s="12" t="s">
        <v>199</v>
      </c>
      <c r="BB210" s="12"/>
      <c r="BC210" s="12" t="s">
        <v>1387</v>
      </c>
      <c r="BD210" s="28">
        <v>3205125740</v>
      </c>
      <c r="BE210" s="23" t="s">
        <v>201</v>
      </c>
      <c r="BF210" s="17">
        <v>41289</v>
      </c>
      <c r="BG210" s="17"/>
      <c r="BH210" s="17"/>
      <c r="BI210" s="17" t="s">
        <v>202</v>
      </c>
      <c r="BJ210" s="24"/>
      <c r="BK210" s="17" t="s">
        <v>203</v>
      </c>
      <c r="BL210" s="12" t="str">
        <f t="shared" ca="1" si="21"/>
        <v>17.0</v>
      </c>
      <c r="BM210" s="12" t="s">
        <v>202</v>
      </c>
      <c r="BN210" s="12" t="s">
        <v>204</v>
      </c>
      <c r="BO210" s="12" t="s">
        <v>204</v>
      </c>
      <c r="BP210" s="17" t="s">
        <v>205</v>
      </c>
      <c r="BQ210" s="12" t="s">
        <v>206</v>
      </c>
      <c r="BR210" s="12" t="s">
        <v>207</v>
      </c>
      <c r="BS210" s="19" t="s">
        <v>1388</v>
      </c>
      <c r="BT210" s="12" t="s">
        <v>183</v>
      </c>
      <c r="BU210" s="21">
        <f>IFERROR(IF(BT210="","",IF(BT210="","",VLOOKUP(BT210,[1]Depto_Mun_Poblado!$A$1:$B$9207,2,0))),"")</f>
        <v>23</v>
      </c>
      <c r="BV210" s="12" t="s">
        <v>188</v>
      </c>
      <c r="BW210" s="21">
        <f>IFERROR(IF(BV210="","",IF(BV210="","",VLOOKUP(CONCATENATE(BT210,BV210),[1]Depto_Mun_Poblado!$E$1:$F$9207,2,0))),"")</f>
        <v>23162</v>
      </c>
      <c r="BX210" s="12" t="s">
        <v>389</v>
      </c>
      <c r="BY210" s="12" t="s">
        <v>293</v>
      </c>
      <c r="BZ210" s="12" t="s">
        <v>1386</v>
      </c>
      <c r="CA210" s="12" t="s">
        <v>471</v>
      </c>
      <c r="CB210" s="12"/>
      <c r="CC210" s="19"/>
      <c r="CD210" s="12"/>
      <c r="CE210" s="21" t="str">
        <f>IFERROR(IF(CD210="","",IF(CD210="","",VLOOKUP(CD210,[1]Depto_Mun_Poblado!$A$1:$B$9207,2,0))),"")</f>
        <v/>
      </c>
      <c r="CF210" s="12"/>
      <c r="CG210" s="21" t="str">
        <f>IFERROR(IF(CF210="","",IF(CF210="","",VLOOKUP(CONCATENATE(CD210,CF210),[1]Depto_Mun_Poblado!$E$1:$F$9207,2,0))),"")</f>
        <v/>
      </c>
      <c r="CH210" s="12"/>
      <c r="CI210" s="12"/>
      <c r="CJ210" s="12"/>
      <c r="CK210" s="12"/>
      <c r="CL210" s="12" t="s">
        <v>207</v>
      </c>
      <c r="CM210" s="19" t="s">
        <v>1388</v>
      </c>
      <c r="CN210" s="12" t="s">
        <v>183</v>
      </c>
      <c r="CO210" s="21">
        <f>IFERROR(IF(CN210="","",IF(CN210="","",VLOOKUP(CN210,[1]Depto_Mun_Poblado!$A$1:$B$9207,2,0))),"")</f>
        <v>23</v>
      </c>
      <c r="CP210" s="12" t="s">
        <v>188</v>
      </c>
      <c r="CQ210" s="21">
        <f>IFERROR(IF(CP210="","",IF(CP210="","",VLOOKUP(CONCATENATE(CN210,CP210),[1]Depto_Mun_Poblado!$E$1:$F$9207,2,0))),"")</f>
        <v>23162</v>
      </c>
      <c r="CR210" s="12" t="s">
        <v>389</v>
      </c>
      <c r="CS210" s="12" t="s">
        <v>293</v>
      </c>
      <c r="CT210" s="12" t="s">
        <v>1386</v>
      </c>
      <c r="CU210" s="12" t="s">
        <v>471</v>
      </c>
      <c r="CV210" s="12" t="s">
        <v>212</v>
      </c>
      <c r="CW210" s="12" t="s">
        <v>213</v>
      </c>
      <c r="CX210" s="12"/>
      <c r="CY210" s="21" t="str">
        <f>IFERROR(IF(CX210="","",VLOOKUP(CX210,[1]Listas!$BS$2:$BT$173,2,0)),"")</f>
        <v/>
      </c>
      <c r="CZ210" s="12"/>
      <c r="DA210" s="21" t="str">
        <f>IFERROR(IF(CZ210="","",VLOOKUP(CZ210,[1]COMUNIDAD_IND!$A$2:$B$121,2,0)),"")</f>
        <v/>
      </c>
      <c r="DB210" s="12"/>
      <c r="DC210" s="21" t="str">
        <f>IFERROR(IF(DB210="","",VLOOKUP(DB210,[1]Listas!$AN$1:$AO$758,2,0)),"")</f>
        <v/>
      </c>
      <c r="DD210" s="12"/>
      <c r="DE210" s="21" t="str">
        <f>IFERROR(IF(DD210&lt;&gt;"",VLOOKUP(DD210,[1]Listas!$AR$2:$AS$10,2,0),""),"")</f>
        <v/>
      </c>
      <c r="DF210" s="12" t="s">
        <v>204</v>
      </c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  <c r="DQ210" s="12"/>
      <c r="DR210" s="12"/>
      <c r="DS210" s="12"/>
      <c r="DT210" s="12"/>
      <c r="DU210" s="12"/>
      <c r="DV210" s="12"/>
      <c r="DW210" s="12"/>
      <c r="DX210" s="12"/>
      <c r="DY210" s="12"/>
      <c r="DZ210" s="12"/>
      <c r="EA210" s="12"/>
      <c r="EB210" s="12"/>
      <c r="EC210" s="12"/>
      <c r="ED210" s="12"/>
      <c r="EE210" s="12"/>
      <c r="EF210" s="12"/>
      <c r="EG210" s="12"/>
      <c r="EH210" s="12"/>
      <c r="EI210" s="12"/>
      <c r="EJ210" s="12"/>
      <c r="EK210" s="12" t="s">
        <v>204</v>
      </c>
      <c r="EL210" s="12"/>
      <c r="EM210" s="12"/>
      <c r="EN210" s="21" t="str">
        <f>IFERROR(IF(EM210="","",IF(EM210="","",VLOOKUP(EM210,[1]Depto_Mun_Poblado!$A$1:$B$9207,2,0))),"")</f>
        <v/>
      </c>
      <c r="EO210" s="12"/>
      <c r="EP210" s="21" t="str">
        <f>IFERROR(IF(EO210="","",IF(EO210="","",VLOOKUP(CONCATENATE(EM210,EO210),[1]Depto_Mun_Poblado!$E$1:$F$9207,2,0))),"")</f>
        <v/>
      </c>
      <c r="EQ210" s="12"/>
      <c r="ER210" s="12"/>
      <c r="ES210" s="12"/>
      <c r="ET210" s="12"/>
      <c r="EU210" s="12"/>
      <c r="EV210" s="12"/>
      <c r="EW210" s="12"/>
      <c r="EX210" s="12"/>
      <c r="EY210" s="12" t="s">
        <v>204</v>
      </c>
      <c r="EZ210" s="12"/>
      <c r="FA210" s="12" t="s">
        <v>204</v>
      </c>
      <c r="FB210" s="17"/>
      <c r="FC210" s="12"/>
      <c r="FD210" s="12"/>
      <c r="FE210" s="12"/>
      <c r="FF210" s="12"/>
      <c r="FG210" s="19"/>
      <c r="FH210" s="12"/>
      <c r="FI210" s="12"/>
      <c r="FJ210" s="12"/>
      <c r="FK210" s="12"/>
      <c r="FL210" s="12"/>
      <c r="FM210" s="15" t="str">
        <f>IFERROR(IF(FL210="","",VLOOKUP(FL210,'[1]Codigo Pais'!$A$1:$B$232,2,0)),"")</f>
        <v/>
      </c>
      <c r="FN210" s="12"/>
      <c r="FO210" s="13" t="str">
        <f>IFERROR(IF(FN210="EXTRANJERO","00",IF(FN210="","",VLOOKUP(FN210,[1]Depto_Mun_Poblado!$A$1:$B$9207,2,0))),"")</f>
        <v/>
      </c>
      <c r="FP210" s="12"/>
      <c r="FQ210" s="15" t="str">
        <f>IFERROR(IF(FP210="EXTRANJERO","00000",IF(FP210="","",VLOOKUP(CONCATENATE(FN210,FP210),[1]Depto_Mun_Poblado!$E$1:$F$9207,2,0))),"")</f>
        <v/>
      </c>
      <c r="FR210" s="17"/>
      <c r="FS210" s="24"/>
      <c r="FT210" s="17"/>
      <c r="FU210" s="25"/>
      <c r="FV210" s="25"/>
      <c r="FW210" s="24"/>
      <c r="FX210" s="24"/>
      <c r="FY210" s="24"/>
      <c r="FZ210" s="24"/>
      <c r="GA210" s="24"/>
    </row>
    <row r="211" spans="1:183">
      <c r="A211" s="11">
        <f t="shared" ca="1" si="18"/>
        <v>41844</v>
      </c>
      <c r="B211" s="26" t="str">
        <f t="shared" ca="1" si="22"/>
        <v>CÓRDOBA</v>
      </c>
      <c r="C211" s="13">
        <f ca="1">IFERROR(IF(B211="","",VLOOKUP(B211,[1]Cod_CZ!$A$4:$B$1278,2,0)),"")</f>
        <v>23</v>
      </c>
      <c r="D211" s="27" t="str">
        <f t="shared" ca="1" si="23"/>
        <v>CZ CERETE</v>
      </c>
      <c r="E211" s="15">
        <f ca="1">IFERROR(IF(D211="","",VLOOKUP(CONCATENATE(B211,D211),[1]Cod_CZ!$G$4:$H$1278,2,0)),"")</f>
        <v>2302</v>
      </c>
      <c r="F211" s="14" t="s">
        <v>185</v>
      </c>
      <c r="G211" s="15">
        <f>IFERROR(IF(F211&lt;&gt;"",VLOOKUP(F211,[1]Listas!$AC$2:$AD$40,2,0),""),"")</f>
        <v>420004</v>
      </c>
      <c r="H211" s="12">
        <v>162</v>
      </c>
      <c r="I211" s="12" t="s">
        <v>186</v>
      </c>
      <c r="J211" s="12">
        <v>812007839</v>
      </c>
      <c r="K211" s="12" t="s">
        <v>1348</v>
      </c>
      <c r="L211" s="16">
        <v>2316200095969</v>
      </c>
      <c r="M211" s="12" t="s">
        <v>183</v>
      </c>
      <c r="N211" s="15">
        <f>IFERROR(IF(M211="","",VLOOKUP(M211,[1]Depto_Mun_Poblado!$A$1:$B$9207,2,0)),"")</f>
        <v>23</v>
      </c>
      <c r="O211" s="12" t="s">
        <v>188</v>
      </c>
      <c r="P211" s="15">
        <f>IFERROR(IF(O211="","",VLOOKUP(CONCATENATE(M211,O211),[1]Depto_Mun_Poblado!$E$1:$F$9207,2,0)),"")</f>
        <v>23162</v>
      </c>
      <c r="Q211" s="12" t="s">
        <v>284</v>
      </c>
      <c r="R211" s="12" t="s">
        <v>1389</v>
      </c>
      <c r="S211" s="12" t="s">
        <v>327</v>
      </c>
      <c r="T211" s="12" t="s">
        <v>403</v>
      </c>
      <c r="U211" s="12" t="s">
        <v>1390</v>
      </c>
      <c r="V211" s="12" t="s">
        <v>193</v>
      </c>
      <c r="W211" s="12" t="s">
        <v>194</v>
      </c>
      <c r="X211" s="15">
        <f>IFERROR(IF(W211="","",VLOOKUP(W211,'[1]Codigo Pais'!$A$1:$B$232,2,0)),"")</f>
        <v>169</v>
      </c>
      <c r="Y211" s="14" t="s">
        <v>183</v>
      </c>
      <c r="Z211" s="13">
        <f>IFERROR(IF(Y211="EXTRANJERO","00",IF(Y211="","",VLOOKUP(Y211,[1]Depto_Mun_Poblado!$A$1:$B$9207,2,0))),"")</f>
        <v>23</v>
      </c>
      <c r="AA211" s="12" t="s">
        <v>188</v>
      </c>
      <c r="AB211" s="15">
        <f>IFERROR(IF(AA211="EXTRANJERO","00000",IF(AA211="","",VLOOKUP(CONCATENATE(Y211,AA211),[1]Depto_Mun_Poblado!$E$1:$F$9207,2,0))),"")</f>
        <v>23162</v>
      </c>
      <c r="AC211" s="17" t="s">
        <v>1391</v>
      </c>
      <c r="AD211" s="18">
        <f t="shared" ca="1" si="19"/>
        <v>20</v>
      </c>
      <c r="AE211" s="18">
        <f t="shared" ca="1" si="20"/>
        <v>9</v>
      </c>
      <c r="AF211" s="12" t="s">
        <v>207</v>
      </c>
      <c r="AG211" s="19">
        <v>1007713720</v>
      </c>
      <c r="AH211" s="17">
        <v>40899</v>
      </c>
      <c r="AI211" s="17" t="s">
        <v>183</v>
      </c>
      <c r="AJ211" s="20">
        <f>IFERROR(IF(AI211="","",VLOOKUP(AI211,[1]Depto_Mun_Poblado!$A$1:$B$9207,2,0)),"")</f>
        <v>23</v>
      </c>
      <c r="AK211" s="17" t="s">
        <v>188</v>
      </c>
      <c r="AL211" s="20">
        <f>IFERROR(IF(AK211="","",VLOOKUP(CONCATENATE(AI211,AK211),[1]Depto_Mun_Poblado!$E$1:$F$9207,2,0)),"")</f>
        <v>23162</v>
      </c>
      <c r="AM211" s="17"/>
      <c r="AN211" s="17"/>
      <c r="AO211" s="17"/>
      <c r="AP211" s="17" t="s">
        <v>194</v>
      </c>
      <c r="AQ211" s="20">
        <f>IFERROR(IF(AP211="","",VLOOKUP(AP211,'[1]Codigo Pais'!$A$1:$B$232,2,0)),"")</f>
        <v>169</v>
      </c>
      <c r="AR211" s="12" t="s">
        <v>183</v>
      </c>
      <c r="AS211" s="13">
        <f>IFERROR(IF(AR211="EXTRANJERO","00",IF(AR211="","",VLOOKUP(AR211,[1]Depto_Mun_Poblado!$A$1:$B$9207,2,0))),"")</f>
        <v>23</v>
      </c>
      <c r="AT211" s="12" t="s">
        <v>188</v>
      </c>
      <c r="AU211" s="15">
        <f>IFERROR(IF(AT211="EXTRANJERO","00000",IF(AT211="","",VLOOKUP(CONCATENATE(AR211,AT211),[1]Depto_Mun_Poblado!$E$1:$F$9207,2,0))),"")</f>
        <v>23162</v>
      </c>
      <c r="AV211" s="12" t="s">
        <v>196</v>
      </c>
      <c r="AW211" s="12" t="s">
        <v>197</v>
      </c>
      <c r="AX211" s="21">
        <f>IFERROR(IF(AW211="","",VLOOKUP(CONCATENATE(AR211,AT211,AW211),[1]Depto_Mun_Poblado!$H$1:$I$9207,2,0)),"")</f>
        <v>23162000</v>
      </c>
      <c r="AY211" s="12" t="s">
        <v>198</v>
      </c>
      <c r="AZ211" s="12"/>
      <c r="BA211" s="12" t="s">
        <v>199</v>
      </c>
      <c r="BB211" s="12"/>
      <c r="BC211" s="12" t="s">
        <v>1392</v>
      </c>
      <c r="BD211" s="28">
        <v>3218952120</v>
      </c>
      <c r="BE211" s="23" t="s">
        <v>201</v>
      </c>
      <c r="BF211" s="17">
        <v>41289</v>
      </c>
      <c r="BG211" s="17"/>
      <c r="BH211" s="17"/>
      <c r="BI211" s="17" t="s">
        <v>202</v>
      </c>
      <c r="BJ211" s="24"/>
      <c r="BK211" s="17" t="s">
        <v>203</v>
      </c>
      <c r="BL211" s="12" t="str">
        <f t="shared" ca="1" si="21"/>
        <v>29.2</v>
      </c>
      <c r="BM211" s="12" t="s">
        <v>202</v>
      </c>
      <c r="BN211" s="12" t="s">
        <v>204</v>
      </c>
      <c r="BO211" s="12" t="s">
        <v>204</v>
      </c>
      <c r="BP211" s="17" t="s">
        <v>205</v>
      </c>
      <c r="BQ211" s="12" t="s">
        <v>206</v>
      </c>
      <c r="BR211" s="12" t="s">
        <v>207</v>
      </c>
      <c r="BS211" s="19">
        <v>1067919685</v>
      </c>
      <c r="BT211" s="12" t="s">
        <v>183</v>
      </c>
      <c r="BU211" s="21">
        <f>IFERROR(IF(BT211="","",IF(BT211="","",VLOOKUP(BT211,[1]Depto_Mun_Poblado!$A$1:$B$9207,2,0))),"")</f>
        <v>23</v>
      </c>
      <c r="BV211" s="12" t="s">
        <v>188</v>
      </c>
      <c r="BW211" s="21">
        <f>IFERROR(IF(BV211="","",IF(BV211="","",VLOOKUP(CONCATENATE(BT211,BV211),[1]Depto_Mun_Poblado!$E$1:$F$9207,2,0))),"")</f>
        <v>23162</v>
      </c>
      <c r="BX211" s="12" t="s">
        <v>224</v>
      </c>
      <c r="BY211" s="12" t="s">
        <v>222</v>
      </c>
      <c r="BZ211" s="12" t="s">
        <v>1390</v>
      </c>
      <c r="CA211" s="12" t="s">
        <v>345</v>
      </c>
      <c r="CB211" s="12"/>
      <c r="CC211" s="19"/>
      <c r="CD211" s="12"/>
      <c r="CE211" s="21" t="str">
        <f>IFERROR(IF(CD211="","",IF(CD211="","",VLOOKUP(CD211,[1]Depto_Mun_Poblado!$A$1:$B$9207,2,0))),"")</f>
        <v/>
      </c>
      <c r="CF211" s="12"/>
      <c r="CG211" s="21" t="str">
        <f>IFERROR(IF(CF211="","",IF(CF211="","",VLOOKUP(CONCATENATE(CD211,CF211),[1]Depto_Mun_Poblado!$E$1:$F$9207,2,0))),"")</f>
        <v/>
      </c>
      <c r="CH211" s="12"/>
      <c r="CI211" s="12"/>
      <c r="CJ211" s="12"/>
      <c r="CK211" s="12"/>
      <c r="CL211" s="12" t="s">
        <v>207</v>
      </c>
      <c r="CM211" s="19">
        <v>1067919685</v>
      </c>
      <c r="CN211" s="12" t="s">
        <v>183</v>
      </c>
      <c r="CO211" s="21">
        <f>IFERROR(IF(CN211="","",IF(CN211="","",VLOOKUP(CN211,[1]Depto_Mun_Poblado!$A$1:$B$9207,2,0))),"")</f>
        <v>23</v>
      </c>
      <c r="CP211" s="12" t="s">
        <v>188</v>
      </c>
      <c r="CQ211" s="21">
        <f>IFERROR(IF(CP211="","",IF(CP211="","",VLOOKUP(CONCATENATE(CN211,CP211),[1]Depto_Mun_Poblado!$E$1:$F$9207,2,0))),"")</f>
        <v>23162</v>
      </c>
      <c r="CR211" s="12" t="s">
        <v>224</v>
      </c>
      <c r="CS211" s="12" t="s">
        <v>222</v>
      </c>
      <c r="CT211" s="12" t="s">
        <v>1390</v>
      </c>
      <c r="CU211" s="12" t="s">
        <v>345</v>
      </c>
      <c r="CV211" s="12" t="s">
        <v>212</v>
      </c>
      <c r="CW211" s="12" t="s">
        <v>213</v>
      </c>
      <c r="CX211" s="12"/>
      <c r="CY211" s="21" t="str">
        <f>IFERROR(IF(CX211="","",VLOOKUP(CX211,[1]Listas!$BS$2:$BT$173,2,0)),"")</f>
        <v/>
      </c>
      <c r="CZ211" s="12"/>
      <c r="DA211" s="21" t="str">
        <f>IFERROR(IF(CZ211="","",VLOOKUP(CZ211,[1]COMUNIDAD_IND!$A$2:$B$121,2,0)),"")</f>
        <v/>
      </c>
      <c r="DB211" s="12"/>
      <c r="DC211" s="21" t="str">
        <f>IFERROR(IF(DB211="","",VLOOKUP(DB211,[1]Listas!$AN$1:$AO$758,2,0)),"")</f>
        <v/>
      </c>
      <c r="DD211" s="12"/>
      <c r="DE211" s="21" t="str">
        <f>IFERROR(IF(DD211&lt;&gt;"",VLOOKUP(DD211,[1]Listas!$AR$2:$AS$10,2,0),""),"")</f>
        <v/>
      </c>
      <c r="DF211" s="12" t="s">
        <v>204</v>
      </c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  <c r="DQ211" s="12"/>
      <c r="DR211" s="12"/>
      <c r="DS211" s="12"/>
      <c r="DT211" s="12"/>
      <c r="DU211" s="12"/>
      <c r="DV211" s="12"/>
      <c r="DW211" s="12"/>
      <c r="DX211" s="12"/>
      <c r="DY211" s="12"/>
      <c r="DZ211" s="12"/>
      <c r="EA211" s="12"/>
      <c r="EB211" s="12"/>
      <c r="EC211" s="12"/>
      <c r="ED211" s="12"/>
      <c r="EE211" s="12"/>
      <c r="EF211" s="12"/>
      <c r="EG211" s="12"/>
      <c r="EH211" s="12"/>
      <c r="EI211" s="12"/>
      <c r="EJ211" s="12"/>
      <c r="EK211" s="12" t="s">
        <v>204</v>
      </c>
      <c r="EL211" s="12"/>
      <c r="EM211" s="12"/>
      <c r="EN211" s="21" t="str">
        <f>IFERROR(IF(EM211="","",IF(EM211="","",VLOOKUP(EM211,[1]Depto_Mun_Poblado!$A$1:$B$9207,2,0))),"")</f>
        <v/>
      </c>
      <c r="EO211" s="12"/>
      <c r="EP211" s="21" t="str">
        <f>IFERROR(IF(EO211="","",IF(EO211="","",VLOOKUP(CONCATENATE(EM211,EO211),[1]Depto_Mun_Poblado!$E$1:$F$9207,2,0))),"")</f>
        <v/>
      </c>
      <c r="EQ211" s="12"/>
      <c r="ER211" s="12"/>
      <c r="ES211" s="12"/>
      <c r="ET211" s="12"/>
      <c r="EU211" s="12"/>
      <c r="EV211" s="12"/>
      <c r="EW211" s="12"/>
      <c r="EX211" s="12"/>
      <c r="EY211" s="12" t="s">
        <v>204</v>
      </c>
      <c r="EZ211" s="12"/>
      <c r="FA211" s="12" t="s">
        <v>204</v>
      </c>
      <c r="FB211" s="17"/>
      <c r="FC211" s="12"/>
      <c r="FD211" s="12"/>
      <c r="FE211" s="12"/>
      <c r="FF211" s="12"/>
      <c r="FG211" s="19"/>
      <c r="FH211" s="12"/>
      <c r="FI211" s="12"/>
      <c r="FJ211" s="12"/>
      <c r="FK211" s="12"/>
      <c r="FL211" s="12"/>
      <c r="FM211" s="15" t="str">
        <f>IFERROR(IF(FL211="","",VLOOKUP(FL211,'[1]Codigo Pais'!$A$1:$B$232,2,0)),"")</f>
        <v/>
      </c>
      <c r="FN211" s="12"/>
      <c r="FO211" s="13" t="str">
        <f>IFERROR(IF(FN211="EXTRANJERO","00",IF(FN211="","",VLOOKUP(FN211,[1]Depto_Mun_Poblado!$A$1:$B$9207,2,0))),"")</f>
        <v/>
      </c>
      <c r="FP211" s="12"/>
      <c r="FQ211" s="15" t="str">
        <f>IFERROR(IF(FP211="EXTRANJERO","00000",IF(FP211="","",VLOOKUP(CONCATENATE(FN211,FP211),[1]Depto_Mun_Poblado!$E$1:$F$9207,2,0))),"")</f>
        <v/>
      </c>
      <c r="FR211" s="17"/>
      <c r="FS211" s="24"/>
      <c r="FT211" s="17"/>
      <c r="FU211" s="25"/>
      <c r="FV211" s="25"/>
      <c r="FW211" s="24"/>
      <c r="FX211" s="24"/>
      <c r="FY211" s="24"/>
      <c r="FZ211" s="24"/>
      <c r="GA211" s="24"/>
    </row>
    <row r="212" spans="1:183">
      <c r="A212" s="11">
        <f t="shared" ca="1" si="18"/>
        <v>41844</v>
      </c>
      <c r="B212" s="26" t="str">
        <f t="shared" ca="1" si="22"/>
        <v>CÓRDOBA</v>
      </c>
      <c r="C212" s="13">
        <f ca="1">IFERROR(IF(B212="","",VLOOKUP(B212,[1]Cod_CZ!$A$4:$B$1278,2,0)),"")</f>
        <v>23</v>
      </c>
      <c r="D212" s="27" t="str">
        <f t="shared" ca="1" si="23"/>
        <v>CZ CERETE</v>
      </c>
      <c r="E212" s="15">
        <f ca="1">IFERROR(IF(D212="","",VLOOKUP(CONCATENATE(B212,D212),[1]Cod_CZ!$G$4:$H$1278,2,0)),"")</f>
        <v>2302</v>
      </c>
      <c r="F212" s="14" t="s">
        <v>185</v>
      </c>
      <c r="G212" s="15">
        <f>IFERROR(IF(F212&lt;&gt;"",VLOOKUP(F212,[1]Listas!$AC$2:$AD$40,2,0),""),"")</f>
        <v>420004</v>
      </c>
      <c r="H212" s="12">
        <v>162</v>
      </c>
      <c r="I212" s="12" t="s">
        <v>186</v>
      </c>
      <c r="J212" s="12">
        <v>812007839</v>
      </c>
      <c r="K212" s="12" t="s">
        <v>1393</v>
      </c>
      <c r="L212" s="16">
        <v>2316200061592</v>
      </c>
      <c r="M212" s="12" t="s">
        <v>183</v>
      </c>
      <c r="N212" s="15">
        <f>IFERROR(IF(M212="","",VLOOKUP(M212,[1]Depto_Mun_Poblado!$A$1:$B$9207,2,0)),"")</f>
        <v>23</v>
      </c>
      <c r="O212" s="12" t="s">
        <v>188</v>
      </c>
      <c r="P212" s="15">
        <f>IFERROR(IF(O212="","",VLOOKUP(CONCATENATE(M212,O212),[1]Depto_Mun_Poblado!$E$1:$F$9207,2,0)),"")</f>
        <v>23162</v>
      </c>
      <c r="Q212" s="12" t="s">
        <v>189</v>
      </c>
      <c r="R212" s="12" t="s">
        <v>1394</v>
      </c>
      <c r="S212" s="12" t="s">
        <v>329</v>
      </c>
      <c r="T212" s="12" t="s">
        <v>283</v>
      </c>
      <c r="U212" s="12" t="s">
        <v>1395</v>
      </c>
      <c r="V212" s="12" t="s">
        <v>193</v>
      </c>
      <c r="W212" s="12" t="s">
        <v>194</v>
      </c>
      <c r="X212" s="15">
        <f>IFERROR(IF(W212="","",VLOOKUP(W212,'[1]Codigo Pais'!$A$1:$B$232,2,0)),"")</f>
        <v>169</v>
      </c>
      <c r="Y212" s="14" t="s">
        <v>183</v>
      </c>
      <c r="Z212" s="13">
        <f>IFERROR(IF(Y212="EXTRANJERO","00",IF(Y212="","",VLOOKUP(Y212,[1]Depto_Mun_Poblado!$A$1:$B$9207,2,0))),"")</f>
        <v>23</v>
      </c>
      <c r="AA212" s="12" t="s">
        <v>188</v>
      </c>
      <c r="AB212" s="15">
        <f>IFERROR(IF(AA212="EXTRANJERO","00000",IF(AA212="","",VLOOKUP(CONCATENATE(Y212,AA212),[1]Depto_Mun_Poblado!$E$1:$F$9207,2,0))),"")</f>
        <v>23162</v>
      </c>
      <c r="AC212" s="17">
        <v>40857</v>
      </c>
      <c r="AD212" s="18">
        <f t="shared" ca="1" si="19"/>
        <v>2</v>
      </c>
      <c r="AE212" s="18">
        <f t="shared" ca="1" si="20"/>
        <v>8</v>
      </c>
      <c r="AF212" s="12" t="s">
        <v>195</v>
      </c>
      <c r="AG212" s="19">
        <v>1065003471</v>
      </c>
      <c r="AH212" s="17">
        <v>40904</v>
      </c>
      <c r="AI212" s="17" t="s">
        <v>183</v>
      </c>
      <c r="AJ212" s="20">
        <f>IFERROR(IF(AI212="","",VLOOKUP(AI212,[1]Depto_Mun_Poblado!$A$1:$B$9207,2,0)),"")</f>
        <v>23</v>
      </c>
      <c r="AK212" s="17" t="s">
        <v>188</v>
      </c>
      <c r="AL212" s="20">
        <f>IFERROR(IF(AK212="","",VLOOKUP(CONCATENATE(AI212,AK212),[1]Depto_Mun_Poblado!$E$1:$F$9207,2,0)),"")</f>
        <v>23162</v>
      </c>
      <c r="AM212" s="17"/>
      <c r="AN212" s="17">
        <v>41289</v>
      </c>
      <c r="AO212" s="17"/>
      <c r="AP212" s="17" t="s">
        <v>194</v>
      </c>
      <c r="AQ212" s="20">
        <f>IFERROR(IF(AP212="","",VLOOKUP(AP212,'[1]Codigo Pais'!$A$1:$B$232,2,0)),"")</f>
        <v>169</v>
      </c>
      <c r="AR212" s="12" t="s">
        <v>183</v>
      </c>
      <c r="AS212" s="13">
        <f>IFERROR(IF(AR212="EXTRANJERO","00",IF(AR212="","",VLOOKUP(AR212,[1]Depto_Mun_Poblado!$A$1:$B$9207,2,0))),"")</f>
        <v>23</v>
      </c>
      <c r="AT212" s="12" t="s">
        <v>188</v>
      </c>
      <c r="AU212" s="15">
        <f>IFERROR(IF(AT212="EXTRANJERO","00000",IF(AT212="","",VLOOKUP(CONCATENATE(AR212,AT212),[1]Depto_Mun_Poblado!$E$1:$F$9207,2,0))),"")</f>
        <v>23162</v>
      </c>
      <c r="AV212" s="12" t="s">
        <v>196</v>
      </c>
      <c r="AW212" s="12" t="s">
        <v>197</v>
      </c>
      <c r="AX212" s="21">
        <f>IFERROR(IF(AW212="","",VLOOKUP(CONCATENATE(AR212,AT212,AW212),[1]Depto_Mun_Poblado!$H$1:$I$9207,2,0)),"")</f>
        <v>23162000</v>
      </c>
      <c r="AY212" s="12" t="s">
        <v>198</v>
      </c>
      <c r="AZ212" s="12"/>
      <c r="BA212" s="12" t="s">
        <v>199</v>
      </c>
      <c r="BB212" s="12"/>
      <c r="BC212" s="12" t="s">
        <v>1396</v>
      </c>
      <c r="BD212" s="28">
        <v>3107853884</v>
      </c>
      <c r="BE212" s="23" t="s">
        <v>201</v>
      </c>
      <c r="BF212" s="17">
        <v>41289</v>
      </c>
      <c r="BG212" s="17"/>
      <c r="BH212" s="17"/>
      <c r="BI212" s="17" t="s">
        <v>202</v>
      </c>
      <c r="BJ212" s="24"/>
      <c r="BK212" s="17" t="s">
        <v>203</v>
      </c>
      <c r="BL212" s="12" t="str">
        <f t="shared" ca="1" si="21"/>
        <v>33.3</v>
      </c>
      <c r="BM212" s="12" t="s">
        <v>202</v>
      </c>
      <c r="BN212" s="12" t="s">
        <v>204</v>
      </c>
      <c r="BO212" s="12" t="s">
        <v>204</v>
      </c>
      <c r="BP212" s="17" t="s">
        <v>205</v>
      </c>
      <c r="BQ212" s="12" t="s">
        <v>206</v>
      </c>
      <c r="BR212" s="12" t="s">
        <v>207</v>
      </c>
      <c r="BS212" s="19">
        <v>1067883038</v>
      </c>
      <c r="BT212" s="12" t="s">
        <v>183</v>
      </c>
      <c r="BU212" s="21">
        <f>IFERROR(IF(BT212="","",IF(BT212="","",VLOOKUP(BT212,[1]Depto_Mun_Poblado!$A$1:$B$9207,2,0))),"")</f>
        <v>23</v>
      </c>
      <c r="BV212" s="12" t="s">
        <v>188</v>
      </c>
      <c r="BW212" s="21">
        <f>IFERROR(IF(BV212="","",IF(BV212="","",VLOOKUP(CONCATENATE(BT212,BV212),[1]Depto_Mun_Poblado!$E$1:$F$9207,2,0))),"")</f>
        <v>23162</v>
      </c>
      <c r="BX212" s="12" t="s">
        <v>1397</v>
      </c>
      <c r="BY212" s="12" t="s">
        <v>358</v>
      </c>
      <c r="BZ212" s="12" t="s">
        <v>1395</v>
      </c>
      <c r="CA212" s="12" t="s">
        <v>274</v>
      </c>
      <c r="CB212" s="12"/>
      <c r="CC212" s="19"/>
      <c r="CD212" s="12"/>
      <c r="CE212" s="21" t="str">
        <f>IFERROR(IF(CD212="","",IF(CD212="","",VLOOKUP(CD212,[1]Depto_Mun_Poblado!$A$1:$B$9207,2,0))),"")</f>
        <v/>
      </c>
      <c r="CF212" s="12"/>
      <c r="CG212" s="21" t="str">
        <f>IFERROR(IF(CF212="","",IF(CF212="","",VLOOKUP(CONCATENATE(CD212,CF212),[1]Depto_Mun_Poblado!$E$1:$F$9207,2,0))),"")</f>
        <v/>
      </c>
      <c r="CH212" s="12"/>
      <c r="CI212" s="12"/>
      <c r="CJ212" s="12"/>
      <c r="CK212" s="12"/>
      <c r="CL212" s="12" t="s">
        <v>207</v>
      </c>
      <c r="CM212" s="19">
        <v>1067883038</v>
      </c>
      <c r="CN212" s="12" t="s">
        <v>183</v>
      </c>
      <c r="CO212" s="21">
        <f>IFERROR(IF(CN212="","",IF(CN212="","",VLOOKUP(CN212,[1]Depto_Mun_Poblado!$A$1:$B$9207,2,0))),"")</f>
        <v>23</v>
      </c>
      <c r="CP212" s="12" t="s">
        <v>188</v>
      </c>
      <c r="CQ212" s="21">
        <f>IFERROR(IF(CP212="","",IF(CP212="","",VLOOKUP(CONCATENATE(CN212,CP212),[1]Depto_Mun_Poblado!$E$1:$F$9207,2,0))),"")</f>
        <v>23162</v>
      </c>
      <c r="CR212" s="12" t="s">
        <v>1397</v>
      </c>
      <c r="CS212" s="12" t="s">
        <v>358</v>
      </c>
      <c r="CT212" s="12" t="s">
        <v>1395</v>
      </c>
      <c r="CU212" s="12" t="s">
        <v>274</v>
      </c>
      <c r="CV212" s="12" t="s">
        <v>212</v>
      </c>
      <c r="CW212" s="12" t="s">
        <v>213</v>
      </c>
      <c r="CX212" s="12"/>
      <c r="CY212" s="21" t="str">
        <f>IFERROR(IF(CX212="","",VLOOKUP(CX212,[1]Listas!$BS$2:$BT$173,2,0)),"")</f>
        <v/>
      </c>
      <c r="CZ212" s="12"/>
      <c r="DA212" s="21" t="str">
        <f>IFERROR(IF(CZ212="","",VLOOKUP(CZ212,[1]COMUNIDAD_IND!$A$2:$B$121,2,0)),"")</f>
        <v/>
      </c>
      <c r="DB212" s="12"/>
      <c r="DC212" s="21" t="str">
        <f>IFERROR(IF(DB212="","",VLOOKUP(DB212,[1]Listas!$AN$1:$AO$758,2,0)),"")</f>
        <v/>
      </c>
      <c r="DD212" s="12"/>
      <c r="DE212" s="21" t="str">
        <f>IFERROR(IF(DD212&lt;&gt;"",VLOOKUP(DD212,[1]Listas!$AR$2:$AS$10,2,0),""),"")</f>
        <v/>
      </c>
      <c r="DF212" s="12" t="s">
        <v>204</v>
      </c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  <c r="DQ212" s="12"/>
      <c r="DR212" s="12"/>
      <c r="DS212" s="12"/>
      <c r="DT212" s="12"/>
      <c r="DU212" s="12"/>
      <c r="DV212" s="12"/>
      <c r="DW212" s="12"/>
      <c r="DX212" s="12"/>
      <c r="DY212" s="12"/>
      <c r="DZ212" s="12"/>
      <c r="EA212" s="12"/>
      <c r="EB212" s="12"/>
      <c r="EC212" s="12"/>
      <c r="ED212" s="12"/>
      <c r="EE212" s="12"/>
      <c r="EF212" s="12"/>
      <c r="EG212" s="12"/>
      <c r="EH212" s="12"/>
      <c r="EI212" s="12"/>
      <c r="EJ212" s="12"/>
      <c r="EK212" s="12" t="s">
        <v>204</v>
      </c>
      <c r="EL212" s="12"/>
      <c r="EM212" s="12"/>
      <c r="EN212" s="21" t="str">
        <f>IFERROR(IF(EM212="","",IF(EM212="","",VLOOKUP(EM212,[1]Depto_Mun_Poblado!$A$1:$B$9207,2,0))),"")</f>
        <v/>
      </c>
      <c r="EO212" s="12"/>
      <c r="EP212" s="21" t="str">
        <f>IFERROR(IF(EO212="","",IF(EO212="","",VLOOKUP(CONCATENATE(EM212,EO212),[1]Depto_Mun_Poblado!$E$1:$F$9207,2,0))),"")</f>
        <v/>
      </c>
      <c r="EQ212" s="12"/>
      <c r="ER212" s="12"/>
      <c r="ES212" s="12"/>
      <c r="ET212" s="12"/>
      <c r="EU212" s="12"/>
      <c r="EV212" s="12"/>
      <c r="EW212" s="12"/>
      <c r="EX212" s="12"/>
      <c r="EY212" s="12" t="s">
        <v>204</v>
      </c>
      <c r="EZ212" s="12"/>
      <c r="FA212" s="12" t="s">
        <v>204</v>
      </c>
      <c r="FB212" s="17"/>
      <c r="FC212" s="12"/>
      <c r="FD212" s="12"/>
      <c r="FE212" s="12"/>
      <c r="FF212" s="12"/>
      <c r="FG212" s="19"/>
      <c r="FH212" s="12"/>
      <c r="FI212" s="12"/>
      <c r="FJ212" s="12"/>
      <c r="FK212" s="12"/>
      <c r="FL212" s="12"/>
      <c r="FM212" s="15" t="str">
        <f>IFERROR(IF(FL212="","",VLOOKUP(FL212,'[1]Codigo Pais'!$A$1:$B$232,2,0)),"")</f>
        <v/>
      </c>
      <c r="FN212" s="12"/>
      <c r="FO212" s="13" t="str">
        <f>IFERROR(IF(FN212="EXTRANJERO","00",IF(FN212="","",VLOOKUP(FN212,[1]Depto_Mun_Poblado!$A$1:$B$9207,2,0))),"")</f>
        <v/>
      </c>
      <c r="FP212" s="12"/>
      <c r="FQ212" s="15" t="str">
        <f>IFERROR(IF(FP212="EXTRANJERO","00000",IF(FP212="","",VLOOKUP(CONCATENATE(FN212,FP212),[1]Depto_Mun_Poblado!$E$1:$F$9207,2,0))),"")</f>
        <v/>
      </c>
      <c r="FR212" s="17"/>
      <c r="FS212" s="24"/>
      <c r="FT212" s="17"/>
      <c r="FU212" s="25"/>
      <c r="FV212" s="25"/>
      <c r="FW212" s="24"/>
      <c r="FX212" s="24"/>
      <c r="FY212" s="24"/>
      <c r="FZ212" s="24"/>
      <c r="GA212" s="24"/>
    </row>
    <row r="213" spans="1:183">
      <c r="A213" s="11">
        <f t="shared" ca="1" si="18"/>
        <v>41844</v>
      </c>
      <c r="B213" s="26" t="str">
        <f t="shared" ca="1" si="22"/>
        <v>CÓRDOBA</v>
      </c>
      <c r="C213" s="13">
        <f ca="1">IFERROR(IF(B213="","",VLOOKUP(B213,[1]Cod_CZ!$A$4:$B$1278,2,0)),"")</f>
        <v>23</v>
      </c>
      <c r="D213" s="27" t="str">
        <f t="shared" ca="1" si="23"/>
        <v>CZ CERETE</v>
      </c>
      <c r="E213" s="15">
        <f ca="1">IFERROR(IF(D213="","",VLOOKUP(CONCATENATE(B213,D213),[1]Cod_CZ!$G$4:$H$1278,2,0)),"")</f>
        <v>2302</v>
      </c>
      <c r="F213" s="14" t="s">
        <v>185</v>
      </c>
      <c r="G213" s="15">
        <f>IFERROR(IF(F213&lt;&gt;"",VLOOKUP(F213,[1]Listas!$AC$2:$AD$40,2,0),""),"")</f>
        <v>420004</v>
      </c>
      <c r="H213" s="12">
        <v>162</v>
      </c>
      <c r="I213" s="12" t="s">
        <v>186</v>
      </c>
      <c r="J213" s="12">
        <v>812007839</v>
      </c>
      <c r="K213" s="12" t="s">
        <v>1393</v>
      </c>
      <c r="L213" s="16">
        <v>2316200061592</v>
      </c>
      <c r="M213" s="12" t="s">
        <v>183</v>
      </c>
      <c r="N213" s="15">
        <f>IFERROR(IF(M213="","",VLOOKUP(M213,[1]Depto_Mun_Poblado!$A$1:$B$9207,2,0)),"")</f>
        <v>23</v>
      </c>
      <c r="O213" s="12" t="s">
        <v>188</v>
      </c>
      <c r="P213" s="15">
        <f>IFERROR(IF(O213="","",VLOOKUP(CONCATENATE(M213,O213),[1]Depto_Mun_Poblado!$E$1:$F$9207,2,0)),"")</f>
        <v>23162</v>
      </c>
      <c r="Q213" s="12" t="s">
        <v>189</v>
      </c>
      <c r="R213" s="12" t="s">
        <v>327</v>
      </c>
      <c r="S213" s="12" t="s">
        <v>726</v>
      </c>
      <c r="T213" s="12" t="s">
        <v>345</v>
      </c>
      <c r="U213" s="12" t="s">
        <v>895</v>
      </c>
      <c r="V213" s="12" t="s">
        <v>193</v>
      </c>
      <c r="W213" s="12" t="s">
        <v>194</v>
      </c>
      <c r="X213" s="15">
        <f>IFERROR(IF(W213="","",VLOOKUP(W213,'[1]Codigo Pais'!$A$1:$B$232,2,0)),"")</f>
        <v>169</v>
      </c>
      <c r="Y213" s="14" t="s">
        <v>183</v>
      </c>
      <c r="Z213" s="13">
        <f>IFERROR(IF(Y213="EXTRANJERO","00",IF(Y213="","",VLOOKUP(Y213,[1]Depto_Mun_Poblado!$A$1:$B$9207,2,0))),"")</f>
        <v>23</v>
      </c>
      <c r="AA213" s="12" t="s">
        <v>188</v>
      </c>
      <c r="AB213" s="15">
        <f>IFERROR(IF(AA213="EXTRANJERO","00000",IF(AA213="","",VLOOKUP(CONCATENATE(Y213,AA213),[1]Depto_Mun_Poblado!$E$1:$F$9207,2,0))),"")</f>
        <v>23162</v>
      </c>
      <c r="AC213" s="17" t="s">
        <v>1398</v>
      </c>
      <c r="AD213" s="18">
        <f t="shared" ca="1" si="19"/>
        <v>1</v>
      </c>
      <c r="AE213" s="18">
        <f t="shared" ca="1" si="20"/>
        <v>11</v>
      </c>
      <c r="AF213" s="12" t="s">
        <v>195</v>
      </c>
      <c r="AG213" s="19">
        <v>1065004985</v>
      </c>
      <c r="AH213" s="17">
        <v>41189</v>
      </c>
      <c r="AI213" s="17" t="s">
        <v>183</v>
      </c>
      <c r="AJ213" s="20">
        <f>IFERROR(IF(AI213="","",VLOOKUP(AI213,[1]Depto_Mun_Poblado!$A$1:$B$9207,2,0)),"")</f>
        <v>23</v>
      </c>
      <c r="AK213" s="17" t="s">
        <v>188</v>
      </c>
      <c r="AL213" s="20">
        <f>IFERROR(IF(AK213="","",VLOOKUP(CONCATENATE(AI213,AK213),[1]Depto_Mun_Poblado!$E$1:$F$9207,2,0)),"")</f>
        <v>23162</v>
      </c>
      <c r="AM213" s="17"/>
      <c r="AN213" s="17">
        <v>41289</v>
      </c>
      <c r="AO213" s="17"/>
      <c r="AP213" s="17" t="s">
        <v>194</v>
      </c>
      <c r="AQ213" s="20">
        <f>IFERROR(IF(AP213="","",VLOOKUP(AP213,'[1]Codigo Pais'!$A$1:$B$232,2,0)),"")</f>
        <v>169</v>
      </c>
      <c r="AR213" s="12" t="s">
        <v>183</v>
      </c>
      <c r="AS213" s="13">
        <f>IFERROR(IF(AR213="EXTRANJERO","00",IF(AR213="","",VLOOKUP(AR213,[1]Depto_Mun_Poblado!$A$1:$B$9207,2,0))),"")</f>
        <v>23</v>
      </c>
      <c r="AT213" s="12" t="s">
        <v>188</v>
      </c>
      <c r="AU213" s="15">
        <f>IFERROR(IF(AT213="EXTRANJERO","00000",IF(AT213="","",VLOOKUP(CONCATENATE(AR213,AT213),[1]Depto_Mun_Poblado!$E$1:$F$9207,2,0))),"")</f>
        <v>23162</v>
      </c>
      <c r="AV213" s="12" t="s">
        <v>196</v>
      </c>
      <c r="AW213" s="12" t="s">
        <v>197</v>
      </c>
      <c r="AX213" s="21">
        <f>IFERROR(IF(AW213="","",VLOOKUP(CONCATENATE(AR213,AT213,AW213),[1]Depto_Mun_Poblado!$H$1:$I$9207,2,0)),"")</f>
        <v>23162000</v>
      </c>
      <c r="AY213" s="12" t="s">
        <v>198</v>
      </c>
      <c r="AZ213" s="12"/>
      <c r="BA213" s="12" t="s">
        <v>199</v>
      </c>
      <c r="BB213" s="12"/>
      <c r="BC213" s="12" t="s">
        <v>1399</v>
      </c>
      <c r="BD213" s="28">
        <v>3145875780</v>
      </c>
      <c r="BE213" s="23" t="s">
        <v>201</v>
      </c>
      <c r="BF213" s="17">
        <v>41289</v>
      </c>
      <c r="BG213" s="17"/>
      <c r="BH213" s="17"/>
      <c r="BI213" s="17" t="s">
        <v>202</v>
      </c>
      <c r="BJ213" s="24"/>
      <c r="BK213" s="17" t="s">
        <v>203</v>
      </c>
      <c r="BL213" s="12" t="str">
        <f t="shared" ca="1" si="21"/>
        <v>38.2</v>
      </c>
      <c r="BM213" s="12" t="s">
        <v>202</v>
      </c>
      <c r="BN213" s="12" t="s">
        <v>204</v>
      </c>
      <c r="BO213" s="12" t="s">
        <v>204</v>
      </c>
      <c r="BP213" s="17" t="s">
        <v>205</v>
      </c>
      <c r="BQ213" s="12" t="s">
        <v>206</v>
      </c>
      <c r="BR213" s="12" t="s">
        <v>207</v>
      </c>
      <c r="BS213" s="19">
        <v>1003125551</v>
      </c>
      <c r="BT213" s="12" t="s">
        <v>183</v>
      </c>
      <c r="BU213" s="21">
        <f>IFERROR(IF(BT213="","",IF(BT213="","",VLOOKUP(BT213,[1]Depto_Mun_Poblado!$A$1:$B$9207,2,0))),"")</f>
        <v>23</v>
      </c>
      <c r="BV213" s="12" t="s">
        <v>188</v>
      </c>
      <c r="BW213" s="21">
        <f>IFERROR(IF(BV213="","",IF(BV213="","",VLOOKUP(CONCATENATE(BT213,BV213),[1]Depto_Mun_Poblado!$E$1:$F$9207,2,0))),"")</f>
        <v>23162</v>
      </c>
      <c r="BX213" s="12" t="s">
        <v>1263</v>
      </c>
      <c r="BY213" s="12" t="s">
        <v>547</v>
      </c>
      <c r="BZ213" s="12" t="s">
        <v>895</v>
      </c>
      <c r="CA213" s="12" t="s">
        <v>1400</v>
      </c>
      <c r="CB213" s="12"/>
      <c r="CC213" s="19"/>
      <c r="CD213" s="12"/>
      <c r="CE213" s="21" t="str">
        <f>IFERROR(IF(CD213="","",IF(CD213="","",VLOOKUP(CD213,[1]Depto_Mun_Poblado!$A$1:$B$9207,2,0))),"")</f>
        <v/>
      </c>
      <c r="CF213" s="12"/>
      <c r="CG213" s="21" t="str">
        <f>IFERROR(IF(CF213="","",IF(CF213="","",VLOOKUP(CONCATENATE(CD213,CF213),[1]Depto_Mun_Poblado!$E$1:$F$9207,2,0))),"")</f>
        <v/>
      </c>
      <c r="CH213" s="12"/>
      <c r="CI213" s="12"/>
      <c r="CJ213" s="12"/>
      <c r="CK213" s="12"/>
      <c r="CL213" s="12" t="s">
        <v>207</v>
      </c>
      <c r="CM213" s="19">
        <v>1003125551</v>
      </c>
      <c r="CN213" s="12" t="s">
        <v>183</v>
      </c>
      <c r="CO213" s="21">
        <f>IFERROR(IF(CN213="","",IF(CN213="","",VLOOKUP(CN213,[1]Depto_Mun_Poblado!$A$1:$B$9207,2,0))),"")</f>
        <v>23</v>
      </c>
      <c r="CP213" s="12" t="s">
        <v>188</v>
      </c>
      <c r="CQ213" s="21">
        <f>IFERROR(IF(CP213="","",IF(CP213="","",VLOOKUP(CONCATENATE(CN213,CP213),[1]Depto_Mun_Poblado!$E$1:$F$9207,2,0))),"")</f>
        <v>23162</v>
      </c>
      <c r="CR213" s="12" t="s">
        <v>1263</v>
      </c>
      <c r="CS213" s="12" t="s">
        <v>547</v>
      </c>
      <c r="CT213" s="12" t="s">
        <v>895</v>
      </c>
      <c r="CU213" s="12" t="s">
        <v>1400</v>
      </c>
      <c r="CV213" s="12" t="s">
        <v>212</v>
      </c>
      <c r="CW213" s="12" t="s">
        <v>213</v>
      </c>
      <c r="CX213" s="12"/>
      <c r="CY213" s="21" t="str">
        <f>IFERROR(IF(CX213="","",VLOOKUP(CX213,[1]Listas!$BS$2:$BT$173,2,0)),"")</f>
        <v/>
      </c>
      <c r="CZ213" s="12"/>
      <c r="DA213" s="21" t="str">
        <f>IFERROR(IF(CZ213="","",VLOOKUP(CZ213,[1]COMUNIDAD_IND!$A$2:$B$121,2,0)),"")</f>
        <v/>
      </c>
      <c r="DB213" s="12"/>
      <c r="DC213" s="21" t="str">
        <f>IFERROR(IF(DB213="","",VLOOKUP(DB213,[1]Listas!$AN$1:$AO$758,2,0)),"")</f>
        <v/>
      </c>
      <c r="DD213" s="12"/>
      <c r="DE213" s="21" t="str">
        <f>IFERROR(IF(DD213&lt;&gt;"",VLOOKUP(DD213,[1]Listas!$AR$2:$AS$10,2,0),""),"")</f>
        <v/>
      </c>
      <c r="DF213" s="12" t="s">
        <v>204</v>
      </c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/>
      <c r="DR213" s="12"/>
      <c r="DS213" s="12"/>
      <c r="DT213" s="12"/>
      <c r="DU213" s="12"/>
      <c r="DV213" s="12"/>
      <c r="DW213" s="12"/>
      <c r="DX213" s="12"/>
      <c r="DY213" s="12"/>
      <c r="DZ213" s="12"/>
      <c r="EA213" s="12"/>
      <c r="EB213" s="12"/>
      <c r="EC213" s="12"/>
      <c r="ED213" s="12"/>
      <c r="EE213" s="12"/>
      <c r="EF213" s="12"/>
      <c r="EG213" s="12"/>
      <c r="EH213" s="12"/>
      <c r="EI213" s="12"/>
      <c r="EJ213" s="12"/>
      <c r="EK213" s="12" t="s">
        <v>204</v>
      </c>
      <c r="EL213" s="12"/>
      <c r="EM213" s="12"/>
      <c r="EN213" s="21" t="str">
        <f>IFERROR(IF(EM213="","",IF(EM213="","",VLOOKUP(EM213,[1]Depto_Mun_Poblado!$A$1:$B$9207,2,0))),"")</f>
        <v/>
      </c>
      <c r="EO213" s="12"/>
      <c r="EP213" s="21" t="str">
        <f>IFERROR(IF(EO213="","",IF(EO213="","",VLOOKUP(CONCATENATE(EM213,EO213),[1]Depto_Mun_Poblado!$E$1:$F$9207,2,0))),"")</f>
        <v/>
      </c>
      <c r="EQ213" s="12"/>
      <c r="ER213" s="12"/>
      <c r="ES213" s="12"/>
      <c r="ET213" s="12"/>
      <c r="EU213" s="12"/>
      <c r="EV213" s="12"/>
      <c r="EW213" s="12"/>
      <c r="EX213" s="12"/>
      <c r="EY213" s="12" t="s">
        <v>204</v>
      </c>
      <c r="EZ213" s="12"/>
      <c r="FA213" s="12" t="s">
        <v>204</v>
      </c>
      <c r="FB213" s="17"/>
      <c r="FC213" s="12"/>
      <c r="FD213" s="12"/>
      <c r="FE213" s="12"/>
      <c r="FF213" s="12"/>
      <c r="FG213" s="19"/>
      <c r="FH213" s="12"/>
      <c r="FI213" s="12"/>
      <c r="FJ213" s="12"/>
      <c r="FK213" s="12"/>
      <c r="FL213" s="12"/>
      <c r="FM213" s="15" t="str">
        <f>IFERROR(IF(FL213="","",VLOOKUP(FL213,'[1]Codigo Pais'!$A$1:$B$232,2,0)),"")</f>
        <v/>
      </c>
      <c r="FN213" s="12"/>
      <c r="FO213" s="13" t="str">
        <f>IFERROR(IF(FN213="EXTRANJERO","00",IF(FN213="","",VLOOKUP(FN213,[1]Depto_Mun_Poblado!$A$1:$B$9207,2,0))),"")</f>
        <v/>
      </c>
      <c r="FP213" s="12"/>
      <c r="FQ213" s="15" t="str">
        <f>IFERROR(IF(FP213="EXTRANJERO","00000",IF(FP213="","",VLOOKUP(CONCATENATE(FN213,FP213),[1]Depto_Mun_Poblado!$E$1:$F$9207,2,0))),"")</f>
        <v/>
      </c>
      <c r="FR213" s="17"/>
      <c r="FS213" s="24"/>
      <c r="FT213" s="17"/>
      <c r="FU213" s="25"/>
      <c r="FV213" s="25"/>
      <c r="FW213" s="24"/>
      <c r="FX213" s="24"/>
      <c r="FY213" s="24"/>
      <c r="FZ213" s="24"/>
      <c r="GA213" s="24"/>
    </row>
    <row r="214" spans="1:183">
      <c r="A214" s="11">
        <f t="shared" ca="1" si="18"/>
        <v>41844</v>
      </c>
      <c r="B214" s="26" t="str">
        <f t="shared" ca="1" si="22"/>
        <v>CÓRDOBA</v>
      </c>
      <c r="C214" s="13">
        <f ca="1">IFERROR(IF(B214="","",VLOOKUP(B214,[1]Cod_CZ!$A$4:$B$1278,2,0)),"")</f>
        <v>23</v>
      </c>
      <c r="D214" s="27" t="str">
        <f t="shared" ca="1" si="23"/>
        <v>CZ CERETE</v>
      </c>
      <c r="E214" s="15">
        <f ca="1">IFERROR(IF(D214="","",VLOOKUP(CONCATENATE(B214,D214),[1]Cod_CZ!$G$4:$H$1278,2,0)),"")</f>
        <v>2302</v>
      </c>
      <c r="F214" s="14" t="s">
        <v>185</v>
      </c>
      <c r="G214" s="15">
        <f>IFERROR(IF(F214&lt;&gt;"",VLOOKUP(F214,[1]Listas!$AC$2:$AD$40,2,0),""),"")</f>
        <v>420004</v>
      </c>
      <c r="H214" s="12">
        <v>162</v>
      </c>
      <c r="I214" s="12" t="s">
        <v>186</v>
      </c>
      <c r="J214" s="12">
        <v>812007839</v>
      </c>
      <c r="K214" s="12" t="s">
        <v>1393</v>
      </c>
      <c r="L214" s="16">
        <v>2316200061592</v>
      </c>
      <c r="M214" s="12" t="s">
        <v>183</v>
      </c>
      <c r="N214" s="15">
        <f>IFERROR(IF(M214="","",VLOOKUP(M214,[1]Depto_Mun_Poblado!$A$1:$B$9207,2,0)),"")</f>
        <v>23</v>
      </c>
      <c r="O214" s="12" t="s">
        <v>188</v>
      </c>
      <c r="P214" s="15">
        <f>IFERROR(IF(O214="","",VLOOKUP(CONCATENATE(M214,O214),[1]Depto_Mun_Poblado!$E$1:$F$9207,2,0)),"")</f>
        <v>23162</v>
      </c>
      <c r="Q214" s="12" t="s">
        <v>189</v>
      </c>
      <c r="R214" s="12" t="s">
        <v>800</v>
      </c>
      <c r="S214" s="12" t="s">
        <v>329</v>
      </c>
      <c r="T214" s="12" t="s">
        <v>1347</v>
      </c>
      <c r="U214" s="12" t="s">
        <v>1401</v>
      </c>
      <c r="V214" s="12" t="s">
        <v>193</v>
      </c>
      <c r="W214" s="12" t="s">
        <v>194</v>
      </c>
      <c r="X214" s="15">
        <f>IFERROR(IF(W214="","",VLOOKUP(W214,'[1]Codigo Pais'!$A$1:$B$232,2,0)),"")</f>
        <v>169</v>
      </c>
      <c r="Y214" s="14" t="s">
        <v>183</v>
      </c>
      <c r="Z214" s="13">
        <f>IFERROR(IF(Y214="EXTRANJERO","00",IF(Y214="","",VLOOKUP(Y214,[1]Depto_Mun_Poblado!$A$1:$B$9207,2,0))),"")</f>
        <v>23</v>
      </c>
      <c r="AA214" s="12" t="s">
        <v>188</v>
      </c>
      <c r="AB214" s="15">
        <f>IFERROR(IF(AA214="EXTRANJERO","00000",IF(AA214="","",VLOOKUP(CONCATENATE(Y214,AA214),[1]Depto_Mun_Poblado!$E$1:$F$9207,2,0))),"")</f>
        <v>23162</v>
      </c>
      <c r="AC214" s="17" t="s">
        <v>1003</v>
      </c>
      <c r="AD214" s="18">
        <f t="shared" ca="1" si="19"/>
        <v>2</v>
      </c>
      <c r="AE214" s="18">
        <f t="shared" ca="1" si="20"/>
        <v>2</v>
      </c>
      <c r="AF214" s="12" t="s">
        <v>195</v>
      </c>
      <c r="AG214" s="19">
        <v>1062608704</v>
      </c>
      <c r="AH214" s="17">
        <v>41056</v>
      </c>
      <c r="AI214" s="17" t="s">
        <v>183</v>
      </c>
      <c r="AJ214" s="20">
        <f>IFERROR(IF(AI214="","",VLOOKUP(AI214,[1]Depto_Mun_Poblado!$A$1:$B$9207,2,0)),"")</f>
        <v>23</v>
      </c>
      <c r="AK214" s="17" t="s">
        <v>188</v>
      </c>
      <c r="AL214" s="20">
        <f>IFERROR(IF(AK214="","",VLOOKUP(CONCATENATE(AI214,AK214),[1]Depto_Mun_Poblado!$E$1:$F$9207,2,0)),"")</f>
        <v>23162</v>
      </c>
      <c r="AM214" s="17"/>
      <c r="AN214" s="17">
        <v>41289</v>
      </c>
      <c r="AO214" s="17"/>
      <c r="AP214" s="17" t="s">
        <v>194</v>
      </c>
      <c r="AQ214" s="20">
        <f>IFERROR(IF(AP214="","",VLOOKUP(AP214,'[1]Codigo Pais'!$A$1:$B$232,2,0)),"")</f>
        <v>169</v>
      </c>
      <c r="AR214" s="12" t="s">
        <v>183</v>
      </c>
      <c r="AS214" s="13">
        <f>IFERROR(IF(AR214="EXTRANJERO","00",IF(AR214="","",VLOOKUP(AR214,[1]Depto_Mun_Poblado!$A$1:$B$9207,2,0))),"")</f>
        <v>23</v>
      </c>
      <c r="AT214" s="12" t="s">
        <v>188</v>
      </c>
      <c r="AU214" s="15">
        <f>IFERROR(IF(AT214="EXTRANJERO","00000",IF(AT214="","",VLOOKUP(CONCATENATE(AR214,AT214),[1]Depto_Mun_Poblado!$E$1:$F$9207,2,0))),"")</f>
        <v>23162</v>
      </c>
      <c r="AV214" s="12" t="s">
        <v>196</v>
      </c>
      <c r="AW214" s="12" t="s">
        <v>197</v>
      </c>
      <c r="AX214" s="21">
        <f>IFERROR(IF(AW214="","",VLOOKUP(CONCATENATE(AR214,AT214,AW214),[1]Depto_Mun_Poblado!$H$1:$I$9207,2,0)),"")</f>
        <v>23162000</v>
      </c>
      <c r="AY214" s="12" t="s">
        <v>198</v>
      </c>
      <c r="AZ214" s="12"/>
      <c r="BA214" s="12" t="s">
        <v>199</v>
      </c>
      <c r="BB214" s="12"/>
      <c r="BC214" s="12" t="s">
        <v>1402</v>
      </c>
      <c r="BD214" s="28">
        <v>3116748758</v>
      </c>
      <c r="BE214" s="23" t="s">
        <v>201</v>
      </c>
      <c r="BF214" s="17">
        <v>41289</v>
      </c>
      <c r="BG214" s="17"/>
      <c r="BH214" s="17"/>
      <c r="BI214" s="17" t="s">
        <v>202</v>
      </c>
      <c r="BJ214" s="24"/>
      <c r="BK214" s="17" t="s">
        <v>203</v>
      </c>
      <c r="BL214" s="12" t="str">
        <f t="shared" ca="1" si="21"/>
        <v>27.0</v>
      </c>
      <c r="BM214" s="12" t="s">
        <v>202</v>
      </c>
      <c r="BN214" s="12" t="s">
        <v>204</v>
      </c>
      <c r="BO214" s="12" t="s">
        <v>204</v>
      </c>
      <c r="BP214" s="17" t="s">
        <v>205</v>
      </c>
      <c r="BQ214" s="12" t="s">
        <v>206</v>
      </c>
      <c r="BR214" s="12" t="s">
        <v>207</v>
      </c>
      <c r="BS214" s="19">
        <v>1067902905</v>
      </c>
      <c r="BT214" s="12" t="s">
        <v>183</v>
      </c>
      <c r="BU214" s="21">
        <f>IFERROR(IF(BT214="","",IF(BT214="","",VLOOKUP(BT214,[1]Depto_Mun_Poblado!$A$1:$B$9207,2,0))),"")</f>
        <v>23</v>
      </c>
      <c r="BV214" s="12" t="s">
        <v>188</v>
      </c>
      <c r="BW214" s="21">
        <f>IFERROR(IF(BV214="","",IF(BV214="","",VLOOKUP(CONCATENATE(BT214,BV214),[1]Depto_Mun_Poblado!$E$1:$F$9207,2,0))),"")</f>
        <v>23162</v>
      </c>
      <c r="BX214" s="12" t="s">
        <v>1403</v>
      </c>
      <c r="BY214" s="12"/>
      <c r="BZ214" s="12" t="s">
        <v>1401</v>
      </c>
      <c r="CA214" s="12" t="s">
        <v>1404</v>
      </c>
      <c r="CB214" s="12"/>
      <c r="CC214" s="19"/>
      <c r="CD214" s="12"/>
      <c r="CE214" s="21" t="str">
        <f>IFERROR(IF(CD214="","",IF(CD214="","",VLOOKUP(CD214,[1]Depto_Mun_Poblado!$A$1:$B$9207,2,0))),"")</f>
        <v/>
      </c>
      <c r="CF214" s="12"/>
      <c r="CG214" s="21" t="str">
        <f>IFERROR(IF(CF214="","",IF(CF214="","",VLOOKUP(CONCATENATE(CD214,CF214),[1]Depto_Mun_Poblado!$E$1:$F$9207,2,0))),"")</f>
        <v/>
      </c>
      <c r="CH214" s="12"/>
      <c r="CI214" s="12"/>
      <c r="CJ214" s="12"/>
      <c r="CK214" s="12"/>
      <c r="CL214" s="12" t="s">
        <v>207</v>
      </c>
      <c r="CM214" s="19">
        <v>1067902905</v>
      </c>
      <c r="CN214" s="12" t="s">
        <v>183</v>
      </c>
      <c r="CO214" s="21">
        <f>IFERROR(IF(CN214="","",IF(CN214="","",VLOOKUP(CN214,[1]Depto_Mun_Poblado!$A$1:$B$9207,2,0))),"")</f>
        <v>23</v>
      </c>
      <c r="CP214" s="12" t="s">
        <v>188</v>
      </c>
      <c r="CQ214" s="21">
        <f>IFERROR(IF(CP214="","",IF(CP214="","",VLOOKUP(CONCATENATE(CN214,CP214),[1]Depto_Mun_Poblado!$E$1:$F$9207,2,0))),"")</f>
        <v>23162</v>
      </c>
      <c r="CR214" s="12" t="s">
        <v>1403</v>
      </c>
      <c r="CS214" s="12"/>
      <c r="CT214" s="12" t="s">
        <v>1401</v>
      </c>
      <c r="CU214" s="12" t="s">
        <v>1404</v>
      </c>
      <c r="CV214" s="12" t="s">
        <v>212</v>
      </c>
      <c r="CW214" s="12" t="s">
        <v>213</v>
      </c>
      <c r="CX214" s="12"/>
      <c r="CY214" s="21" t="str">
        <f>IFERROR(IF(CX214="","",VLOOKUP(CX214,[1]Listas!$BS$2:$BT$173,2,0)),"")</f>
        <v/>
      </c>
      <c r="CZ214" s="12"/>
      <c r="DA214" s="21" t="str">
        <f>IFERROR(IF(CZ214="","",VLOOKUP(CZ214,[1]COMUNIDAD_IND!$A$2:$B$121,2,0)),"")</f>
        <v/>
      </c>
      <c r="DB214" s="12"/>
      <c r="DC214" s="21" t="str">
        <f>IFERROR(IF(DB214="","",VLOOKUP(DB214,[1]Listas!$AN$1:$AO$758,2,0)),"")</f>
        <v/>
      </c>
      <c r="DD214" s="12"/>
      <c r="DE214" s="21" t="str">
        <f>IFERROR(IF(DD214&lt;&gt;"",VLOOKUP(DD214,[1]Listas!$AR$2:$AS$10,2,0),""),"")</f>
        <v/>
      </c>
      <c r="DF214" s="12" t="s">
        <v>204</v>
      </c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  <c r="DQ214" s="12"/>
      <c r="DR214" s="12"/>
      <c r="DS214" s="12"/>
      <c r="DT214" s="12"/>
      <c r="DU214" s="12"/>
      <c r="DV214" s="12"/>
      <c r="DW214" s="12"/>
      <c r="DX214" s="12"/>
      <c r="DY214" s="12"/>
      <c r="DZ214" s="12"/>
      <c r="EA214" s="12"/>
      <c r="EB214" s="12"/>
      <c r="EC214" s="12"/>
      <c r="ED214" s="12"/>
      <c r="EE214" s="12"/>
      <c r="EF214" s="12"/>
      <c r="EG214" s="12"/>
      <c r="EH214" s="12"/>
      <c r="EI214" s="12"/>
      <c r="EJ214" s="12"/>
      <c r="EK214" s="12" t="s">
        <v>204</v>
      </c>
      <c r="EL214" s="12"/>
      <c r="EM214" s="12"/>
      <c r="EN214" s="21" t="str">
        <f>IFERROR(IF(EM214="","",IF(EM214="","",VLOOKUP(EM214,[1]Depto_Mun_Poblado!$A$1:$B$9207,2,0))),"")</f>
        <v/>
      </c>
      <c r="EO214" s="12"/>
      <c r="EP214" s="21" t="str">
        <f>IFERROR(IF(EO214="","",IF(EO214="","",VLOOKUP(CONCATENATE(EM214,EO214),[1]Depto_Mun_Poblado!$E$1:$F$9207,2,0))),"")</f>
        <v/>
      </c>
      <c r="EQ214" s="12"/>
      <c r="ER214" s="12"/>
      <c r="ES214" s="12"/>
      <c r="ET214" s="12"/>
      <c r="EU214" s="12"/>
      <c r="EV214" s="12"/>
      <c r="EW214" s="12"/>
      <c r="EX214" s="12"/>
      <c r="EY214" s="12" t="s">
        <v>204</v>
      </c>
      <c r="EZ214" s="12"/>
      <c r="FA214" s="12" t="s">
        <v>204</v>
      </c>
      <c r="FB214" s="17"/>
      <c r="FC214" s="12"/>
      <c r="FD214" s="12"/>
      <c r="FE214" s="12"/>
      <c r="FF214" s="12"/>
      <c r="FG214" s="19"/>
      <c r="FH214" s="12"/>
      <c r="FI214" s="12"/>
      <c r="FJ214" s="12"/>
      <c r="FK214" s="12"/>
      <c r="FL214" s="12"/>
      <c r="FM214" s="15" t="str">
        <f>IFERROR(IF(FL214="","",VLOOKUP(FL214,'[1]Codigo Pais'!$A$1:$B$232,2,0)),"")</f>
        <v/>
      </c>
      <c r="FN214" s="12"/>
      <c r="FO214" s="13" t="str">
        <f>IFERROR(IF(FN214="EXTRANJERO","00",IF(FN214="","",VLOOKUP(FN214,[1]Depto_Mun_Poblado!$A$1:$B$9207,2,0))),"")</f>
        <v/>
      </c>
      <c r="FP214" s="12"/>
      <c r="FQ214" s="15" t="str">
        <f>IFERROR(IF(FP214="EXTRANJERO","00000",IF(FP214="","",VLOOKUP(CONCATENATE(FN214,FP214),[1]Depto_Mun_Poblado!$E$1:$F$9207,2,0))),"")</f>
        <v/>
      </c>
      <c r="FR214" s="17"/>
      <c r="FS214" s="24"/>
      <c r="FT214" s="17"/>
      <c r="FU214" s="25"/>
      <c r="FV214" s="25"/>
      <c r="FW214" s="24"/>
      <c r="FX214" s="24"/>
      <c r="FY214" s="24"/>
      <c r="FZ214" s="24"/>
      <c r="GA214" s="24"/>
    </row>
    <row r="215" spans="1:183">
      <c r="A215" s="11">
        <f t="shared" ca="1" si="18"/>
        <v>41844</v>
      </c>
      <c r="B215" s="26" t="str">
        <f t="shared" ca="1" si="22"/>
        <v>CÓRDOBA</v>
      </c>
      <c r="C215" s="13">
        <f ca="1">IFERROR(IF(B215="","",VLOOKUP(B215,[1]Cod_CZ!$A$4:$B$1278,2,0)),"")</f>
        <v>23</v>
      </c>
      <c r="D215" s="27" t="str">
        <f t="shared" ca="1" si="23"/>
        <v>CZ CERETE</v>
      </c>
      <c r="E215" s="15">
        <f ca="1">IFERROR(IF(D215="","",VLOOKUP(CONCATENATE(B215,D215),[1]Cod_CZ!$G$4:$H$1278,2,0)),"")</f>
        <v>2302</v>
      </c>
      <c r="F215" s="14" t="s">
        <v>185</v>
      </c>
      <c r="G215" s="15">
        <f>IFERROR(IF(F215&lt;&gt;"",VLOOKUP(F215,[1]Listas!$AC$2:$AD$40,2,0),""),"")</f>
        <v>420004</v>
      </c>
      <c r="H215" s="12">
        <v>162</v>
      </c>
      <c r="I215" s="12" t="s">
        <v>186</v>
      </c>
      <c r="J215" s="12">
        <v>812007839</v>
      </c>
      <c r="K215" s="12" t="s">
        <v>1393</v>
      </c>
      <c r="L215" s="16">
        <v>2316200061592</v>
      </c>
      <c r="M215" s="12" t="s">
        <v>183</v>
      </c>
      <c r="N215" s="15">
        <f>IFERROR(IF(M215="","",VLOOKUP(M215,[1]Depto_Mun_Poblado!$A$1:$B$9207,2,0)),"")</f>
        <v>23</v>
      </c>
      <c r="O215" s="12" t="s">
        <v>188</v>
      </c>
      <c r="P215" s="15">
        <f>IFERROR(IF(O215="","",VLOOKUP(CONCATENATE(M215,O215),[1]Depto_Mun_Poblado!$E$1:$F$9207,2,0)),"")</f>
        <v>23162</v>
      </c>
      <c r="Q215" s="12" t="s">
        <v>189</v>
      </c>
      <c r="R215" s="12" t="s">
        <v>1405</v>
      </c>
      <c r="S215" s="12"/>
      <c r="T215" s="12" t="s">
        <v>814</v>
      </c>
      <c r="U215" s="12" t="s">
        <v>451</v>
      </c>
      <c r="V215" s="12" t="s">
        <v>193</v>
      </c>
      <c r="W215" s="12" t="s">
        <v>194</v>
      </c>
      <c r="X215" s="15">
        <f>IFERROR(IF(W215="","",VLOOKUP(W215,'[1]Codigo Pais'!$A$1:$B$232,2,0)),"")</f>
        <v>169</v>
      </c>
      <c r="Y215" s="14" t="s">
        <v>183</v>
      </c>
      <c r="Z215" s="13">
        <f>IFERROR(IF(Y215="EXTRANJERO","00",IF(Y215="","",VLOOKUP(Y215,[1]Depto_Mun_Poblado!$A$1:$B$9207,2,0))),"")</f>
        <v>23</v>
      </c>
      <c r="AA215" s="12" t="s">
        <v>188</v>
      </c>
      <c r="AB215" s="15">
        <f>IFERROR(IF(AA215="EXTRANJERO","00000",IF(AA215="","",VLOOKUP(CONCATENATE(Y215,AA215),[1]Depto_Mun_Poblado!$E$1:$F$9207,2,0))),"")</f>
        <v>23162</v>
      </c>
      <c r="AC215" s="17" t="s">
        <v>1406</v>
      </c>
      <c r="AD215" s="18">
        <f t="shared" ca="1" si="19"/>
        <v>1</v>
      </c>
      <c r="AE215" s="18">
        <f t="shared" ca="1" si="20"/>
        <v>9</v>
      </c>
      <c r="AF215" s="12" t="s">
        <v>195</v>
      </c>
      <c r="AG215" s="19">
        <v>1065005417</v>
      </c>
      <c r="AH215" s="17">
        <v>41294</v>
      </c>
      <c r="AI215" s="17" t="s">
        <v>183</v>
      </c>
      <c r="AJ215" s="20">
        <f>IFERROR(IF(AI215="","",VLOOKUP(AI215,[1]Depto_Mun_Poblado!$A$1:$B$9207,2,0)),"")</f>
        <v>23</v>
      </c>
      <c r="AK215" s="17" t="s">
        <v>188</v>
      </c>
      <c r="AL215" s="20">
        <f>IFERROR(IF(AK215="","",VLOOKUP(CONCATENATE(AI215,AK215),[1]Depto_Mun_Poblado!$E$1:$F$9207,2,0)),"")</f>
        <v>23162</v>
      </c>
      <c r="AM215" s="17"/>
      <c r="AN215" s="17">
        <v>41333</v>
      </c>
      <c r="AO215" s="17"/>
      <c r="AP215" s="17" t="s">
        <v>194</v>
      </c>
      <c r="AQ215" s="20">
        <f>IFERROR(IF(AP215="","",VLOOKUP(AP215,'[1]Codigo Pais'!$A$1:$B$232,2,0)),"")</f>
        <v>169</v>
      </c>
      <c r="AR215" s="12" t="s">
        <v>183</v>
      </c>
      <c r="AS215" s="13">
        <f>IFERROR(IF(AR215="EXTRANJERO","00",IF(AR215="","",VLOOKUP(AR215,[1]Depto_Mun_Poblado!$A$1:$B$9207,2,0))),"")</f>
        <v>23</v>
      </c>
      <c r="AT215" s="12" t="s">
        <v>188</v>
      </c>
      <c r="AU215" s="15">
        <f>IFERROR(IF(AT215="EXTRANJERO","00000",IF(AT215="","",VLOOKUP(CONCATENATE(AR215,AT215),[1]Depto_Mun_Poblado!$E$1:$F$9207,2,0))),"")</f>
        <v>23162</v>
      </c>
      <c r="AV215" s="12" t="s">
        <v>196</v>
      </c>
      <c r="AW215" s="12" t="s">
        <v>197</v>
      </c>
      <c r="AX215" s="21">
        <f>IFERROR(IF(AW215="","",VLOOKUP(CONCATENATE(AR215,AT215,AW215),[1]Depto_Mun_Poblado!$H$1:$I$9207,2,0)),"")</f>
        <v>23162000</v>
      </c>
      <c r="AY215" s="12" t="s">
        <v>198</v>
      </c>
      <c r="AZ215" s="12"/>
      <c r="BA215" s="12" t="s">
        <v>199</v>
      </c>
      <c r="BB215" s="12"/>
      <c r="BC215" s="12" t="s">
        <v>1407</v>
      </c>
      <c r="BD215" s="28">
        <v>3218255764</v>
      </c>
      <c r="BE215" s="23" t="s">
        <v>201</v>
      </c>
      <c r="BF215" s="17">
        <v>41333</v>
      </c>
      <c r="BG215" s="17"/>
      <c r="BH215" s="17"/>
      <c r="BI215" s="17" t="s">
        <v>202</v>
      </c>
      <c r="BJ215" s="24"/>
      <c r="BK215" s="17" t="s">
        <v>203</v>
      </c>
      <c r="BL215" s="12" t="str">
        <f t="shared" ca="1" si="21"/>
        <v>37.9</v>
      </c>
      <c r="BM215" s="12" t="s">
        <v>202</v>
      </c>
      <c r="BN215" s="12" t="s">
        <v>204</v>
      </c>
      <c r="BO215" s="12" t="s">
        <v>204</v>
      </c>
      <c r="BP215" s="17" t="s">
        <v>205</v>
      </c>
      <c r="BQ215" s="12" t="s">
        <v>206</v>
      </c>
      <c r="BR215" s="12" t="s">
        <v>207</v>
      </c>
      <c r="BS215" s="19" t="s">
        <v>1408</v>
      </c>
      <c r="BT215" s="12" t="s">
        <v>183</v>
      </c>
      <c r="BU215" s="21">
        <f>IFERROR(IF(BT215="","",IF(BT215="","",VLOOKUP(BT215,[1]Depto_Mun_Poblado!$A$1:$B$9207,2,0))),"")</f>
        <v>23</v>
      </c>
      <c r="BV215" s="12" t="s">
        <v>188</v>
      </c>
      <c r="BW215" s="21">
        <f>IFERROR(IF(BV215="","",IF(BV215="","",VLOOKUP(CONCATENATE(BT215,BV215),[1]Depto_Mun_Poblado!$E$1:$F$9207,2,0))),"")</f>
        <v>23162</v>
      </c>
      <c r="BX215" s="12" t="s">
        <v>1409</v>
      </c>
      <c r="BY215" s="12"/>
      <c r="BZ215" s="12" t="s">
        <v>451</v>
      </c>
      <c r="CA215" s="12" t="s">
        <v>1410</v>
      </c>
      <c r="CB215" s="12"/>
      <c r="CC215" s="19"/>
      <c r="CD215" s="12"/>
      <c r="CE215" s="21" t="str">
        <f>IFERROR(IF(CD215="","",IF(CD215="","",VLOOKUP(CD215,[1]Depto_Mun_Poblado!$A$1:$B$9207,2,0))),"")</f>
        <v/>
      </c>
      <c r="CF215" s="12"/>
      <c r="CG215" s="21" t="str">
        <f>IFERROR(IF(CF215="","",IF(CF215="","",VLOOKUP(CONCATENATE(CD215,CF215),[1]Depto_Mun_Poblado!$E$1:$F$9207,2,0))),"")</f>
        <v/>
      </c>
      <c r="CH215" s="12"/>
      <c r="CI215" s="12"/>
      <c r="CJ215" s="12"/>
      <c r="CK215" s="12"/>
      <c r="CL215" s="12" t="s">
        <v>207</v>
      </c>
      <c r="CM215" s="19" t="s">
        <v>1408</v>
      </c>
      <c r="CN215" s="12" t="s">
        <v>183</v>
      </c>
      <c r="CO215" s="21">
        <f>IFERROR(IF(CN215="","",IF(CN215="","",VLOOKUP(CN215,[1]Depto_Mun_Poblado!$A$1:$B$9207,2,0))),"")</f>
        <v>23</v>
      </c>
      <c r="CP215" s="12" t="s">
        <v>188</v>
      </c>
      <c r="CQ215" s="21">
        <f>IFERROR(IF(CP215="","",IF(CP215="","",VLOOKUP(CONCATENATE(CN215,CP215),[1]Depto_Mun_Poblado!$E$1:$F$9207,2,0))),"")</f>
        <v>23162</v>
      </c>
      <c r="CR215" s="12" t="s">
        <v>1409</v>
      </c>
      <c r="CS215" s="12"/>
      <c r="CT215" s="12" t="s">
        <v>451</v>
      </c>
      <c r="CU215" s="12" t="s">
        <v>1410</v>
      </c>
      <c r="CV215" s="12" t="s">
        <v>212</v>
      </c>
      <c r="CW215" s="12" t="s">
        <v>213</v>
      </c>
      <c r="CX215" s="12"/>
      <c r="CY215" s="21" t="str">
        <f>IFERROR(IF(CX215="","",VLOOKUP(CX215,[1]Listas!$BS$2:$BT$173,2,0)),"")</f>
        <v/>
      </c>
      <c r="CZ215" s="12"/>
      <c r="DA215" s="21" t="str">
        <f>IFERROR(IF(CZ215="","",VLOOKUP(CZ215,[1]COMUNIDAD_IND!$A$2:$B$121,2,0)),"")</f>
        <v/>
      </c>
      <c r="DB215" s="12"/>
      <c r="DC215" s="21" t="str">
        <f>IFERROR(IF(DB215="","",VLOOKUP(DB215,[1]Listas!$AN$1:$AO$758,2,0)),"")</f>
        <v/>
      </c>
      <c r="DD215" s="12"/>
      <c r="DE215" s="21" t="str">
        <f>IFERROR(IF(DD215&lt;&gt;"",VLOOKUP(DD215,[1]Listas!$AR$2:$AS$10,2,0),""),"")</f>
        <v/>
      </c>
      <c r="DF215" s="12" t="s">
        <v>204</v>
      </c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  <c r="DQ215" s="12"/>
      <c r="DR215" s="12"/>
      <c r="DS215" s="12"/>
      <c r="DT215" s="12"/>
      <c r="DU215" s="12"/>
      <c r="DV215" s="12"/>
      <c r="DW215" s="12"/>
      <c r="DX215" s="12"/>
      <c r="DY215" s="12"/>
      <c r="DZ215" s="12"/>
      <c r="EA215" s="12"/>
      <c r="EB215" s="12"/>
      <c r="EC215" s="12"/>
      <c r="ED215" s="12"/>
      <c r="EE215" s="12"/>
      <c r="EF215" s="12"/>
      <c r="EG215" s="12"/>
      <c r="EH215" s="12"/>
      <c r="EI215" s="12"/>
      <c r="EJ215" s="12"/>
      <c r="EK215" s="12" t="s">
        <v>204</v>
      </c>
      <c r="EL215" s="12"/>
      <c r="EM215" s="12"/>
      <c r="EN215" s="21" t="str">
        <f>IFERROR(IF(EM215="","",IF(EM215="","",VLOOKUP(EM215,[1]Depto_Mun_Poblado!$A$1:$B$9207,2,0))),"")</f>
        <v/>
      </c>
      <c r="EO215" s="12"/>
      <c r="EP215" s="21" t="str">
        <f>IFERROR(IF(EO215="","",IF(EO215="","",VLOOKUP(CONCATENATE(EM215,EO215),[1]Depto_Mun_Poblado!$E$1:$F$9207,2,0))),"")</f>
        <v/>
      </c>
      <c r="EQ215" s="12"/>
      <c r="ER215" s="12"/>
      <c r="ES215" s="12"/>
      <c r="ET215" s="12"/>
      <c r="EU215" s="12"/>
      <c r="EV215" s="12"/>
      <c r="EW215" s="12"/>
      <c r="EX215" s="12"/>
      <c r="EY215" s="12" t="s">
        <v>204</v>
      </c>
      <c r="EZ215" s="12"/>
      <c r="FA215" s="12" t="s">
        <v>204</v>
      </c>
      <c r="FB215" s="17"/>
      <c r="FC215" s="12"/>
      <c r="FD215" s="12"/>
      <c r="FE215" s="12"/>
      <c r="FF215" s="12"/>
      <c r="FG215" s="19"/>
      <c r="FH215" s="12"/>
      <c r="FI215" s="12"/>
      <c r="FJ215" s="12"/>
      <c r="FK215" s="12"/>
      <c r="FL215" s="12"/>
      <c r="FM215" s="15" t="str">
        <f>IFERROR(IF(FL215="","",VLOOKUP(FL215,'[1]Codigo Pais'!$A$1:$B$232,2,0)),"")</f>
        <v/>
      </c>
      <c r="FN215" s="12"/>
      <c r="FO215" s="13" t="str">
        <f>IFERROR(IF(FN215="EXTRANJERO","00",IF(FN215="","",VLOOKUP(FN215,[1]Depto_Mun_Poblado!$A$1:$B$9207,2,0))),"")</f>
        <v/>
      </c>
      <c r="FP215" s="12"/>
      <c r="FQ215" s="15" t="str">
        <f>IFERROR(IF(FP215="EXTRANJERO","00000",IF(FP215="","",VLOOKUP(CONCATENATE(FN215,FP215),[1]Depto_Mun_Poblado!$E$1:$F$9207,2,0))),"")</f>
        <v/>
      </c>
      <c r="FR215" s="17"/>
      <c r="FS215" s="24"/>
      <c r="FT215" s="17"/>
      <c r="FU215" s="25"/>
      <c r="FV215" s="25"/>
      <c r="FW215" s="24"/>
      <c r="FX215" s="24"/>
      <c r="FY215" s="24"/>
      <c r="FZ215" s="24"/>
      <c r="GA215" s="24"/>
    </row>
    <row r="216" spans="1:183">
      <c r="A216" s="11">
        <f t="shared" ca="1" si="18"/>
        <v>41844</v>
      </c>
      <c r="B216" s="26" t="str">
        <f t="shared" ca="1" si="22"/>
        <v>CÓRDOBA</v>
      </c>
      <c r="C216" s="13">
        <f ca="1">IFERROR(IF(B216="","",VLOOKUP(B216,[1]Cod_CZ!$A$4:$B$1278,2,0)),"")</f>
        <v>23</v>
      </c>
      <c r="D216" s="27" t="str">
        <f t="shared" ca="1" si="23"/>
        <v>CZ CERETE</v>
      </c>
      <c r="E216" s="15">
        <f ca="1">IFERROR(IF(D216="","",VLOOKUP(CONCATENATE(B216,D216),[1]Cod_CZ!$G$4:$H$1278,2,0)),"")</f>
        <v>2302</v>
      </c>
      <c r="F216" s="14" t="s">
        <v>185</v>
      </c>
      <c r="G216" s="15">
        <f>IFERROR(IF(F216&lt;&gt;"",VLOOKUP(F216,[1]Listas!$AC$2:$AD$40,2,0),""),"")</f>
        <v>420004</v>
      </c>
      <c r="H216" s="12">
        <v>162</v>
      </c>
      <c r="I216" s="12" t="s">
        <v>186</v>
      </c>
      <c r="J216" s="12">
        <v>812007839</v>
      </c>
      <c r="K216" s="12" t="s">
        <v>1393</v>
      </c>
      <c r="L216" s="16">
        <v>2316200061592</v>
      </c>
      <c r="M216" s="12" t="s">
        <v>183</v>
      </c>
      <c r="N216" s="15">
        <f>IFERROR(IF(M216="","",VLOOKUP(M216,[1]Depto_Mun_Poblado!$A$1:$B$9207,2,0)),"")</f>
        <v>23</v>
      </c>
      <c r="O216" s="12" t="s">
        <v>188</v>
      </c>
      <c r="P216" s="15">
        <f>IFERROR(IF(O216="","",VLOOKUP(CONCATENATE(M216,O216),[1]Depto_Mun_Poblado!$E$1:$F$9207,2,0)),"")</f>
        <v>23162</v>
      </c>
      <c r="Q216" s="12" t="s">
        <v>284</v>
      </c>
      <c r="R216" s="12" t="s">
        <v>1411</v>
      </c>
      <c r="S216" s="12"/>
      <c r="T216" s="12" t="s">
        <v>321</v>
      </c>
      <c r="U216" s="12" t="s">
        <v>1184</v>
      </c>
      <c r="V216" s="12" t="s">
        <v>193</v>
      </c>
      <c r="W216" s="12" t="s">
        <v>194</v>
      </c>
      <c r="X216" s="15">
        <f>IFERROR(IF(W216="","",VLOOKUP(W216,'[1]Codigo Pais'!$A$1:$B$232,2,0)),"")</f>
        <v>169</v>
      </c>
      <c r="Y216" s="14" t="s">
        <v>183</v>
      </c>
      <c r="Z216" s="13">
        <f>IFERROR(IF(Y216="EXTRANJERO","00",IF(Y216="","",VLOOKUP(Y216,[1]Depto_Mun_Poblado!$A$1:$B$9207,2,0))),"")</f>
        <v>23</v>
      </c>
      <c r="AA216" s="12" t="s">
        <v>188</v>
      </c>
      <c r="AB216" s="15">
        <f>IFERROR(IF(AA216="EXTRANJERO","00000",IF(AA216="","",VLOOKUP(CONCATENATE(Y216,AA216),[1]Depto_Mun_Poblado!$E$1:$F$9207,2,0))),"")</f>
        <v>23162</v>
      </c>
      <c r="AC216" s="17" t="s">
        <v>1412</v>
      </c>
      <c r="AD216" s="18">
        <f t="shared" ca="1" si="19"/>
        <v>20</v>
      </c>
      <c r="AE216" s="18">
        <f t="shared" ca="1" si="20"/>
        <v>8</v>
      </c>
      <c r="AF216" s="12" t="s">
        <v>207</v>
      </c>
      <c r="AG216" s="19">
        <v>1065002506</v>
      </c>
      <c r="AH216" s="17">
        <v>40965</v>
      </c>
      <c r="AI216" s="17" t="s">
        <v>183</v>
      </c>
      <c r="AJ216" s="20">
        <f>IFERROR(IF(AI216="","",VLOOKUP(AI216,[1]Depto_Mun_Poblado!$A$1:$B$9207,2,0)),"")</f>
        <v>23</v>
      </c>
      <c r="AK216" s="17" t="s">
        <v>188</v>
      </c>
      <c r="AL216" s="20">
        <f>IFERROR(IF(AK216="","",VLOOKUP(CONCATENATE(AI216,AK216),[1]Depto_Mun_Poblado!$E$1:$F$9207,2,0)),"")</f>
        <v>23162</v>
      </c>
      <c r="AM216" s="17"/>
      <c r="AN216" s="17"/>
      <c r="AO216" s="17"/>
      <c r="AP216" s="17" t="s">
        <v>194</v>
      </c>
      <c r="AQ216" s="20">
        <f>IFERROR(IF(AP216="","",VLOOKUP(AP216,'[1]Codigo Pais'!$A$1:$B$232,2,0)),"")</f>
        <v>169</v>
      </c>
      <c r="AR216" s="12" t="s">
        <v>183</v>
      </c>
      <c r="AS216" s="13">
        <f>IFERROR(IF(AR216="EXTRANJERO","00",IF(AR216="","",VLOOKUP(AR216,[1]Depto_Mun_Poblado!$A$1:$B$9207,2,0))),"")</f>
        <v>23</v>
      </c>
      <c r="AT216" s="12" t="s">
        <v>188</v>
      </c>
      <c r="AU216" s="15">
        <f>IFERROR(IF(AT216="EXTRANJERO","00000",IF(AT216="","",VLOOKUP(CONCATENATE(AR216,AT216),[1]Depto_Mun_Poblado!$E$1:$F$9207,2,0))),"")</f>
        <v>23162</v>
      </c>
      <c r="AV216" s="12" t="s">
        <v>196</v>
      </c>
      <c r="AW216" s="12" t="s">
        <v>197</v>
      </c>
      <c r="AX216" s="21">
        <f>IFERROR(IF(AW216="","",VLOOKUP(CONCATENATE(AR216,AT216,AW216),[1]Depto_Mun_Poblado!$H$1:$I$9207,2,0)),"")</f>
        <v>23162000</v>
      </c>
      <c r="AY216" s="12" t="s">
        <v>198</v>
      </c>
      <c r="AZ216" s="12"/>
      <c r="BA216" s="12" t="s">
        <v>199</v>
      </c>
      <c r="BB216" s="12"/>
      <c r="BC216" s="12" t="s">
        <v>1413</v>
      </c>
      <c r="BD216" s="28">
        <v>3135614257</v>
      </c>
      <c r="BE216" s="23" t="s">
        <v>201</v>
      </c>
      <c r="BF216" s="17">
        <v>41289</v>
      </c>
      <c r="BG216" s="17"/>
      <c r="BH216" s="17"/>
      <c r="BI216" s="17" t="s">
        <v>202</v>
      </c>
      <c r="BJ216" s="24"/>
      <c r="BK216" s="17" t="s">
        <v>203</v>
      </c>
      <c r="BL216" s="12" t="str">
        <f t="shared" ca="1" si="21"/>
        <v>30.2</v>
      </c>
      <c r="BM216" s="12" t="s">
        <v>202</v>
      </c>
      <c r="BN216" s="12" t="s">
        <v>204</v>
      </c>
      <c r="BO216" s="12" t="s">
        <v>204</v>
      </c>
      <c r="BP216" s="17" t="s">
        <v>205</v>
      </c>
      <c r="BQ216" s="12" t="s">
        <v>206</v>
      </c>
      <c r="BR216" s="12" t="s">
        <v>207</v>
      </c>
      <c r="BS216" s="19" t="s">
        <v>1414</v>
      </c>
      <c r="BT216" s="12" t="s">
        <v>183</v>
      </c>
      <c r="BU216" s="21">
        <f>IFERROR(IF(BT216="","",IF(BT216="","",VLOOKUP(BT216,[1]Depto_Mun_Poblado!$A$1:$B$9207,2,0))),"")</f>
        <v>23</v>
      </c>
      <c r="BV216" s="12" t="s">
        <v>188</v>
      </c>
      <c r="BW216" s="21">
        <f>IFERROR(IF(BV216="","",IF(BV216="","",VLOOKUP(CONCATENATE(BT216,BV216),[1]Depto_Mun_Poblado!$E$1:$F$9207,2,0))),"")</f>
        <v>23162</v>
      </c>
      <c r="BX216" s="12" t="s">
        <v>387</v>
      </c>
      <c r="BY216" s="12" t="s">
        <v>1415</v>
      </c>
      <c r="BZ216" s="12" t="s">
        <v>1184</v>
      </c>
      <c r="CA216" s="12" t="s">
        <v>243</v>
      </c>
      <c r="CB216" s="12"/>
      <c r="CC216" s="19"/>
      <c r="CD216" s="12"/>
      <c r="CE216" s="21" t="str">
        <f>IFERROR(IF(CD216="","",IF(CD216="","",VLOOKUP(CD216,[1]Depto_Mun_Poblado!$A$1:$B$9207,2,0))),"")</f>
        <v/>
      </c>
      <c r="CF216" s="12"/>
      <c r="CG216" s="21" t="str">
        <f>IFERROR(IF(CF216="","",IF(CF216="","",VLOOKUP(CONCATENATE(CD216,CF216),[1]Depto_Mun_Poblado!$E$1:$F$9207,2,0))),"")</f>
        <v/>
      </c>
      <c r="CH216" s="12"/>
      <c r="CI216" s="12"/>
      <c r="CJ216" s="12"/>
      <c r="CK216" s="12"/>
      <c r="CL216" s="12" t="s">
        <v>207</v>
      </c>
      <c r="CM216" s="19" t="s">
        <v>1414</v>
      </c>
      <c r="CN216" s="12" t="s">
        <v>183</v>
      </c>
      <c r="CO216" s="21">
        <f>IFERROR(IF(CN216="","",IF(CN216="","",VLOOKUP(CN216,[1]Depto_Mun_Poblado!$A$1:$B$9207,2,0))),"")</f>
        <v>23</v>
      </c>
      <c r="CP216" s="12" t="s">
        <v>188</v>
      </c>
      <c r="CQ216" s="21">
        <f>IFERROR(IF(CP216="","",IF(CP216="","",VLOOKUP(CONCATENATE(CN216,CP216),[1]Depto_Mun_Poblado!$E$1:$F$9207,2,0))),"")</f>
        <v>23162</v>
      </c>
      <c r="CR216" s="12" t="s">
        <v>387</v>
      </c>
      <c r="CS216" s="12" t="s">
        <v>1415</v>
      </c>
      <c r="CT216" s="12" t="s">
        <v>1184</v>
      </c>
      <c r="CU216" s="12" t="s">
        <v>243</v>
      </c>
      <c r="CV216" s="12" t="s">
        <v>212</v>
      </c>
      <c r="CW216" s="12" t="s">
        <v>213</v>
      </c>
      <c r="CX216" s="12"/>
      <c r="CY216" s="21" t="str">
        <f>IFERROR(IF(CX216="","",VLOOKUP(CX216,[1]Listas!$BS$2:$BT$173,2,0)),"")</f>
        <v/>
      </c>
      <c r="CZ216" s="12"/>
      <c r="DA216" s="21" t="str">
        <f>IFERROR(IF(CZ216="","",VLOOKUP(CZ216,[1]COMUNIDAD_IND!$A$2:$B$121,2,0)),"")</f>
        <v/>
      </c>
      <c r="DB216" s="12"/>
      <c r="DC216" s="21" t="str">
        <f>IFERROR(IF(DB216="","",VLOOKUP(DB216,[1]Listas!$AN$1:$AO$758,2,0)),"")</f>
        <v/>
      </c>
      <c r="DD216" s="12"/>
      <c r="DE216" s="21" t="str">
        <f>IFERROR(IF(DD216&lt;&gt;"",VLOOKUP(DD216,[1]Listas!$AR$2:$AS$10,2,0),""),"")</f>
        <v/>
      </c>
      <c r="DF216" s="12" t="s">
        <v>204</v>
      </c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  <c r="DQ216" s="12"/>
      <c r="DR216" s="12"/>
      <c r="DS216" s="12"/>
      <c r="DT216" s="12"/>
      <c r="DU216" s="12"/>
      <c r="DV216" s="12"/>
      <c r="DW216" s="12"/>
      <c r="DX216" s="12"/>
      <c r="DY216" s="12"/>
      <c r="DZ216" s="12"/>
      <c r="EA216" s="12"/>
      <c r="EB216" s="12"/>
      <c r="EC216" s="12"/>
      <c r="ED216" s="12"/>
      <c r="EE216" s="12"/>
      <c r="EF216" s="12"/>
      <c r="EG216" s="12"/>
      <c r="EH216" s="12"/>
      <c r="EI216" s="12"/>
      <c r="EJ216" s="12"/>
      <c r="EK216" s="12" t="s">
        <v>204</v>
      </c>
      <c r="EL216" s="12"/>
      <c r="EM216" s="12"/>
      <c r="EN216" s="21" t="str">
        <f>IFERROR(IF(EM216="","",IF(EM216="","",VLOOKUP(EM216,[1]Depto_Mun_Poblado!$A$1:$B$9207,2,0))),"")</f>
        <v/>
      </c>
      <c r="EO216" s="12"/>
      <c r="EP216" s="21" t="str">
        <f>IFERROR(IF(EO216="","",IF(EO216="","",VLOOKUP(CONCATENATE(EM216,EO216),[1]Depto_Mun_Poblado!$E$1:$F$9207,2,0))),"")</f>
        <v/>
      </c>
      <c r="EQ216" s="12"/>
      <c r="ER216" s="12"/>
      <c r="ES216" s="12"/>
      <c r="ET216" s="12"/>
      <c r="EU216" s="12"/>
      <c r="EV216" s="12"/>
      <c r="EW216" s="12"/>
      <c r="EX216" s="12"/>
      <c r="EY216" s="12" t="s">
        <v>204</v>
      </c>
      <c r="EZ216" s="12"/>
      <c r="FA216" s="12" t="s">
        <v>204</v>
      </c>
      <c r="FB216" s="17"/>
      <c r="FC216" s="12"/>
      <c r="FD216" s="12"/>
      <c r="FE216" s="12"/>
      <c r="FF216" s="12"/>
      <c r="FG216" s="19"/>
      <c r="FH216" s="12"/>
      <c r="FI216" s="12"/>
      <c r="FJ216" s="12"/>
      <c r="FK216" s="12"/>
      <c r="FL216" s="12"/>
      <c r="FM216" s="15" t="str">
        <f>IFERROR(IF(FL216="","",VLOOKUP(FL216,'[1]Codigo Pais'!$A$1:$B$232,2,0)),"")</f>
        <v/>
      </c>
      <c r="FN216" s="12"/>
      <c r="FO216" s="13" t="str">
        <f>IFERROR(IF(FN216="EXTRANJERO","00",IF(FN216="","",VLOOKUP(FN216,[1]Depto_Mun_Poblado!$A$1:$B$9207,2,0))),"")</f>
        <v/>
      </c>
      <c r="FP216" s="12"/>
      <c r="FQ216" s="15" t="str">
        <f>IFERROR(IF(FP216="EXTRANJERO","00000",IF(FP216="","",VLOOKUP(CONCATENATE(FN216,FP216),[1]Depto_Mun_Poblado!$E$1:$F$9207,2,0))),"")</f>
        <v/>
      </c>
      <c r="FR216" s="17"/>
      <c r="FS216" s="24"/>
      <c r="FT216" s="17"/>
      <c r="FU216" s="25"/>
      <c r="FV216" s="25"/>
      <c r="FW216" s="24"/>
      <c r="FX216" s="24"/>
      <c r="FY216" s="24"/>
      <c r="FZ216" s="24"/>
      <c r="GA216" s="24"/>
    </row>
    <row r="217" spans="1:183">
      <c r="A217" s="11">
        <f t="shared" ca="1" si="18"/>
        <v>41844</v>
      </c>
      <c r="B217" s="26" t="str">
        <f t="shared" ca="1" si="22"/>
        <v>CÓRDOBA</v>
      </c>
      <c r="C217" s="13">
        <f ca="1">IFERROR(IF(B217="","",VLOOKUP(B217,[1]Cod_CZ!$A$4:$B$1278,2,0)),"")</f>
        <v>23</v>
      </c>
      <c r="D217" s="27" t="str">
        <f t="shared" ca="1" si="23"/>
        <v>CZ CERETE</v>
      </c>
      <c r="E217" s="15">
        <f ca="1">IFERROR(IF(D217="","",VLOOKUP(CONCATENATE(B217,D217),[1]Cod_CZ!$G$4:$H$1278,2,0)),"")</f>
        <v>2302</v>
      </c>
      <c r="F217" s="14" t="s">
        <v>185</v>
      </c>
      <c r="G217" s="15">
        <f>IFERROR(IF(F217&lt;&gt;"",VLOOKUP(F217,[1]Listas!$AC$2:$AD$40,2,0),""),"")</f>
        <v>420004</v>
      </c>
      <c r="H217" s="12">
        <v>162</v>
      </c>
      <c r="I217" s="12" t="s">
        <v>186</v>
      </c>
      <c r="J217" s="12">
        <v>812007839</v>
      </c>
      <c r="K217" s="12" t="s">
        <v>1393</v>
      </c>
      <c r="L217" s="16">
        <v>2316200061592</v>
      </c>
      <c r="M217" s="12" t="s">
        <v>183</v>
      </c>
      <c r="N217" s="15">
        <f>IFERROR(IF(M217="","",VLOOKUP(M217,[1]Depto_Mun_Poblado!$A$1:$B$9207,2,0)),"")</f>
        <v>23</v>
      </c>
      <c r="O217" s="12" t="s">
        <v>188</v>
      </c>
      <c r="P217" s="15">
        <f>IFERROR(IF(O217="","",VLOOKUP(CONCATENATE(M217,O217),[1]Depto_Mun_Poblado!$E$1:$F$9207,2,0)),"")</f>
        <v>23162</v>
      </c>
      <c r="Q217" s="12" t="s">
        <v>284</v>
      </c>
      <c r="R217" s="12" t="s">
        <v>1416</v>
      </c>
      <c r="S217" s="12"/>
      <c r="T217" s="12" t="s">
        <v>1417</v>
      </c>
      <c r="U217" s="12" t="s">
        <v>314</v>
      </c>
      <c r="V217" s="12" t="s">
        <v>193</v>
      </c>
      <c r="W217" s="12" t="s">
        <v>194</v>
      </c>
      <c r="X217" s="15">
        <f>IFERROR(IF(W217="","",VLOOKUP(W217,'[1]Codigo Pais'!$A$1:$B$232,2,0)),"")</f>
        <v>169</v>
      </c>
      <c r="Y217" s="14" t="s">
        <v>183</v>
      </c>
      <c r="Z217" s="13">
        <f>IFERROR(IF(Y217="EXTRANJERO","00",IF(Y217="","",VLOOKUP(Y217,[1]Depto_Mun_Poblado!$A$1:$B$9207,2,0))),"")</f>
        <v>23</v>
      </c>
      <c r="AA217" s="12" t="s">
        <v>188</v>
      </c>
      <c r="AB217" s="15">
        <f>IFERROR(IF(AA217="EXTRANJERO","00000",IF(AA217="","",VLOOKUP(CONCATENATE(Y217,AA217),[1]Depto_Mun_Poblado!$E$1:$F$9207,2,0))),"")</f>
        <v>23162</v>
      </c>
      <c r="AC217" s="17" t="s">
        <v>1418</v>
      </c>
      <c r="AD217" s="18">
        <f t="shared" ca="1" si="19"/>
        <v>18</v>
      </c>
      <c r="AE217" s="18">
        <f t="shared" ca="1" si="20"/>
        <v>11</v>
      </c>
      <c r="AF217" s="12" t="s">
        <v>207</v>
      </c>
      <c r="AG217" s="19">
        <v>9508221495</v>
      </c>
      <c r="AH217" s="17">
        <v>41672</v>
      </c>
      <c r="AI217" s="17" t="s">
        <v>183</v>
      </c>
      <c r="AJ217" s="20">
        <f>IFERROR(IF(AI217="","",VLOOKUP(AI217,[1]Depto_Mun_Poblado!$A$1:$B$9207,2,0)),"")</f>
        <v>23</v>
      </c>
      <c r="AK217" s="17" t="s">
        <v>188</v>
      </c>
      <c r="AL217" s="20">
        <f>IFERROR(IF(AK217="","",VLOOKUP(CONCATENATE(AI217,AK217),[1]Depto_Mun_Poblado!$E$1:$F$9207,2,0)),"")</f>
        <v>23162</v>
      </c>
      <c r="AM217" s="17"/>
      <c r="AN217" s="17"/>
      <c r="AO217" s="17"/>
      <c r="AP217" s="17" t="s">
        <v>194</v>
      </c>
      <c r="AQ217" s="20">
        <f>IFERROR(IF(AP217="","",VLOOKUP(AP217,'[1]Codigo Pais'!$A$1:$B$232,2,0)),"")</f>
        <v>169</v>
      </c>
      <c r="AR217" s="12" t="s">
        <v>183</v>
      </c>
      <c r="AS217" s="13">
        <f>IFERROR(IF(AR217="EXTRANJERO","00",IF(AR217="","",VLOOKUP(AR217,[1]Depto_Mun_Poblado!$A$1:$B$9207,2,0))),"")</f>
        <v>23</v>
      </c>
      <c r="AT217" s="12" t="s">
        <v>188</v>
      </c>
      <c r="AU217" s="15">
        <f>IFERROR(IF(AT217="EXTRANJERO","00000",IF(AT217="","",VLOOKUP(CONCATENATE(AR217,AT217),[1]Depto_Mun_Poblado!$E$1:$F$9207,2,0))),"")</f>
        <v>23162</v>
      </c>
      <c r="AV217" s="12" t="s">
        <v>196</v>
      </c>
      <c r="AW217" s="12" t="s">
        <v>197</v>
      </c>
      <c r="AX217" s="21">
        <f>IFERROR(IF(AW217="","",VLOOKUP(CONCATENATE(AR217,AT217,AW217),[1]Depto_Mun_Poblado!$H$1:$I$9207,2,0)),"")</f>
        <v>23162000</v>
      </c>
      <c r="AY217" s="12" t="s">
        <v>198</v>
      </c>
      <c r="AZ217" s="12"/>
      <c r="BA217" s="12" t="s">
        <v>199</v>
      </c>
      <c r="BB217" s="12"/>
      <c r="BC217" s="12" t="s">
        <v>1419</v>
      </c>
      <c r="BD217" s="28">
        <v>3106338826</v>
      </c>
      <c r="BE217" s="23" t="s">
        <v>201</v>
      </c>
      <c r="BF217" s="17">
        <v>41289</v>
      </c>
      <c r="BG217" s="17"/>
      <c r="BH217" s="17"/>
      <c r="BI217" s="17" t="s">
        <v>202</v>
      </c>
      <c r="BJ217" s="24"/>
      <c r="BK217" s="17" t="s">
        <v>203</v>
      </c>
      <c r="BL217" s="12" t="str">
        <f t="shared" ca="1" si="21"/>
        <v>16.8</v>
      </c>
      <c r="BM217" s="12" t="s">
        <v>202</v>
      </c>
      <c r="BN217" s="12" t="s">
        <v>204</v>
      </c>
      <c r="BO217" s="12" t="s">
        <v>204</v>
      </c>
      <c r="BP217" s="17" t="s">
        <v>205</v>
      </c>
      <c r="BQ217" s="12" t="s">
        <v>206</v>
      </c>
      <c r="BR217" s="12" t="s">
        <v>207</v>
      </c>
      <c r="BS217" s="19" t="s">
        <v>1420</v>
      </c>
      <c r="BT217" s="12" t="s">
        <v>183</v>
      </c>
      <c r="BU217" s="21">
        <f>IFERROR(IF(BT217="","",IF(BT217="","",VLOOKUP(BT217,[1]Depto_Mun_Poblado!$A$1:$B$9207,2,0))),"")</f>
        <v>23</v>
      </c>
      <c r="BV217" s="12" t="s">
        <v>188</v>
      </c>
      <c r="BW217" s="21">
        <f>IFERROR(IF(BV217="","",IF(BV217="","",VLOOKUP(CONCATENATE(BT217,BV217),[1]Depto_Mun_Poblado!$E$1:$F$9207,2,0))),"")</f>
        <v>23162</v>
      </c>
      <c r="BX217" s="12" t="s">
        <v>304</v>
      </c>
      <c r="BY217" s="12" t="s">
        <v>1335</v>
      </c>
      <c r="BZ217" s="12" t="s">
        <v>314</v>
      </c>
      <c r="CA217" s="12" t="s">
        <v>498</v>
      </c>
      <c r="CB217" s="12"/>
      <c r="CC217" s="19"/>
      <c r="CD217" s="12"/>
      <c r="CE217" s="21" t="str">
        <f>IFERROR(IF(CD217="","",IF(CD217="","",VLOOKUP(CD217,[1]Depto_Mun_Poblado!$A$1:$B$9207,2,0))),"")</f>
        <v/>
      </c>
      <c r="CF217" s="12"/>
      <c r="CG217" s="21" t="str">
        <f>IFERROR(IF(CF217="","",IF(CF217="","",VLOOKUP(CONCATENATE(CD217,CF217),[1]Depto_Mun_Poblado!$E$1:$F$9207,2,0))),"")</f>
        <v/>
      </c>
      <c r="CH217" s="12"/>
      <c r="CI217" s="12"/>
      <c r="CJ217" s="12"/>
      <c r="CK217" s="12"/>
      <c r="CL217" s="12" t="s">
        <v>207</v>
      </c>
      <c r="CM217" s="19" t="s">
        <v>1420</v>
      </c>
      <c r="CN217" s="12" t="s">
        <v>183</v>
      </c>
      <c r="CO217" s="21">
        <f>IFERROR(IF(CN217="","",IF(CN217="","",VLOOKUP(CN217,[1]Depto_Mun_Poblado!$A$1:$B$9207,2,0))),"")</f>
        <v>23</v>
      </c>
      <c r="CP217" s="12" t="s">
        <v>188</v>
      </c>
      <c r="CQ217" s="21">
        <f>IFERROR(IF(CP217="","",IF(CP217="","",VLOOKUP(CONCATENATE(CN217,CP217),[1]Depto_Mun_Poblado!$E$1:$F$9207,2,0))),"")</f>
        <v>23162</v>
      </c>
      <c r="CR217" s="12" t="s">
        <v>304</v>
      </c>
      <c r="CS217" s="12" t="s">
        <v>1335</v>
      </c>
      <c r="CT217" s="12" t="s">
        <v>314</v>
      </c>
      <c r="CU217" s="12" t="s">
        <v>498</v>
      </c>
      <c r="CV217" s="12" t="s">
        <v>212</v>
      </c>
      <c r="CW217" s="12" t="s">
        <v>213</v>
      </c>
      <c r="CX217" s="12"/>
      <c r="CY217" s="21" t="str">
        <f>IFERROR(IF(CX217="","",VLOOKUP(CX217,[1]Listas!$BS$2:$BT$173,2,0)),"")</f>
        <v/>
      </c>
      <c r="CZ217" s="12"/>
      <c r="DA217" s="21" t="str">
        <f>IFERROR(IF(CZ217="","",VLOOKUP(CZ217,[1]COMUNIDAD_IND!$A$2:$B$121,2,0)),"")</f>
        <v/>
      </c>
      <c r="DB217" s="12"/>
      <c r="DC217" s="21" t="str">
        <f>IFERROR(IF(DB217="","",VLOOKUP(DB217,[1]Listas!$AN$1:$AO$758,2,0)),"")</f>
        <v/>
      </c>
      <c r="DD217" s="12"/>
      <c r="DE217" s="21" t="str">
        <f>IFERROR(IF(DD217&lt;&gt;"",VLOOKUP(DD217,[1]Listas!$AR$2:$AS$10,2,0),""),"")</f>
        <v/>
      </c>
      <c r="DF217" s="12" t="s">
        <v>204</v>
      </c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  <c r="DQ217" s="12"/>
      <c r="DR217" s="12"/>
      <c r="DS217" s="12"/>
      <c r="DT217" s="12"/>
      <c r="DU217" s="12"/>
      <c r="DV217" s="12"/>
      <c r="DW217" s="12"/>
      <c r="DX217" s="12"/>
      <c r="DY217" s="12"/>
      <c r="DZ217" s="12"/>
      <c r="EA217" s="12"/>
      <c r="EB217" s="12"/>
      <c r="EC217" s="12"/>
      <c r="ED217" s="12"/>
      <c r="EE217" s="12"/>
      <c r="EF217" s="12"/>
      <c r="EG217" s="12"/>
      <c r="EH217" s="12"/>
      <c r="EI217" s="12"/>
      <c r="EJ217" s="12"/>
      <c r="EK217" s="12" t="s">
        <v>204</v>
      </c>
      <c r="EL217" s="12"/>
      <c r="EM217" s="12"/>
      <c r="EN217" s="21" t="str">
        <f>IFERROR(IF(EM217="","",IF(EM217="","",VLOOKUP(EM217,[1]Depto_Mun_Poblado!$A$1:$B$9207,2,0))),"")</f>
        <v/>
      </c>
      <c r="EO217" s="12"/>
      <c r="EP217" s="21" t="str">
        <f>IFERROR(IF(EO217="","",IF(EO217="","",VLOOKUP(CONCATENATE(EM217,EO217),[1]Depto_Mun_Poblado!$E$1:$F$9207,2,0))),"")</f>
        <v/>
      </c>
      <c r="EQ217" s="12"/>
      <c r="ER217" s="12"/>
      <c r="ES217" s="12"/>
      <c r="ET217" s="12"/>
      <c r="EU217" s="12"/>
      <c r="EV217" s="12"/>
      <c r="EW217" s="12"/>
      <c r="EX217" s="12"/>
      <c r="EY217" s="12" t="s">
        <v>204</v>
      </c>
      <c r="EZ217" s="12"/>
      <c r="FA217" s="12" t="s">
        <v>204</v>
      </c>
      <c r="FB217" s="17"/>
      <c r="FC217" s="12"/>
      <c r="FD217" s="12"/>
      <c r="FE217" s="12"/>
      <c r="FF217" s="12"/>
      <c r="FG217" s="19"/>
      <c r="FH217" s="12"/>
      <c r="FI217" s="12"/>
      <c r="FJ217" s="12"/>
      <c r="FK217" s="12"/>
      <c r="FL217" s="12"/>
      <c r="FM217" s="15" t="str">
        <f>IFERROR(IF(FL217="","",VLOOKUP(FL217,'[1]Codigo Pais'!$A$1:$B$232,2,0)),"")</f>
        <v/>
      </c>
      <c r="FN217" s="12"/>
      <c r="FO217" s="13" t="str">
        <f>IFERROR(IF(FN217="EXTRANJERO","00",IF(FN217="","",VLOOKUP(FN217,[1]Depto_Mun_Poblado!$A$1:$B$9207,2,0))),"")</f>
        <v/>
      </c>
      <c r="FP217" s="12"/>
      <c r="FQ217" s="15" t="str">
        <f>IFERROR(IF(FP217="EXTRANJERO","00000",IF(FP217="","",VLOOKUP(CONCATENATE(FN217,FP217),[1]Depto_Mun_Poblado!$E$1:$F$9207,2,0))),"")</f>
        <v/>
      </c>
      <c r="FR217" s="17"/>
      <c r="FS217" s="24"/>
      <c r="FT217" s="17"/>
      <c r="FU217" s="25"/>
      <c r="FV217" s="25"/>
      <c r="FW217" s="24"/>
      <c r="FX217" s="24"/>
      <c r="FY217" s="24"/>
      <c r="FZ217" s="24"/>
      <c r="GA217" s="24"/>
    </row>
    <row r="218" spans="1:183">
      <c r="A218" s="11">
        <f t="shared" ca="1" si="18"/>
        <v>41844</v>
      </c>
      <c r="B218" s="26" t="str">
        <f t="shared" ca="1" si="22"/>
        <v>CÓRDOBA</v>
      </c>
      <c r="C218" s="13">
        <f ca="1">IFERROR(IF(B218="","",VLOOKUP(B218,[1]Cod_CZ!$A$4:$B$1278,2,0)),"")</f>
        <v>23</v>
      </c>
      <c r="D218" s="27" t="str">
        <f t="shared" ca="1" si="23"/>
        <v>CZ CERETE</v>
      </c>
      <c r="E218" s="15">
        <f ca="1">IFERROR(IF(D218="","",VLOOKUP(CONCATENATE(B218,D218),[1]Cod_CZ!$G$4:$H$1278,2,0)),"")</f>
        <v>2302</v>
      </c>
      <c r="F218" s="14" t="s">
        <v>185</v>
      </c>
      <c r="G218" s="15">
        <f>IFERROR(IF(F218&lt;&gt;"",VLOOKUP(F218,[1]Listas!$AC$2:$AD$40,2,0),""),"")</f>
        <v>420004</v>
      </c>
      <c r="H218" s="12">
        <v>162</v>
      </c>
      <c r="I218" s="12" t="s">
        <v>186</v>
      </c>
      <c r="J218" s="12">
        <v>812007839</v>
      </c>
      <c r="K218" s="12" t="s">
        <v>1393</v>
      </c>
      <c r="L218" s="16">
        <v>2316200061592</v>
      </c>
      <c r="M218" s="12" t="s">
        <v>183</v>
      </c>
      <c r="N218" s="15">
        <f>IFERROR(IF(M218="","",VLOOKUP(M218,[1]Depto_Mun_Poblado!$A$1:$B$9207,2,0)),"")</f>
        <v>23</v>
      </c>
      <c r="O218" s="12" t="s">
        <v>188</v>
      </c>
      <c r="P218" s="15">
        <f>IFERROR(IF(O218="","",VLOOKUP(CONCATENATE(M218,O218),[1]Depto_Mun_Poblado!$E$1:$F$9207,2,0)),"")</f>
        <v>23162</v>
      </c>
      <c r="Q218" s="12" t="s">
        <v>284</v>
      </c>
      <c r="R218" s="12" t="s">
        <v>1151</v>
      </c>
      <c r="S218" s="12" t="s">
        <v>1016</v>
      </c>
      <c r="T218" s="12" t="s">
        <v>321</v>
      </c>
      <c r="U218" s="12" t="s">
        <v>895</v>
      </c>
      <c r="V218" s="12" t="s">
        <v>193</v>
      </c>
      <c r="W218" s="12" t="s">
        <v>194</v>
      </c>
      <c r="X218" s="15">
        <f>IFERROR(IF(W218="","",VLOOKUP(W218,'[1]Codigo Pais'!$A$1:$B$232,2,0)),"")</f>
        <v>169</v>
      </c>
      <c r="Y218" s="14" t="s">
        <v>183</v>
      </c>
      <c r="Z218" s="13">
        <f>IFERROR(IF(Y218="EXTRANJERO","00",IF(Y218="","",VLOOKUP(Y218,[1]Depto_Mun_Poblado!$A$1:$B$9207,2,0))),"")</f>
        <v>23</v>
      </c>
      <c r="AA218" s="12" t="s">
        <v>188</v>
      </c>
      <c r="AB218" s="15">
        <f>IFERROR(IF(AA218="EXTRANJERO","00000",IF(AA218="","",VLOOKUP(CONCATENATE(Y218,AA218),[1]Depto_Mun_Poblado!$E$1:$F$9207,2,0))),"")</f>
        <v>23162</v>
      </c>
      <c r="AC218" s="17" t="s">
        <v>1421</v>
      </c>
      <c r="AD218" s="18">
        <f t="shared" ca="1" si="19"/>
        <v>20</v>
      </c>
      <c r="AE218" s="18">
        <f t="shared" ca="1" si="20"/>
        <v>4</v>
      </c>
      <c r="AF218" s="12" t="s">
        <v>207</v>
      </c>
      <c r="AG218" s="19">
        <v>1065004093</v>
      </c>
      <c r="AH218" s="17">
        <v>41072</v>
      </c>
      <c r="AI218" s="17" t="s">
        <v>183</v>
      </c>
      <c r="AJ218" s="20">
        <f>IFERROR(IF(AI218="","",VLOOKUP(AI218,[1]Depto_Mun_Poblado!$A$1:$B$9207,2,0)),"")</f>
        <v>23</v>
      </c>
      <c r="AK218" s="17" t="s">
        <v>188</v>
      </c>
      <c r="AL218" s="20">
        <f>IFERROR(IF(AK218="","",VLOOKUP(CONCATENATE(AI218,AK218),[1]Depto_Mun_Poblado!$E$1:$F$9207,2,0)),"")</f>
        <v>23162</v>
      </c>
      <c r="AM218" s="17"/>
      <c r="AN218" s="17"/>
      <c r="AO218" s="17"/>
      <c r="AP218" s="17" t="s">
        <v>194</v>
      </c>
      <c r="AQ218" s="20">
        <f>IFERROR(IF(AP218="","",VLOOKUP(AP218,'[1]Codigo Pais'!$A$1:$B$232,2,0)),"")</f>
        <v>169</v>
      </c>
      <c r="AR218" s="12" t="s">
        <v>183</v>
      </c>
      <c r="AS218" s="13">
        <f>IFERROR(IF(AR218="EXTRANJERO","00",IF(AR218="","",VLOOKUP(AR218,[1]Depto_Mun_Poblado!$A$1:$B$9207,2,0))),"")</f>
        <v>23</v>
      </c>
      <c r="AT218" s="12" t="s">
        <v>188</v>
      </c>
      <c r="AU218" s="15">
        <f>IFERROR(IF(AT218="EXTRANJERO","00000",IF(AT218="","",VLOOKUP(CONCATENATE(AR218,AT218),[1]Depto_Mun_Poblado!$E$1:$F$9207,2,0))),"")</f>
        <v>23162</v>
      </c>
      <c r="AV218" s="12" t="s">
        <v>196</v>
      </c>
      <c r="AW218" s="12" t="s">
        <v>197</v>
      </c>
      <c r="AX218" s="21">
        <f>IFERROR(IF(AW218="","",VLOOKUP(CONCATENATE(AR218,AT218,AW218),[1]Depto_Mun_Poblado!$H$1:$I$9207,2,0)),"")</f>
        <v>23162000</v>
      </c>
      <c r="AY218" s="12" t="s">
        <v>198</v>
      </c>
      <c r="AZ218" s="12"/>
      <c r="BA218" s="12" t="s">
        <v>199</v>
      </c>
      <c r="BB218" s="12"/>
      <c r="BC218" s="12" t="s">
        <v>1422</v>
      </c>
      <c r="BD218" s="28">
        <v>3107115827</v>
      </c>
      <c r="BE218" s="23" t="s">
        <v>201</v>
      </c>
      <c r="BF218" s="17">
        <v>41289</v>
      </c>
      <c r="BG218" s="17"/>
      <c r="BH218" s="17"/>
      <c r="BI218" s="17" t="s">
        <v>202</v>
      </c>
      <c r="BJ218" s="24"/>
      <c r="BK218" s="17" t="s">
        <v>203</v>
      </c>
      <c r="BL218" s="12" t="str">
        <f t="shared" ca="1" si="21"/>
        <v>31.1</v>
      </c>
      <c r="BM218" s="12" t="s">
        <v>202</v>
      </c>
      <c r="BN218" s="12" t="s">
        <v>204</v>
      </c>
      <c r="BO218" s="12" t="s">
        <v>204</v>
      </c>
      <c r="BP218" s="17" t="s">
        <v>205</v>
      </c>
      <c r="BQ218" s="12" t="s">
        <v>206</v>
      </c>
      <c r="BR218" s="12" t="s">
        <v>207</v>
      </c>
      <c r="BS218" s="19" t="s">
        <v>1423</v>
      </c>
      <c r="BT218" s="12" t="s">
        <v>183</v>
      </c>
      <c r="BU218" s="21">
        <f>IFERROR(IF(BT218="","",IF(BT218="","",VLOOKUP(BT218,[1]Depto_Mun_Poblado!$A$1:$B$9207,2,0))),"")</f>
        <v>23</v>
      </c>
      <c r="BV218" s="12" t="s">
        <v>188</v>
      </c>
      <c r="BW218" s="21">
        <f>IFERROR(IF(BV218="","",IF(BV218="","",VLOOKUP(CONCATENATE(BT218,BV218),[1]Depto_Mun_Poblado!$E$1:$F$9207,2,0))),"")</f>
        <v>23162</v>
      </c>
      <c r="BX218" s="12" t="s">
        <v>389</v>
      </c>
      <c r="BY218" s="12" t="s">
        <v>1424</v>
      </c>
      <c r="BZ218" s="12" t="s">
        <v>895</v>
      </c>
      <c r="CA218" s="12" t="s">
        <v>453</v>
      </c>
      <c r="CB218" s="12"/>
      <c r="CC218" s="19"/>
      <c r="CD218" s="12"/>
      <c r="CE218" s="21" t="str">
        <f>IFERROR(IF(CD218="","",IF(CD218="","",VLOOKUP(CD218,[1]Depto_Mun_Poblado!$A$1:$B$9207,2,0))),"")</f>
        <v/>
      </c>
      <c r="CF218" s="12"/>
      <c r="CG218" s="21" t="str">
        <f>IFERROR(IF(CF218="","",IF(CF218="","",VLOOKUP(CONCATENATE(CD218,CF218),[1]Depto_Mun_Poblado!$E$1:$F$9207,2,0))),"")</f>
        <v/>
      </c>
      <c r="CH218" s="12"/>
      <c r="CI218" s="12"/>
      <c r="CJ218" s="12"/>
      <c r="CK218" s="12"/>
      <c r="CL218" s="12" t="s">
        <v>207</v>
      </c>
      <c r="CM218" s="19" t="s">
        <v>1423</v>
      </c>
      <c r="CN218" s="12" t="s">
        <v>183</v>
      </c>
      <c r="CO218" s="21">
        <f>IFERROR(IF(CN218="","",IF(CN218="","",VLOOKUP(CN218,[1]Depto_Mun_Poblado!$A$1:$B$9207,2,0))),"")</f>
        <v>23</v>
      </c>
      <c r="CP218" s="12" t="s">
        <v>188</v>
      </c>
      <c r="CQ218" s="21">
        <f>IFERROR(IF(CP218="","",IF(CP218="","",VLOOKUP(CONCATENATE(CN218,CP218),[1]Depto_Mun_Poblado!$E$1:$F$9207,2,0))),"")</f>
        <v>23162</v>
      </c>
      <c r="CR218" s="12" t="s">
        <v>389</v>
      </c>
      <c r="CS218" s="12" t="s">
        <v>1424</v>
      </c>
      <c r="CT218" s="12" t="s">
        <v>895</v>
      </c>
      <c r="CU218" s="12" t="s">
        <v>453</v>
      </c>
      <c r="CV218" s="12" t="s">
        <v>212</v>
      </c>
      <c r="CW218" s="12" t="s">
        <v>213</v>
      </c>
      <c r="CX218" s="12"/>
      <c r="CY218" s="21" t="str">
        <f>IFERROR(IF(CX218="","",VLOOKUP(CX218,[1]Listas!$BS$2:$BT$173,2,0)),"")</f>
        <v/>
      </c>
      <c r="CZ218" s="12"/>
      <c r="DA218" s="21" t="str">
        <f>IFERROR(IF(CZ218="","",VLOOKUP(CZ218,[1]COMUNIDAD_IND!$A$2:$B$121,2,0)),"")</f>
        <v/>
      </c>
      <c r="DB218" s="12"/>
      <c r="DC218" s="21" t="str">
        <f>IFERROR(IF(DB218="","",VLOOKUP(DB218,[1]Listas!$AN$1:$AO$758,2,0)),"")</f>
        <v/>
      </c>
      <c r="DD218" s="12"/>
      <c r="DE218" s="21" t="str">
        <f>IFERROR(IF(DD218&lt;&gt;"",VLOOKUP(DD218,[1]Listas!$AR$2:$AS$10,2,0),""),"")</f>
        <v/>
      </c>
      <c r="DF218" s="12" t="s">
        <v>204</v>
      </c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  <c r="DQ218" s="12"/>
      <c r="DR218" s="12"/>
      <c r="DS218" s="12"/>
      <c r="DT218" s="12"/>
      <c r="DU218" s="12"/>
      <c r="DV218" s="12"/>
      <c r="DW218" s="12"/>
      <c r="DX218" s="12"/>
      <c r="DY218" s="12"/>
      <c r="DZ218" s="12"/>
      <c r="EA218" s="12"/>
      <c r="EB218" s="12"/>
      <c r="EC218" s="12"/>
      <c r="ED218" s="12"/>
      <c r="EE218" s="12"/>
      <c r="EF218" s="12"/>
      <c r="EG218" s="12"/>
      <c r="EH218" s="12"/>
      <c r="EI218" s="12"/>
      <c r="EJ218" s="12"/>
      <c r="EK218" s="12" t="s">
        <v>204</v>
      </c>
      <c r="EL218" s="12"/>
      <c r="EM218" s="12"/>
      <c r="EN218" s="21" t="str">
        <f>IFERROR(IF(EM218="","",IF(EM218="","",VLOOKUP(EM218,[1]Depto_Mun_Poblado!$A$1:$B$9207,2,0))),"")</f>
        <v/>
      </c>
      <c r="EO218" s="12"/>
      <c r="EP218" s="21" t="str">
        <f>IFERROR(IF(EO218="","",IF(EO218="","",VLOOKUP(CONCATENATE(EM218,EO218),[1]Depto_Mun_Poblado!$E$1:$F$9207,2,0))),"")</f>
        <v/>
      </c>
      <c r="EQ218" s="12"/>
      <c r="ER218" s="12"/>
      <c r="ES218" s="12"/>
      <c r="ET218" s="12"/>
      <c r="EU218" s="12"/>
      <c r="EV218" s="12"/>
      <c r="EW218" s="12"/>
      <c r="EX218" s="12"/>
      <c r="EY218" s="12" t="s">
        <v>204</v>
      </c>
      <c r="EZ218" s="12"/>
      <c r="FA218" s="12" t="s">
        <v>204</v>
      </c>
      <c r="FB218" s="17"/>
      <c r="FC218" s="12"/>
      <c r="FD218" s="12"/>
      <c r="FE218" s="12"/>
      <c r="FF218" s="12"/>
      <c r="FG218" s="19"/>
      <c r="FH218" s="12"/>
      <c r="FI218" s="12"/>
      <c r="FJ218" s="12"/>
      <c r="FK218" s="12"/>
      <c r="FL218" s="12"/>
      <c r="FM218" s="15" t="str">
        <f>IFERROR(IF(FL218="","",VLOOKUP(FL218,'[1]Codigo Pais'!$A$1:$B$232,2,0)),"")</f>
        <v/>
      </c>
      <c r="FN218" s="12"/>
      <c r="FO218" s="13" t="str">
        <f>IFERROR(IF(FN218="EXTRANJERO","00",IF(FN218="","",VLOOKUP(FN218,[1]Depto_Mun_Poblado!$A$1:$B$9207,2,0))),"")</f>
        <v/>
      </c>
      <c r="FP218" s="12"/>
      <c r="FQ218" s="15" t="str">
        <f>IFERROR(IF(FP218="EXTRANJERO","00000",IF(FP218="","",VLOOKUP(CONCATENATE(FN218,FP218),[1]Depto_Mun_Poblado!$E$1:$F$9207,2,0))),"")</f>
        <v/>
      </c>
      <c r="FR218" s="17"/>
      <c r="FS218" s="24"/>
      <c r="FT218" s="17"/>
      <c r="FU218" s="25"/>
      <c r="FV218" s="25"/>
      <c r="FW218" s="24"/>
      <c r="FX218" s="24"/>
      <c r="FY218" s="24"/>
      <c r="FZ218" s="24"/>
      <c r="GA218" s="24"/>
    </row>
    <row r="219" spans="1:183">
      <c r="A219" s="11">
        <f t="shared" ca="1" si="18"/>
        <v>41844</v>
      </c>
      <c r="B219" s="26" t="str">
        <f t="shared" ca="1" si="22"/>
        <v>CÓRDOBA</v>
      </c>
      <c r="C219" s="13">
        <f ca="1">IFERROR(IF(B219="","",VLOOKUP(B219,[1]Cod_CZ!$A$4:$B$1278,2,0)),"")</f>
        <v>23</v>
      </c>
      <c r="D219" s="27" t="str">
        <f t="shared" ca="1" si="23"/>
        <v>CZ CERETE</v>
      </c>
      <c r="E219" s="15">
        <f ca="1">IFERROR(IF(D219="","",VLOOKUP(CONCATENATE(B219,D219),[1]Cod_CZ!$G$4:$H$1278,2,0)),"")</f>
        <v>2302</v>
      </c>
      <c r="F219" s="14" t="s">
        <v>185</v>
      </c>
      <c r="G219" s="15">
        <f>IFERROR(IF(F219&lt;&gt;"",VLOOKUP(F219,[1]Listas!$AC$2:$AD$40,2,0),""),"")</f>
        <v>420004</v>
      </c>
      <c r="H219" s="12">
        <v>162</v>
      </c>
      <c r="I219" s="12" t="s">
        <v>186</v>
      </c>
      <c r="J219" s="12">
        <v>812007839</v>
      </c>
      <c r="K219" s="12" t="s">
        <v>1393</v>
      </c>
      <c r="L219" s="16">
        <v>2316200061592</v>
      </c>
      <c r="M219" s="12" t="s">
        <v>183</v>
      </c>
      <c r="N219" s="15">
        <f>IFERROR(IF(M219="","",VLOOKUP(M219,[1]Depto_Mun_Poblado!$A$1:$B$9207,2,0)),"")</f>
        <v>23</v>
      </c>
      <c r="O219" s="12" t="s">
        <v>188</v>
      </c>
      <c r="P219" s="15">
        <f>IFERROR(IF(O219="","",VLOOKUP(CONCATENATE(M219,O219),[1]Depto_Mun_Poblado!$E$1:$F$9207,2,0)),"")</f>
        <v>23162</v>
      </c>
      <c r="Q219" s="12" t="s">
        <v>284</v>
      </c>
      <c r="R219" s="12" t="s">
        <v>1425</v>
      </c>
      <c r="S219" s="12" t="s">
        <v>293</v>
      </c>
      <c r="T219" s="12" t="s">
        <v>1426</v>
      </c>
      <c r="U219" s="12" t="s">
        <v>498</v>
      </c>
      <c r="V219" s="12" t="s">
        <v>193</v>
      </c>
      <c r="W219" s="12" t="s">
        <v>194</v>
      </c>
      <c r="X219" s="15">
        <f>IFERROR(IF(W219="","",VLOOKUP(W219,'[1]Codigo Pais'!$A$1:$B$232,2,0)),"")</f>
        <v>169</v>
      </c>
      <c r="Y219" s="14" t="s">
        <v>183</v>
      </c>
      <c r="Z219" s="13">
        <f>IFERROR(IF(Y219="EXTRANJERO","00",IF(Y219="","",VLOOKUP(Y219,[1]Depto_Mun_Poblado!$A$1:$B$9207,2,0))),"")</f>
        <v>23</v>
      </c>
      <c r="AA219" s="12" t="s">
        <v>188</v>
      </c>
      <c r="AB219" s="15">
        <f>IFERROR(IF(AA219="EXTRANJERO","00000",IF(AA219="","",VLOOKUP(CONCATENATE(Y219,AA219),[1]Depto_Mun_Poblado!$E$1:$F$9207,2,0))),"")</f>
        <v>23162</v>
      </c>
      <c r="AC219" s="17">
        <v>34731</v>
      </c>
      <c r="AD219" s="18">
        <f t="shared" ca="1" si="19"/>
        <v>19</v>
      </c>
      <c r="AE219" s="18">
        <f t="shared" ca="1" si="20"/>
        <v>5</v>
      </c>
      <c r="AF219" s="12" t="s">
        <v>207</v>
      </c>
      <c r="AG219" s="19">
        <v>1193114242</v>
      </c>
      <c r="AH219" s="17">
        <v>41350</v>
      </c>
      <c r="AI219" s="17" t="s">
        <v>183</v>
      </c>
      <c r="AJ219" s="20">
        <f>IFERROR(IF(AI219="","",VLOOKUP(AI219,[1]Depto_Mun_Poblado!$A$1:$B$9207,2,0)),"")</f>
        <v>23</v>
      </c>
      <c r="AK219" s="17" t="s">
        <v>188</v>
      </c>
      <c r="AL219" s="20">
        <f>IFERROR(IF(AK219="","",VLOOKUP(CONCATENATE(AI219,AK219),[1]Depto_Mun_Poblado!$E$1:$F$9207,2,0)),"")</f>
        <v>23162</v>
      </c>
      <c r="AM219" s="17"/>
      <c r="AN219" s="17"/>
      <c r="AO219" s="17"/>
      <c r="AP219" s="17" t="s">
        <v>194</v>
      </c>
      <c r="AQ219" s="20">
        <f>IFERROR(IF(AP219="","",VLOOKUP(AP219,'[1]Codigo Pais'!$A$1:$B$232,2,0)),"")</f>
        <v>169</v>
      </c>
      <c r="AR219" s="12" t="s">
        <v>183</v>
      </c>
      <c r="AS219" s="13">
        <f>IFERROR(IF(AR219="EXTRANJERO","00",IF(AR219="","",VLOOKUP(AR219,[1]Depto_Mun_Poblado!$A$1:$B$9207,2,0))),"")</f>
        <v>23</v>
      </c>
      <c r="AT219" s="12" t="s">
        <v>188</v>
      </c>
      <c r="AU219" s="15">
        <f>IFERROR(IF(AT219="EXTRANJERO","00000",IF(AT219="","",VLOOKUP(CONCATENATE(AR219,AT219),[1]Depto_Mun_Poblado!$E$1:$F$9207,2,0))),"")</f>
        <v>23162</v>
      </c>
      <c r="AV219" s="12" t="s">
        <v>196</v>
      </c>
      <c r="AW219" s="12" t="s">
        <v>197</v>
      </c>
      <c r="AX219" s="21">
        <f>IFERROR(IF(AW219="","",VLOOKUP(CONCATENATE(AR219,AT219,AW219),[1]Depto_Mun_Poblado!$H$1:$I$9207,2,0)),"")</f>
        <v>23162000</v>
      </c>
      <c r="AY219" s="12" t="s">
        <v>198</v>
      </c>
      <c r="AZ219" s="12"/>
      <c r="BA219" s="12" t="s">
        <v>199</v>
      </c>
      <c r="BB219" s="12"/>
      <c r="BC219" s="12" t="s">
        <v>1427</v>
      </c>
      <c r="BD219" s="28">
        <v>3147806673</v>
      </c>
      <c r="BE219" s="23" t="s">
        <v>201</v>
      </c>
      <c r="BF219" s="17">
        <v>41289</v>
      </c>
      <c r="BG219" s="17"/>
      <c r="BH219" s="17"/>
      <c r="BI219" s="17" t="s">
        <v>202</v>
      </c>
      <c r="BJ219" s="24"/>
      <c r="BK219" s="17" t="s">
        <v>203</v>
      </c>
      <c r="BL219" s="12" t="str">
        <f t="shared" ca="1" si="21"/>
        <v>38.9</v>
      </c>
      <c r="BM219" s="12" t="s">
        <v>202</v>
      </c>
      <c r="BN219" s="12" t="s">
        <v>204</v>
      </c>
      <c r="BO219" s="12" t="s">
        <v>204</v>
      </c>
      <c r="BP219" s="17" t="s">
        <v>205</v>
      </c>
      <c r="BQ219" s="12" t="s">
        <v>206</v>
      </c>
      <c r="BR219" s="12" t="s">
        <v>207</v>
      </c>
      <c r="BS219" s="19" t="s">
        <v>1428</v>
      </c>
      <c r="BT219" s="12" t="s">
        <v>183</v>
      </c>
      <c r="BU219" s="21">
        <f>IFERROR(IF(BT219="","",IF(BT219="","",VLOOKUP(BT219,[1]Depto_Mun_Poblado!$A$1:$B$9207,2,0))),"")</f>
        <v>23</v>
      </c>
      <c r="BV219" s="12" t="s">
        <v>188</v>
      </c>
      <c r="BW219" s="21">
        <f>IFERROR(IF(BV219="","",IF(BV219="","",VLOOKUP(CONCATENATE(BT219,BV219),[1]Depto_Mun_Poblado!$E$1:$F$9207,2,0))),"")</f>
        <v>23162</v>
      </c>
      <c r="BX219" s="12" t="s">
        <v>1429</v>
      </c>
      <c r="BY219" s="12" t="s">
        <v>329</v>
      </c>
      <c r="BZ219" s="12" t="s">
        <v>498</v>
      </c>
      <c r="CA219" s="12" t="s">
        <v>1430</v>
      </c>
      <c r="CB219" s="12"/>
      <c r="CC219" s="19"/>
      <c r="CD219" s="12"/>
      <c r="CE219" s="21" t="str">
        <f>IFERROR(IF(CD219="","",IF(CD219="","",VLOOKUP(CD219,[1]Depto_Mun_Poblado!$A$1:$B$9207,2,0))),"")</f>
        <v/>
      </c>
      <c r="CF219" s="12"/>
      <c r="CG219" s="21" t="str">
        <f>IFERROR(IF(CF219="","",IF(CF219="","",VLOOKUP(CONCATENATE(CD219,CF219),[1]Depto_Mun_Poblado!$E$1:$F$9207,2,0))),"")</f>
        <v/>
      </c>
      <c r="CH219" s="12"/>
      <c r="CI219" s="12"/>
      <c r="CJ219" s="12"/>
      <c r="CK219" s="12"/>
      <c r="CL219" s="12" t="s">
        <v>207</v>
      </c>
      <c r="CM219" s="19" t="s">
        <v>1428</v>
      </c>
      <c r="CN219" s="12" t="s">
        <v>183</v>
      </c>
      <c r="CO219" s="21">
        <f>IFERROR(IF(CN219="","",IF(CN219="","",VLOOKUP(CN219,[1]Depto_Mun_Poblado!$A$1:$B$9207,2,0))),"")</f>
        <v>23</v>
      </c>
      <c r="CP219" s="12" t="s">
        <v>188</v>
      </c>
      <c r="CQ219" s="21">
        <f>IFERROR(IF(CP219="","",IF(CP219="","",VLOOKUP(CONCATENATE(CN219,CP219),[1]Depto_Mun_Poblado!$E$1:$F$9207,2,0))),"")</f>
        <v>23162</v>
      </c>
      <c r="CR219" s="12" t="s">
        <v>1429</v>
      </c>
      <c r="CS219" s="12" t="s">
        <v>329</v>
      </c>
      <c r="CT219" s="12" t="s">
        <v>498</v>
      </c>
      <c r="CU219" s="12" t="s">
        <v>1430</v>
      </c>
      <c r="CV219" s="12" t="s">
        <v>212</v>
      </c>
      <c r="CW219" s="12" t="s">
        <v>213</v>
      </c>
      <c r="CX219" s="12"/>
      <c r="CY219" s="21" t="str">
        <f>IFERROR(IF(CX219="","",VLOOKUP(CX219,[1]Listas!$BS$2:$BT$173,2,0)),"")</f>
        <v/>
      </c>
      <c r="CZ219" s="12"/>
      <c r="DA219" s="21" t="str">
        <f>IFERROR(IF(CZ219="","",VLOOKUP(CZ219,[1]COMUNIDAD_IND!$A$2:$B$121,2,0)),"")</f>
        <v/>
      </c>
      <c r="DB219" s="12"/>
      <c r="DC219" s="21" t="str">
        <f>IFERROR(IF(DB219="","",VLOOKUP(DB219,[1]Listas!$AN$1:$AO$758,2,0)),"")</f>
        <v/>
      </c>
      <c r="DD219" s="12"/>
      <c r="DE219" s="21" t="str">
        <f>IFERROR(IF(DD219&lt;&gt;"",VLOOKUP(DD219,[1]Listas!$AR$2:$AS$10,2,0),""),"")</f>
        <v/>
      </c>
      <c r="DF219" s="12" t="s">
        <v>204</v>
      </c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  <c r="DQ219" s="12"/>
      <c r="DR219" s="12"/>
      <c r="DS219" s="12"/>
      <c r="DT219" s="12"/>
      <c r="DU219" s="12"/>
      <c r="DV219" s="12"/>
      <c r="DW219" s="12"/>
      <c r="DX219" s="12"/>
      <c r="DY219" s="12"/>
      <c r="DZ219" s="12"/>
      <c r="EA219" s="12"/>
      <c r="EB219" s="12"/>
      <c r="EC219" s="12"/>
      <c r="ED219" s="12"/>
      <c r="EE219" s="12"/>
      <c r="EF219" s="12"/>
      <c r="EG219" s="12"/>
      <c r="EH219" s="12"/>
      <c r="EI219" s="12"/>
      <c r="EJ219" s="12"/>
      <c r="EK219" s="12" t="s">
        <v>204</v>
      </c>
      <c r="EL219" s="12"/>
      <c r="EM219" s="12"/>
      <c r="EN219" s="21" t="str">
        <f>IFERROR(IF(EM219="","",IF(EM219="","",VLOOKUP(EM219,[1]Depto_Mun_Poblado!$A$1:$B$9207,2,0))),"")</f>
        <v/>
      </c>
      <c r="EO219" s="12"/>
      <c r="EP219" s="21" t="str">
        <f>IFERROR(IF(EO219="","",IF(EO219="","",VLOOKUP(CONCATENATE(EM219,EO219),[1]Depto_Mun_Poblado!$E$1:$F$9207,2,0))),"")</f>
        <v/>
      </c>
      <c r="EQ219" s="12"/>
      <c r="ER219" s="12"/>
      <c r="ES219" s="12"/>
      <c r="ET219" s="12"/>
      <c r="EU219" s="12"/>
      <c r="EV219" s="12"/>
      <c r="EW219" s="12"/>
      <c r="EX219" s="12"/>
      <c r="EY219" s="12" t="s">
        <v>204</v>
      </c>
      <c r="EZ219" s="12"/>
      <c r="FA219" s="12" t="s">
        <v>204</v>
      </c>
      <c r="FB219" s="17"/>
      <c r="FC219" s="12"/>
      <c r="FD219" s="12"/>
      <c r="FE219" s="12"/>
      <c r="FF219" s="12"/>
      <c r="FG219" s="19"/>
      <c r="FH219" s="12"/>
      <c r="FI219" s="12"/>
      <c r="FJ219" s="12"/>
      <c r="FK219" s="12"/>
      <c r="FL219" s="12"/>
      <c r="FM219" s="15" t="str">
        <f>IFERROR(IF(FL219="","",VLOOKUP(FL219,'[1]Codigo Pais'!$A$1:$B$232,2,0)),"")</f>
        <v/>
      </c>
      <c r="FN219" s="12"/>
      <c r="FO219" s="13" t="str">
        <f>IFERROR(IF(FN219="EXTRANJERO","00",IF(FN219="","",VLOOKUP(FN219,[1]Depto_Mun_Poblado!$A$1:$B$9207,2,0))),"")</f>
        <v/>
      </c>
      <c r="FP219" s="12"/>
      <c r="FQ219" s="15" t="str">
        <f>IFERROR(IF(FP219="EXTRANJERO","00000",IF(FP219="","",VLOOKUP(CONCATENATE(FN219,FP219),[1]Depto_Mun_Poblado!$E$1:$F$9207,2,0))),"")</f>
        <v/>
      </c>
      <c r="FR219" s="17"/>
      <c r="FS219" s="24"/>
      <c r="FT219" s="17"/>
      <c r="FU219" s="25"/>
      <c r="FV219" s="25"/>
      <c r="FW219" s="24"/>
      <c r="FX219" s="24"/>
      <c r="FY219" s="24"/>
      <c r="FZ219" s="24"/>
      <c r="GA219" s="24"/>
    </row>
    <row r="220" spans="1:183">
      <c r="A220" s="11">
        <f t="shared" ca="1" si="18"/>
        <v>41844</v>
      </c>
      <c r="B220" s="26" t="str">
        <f t="shared" ca="1" si="22"/>
        <v>CÓRDOBA</v>
      </c>
      <c r="C220" s="13">
        <f ca="1">IFERROR(IF(B220="","",VLOOKUP(B220,[1]Cod_CZ!$A$4:$B$1278,2,0)),"")</f>
        <v>23</v>
      </c>
      <c r="D220" s="27" t="str">
        <f t="shared" ca="1" si="23"/>
        <v>CZ CERETE</v>
      </c>
      <c r="E220" s="15">
        <f ca="1">IFERROR(IF(D220="","",VLOOKUP(CONCATENATE(B220,D220),[1]Cod_CZ!$G$4:$H$1278,2,0)),"")</f>
        <v>2302</v>
      </c>
      <c r="F220" s="14" t="s">
        <v>185</v>
      </c>
      <c r="G220" s="15">
        <f>IFERROR(IF(F220&lt;&gt;"",VLOOKUP(F220,[1]Listas!$AC$2:$AD$40,2,0),""),"")</f>
        <v>420004</v>
      </c>
      <c r="H220" s="12">
        <v>162</v>
      </c>
      <c r="I220" s="12" t="s">
        <v>186</v>
      </c>
      <c r="J220" s="12">
        <v>812007839</v>
      </c>
      <c r="K220" s="12" t="s">
        <v>1393</v>
      </c>
      <c r="L220" s="16">
        <v>2316200061592</v>
      </c>
      <c r="M220" s="12" t="s">
        <v>183</v>
      </c>
      <c r="N220" s="15">
        <f>IFERROR(IF(M220="","",VLOOKUP(M220,[1]Depto_Mun_Poblado!$A$1:$B$9207,2,0)),"")</f>
        <v>23</v>
      </c>
      <c r="O220" s="12" t="s">
        <v>188</v>
      </c>
      <c r="P220" s="15">
        <f>IFERROR(IF(O220="","",VLOOKUP(CONCATENATE(M220,O220),[1]Depto_Mun_Poblado!$E$1:$F$9207,2,0)),"")</f>
        <v>23162</v>
      </c>
      <c r="Q220" s="12" t="s">
        <v>284</v>
      </c>
      <c r="R220" s="12" t="s">
        <v>1311</v>
      </c>
      <c r="S220" s="12" t="s">
        <v>547</v>
      </c>
      <c r="T220" s="12" t="s">
        <v>502</v>
      </c>
      <c r="U220" s="12" t="s">
        <v>306</v>
      </c>
      <c r="V220" s="12" t="s">
        <v>193</v>
      </c>
      <c r="W220" s="12" t="s">
        <v>194</v>
      </c>
      <c r="X220" s="15">
        <f>IFERROR(IF(W220="","",VLOOKUP(W220,'[1]Codigo Pais'!$A$1:$B$232,2,0)),"")</f>
        <v>169</v>
      </c>
      <c r="Y220" s="14" t="s">
        <v>183</v>
      </c>
      <c r="Z220" s="13">
        <f>IFERROR(IF(Y220="EXTRANJERO","00",IF(Y220="","",VLOOKUP(Y220,[1]Depto_Mun_Poblado!$A$1:$B$9207,2,0))),"")</f>
        <v>23</v>
      </c>
      <c r="AA220" s="12" t="s">
        <v>188</v>
      </c>
      <c r="AB220" s="15">
        <f>IFERROR(IF(AA220="EXTRANJERO","00000",IF(AA220="","",VLOOKUP(CONCATENATE(Y220,AA220),[1]Depto_Mun_Poblado!$E$1:$F$9207,2,0))),"")</f>
        <v>23162</v>
      </c>
      <c r="AC220" s="17" t="s">
        <v>1431</v>
      </c>
      <c r="AD220" s="18">
        <f t="shared" ca="1" si="19"/>
        <v>33</v>
      </c>
      <c r="AE220" s="18">
        <f t="shared" ca="1" si="20"/>
        <v>8</v>
      </c>
      <c r="AF220" s="12" t="s">
        <v>207</v>
      </c>
      <c r="AG220" s="19">
        <v>25878031</v>
      </c>
      <c r="AH220" s="17">
        <v>36202</v>
      </c>
      <c r="AI220" s="17" t="s">
        <v>183</v>
      </c>
      <c r="AJ220" s="20">
        <f>IFERROR(IF(AI220="","",VLOOKUP(AI220,[1]Depto_Mun_Poblado!$A$1:$B$9207,2,0)),"")</f>
        <v>23</v>
      </c>
      <c r="AK220" s="17" t="s">
        <v>188</v>
      </c>
      <c r="AL220" s="20">
        <f>IFERROR(IF(AK220="","",VLOOKUP(CONCATENATE(AI220,AK220),[1]Depto_Mun_Poblado!$E$1:$F$9207,2,0)),"")</f>
        <v>23162</v>
      </c>
      <c r="AM220" s="17"/>
      <c r="AN220" s="17"/>
      <c r="AO220" s="17"/>
      <c r="AP220" s="17" t="s">
        <v>194</v>
      </c>
      <c r="AQ220" s="20">
        <f>IFERROR(IF(AP220="","",VLOOKUP(AP220,'[1]Codigo Pais'!$A$1:$B$232,2,0)),"")</f>
        <v>169</v>
      </c>
      <c r="AR220" s="12" t="s">
        <v>183</v>
      </c>
      <c r="AS220" s="13">
        <f>IFERROR(IF(AR220="EXTRANJERO","00",IF(AR220="","",VLOOKUP(AR220,[1]Depto_Mun_Poblado!$A$1:$B$9207,2,0))),"")</f>
        <v>23</v>
      </c>
      <c r="AT220" s="12" t="s">
        <v>188</v>
      </c>
      <c r="AU220" s="15">
        <f>IFERROR(IF(AT220="EXTRANJERO","00000",IF(AT220="","",VLOOKUP(CONCATENATE(AR220,AT220),[1]Depto_Mun_Poblado!$E$1:$F$9207,2,0))),"")</f>
        <v>23162</v>
      </c>
      <c r="AV220" s="12" t="s">
        <v>196</v>
      </c>
      <c r="AW220" s="12" t="s">
        <v>197</v>
      </c>
      <c r="AX220" s="21">
        <f>IFERROR(IF(AW220="","",VLOOKUP(CONCATENATE(AR220,AT220,AW220),[1]Depto_Mun_Poblado!$H$1:$I$9207,2,0)),"")</f>
        <v>23162000</v>
      </c>
      <c r="AY220" s="12" t="s">
        <v>198</v>
      </c>
      <c r="AZ220" s="12"/>
      <c r="BA220" s="12" t="s">
        <v>199</v>
      </c>
      <c r="BB220" s="12"/>
      <c r="BC220" s="12" t="s">
        <v>1432</v>
      </c>
      <c r="BD220" s="22">
        <v>3145705780</v>
      </c>
      <c r="BE220" s="23" t="s">
        <v>201</v>
      </c>
      <c r="BF220" s="17">
        <v>41289</v>
      </c>
      <c r="BG220" s="17"/>
      <c r="BH220" s="17"/>
      <c r="BI220" s="17" t="s">
        <v>202</v>
      </c>
      <c r="BJ220" s="24"/>
      <c r="BK220" s="17" t="s">
        <v>203</v>
      </c>
      <c r="BL220" s="12" t="str">
        <f t="shared" ca="1" si="21"/>
        <v>17.1</v>
      </c>
      <c r="BM220" s="12" t="s">
        <v>202</v>
      </c>
      <c r="BN220" s="12" t="s">
        <v>204</v>
      </c>
      <c r="BO220" s="12" t="s">
        <v>204</v>
      </c>
      <c r="BP220" s="17" t="s">
        <v>205</v>
      </c>
      <c r="BQ220" s="12" t="s">
        <v>206</v>
      </c>
      <c r="BR220" s="12" t="s">
        <v>207</v>
      </c>
      <c r="BS220" s="19" t="s">
        <v>1433</v>
      </c>
      <c r="BT220" s="12" t="s">
        <v>183</v>
      </c>
      <c r="BU220" s="21">
        <f>IFERROR(IF(BT220="","",IF(BT220="","",VLOOKUP(BT220,[1]Depto_Mun_Poblado!$A$1:$B$9207,2,0))),"")</f>
        <v>23</v>
      </c>
      <c r="BV220" s="12" t="s">
        <v>188</v>
      </c>
      <c r="BW220" s="21">
        <f>IFERROR(IF(BV220="","",IF(BV220="","",VLOOKUP(CONCATENATE(BT220,BV220),[1]Depto_Mun_Poblado!$E$1:$F$9207,2,0))),"")</f>
        <v>23162</v>
      </c>
      <c r="BX220" s="12" t="s">
        <v>528</v>
      </c>
      <c r="BY220" s="12"/>
      <c r="BZ220" s="12" t="s">
        <v>306</v>
      </c>
      <c r="CA220" s="12" t="s">
        <v>294</v>
      </c>
      <c r="CB220" s="12"/>
      <c r="CC220" s="19"/>
      <c r="CD220" s="12"/>
      <c r="CE220" s="21" t="str">
        <f>IFERROR(IF(CD220="","",IF(CD220="","",VLOOKUP(CD220,[1]Depto_Mun_Poblado!$A$1:$B$9207,2,0))),"")</f>
        <v/>
      </c>
      <c r="CF220" s="12"/>
      <c r="CG220" s="21" t="str">
        <f>IFERROR(IF(CF220="","",IF(CF220="","",VLOOKUP(CONCATENATE(CD220,CF220),[1]Depto_Mun_Poblado!$E$1:$F$9207,2,0))),"")</f>
        <v/>
      </c>
      <c r="CH220" s="12"/>
      <c r="CI220" s="12"/>
      <c r="CJ220" s="12"/>
      <c r="CK220" s="12"/>
      <c r="CL220" s="12" t="s">
        <v>207</v>
      </c>
      <c r="CM220" s="19" t="s">
        <v>1433</v>
      </c>
      <c r="CN220" s="12" t="s">
        <v>183</v>
      </c>
      <c r="CO220" s="21">
        <f>IFERROR(IF(CN220="","",IF(CN220="","",VLOOKUP(CN220,[1]Depto_Mun_Poblado!$A$1:$B$9207,2,0))),"")</f>
        <v>23</v>
      </c>
      <c r="CP220" s="12" t="s">
        <v>188</v>
      </c>
      <c r="CQ220" s="21">
        <f>IFERROR(IF(CP220="","",IF(CP220="","",VLOOKUP(CONCATENATE(CN220,CP220),[1]Depto_Mun_Poblado!$E$1:$F$9207,2,0))),"")</f>
        <v>23162</v>
      </c>
      <c r="CR220" s="12" t="s">
        <v>528</v>
      </c>
      <c r="CS220" s="12"/>
      <c r="CT220" s="12" t="s">
        <v>306</v>
      </c>
      <c r="CU220" s="12" t="s">
        <v>294</v>
      </c>
      <c r="CV220" s="12" t="s">
        <v>212</v>
      </c>
      <c r="CW220" s="12" t="s">
        <v>213</v>
      </c>
      <c r="CX220" s="12"/>
      <c r="CY220" s="21" t="str">
        <f>IFERROR(IF(CX220="","",VLOOKUP(CX220,[1]Listas!$BS$2:$BT$173,2,0)),"")</f>
        <v/>
      </c>
      <c r="CZ220" s="12"/>
      <c r="DA220" s="21" t="str">
        <f>IFERROR(IF(CZ220="","",VLOOKUP(CZ220,[1]COMUNIDAD_IND!$A$2:$B$121,2,0)),"")</f>
        <v/>
      </c>
      <c r="DB220" s="12"/>
      <c r="DC220" s="21" t="str">
        <f>IFERROR(IF(DB220="","",VLOOKUP(DB220,[1]Listas!$AN$1:$AO$758,2,0)),"")</f>
        <v/>
      </c>
      <c r="DD220" s="12"/>
      <c r="DE220" s="21" t="str">
        <f>IFERROR(IF(DD220&lt;&gt;"",VLOOKUP(DD220,[1]Listas!$AR$2:$AS$10,2,0),""),"")</f>
        <v/>
      </c>
      <c r="DF220" s="12" t="s">
        <v>204</v>
      </c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  <c r="DQ220" s="12"/>
      <c r="DR220" s="12"/>
      <c r="DS220" s="12"/>
      <c r="DT220" s="12"/>
      <c r="DU220" s="12"/>
      <c r="DV220" s="12"/>
      <c r="DW220" s="12"/>
      <c r="DX220" s="12"/>
      <c r="DY220" s="12"/>
      <c r="DZ220" s="12"/>
      <c r="EA220" s="12"/>
      <c r="EB220" s="12"/>
      <c r="EC220" s="12"/>
      <c r="ED220" s="12"/>
      <c r="EE220" s="12"/>
      <c r="EF220" s="12"/>
      <c r="EG220" s="12"/>
      <c r="EH220" s="12"/>
      <c r="EI220" s="12"/>
      <c r="EJ220" s="12"/>
      <c r="EK220" s="12" t="s">
        <v>204</v>
      </c>
      <c r="EL220" s="12"/>
      <c r="EM220" s="12"/>
      <c r="EN220" s="21" t="str">
        <f>IFERROR(IF(EM220="","",IF(EM220="","",VLOOKUP(EM220,[1]Depto_Mun_Poblado!$A$1:$B$9207,2,0))),"")</f>
        <v/>
      </c>
      <c r="EO220" s="12"/>
      <c r="EP220" s="21" t="str">
        <f>IFERROR(IF(EO220="","",IF(EO220="","",VLOOKUP(CONCATENATE(EM220,EO220),[1]Depto_Mun_Poblado!$E$1:$F$9207,2,0))),"")</f>
        <v/>
      </c>
      <c r="EQ220" s="12"/>
      <c r="ER220" s="12"/>
      <c r="ES220" s="12"/>
      <c r="ET220" s="12"/>
      <c r="EU220" s="12"/>
      <c r="EV220" s="12"/>
      <c r="EW220" s="12"/>
      <c r="EX220" s="12"/>
      <c r="EY220" s="12" t="s">
        <v>204</v>
      </c>
      <c r="EZ220" s="12"/>
      <c r="FA220" s="12" t="s">
        <v>204</v>
      </c>
      <c r="FB220" s="17"/>
      <c r="FC220" s="12"/>
      <c r="FD220" s="12"/>
      <c r="FE220" s="12"/>
      <c r="FF220" s="12"/>
      <c r="FG220" s="19"/>
      <c r="FH220" s="12"/>
      <c r="FI220" s="12"/>
      <c r="FJ220" s="12"/>
      <c r="FK220" s="12"/>
      <c r="FL220" s="12"/>
      <c r="FM220" s="15" t="str">
        <f>IFERROR(IF(FL220="","",VLOOKUP(FL220,'[1]Codigo Pais'!$A$1:$B$232,2,0)),"")</f>
        <v/>
      </c>
      <c r="FN220" s="12"/>
      <c r="FO220" s="13" t="str">
        <f>IFERROR(IF(FN220="EXTRANJERO","00",IF(FN220="","",VLOOKUP(FN220,[1]Depto_Mun_Poblado!$A$1:$B$9207,2,0))),"")</f>
        <v/>
      </c>
      <c r="FP220" s="12"/>
      <c r="FQ220" s="15" t="str">
        <f>IFERROR(IF(FP220="EXTRANJERO","00000",IF(FP220="","",VLOOKUP(CONCATENATE(FN220,FP220),[1]Depto_Mun_Poblado!$E$1:$F$9207,2,0))),"")</f>
        <v/>
      </c>
      <c r="FR220" s="17"/>
      <c r="FS220" s="24"/>
      <c r="FT220" s="17"/>
      <c r="FU220" s="25"/>
      <c r="FV220" s="25"/>
      <c r="FW220" s="24"/>
      <c r="FX220" s="24"/>
      <c r="FY220" s="24"/>
      <c r="FZ220" s="24"/>
      <c r="GA220" s="24"/>
    </row>
    <row r="221" spans="1:183">
      <c r="A221" s="11">
        <f t="shared" ca="1" si="18"/>
        <v>41844</v>
      </c>
      <c r="B221" s="26" t="str">
        <f t="shared" ca="1" si="22"/>
        <v>CÓRDOBA</v>
      </c>
      <c r="C221" s="13">
        <f ca="1">IFERROR(IF(B221="","",VLOOKUP(B221,[1]Cod_CZ!$A$4:$B$1278,2,0)),"")</f>
        <v>23</v>
      </c>
      <c r="D221" s="27" t="str">
        <f t="shared" ca="1" si="23"/>
        <v>CZ CERETE</v>
      </c>
      <c r="E221" s="15">
        <f ca="1">IFERROR(IF(D221="","",VLOOKUP(CONCATENATE(B221,D221),[1]Cod_CZ!$G$4:$H$1278,2,0)),"")</f>
        <v>2302</v>
      </c>
      <c r="F221" s="14" t="s">
        <v>185</v>
      </c>
      <c r="G221" s="15">
        <f>IFERROR(IF(F221&lt;&gt;"",VLOOKUP(F221,[1]Listas!$AC$2:$AD$40,2,0),""),"")</f>
        <v>420004</v>
      </c>
      <c r="H221" s="12">
        <v>162</v>
      </c>
      <c r="I221" s="12" t="s">
        <v>186</v>
      </c>
      <c r="J221" s="12">
        <v>812007839</v>
      </c>
      <c r="K221" s="12" t="s">
        <v>1393</v>
      </c>
      <c r="L221" s="16">
        <v>2316200061592</v>
      </c>
      <c r="M221" s="12" t="s">
        <v>183</v>
      </c>
      <c r="N221" s="15">
        <f>IFERROR(IF(M221="","",VLOOKUP(M221,[1]Depto_Mun_Poblado!$A$1:$B$9207,2,0)),"")</f>
        <v>23</v>
      </c>
      <c r="O221" s="12" t="s">
        <v>188</v>
      </c>
      <c r="P221" s="15">
        <f>IFERROR(IF(O221="","",VLOOKUP(CONCATENATE(M221,O221),[1]Depto_Mun_Poblado!$E$1:$F$9207,2,0)),"")</f>
        <v>23162</v>
      </c>
      <c r="Q221" s="12" t="s">
        <v>284</v>
      </c>
      <c r="R221" s="12" t="s">
        <v>329</v>
      </c>
      <c r="S221" s="12" t="s">
        <v>258</v>
      </c>
      <c r="T221" s="12" t="s">
        <v>1385</v>
      </c>
      <c r="U221" s="12" t="s">
        <v>1386</v>
      </c>
      <c r="V221" s="12" t="s">
        <v>193</v>
      </c>
      <c r="W221" s="12" t="s">
        <v>194</v>
      </c>
      <c r="X221" s="15">
        <f>IFERROR(IF(W221="","",VLOOKUP(W221,'[1]Codigo Pais'!$A$1:$B$232,2,0)),"")</f>
        <v>169</v>
      </c>
      <c r="Y221" s="14" t="s">
        <v>183</v>
      </c>
      <c r="Z221" s="13">
        <f>IFERROR(IF(Y221="EXTRANJERO","00",IF(Y221="","",VLOOKUP(Y221,[1]Depto_Mun_Poblado!$A$1:$B$9207,2,0))),"")</f>
        <v>23</v>
      </c>
      <c r="AA221" s="12" t="s">
        <v>188</v>
      </c>
      <c r="AB221" s="15">
        <f>IFERROR(IF(AA221="EXTRANJERO","00000",IF(AA221="","",VLOOKUP(CONCATENATE(Y221,AA221),[1]Depto_Mun_Poblado!$E$1:$F$9207,2,0))),"")</f>
        <v>23162</v>
      </c>
      <c r="AC221" s="17">
        <v>32358</v>
      </c>
      <c r="AD221" s="18">
        <f t="shared" ca="1" si="19"/>
        <v>25</v>
      </c>
      <c r="AE221" s="18">
        <f t="shared" ca="1" si="20"/>
        <v>11</v>
      </c>
      <c r="AF221" s="12" t="s">
        <v>207</v>
      </c>
      <c r="AG221" s="19">
        <v>25458669</v>
      </c>
      <c r="AH221" s="17">
        <v>39037</v>
      </c>
      <c r="AI221" s="17" t="s">
        <v>183</v>
      </c>
      <c r="AJ221" s="20">
        <f>IFERROR(IF(AI221="","",VLOOKUP(AI221,[1]Depto_Mun_Poblado!$A$1:$B$9207,2,0)),"")</f>
        <v>23</v>
      </c>
      <c r="AK221" s="17" t="s">
        <v>188</v>
      </c>
      <c r="AL221" s="20">
        <f>IFERROR(IF(AK221="","",VLOOKUP(CONCATENATE(AI221,AK221),[1]Depto_Mun_Poblado!$E$1:$F$9207,2,0)),"")</f>
        <v>23162</v>
      </c>
      <c r="AM221" s="17"/>
      <c r="AN221" s="17"/>
      <c r="AO221" s="17"/>
      <c r="AP221" s="17" t="s">
        <v>194</v>
      </c>
      <c r="AQ221" s="20">
        <f>IFERROR(IF(AP221="","",VLOOKUP(AP221,'[1]Codigo Pais'!$A$1:$B$232,2,0)),"")</f>
        <v>169</v>
      </c>
      <c r="AR221" s="12" t="s">
        <v>183</v>
      </c>
      <c r="AS221" s="13">
        <f>IFERROR(IF(AR221="EXTRANJERO","00",IF(AR221="","",VLOOKUP(AR221,[1]Depto_Mun_Poblado!$A$1:$B$9207,2,0))),"")</f>
        <v>23</v>
      </c>
      <c r="AT221" s="12" t="s">
        <v>188</v>
      </c>
      <c r="AU221" s="15">
        <f>IFERROR(IF(AT221="EXTRANJERO","00000",IF(AT221="","",VLOOKUP(CONCATENATE(AR221,AT221),[1]Depto_Mun_Poblado!$E$1:$F$9207,2,0))),"")</f>
        <v>23162</v>
      </c>
      <c r="AV221" s="12" t="s">
        <v>196</v>
      </c>
      <c r="AW221" s="12" t="s">
        <v>197</v>
      </c>
      <c r="AX221" s="21">
        <f>IFERROR(IF(AW221="","",VLOOKUP(CONCATENATE(AR221,AT221,AW221),[1]Depto_Mun_Poblado!$H$1:$I$9207,2,0)),"")</f>
        <v>23162000</v>
      </c>
      <c r="AY221" s="12" t="s">
        <v>198</v>
      </c>
      <c r="AZ221" s="12"/>
      <c r="BA221" s="12" t="s">
        <v>199</v>
      </c>
      <c r="BB221" s="12"/>
      <c r="BC221" s="12" t="s">
        <v>1434</v>
      </c>
      <c r="BD221" s="22">
        <v>3145874665</v>
      </c>
      <c r="BE221" s="23" t="s">
        <v>201</v>
      </c>
      <c r="BF221" s="17">
        <v>41289</v>
      </c>
      <c r="BG221" s="17"/>
      <c r="BH221" s="17"/>
      <c r="BI221" s="17" t="s">
        <v>202</v>
      </c>
      <c r="BJ221" s="24"/>
      <c r="BK221" s="17" t="s">
        <v>203</v>
      </c>
      <c r="BL221" s="12" t="str">
        <f t="shared" ca="1" si="21"/>
        <v>27.5</v>
      </c>
      <c r="BM221" s="12" t="s">
        <v>202</v>
      </c>
      <c r="BN221" s="12" t="s">
        <v>204</v>
      </c>
      <c r="BO221" s="12" t="s">
        <v>204</v>
      </c>
      <c r="BP221" s="17" t="s">
        <v>205</v>
      </c>
      <c r="BQ221" s="12" t="s">
        <v>206</v>
      </c>
      <c r="BR221" s="12" t="s">
        <v>207</v>
      </c>
      <c r="BS221" s="19" t="s">
        <v>1435</v>
      </c>
      <c r="BT221" s="12" t="s">
        <v>183</v>
      </c>
      <c r="BU221" s="21">
        <f>IFERROR(IF(BT221="","",IF(BT221="","",VLOOKUP(BT221,[1]Depto_Mun_Poblado!$A$1:$B$9207,2,0))),"")</f>
        <v>23</v>
      </c>
      <c r="BV221" s="12" t="s">
        <v>188</v>
      </c>
      <c r="BW221" s="21">
        <f>IFERROR(IF(BV221="","",IF(BV221="","",VLOOKUP(CONCATENATE(BT221,BV221),[1]Depto_Mun_Poblado!$E$1:$F$9207,2,0))),"")</f>
        <v>23162</v>
      </c>
      <c r="BX221" s="12" t="s">
        <v>1285</v>
      </c>
      <c r="BY221" s="12" t="s">
        <v>539</v>
      </c>
      <c r="BZ221" s="12" t="s">
        <v>1386</v>
      </c>
      <c r="CA221" s="12" t="s">
        <v>1436</v>
      </c>
      <c r="CB221" s="12"/>
      <c r="CC221" s="19"/>
      <c r="CD221" s="12"/>
      <c r="CE221" s="21" t="str">
        <f>IFERROR(IF(CD221="","",IF(CD221="","",VLOOKUP(CD221,[1]Depto_Mun_Poblado!$A$1:$B$9207,2,0))),"")</f>
        <v/>
      </c>
      <c r="CF221" s="12"/>
      <c r="CG221" s="21" t="str">
        <f>IFERROR(IF(CF221="","",IF(CF221="","",VLOOKUP(CONCATENATE(CD221,CF221),[1]Depto_Mun_Poblado!$E$1:$F$9207,2,0))),"")</f>
        <v/>
      </c>
      <c r="CH221" s="12"/>
      <c r="CI221" s="12"/>
      <c r="CJ221" s="12"/>
      <c r="CK221" s="12"/>
      <c r="CL221" s="12" t="s">
        <v>207</v>
      </c>
      <c r="CM221" s="19" t="s">
        <v>1435</v>
      </c>
      <c r="CN221" s="12" t="s">
        <v>183</v>
      </c>
      <c r="CO221" s="21">
        <f>IFERROR(IF(CN221="","",IF(CN221="","",VLOOKUP(CN221,[1]Depto_Mun_Poblado!$A$1:$B$9207,2,0))),"")</f>
        <v>23</v>
      </c>
      <c r="CP221" s="12" t="s">
        <v>188</v>
      </c>
      <c r="CQ221" s="21">
        <f>IFERROR(IF(CP221="","",IF(CP221="","",VLOOKUP(CONCATENATE(CN221,CP221),[1]Depto_Mun_Poblado!$E$1:$F$9207,2,0))),"")</f>
        <v>23162</v>
      </c>
      <c r="CR221" s="12" t="s">
        <v>1285</v>
      </c>
      <c r="CS221" s="12" t="s">
        <v>539</v>
      </c>
      <c r="CT221" s="12" t="s">
        <v>1386</v>
      </c>
      <c r="CU221" s="12" t="s">
        <v>1436</v>
      </c>
      <c r="CV221" s="12" t="s">
        <v>212</v>
      </c>
      <c r="CW221" s="12" t="s">
        <v>213</v>
      </c>
      <c r="CX221" s="12"/>
      <c r="CY221" s="21" t="str">
        <f>IFERROR(IF(CX221="","",VLOOKUP(CX221,[1]Listas!$BS$2:$BT$173,2,0)),"")</f>
        <v/>
      </c>
      <c r="CZ221" s="12"/>
      <c r="DA221" s="21" t="str">
        <f>IFERROR(IF(CZ221="","",VLOOKUP(CZ221,[1]COMUNIDAD_IND!$A$2:$B$121,2,0)),"")</f>
        <v/>
      </c>
      <c r="DB221" s="12"/>
      <c r="DC221" s="21" t="str">
        <f>IFERROR(IF(DB221="","",VLOOKUP(DB221,[1]Listas!$AN$1:$AO$758,2,0)),"")</f>
        <v/>
      </c>
      <c r="DD221" s="12"/>
      <c r="DE221" s="21" t="str">
        <f>IFERROR(IF(DD221&lt;&gt;"",VLOOKUP(DD221,[1]Listas!$AR$2:$AS$10,2,0),""),"")</f>
        <v/>
      </c>
      <c r="DF221" s="12" t="s">
        <v>204</v>
      </c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  <c r="DQ221" s="12"/>
      <c r="DR221" s="12"/>
      <c r="DS221" s="12"/>
      <c r="DT221" s="12"/>
      <c r="DU221" s="12"/>
      <c r="DV221" s="12"/>
      <c r="DW221" s="12"/>
      <c r="DX221" s="12"/>
      <c r="DY221" s="12"/>
      <c r="DZ221" s="12"/>
      <c r="EA221" s="12"/>
      <c r="EB221" s="12"/>
      <c r="EC221" s="12"/>
      <c r="ED221" s="12"/>
      <c r="EE221" s="12"/>
      <c r="EF221" s="12"/>
      <c r="EG221" s="12"/>
      <c r="EH221" s="12"/>
      <c r="EI221" s="12"/>
      <c r="EJ221" s="12"/>
      <c r="EK221" s="12" t="s">
        <v>204</v>
      </c>
      <c r="EL221" s="12"/>
      <c r="EM221" s="12"/>
      <c r="EN221" s="21" t="str">
        <f>IFERROR(IF(EM221="","",IF(EM221="","",VLOOKUP(EM221,[1]Depto_Mun_Poblado!$A$1:$B$9207,2,0))),"")</f>
        <v/>
      </c>
      <c r="EO221" s="12"/>
      <c r="EP221" s="21" t="str">
        <f>IFERROR(IF(EO221="","",IF(EO221="","",VLOOKUP(CONCATENATE(EM221,EO221),[1]Depto_Mun_Poblado!$E$1:$F$9207,2,0))),"")</f>
        <v/>
      </c>
      <c r="EQ221" s="12"/>
      <c r="ER221" s="12"/>
      <c r="ES221" s="12"/>
      <c r="ET221" s="12"/>
      <c r="EU221" s="12"/>
      <c r="EV221" s="12"/>
      <c r="EW221" s="12"/>
      <c r="EX221" s="12"/>
      <c r="EY221" s="12" t="s">
        <v>204</v>
      </c>
      <c r="EZ221" s="12"/>
      <c r="FA221" s="12" t="s">
        <v>204</v>
      </c>
      <c r="FB221" s="17"/>
      <c r="FC221" s="12"/>
      <c r="FD221" s="12"/>
      <c r="FE221" s="12"/>
      <c r="FF221" s="12"/>
      <c r="FG221" s="19"/>
      <c r="FH221" s="12"/>
      <c r="FI221" s="12"/>
      <c r="FJ221" s="12"/>
      <c r="FK221" s="12"/>
      <c r="FL221" s="12"/>
      <c r="FM221" s="15" t="str">
        <f>IFERROR(IF(FL221="","",VLOOKUP(FL221,'[1]Codigo Pais'!$A$1:$B$232,2,0)),"")</f>
        <v/>
      </c>
      <c r="FN221" s="12"/>
      <c r="FO221" s="13" t="str">
        <f>IFERROR(IF(FN221="EXTRANJERO","00",IF(FN221="","",VLOOKUP(FN221,[1]Depto_Mun_Poblado!$A$1:$B$9207,2,0))),"")</f>
        <v/>
      </c>
      <c r="FP221" s="12"/>
      <c r="FQ221" s="15" t="str">
        <f>IFERROR(IF(FP221="EXTRANJERO","00000",IF(FP221="","",VLOOKUP(CONCATENATE(FN221,FP221),[1]Depto_Mun_Poblado!$E$1:$F$9207,2,0))),"")</f>
        <v/>
      </c>
      <c r="FR221" s="17"/>
      <c r="FS221" s="24"/>
      <c r="FT221" s="17"/>
      <c r="FU221" s="25"/>
      <c r="FV221" s="25"/>
      <c r="FW221" s="24"/>
      <c r="FX221" s="24"/>
      <c r="FY221" s="24"/>
      <c r="FZ221" s="24"/>
      <c r="GA221" s="24"/>
    </row>
    <row r="222" spans="1:183">
      <c r="A222" s="11">
        <f t="shared" ca="1" si="18"/>
        <v>41844</v>
      </c>
      <c r="B222" s="26" t="str">
        <f t="shared" ca="1" si="22"/>
        <v>CÓRDOBA</v>
      </c>
      <c r="C222" s="13">
        <f ca="1">IFERROR(IF(B222="","",VLOOKUP(B222,[1]Cod_CZ!$A$4:$B$1278,2,0)),"")</f>
        <v>23</v>
      </c>
      <c r="D222" s="27" t="str">
        <f t="shared" ca="1" si="23"/>
        <v>CZ CERETE</v>
      </c>
      <c r="E222" s="15">
        <f ca="1">IFERROR(IF(D222="","",VLOOKUP(CONCATENATE(B222,D222),[1]Cod_CZ!$G$4:$H$1278,2,0)),"")</f>
        <v>2302</v>
      </c>
      <c r="F222" s="14" t="s">
        <v>185</v>
      </c>
      <c r="G222" s="15">
        <f>IFERROR(IF(F222&lt;&gt;"",VLOOKUP(F222,[1]Listas!$AC$2:$AD$40,2,0),""),"")</f>
        <v>420004</v>
      </c>
      <c r="H222" s="12">
        <v>162</v>
      </c>
      <c r="I222" s="12" t="s">
        <v>186</v>
      </c>
      <c r="J222" s="12">
        <v>812007839</v>
      </c>
      <c r="K222" s="12" t="s">
        <v>1437</v>
      </c>
      <c r="L222" s="16">
        <v>2316200096014</v>
      </c>
      <c r="M222" s="12" t="s">
        <v>183</v>
      </c>
      <c r="N222" s="15">
        <f>IFERROR(IF(M222="","",VLOOKUP(M222,[1]Depto_Mun_Poblado!$A$1:$B$9207,2,0)),"")</f>
        <v>23</v>
      </c>
      <c r="O222" s="12" t="s">
        <v>188</v>
      </c>
      <c r="P222" s="15">
        <f>IFERROR(IF(O222="","",VLOOKUP(CONCATENATE(M222,O222),[1]Depto_Mun_Poblado!$E$1:$F$9207,2,0)),"")</f>
        <v>23162</v>
      </c>
      <c r="Q222" s="12" t="s">
        <v>284</v>
      </c>
      <c r="R222" s="12" t="s">
        <v>406</v>
      </c>
      <c r="S222" s="12" t="s">
        <v>373</v>
      </c>
      <c r="T222" s="12" t="s">
        <v>217</v>
      </c>
      <c r="U222" s="12" t="s">
        <v>1438</v>
      </c>
      <c r="V222" s="12" t="s">
        <v>193</v>
      </c>
      <c r="W222" s="12" t="s">
        <v>194</v>
      </c>
      <c r="X222" s="15">
        <f>IFERROR(IF(W222="","",VLOOKUP(W222,'[1]Codigo Pais'!$A$1:$B$232,2,0)),"")</f>
        <v>169</v>
      </c>
      <c r="Y222" s="14" t="s">
        <v>183</v>
      </c>
      <c r="Z222" s="13">
        <f>IFERROR(IF(Y222="EXTRANJERO","00",IF(Y222="","",VLOOKUP(Y222,[1]Depto_Mun_Poblado!$A$1:$B$9207,2,0))),"")</f>
        <v>23</v>
      </c>
      <c r="AA222" s="12" t="s">
        <v>188</v>
      </c>
      <c r="AB222" s="15">
        <f>IFERROR(IF(AA222="EXTRANJERO","00000",IF(AA222="","",VLOOKUP(CONCATENATE(Y222,AA222),[1]Depto_Mun_Poblado!$E$1:$F$9207,2,0))),"")</f>
        <v>23162</v>
      </c>
      <c r="AC222" s="17" t="s">
        <v>1439</v>
      </c>
      <c r="AD222" s="18">
        <f t="shared" ca="1" si="19"/>
        <v>19</v>
      </c>
      <c r="AE222" s="18">
        <f t="shared" ca="1" si="20"/>
        <v>8</v>
      </c>
      <c r="AF222" s="12" t="s">
        <v>207</v>
      </c>
      <c r="AG222" s="19">
        <v>1065005668</v>
      </c>
      <c r="AH222" s="17">
        <v>41322</v>
      </c>
      <c r="AI222" s="17" t="s">
        <v>183</v>
      </c>
      <c r="AJ222" s="20">
        <f>IFERROR(IF(AI222="","",VLOOKUP(AI222,[1]Depto_Mun_Poblado!$A$1:$B$9207,2,0)),"")</f>
        <v>23</v>
      </c>
      <c r="AK222" s="17" t="s">
        <v>188</v>
      </c>
      <c r="AL222" s="20">
        <f>IFERROR(IF(AK222="","",VLOOKUP(CONCATENATE(AI222,AK222),[1]Depto_Mun_Poblado!$E$1:$F$9207,2,0)),"")</f>
        <v>23162</v>
      </c>
      <c r="AM222" s="17"/>
      <c r="AN222" s="17"/>
      <c r="AO222" s="17"/>
      <c r="AP222" s="17" t="s">
        <v>194</v>
      </c>
      <c r="AQ222" s="20">
        <f>IFERROR(IF(AP222="","",VLOOKUP(AP222,'[1]Codigo Pais'!$A$1:$B$232,2,0)),"")</f>
        <v>169</v>
      </c>
      <c r="AR222" s="12" t="s">
        <v>183</v>
      </c>
      <c r="AS222" s="13">
        <f>IFERROR(IF(AR222="EXTRANJERO","00",IF(AR222="","",VLOOKUP(AR222,[1]Depto_Mun_Poblado!$A$1:$B$9207,2,0))),"")</f>
        <v>23</v>
      </c>
      <c r="AT222" s="12" t="s">
        <v>188</v>
      </c>
      <c r="AU222" s="15">
        <f>IFERROR(IF(AT222="EXTRANJERO","00000",IF(AT222="","",VLOOKUP(CONCATENATE(AR222,AT222),[1]Depto_Mun_Poblado!$E$1:$F$9207,2,0))),"")</f>
        <v>23162</v>
      </c>
      <c r="AV222" s="12" t="s">
        <v>196</v>
      </c>
      <c r="AW222" s="12" t="s">
        <v>197</v>
      </c>
      <c r="AX222" s="21">
        <f>IFERROR(IF(AW222="","",VLOOKUP(CONCATENATE(AR222,AT222,AW222),[1]Depto_Mun_Poblado!$H$1:$I$9207,2,0)),"")</f>
        <v>23162000</v>
      </c>
      <c r="AY222" s="12" t="s">
        <v>198</v>
      </c>
      <c r="AZ222" s="12"/>
      <c r="BA222" s="12" t="s">
        <v>199</v>
      </c>
      <c r="BB222" s="12"/>
      <c r="BC222" s="12" t="s">
        <v>1440</v>
      </c>
      <c r="BD222" s="22">
        <v>3108970720</v>
      </c>
      <c r="BE222" s="23" t="s">
        <v>201</v>
      </c>
      <c r="BF222" s="17">
        <v>41289</v>
      </c>
      <c r="BG222" s="17"/>
      <c r="BH222" s="17"/>
      <c r="BI222" s="17" t="s">
        <v>202</v>
      </c>
      <c r="BJ222" s="24"/>
      <c r="BK222" s="17" t="s">
        <v>203</v>
      </c>
      <c r="BL222" s="12" t="str">
        <f t="shared" ca="1" si="21"/>
        <v>21.3</v>
      </c>
      <c r="BM222" s="12" t="s">
        <v>202</v>
      </c>
      <c r="BN222" s="12" t="s">
        <v>204</v>
      </c>
      <c r="BO222" s="12" t="s">
        <v>204</v>
      </c>
      <c r="BP222" s="17" t="s">
        <v>205</v>
      </c>
      <c r="BQ222" s="12" t="s">
        <v>206</v>
      </c>
      <c r="BR222" s="12" t="s">
        <v>207</v>
      </c>
      <c r="BS222" s="19" t="s">
        <v>1441</v>
      </c>
      <c r="BT222" s="12" t="s">
        <v>183</v>
      </c>
      <c r="BU222" s="21">
        <f>IFERROR(IF(BT222="","",IF(BT222="","",VLOOKUP(BT222,[1]Depto_Mun_Poblado!$A$1:$B$9207,2,0))),"")</f>
        <v>23</v>
      </c>
      <c r="BV222" s="12" t="s">
        <v>188</v>
      </c>
      <c r="BW222" s="21">
        <f>IFERROR(IF(BV222="","",IF(BV222="","",VLOOKUP(CONCATENATE(BT222,BV222),[1]Depto_Mun_Poblado!$E$1:$F$9207,2,0))),"")</f>
        <v>23162</v>
      </c>
      <c r="BX222" s="12" t="s">
        <v>1403</v>
      </c>
      <c r="BY222" s="12" t="s">
        <v>586</v>
      </c>
      <c r="BZ222" s="12" t="s">
        <v>1438</v>
      </c>
      <c r="CA222" s="12" t="s">
        <v>267</v>
      </c>
      <c r="CB222" s="12"/>
      <c r="CC222" s="19"/>
      <c r="CD222" s="12"/>
      <c r="CE222" s="21" t="str">
        <f>IFERROR(IF(CD222="","",IF(CD222="","",VLOOKUP(CD222,[1]Depto_Mun_Poblado!$A$1:$B$9207,2,0))),"")</f>
        <v/>
      </c>
      <c r="CF222" s="12"/>
      <c r="CG222" s="21" t="str">
        <f>IFERROR(IF(CF222="","",IF(CF222="","",VLOOKUP(CONCATENATE(CD222,CF222),[1]Depto_Mun_Poblado!$E$1:$F$9207,2,0))),"")</f>
        <v/>
      </c>
      <c r="CH222" s="12"/>
      <c r="CI222" s="12"/>
      <c r="CJ222" s="12"/>
      <c r="CK222" s="12"/>
      <c r="CL222" s="12" t="s">
        <v>207</v>
      </c>
      <c r="CM222" s="19" t="s">
        <v>1441</v>
      </c>
      <c r="CN222" s="12" t="s">
        <v>183</v>
      </c>
      <c r="CO222" s="21">
        <f>IFERROR(IF(CN222="","",IF(CN222="","",VLOOKUP(CN222,[1]Depto_Mun_Poblado!$A$1:$B$9207,2,0))),"")</f>
        <v>23</v>
      </c>
      <c r="CP222" s="12" t="s">
        <v>188</v>
      </c>
      <c r="CQ222" s="21">
        <f>IFERROR(IF(CP222="","",IF(CP222="","",VLOOKUP(CONCATENATE(CN222,CP222),[1]Depto_Mun_Poblado!$E$1:$F$9207,2,0))),"")</f>
        <v>23162</v>
      </c>
      <c r="CR222" s="12" t="s">
        <v>1403</v>
      </c>
      <c r="CS222" s="12" t="s">
        <v>586</v>
      </c>
      <c r="CT222" s="12" t="s">
        <v>1438</v>
      </c>
      <c r="CU222" s="12" t="s">
        <v>267</v>
      </c>
      <c r="CV222" s="12" t="s">
        <v>212</v>
      </c>
      <c r="CW222" s="12" t="s">
        <v>213</v>
      </c>
      <c r="CX222" s="12"/>
      <c r="CY222" s="21" t="str">
        <f>IFERROR(IF(CX222="","",VLOOKUP(CX222,[1]Listas!$BS$2:$BT$173,2,0)),"")</f>
        <v/>
      </c>
      <c r="CZ222" s="12"/>
      <c r="DA222" s="21" t="str">
        <f>IFERROR(IF(CZ222="","",VLOOKUP(CZ222,[1]COMUNIDAD_IND!$A$2:$B$121,2,0)),"")</f>
        <v/>
      </c>
      <c r="DB222" s="12"/>
      <c r="DC222" s="21" t="str">
        <f>IFERROR(IF(DB222="","",VLOOKUP(DB222,[1]Listas!$AN$1:$AO$758,2,0)),"")</f>
        <v/>
      </c>
      <c r="DD222" s="12"/>
      <c r="DE222" s="21" t="str">
        <f>IFERROR(IF(DD222&lt;&gt;"",VLOOKUP(DD222,[1]Listas!$AR$2:$AS$10,2,0),""),"")</f>
        <v/>
      </c>
      <c r="DF222" s="12" t="s">
        <v>204</v>
      </c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  <c r="DQ222" s="12"/>
      <c r="DR222" s="12"/>
      <c r="DS222" s="12"/>
      <c r="DT222" s="12"/>
      <c r="DU222" s="12"/>
      <c r="DV222" s="12"/>
      <c r="DW222" s="12"/>
      <c r="DX222" s="12"/>
      <c r="DY222" s="12"/>
      <c r="DZ222" s="12"/>
      <c r="EA222" s="12"/>
      <c r="EB222" s="12"/>
      <c r="EC222" s="12"/>
      <c r="ED222" s="12"/>
      <c r="EE222" s="12"/>
      <c r="EF222" s="12"/>
      <c r="EG222" s="12"/>
      <c r="EH222" s="12"/>
      <c r="EI222" s="12"/>
      <c r="EJ222" s="12"/>
      <c r="EK222" s="12" t="s">
        <v>204</v>
      </c>
      <c r="EL222" s="12"/>
      <c r="EM222" s="12"/>
      <c r="EN222" s="21" t="str">
        <f>IFERROR(IF(EM222="","",IF(EM222="","",VLOOKUP(EM222,[1]Depto_Mun_Poblado!$A$1:$B$9207,2,0))),"")</f>
        <v/>
      </c>
      <c r="EO222" s="12"/>
      <c r="EP222" s="21" t="str">
        <f>IFERROR(IF(EO222="","",IF(EO222="","",VLOOKUP(CONCATENATE(EM222,EO222),[1]Depto_Mun_Poblado!$E$1:$F$9207,2,0))),"")</f>
        <v/>
      </c>
      <c r="EQ222" s="12"/>
      <c r="ER222" s="12"/>
      <c r="ES222" s="12"/>
      <c r="ET222" s="12"/>
      <c r="EU222" s="12"/>
      <c r="EV222" s="12"/>
      <c r="EW222" s="12"/>
      <c r="EX222" s="12"/>
      <c r="EY222" s="12" t="s">
        <v>204</v>
      </c>
      <c r="EZ222" s="12"/>
      <c r="FA222" s="12" t="s">
        <v>204</v>
      </c>
      <c r="FB222" s="17"/>
      <c r="FC222" s="12"/>
      <c r="FD222" s="12"/>
      <c r="FE222" s="12"/>
      <c r="FF222" s="12"/>
      <c r="FG222" s="19"/>
      <c r="FH222" s="12"/>
      <c r="FI222" s="12"/>
      <c r="FJ222" s="12"/>
      <c r="FK222" s="12"/>
      <c r="FL222" s="12"/>
      <c r="FM222" s="15" t="str">
        <f>IFERROR(IF(FL222="","",VLOOKUP(FL222,'[1]Codigo Pais'!$A$1:$B$232,2,0)),"")</f>
        <v/>
      </c>
      <c r="FN222" s="12"/>
      <c r="FO222" s="13" t="str">
        <f>IFERROR(IF(FN222="EXTRANJERO","00",IF(FN222="","",VLOOKUP(FN222,[1]Depto_Mun_Poblado!$A$1:$B$9207,2,0))),"")</f>
        <v/>
      </c>
      <c r="FP222" s="12"/>
      <c r="FQ222" s="15" t="str">
        <f>IFERROR(IF(FP222="EXTRANJERO","00000",IF(FP222="","",VLOOKUP(CONCATENATE(FN222,FP222),[1]Depto_Mun_Poblado!$E$1:$F$9207,2,0))),"")</f>
        <v/>
      </c>
      <c r="FR222" s="17"/>
      <c r="FS222" s="24"/>
      <c r="FT222" s="17"/>
      <c r="FU222" s="25"/>
      <c r="FV222" s="25"/>
      <c r="FW222" s="24"/>
      <c r="FX222" s="24"/>
      <c r="FY222" s="24"/>
      <c r="FZ222" s="24"/>
      <c r="GA222" s="24"/>
    </row>
    <row r="223" spans="1:183">
      <c r="A223" s="11">
        <f t="shared" ca="1" si="18"/>
        <v>41844</v>
      </c>
      <c r="B223" s="26" t="str">
        <f t="shared" ca="1" si="22"/>
        <v>CÓRDOBA</v>
      </c>
      <c r="C223" s="13">
        <f ca="1">IFERROR(IF(B223="","",VLOOKUP(B223,[1]Cod_CZ!$A$4:$B$1278,2,0)),"")</f>
        <v>23</v>
      </c>
      <c r="D223" s="27" t="str">
        <f t="shared" ca="1" si="23"/>
        <v>CZ CERETE</v>
      </c>
      <c r="E223" s="15">
        <f ca="1">IFERROR(IF(D223="","",VLOOKUP(CONCATENATE(B223,D223),[1]Cod_CZ!$G$4:$H$1278,2,0)),"")</f>
        <v>2302</v>
      </c>
      <c r="F223" s="14" t="s">
        <v>185</v>
      </c>
      <c r="G223" s="15">
        <f>IFERROR(IF(F223&lt;&gt;"",VLOOKUP(F223,[1]Listas!$AC$2:$AD$40,2,0),""),"")</f>
        <v>420004</v>
      </c>
      <c r="H223" s="12">
        <v>162</v>
      </c>
      <c r="I223" s="12" t="s">
        <v>186</v>
      </c>
      <c r="J223" s="12">
        <v>812007839</v>
      </c>
      <c r="K223" s="12" t="s">
        <v>1437</v>
      </c>
      <c r="L223" s="16">
        <v>2316200096014</v>
      </c>
      <c r="M223" s="12" t="s">
        <v>183</v>
      </c>
      <c r="N223" s="15">
        <f>IFERROR(IF(M223="","",VLOOKUP(M223,[1]Depto_Mun_Poblado!$A$1:$B$9207,2,0)),"")</f>
        <v>23</v>
      </c>
      <c r="O223" s="12" t="s">
        <v>188</v>
      </c>
      <c r="P223" s="15">
        <f>IFERROR(IF(O223="","",VLOOKUP(CONCATENATE(M223,O223),[1]Depto_Mun_Poblado!$E$1:$F$9207,2,0)),"")</f>
        <v>23162</v>
      </c>
      <c r="Q223" s="12" t="s">
        <v>284</v>
      </c>
      <c r="R223" s="12" t="s">
        <v>778</v>
      </c>
      <c r="S223" s="12" t="s">
        <v>320</v>
      </c>
      <c r="T223" s="12" t="s">
        <v>303</v>
      </c>
      <c r="U223" s="12" t="s">
        <v>1442</v>
      </c>
      <c r="V223" s="12" t="s">
        <v>193</v>
      </c>
      <c r="W223" s="12" t="s">
        <v>194</v>
      </c>
      <c r="X223" s="15">
        <f>IFERROR(IF(W223="","",VLOOKUP(W223,'[1]Codigo Pais'!$A$1:$B$232,2,0)),"")</f>
        <v>169</v>
      </c>
      <c r="Y223" s="14" t="s">
        <v>183</v>
      </c>
      <c r="Z223" s="13">
        <f>IFERROR(IF(Y223="EXTRANJERO","00",IF(Y223="","",VLOOKUP(Y223,[1]Depto_Mun_Poblado!$A$1:$B$9207,2,0))),"")</f>
        <v>23</v>
      </c>
      <c r="AA223" s="12" t="s">
        <v>188</v>
      </c>
      <c r="AB223" s="15">
        <f>IFERROR(IF(AA223="EXTRANJERO","00000",IF(AA223="","",VLOOKUP(CONCATENATE(Y223,AA223),[1]Depto_Mun_Poblado!$E$1:$F$9207,2,0))),"")</f>
        <v>23162</v>
      </c>
      <c r="AC223" s="17">
        <v>33034</v>
      </c>
      <c r="AD223" s="18">
        <f t="shared" ca="1" si="19"/>
        <v>24</v>
      </c>
      <c r="AE223" s="18">
        <f t="shared" ca="1" si="20"/>
        <v>1</v>
      </c>
      <c r="AF223" s="12" t="s">
        <v>207</v>
      </c>
      <c r="AG223" s="19">
        <v>1007434120</v>
      </c>
      <c r="AH223" s="17">
        <v>39641</v>
      </c>
      <c r="AI223" s="17" t="s">
        <v>183</v>
      </c>
      <c r="AJ223" s="20">
        <f>IFERROR(IF(AI223="","",VLOOKUP(AI223,[1]Depto_Mun_Poblado!$A$1:$B$9207,2,0)),"")</f>
        <v>23</v>
      </c>
      <c r="AK223" s="17" t="s">
        <v>188</v>
      </c>
      <c r="AL223" s="20">
        <f>IFERROR(IF(AK223="","",VLOOKUP(CONCATENATE(AI223,AK223),[1]Depto_Mun_Poblado!$E$1:$F$9207,2,0)),"")</f>
        <v>23162</v>
      </c>
      <c r="AM223" s="17"/>
      <c r="AN223" s="17"/>
      <c r="AO223" s="17"/>
      <c r="AP223" s="17" t="s">
        <v>194</v>
      </c>
      <c r="AQ223" s="20">
        <f>IFERROR(IF(AP223="","",VLOOKUP(AP223,'[1]Codigo Pais'!$A$1:$B$232,2,0)),"")</f>
        <v>169</v>
      </c>
      <c r="AR223" s="12" t="s">
        <v>183</v>
      </c>
      <c r="AS223" s="13">
        <f>IFERROR(IF(AR223="EXTRANJERO","00",IF(AR223="","",VLOOKUP(AR223,[1]Depto_Mun_Poblado!$A$1:$B$9207,2,0))),"")</f>
        <v>23</v>
      </c>
      <c r="AT223" s="12" t="s">
        <v>188</v>
      </c>
      <c r="AU223" s="15">
        <f>IFERROR(IF(AT223="EXTRANJERO","00000",IF(AT223="","",VLOOKUP(CONCATENATE(AR223,AT223),[1]Depto_Mun_Poblado!$E$1:$F$9207,2,0))),"")</f>
        <v>23162</v>
      </c>
      <c r="AV223" s="12" t="s">
        <v>196</v>
      </c>
      <c r="AW223" s="12" t="s">
        <v>197</v>
      </c>
      <c r="AX223" s="21">
        <f>IFERROR(IF(AW223="","",VLOOKUP(CONCATENATE(AR223,AT223,AW223),[1]Depto_Mun_Poblado!$H$1:$I$9207,2,0)),"")</f>
        <v>23162000</v>
      </c>
      <c r="AY223" s="12" t="s">
        <v>198</v>
      </c>
      <c r="AZ223" s="12"/>
      <c r="BA223" s="12" t="s">
        <v>199</v>
      </c>
      <c r="BB223" s="12"/>
      <c r="BC223" s="12" t="s">
        <v>1443</v>
      </c>
      <c r="BD223" s="22">
        <v>3106391729</v>
      </c>
      <c r="BE223" s="23" t="s">
        <v>201</v>
      </c>
      <c r="BF223" s="17">
        <v>41289</v>
      </c>
      <c r="BG223" s="17"/>
      <c r="BH223" s="17"/>
      <c r="BI223" s="17" t="s">
        <v>202</v>
      </c>
      <c r="BJ223" s="24"/>
      <c r="BK223" s="17" t="s">
        <v>203</v>
      </c>
      <c r="BL223" s="12" t="str">
        <f t="shared" ca="1" si="21"/>
        <v>25.4</v>
      </c>
      <c r="BM223" s="12" t="s">
        <v>202</v>
      </c>
      <c r="BN223" s="12" t="s">
        <v>204</v>
      </c>
      <c r="BO223" s="12" t="s">
        <v>204</v>
      </c>
      <c r="BP223" s="17" t="s">
        <v>205</v>
      </c>
      <c r="BQ223" s="12" t="s">
        <v>206</v>
      </c>
      <c r="BR223" s="12" t="s">
        <v>207</v>
      </c>
      <c r="BS223" s="19" t="s">
        <v>1444</v>
      </c>
      <c r="BT223" s="12" t="s">
        <v>183</v>
      </c>
      <c r="BU223" s="21">
        <f>IFERROR(IF(BT223="","",IF(BT223="","",VLOOKUP(BT223,[1]Depto_Mun_Poblado!$A$1:$B$9207,2,0))),"")</f>
        <v>23</v>
      </c>
      <c r="BV223" s="12" t="s">
        <v>188</v>
      </c>
      <c r="BW223" s="21">
        <f>IFERROR(IF(BV223="","",IF(BV223="","",VLOOKUP(CONCATENATE(BT223,BV223),[1]Depto_Mun_Poblado!$E$1:$F$9207,2,0))),"")</f>
        <v>23162</v>
      </c>
      <c r="BX223" s="12" t="s">
        <v>738</v>
      </c>
      <c r="BY223" s="12" t="s">
        <v>327</v>
      </c>
      <c r="BZ223" s="12" t="s">
        <v>1442</v>
      </c>
      <c r="CA223" s="12" t="s">
        <v>1445</v>
      </c>
      <c r="CB223" s="12"/>
      <c r="CC223" s="19"/>
      <c r="CD223" s="12"/>
      <c r="CE223" s="21" t="str">
        <f>IFERROR(IF(CD223="","",IF(CD223="","",VLOOKUP(CD223,[1]Depto_Mun_Poblado!$A$1:$B$9207,2,0))),"")</f>
        <v/>
      </c>
      <c r="CF223" s="12"/>
      <c r="CG223" s="21" t="str">
        <f>IFERROR(IF(CF223="","",IF(CF223="","",VLOOKUP(CONCATENATE(CD223,CF223),[1]Depto_Mun_Poblado!$E$1:$F$9207,2,0))),"")</f>
        <v/>
      </c>
      <c r="CH223" s="12"/>
      <c r="CI223" s="12"/>
      <c r="CJ223" s="12"/>
      <c r="CK223" s="12"/>
      <c r="CL223" s="12" t="s">
        <v>207</v>
      </c>
      <c r="CM223" s="19" t="s">
        <v>1444</v>
      </c>
      <c r="CN223" s="12" t="s">
        <v>183</v>
      </c>
      <c r="CO223" s="21">
        <f>IFERROR(IF(CN223="","",IF(CN223="","",VLOOKUP(CN223,[1]Depto_Mun_Poblado!$A$1:$B$9207,2,0))),"")</f>
        <v>23</v>
      </c>
      <c r="CP223" s="12" t="s">
        <v>188</v>
      </c>
      <c r="CQ223" s="21">
        <f>IFERROR(IF(CP223="","",IF(CP223="","",VLOOKUP(CONCATENATE(CN223,CP223),[1]Depto_Mun_Poblado!$E$1:$F$9207,2,0))),"")</f>
        <v>23162</v>
      </c>
      <c r="CR223" s="12" t="s">
        <v>738</v>
      </c>
      <c r="CS223" s="12" t="s">
        <v>327</v>
      </c>
      <c r="CT223" s="12" t="s">
        <v>1442</v>
      </c>
      <c r="CU223" s="12" t="s">
        <v>1445</v>
      </c>
      <c r="CV223" s="12" t="s">
        <v>212</v>
      </c>
      <c r="CW223" s="12" t="s">
        <v>213</v>
      </c>
      <c r="CX223" s="12"/>
      <c r="CY223" s="21" t="str">
        <f>IFERROR(IF(CX223="","",VLOOKUP(CX223,[1]Listas!$BS$2:$BT$173,2,0)),"")</f>
        <v/>
      </c>
      <c r="CZ223" s="12"/>
      <c r="DA223" s="21" t="str">
        <f>IFERROR(IF(CZ223="","",VLOOKUP(CZ223,[1]COMUNIDAD_IND!$A$2:$B$121,2,0)),"")</f>
        <v/>
      </c>
      <c r="DB223" s="12"/>
      <c r="DC223" s="21" t="str">
        <f>IFERROR(IF(DB223="","",VLOOKUP(DB223,[1]Listas!$AN$1:$AO$758,2,0)),"")</f>
        <v/>
      </c>
      <c r="DD223" s="12"/>
      <c r="DE223" s="21" t="str">
        <f>IFERROR(IF(DD223&lt;&gt;"",VLOOKUP(DD223,[1]Listas!$AR$2:$AS$10,2,0),""),"")</f>
        <v/>
      </c>
      <c r="DF223" s="12" t="s">
        <v>204</v>
      </c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  <c r="DQ223" s="12"/>
      <c r="DR223" s="12"/>
      <c r="DS223" s="12"/>
      <c r="DT223" s="12"/>
      <c r="DU223" s="12"/>
      <c r="DV223" s="12"/>
      <c r="DW223" s="12"/>
      <c r="DX223" s="12"/>
      <c r="DY223" s="12"/>
      <c r="DZ223" s="12"/>
      <c r="EA223" s="12"/>
      <c r="EB223" s="12"/>
      <c r="EC223" s="12"/>
      <c r="ED223" s="12"/>
      <c r="EE223" s="12"/>
      <c r="EF223" s="12"/>
      <c r="EG223" s="12"/>
      <c r="EH223" s="12"/>
      <c r="EI223" s="12"/>
      <c r="EJ223" s="12"/>
      <c r="EK223" s="12" t="s">
        <v>204</v>
      </c>
      <c r="EL223" s="12"/>
      <c r="EM223" s="12"/>
      <c r="EN223" s="21" t="str">
        <f>IFERROR(IF(EM223="","",IF(EM223="","",VLOOKUP(EM223,[1]Depto_Mun_Poblado!$A$1:$B$9207,2,0))),"")</f>
        <v/>
      </c>
      <c r="EO223" s="12"/>
      <c r="EP223" s="21" t="str">
        <f>IFERROR(IF(EO223="","",IF(EO223="","",VLOOKUP(CONCATENATE(EM223,EO223),[1]Depto_Mun_Poblado!$E$1:$F$9207,2,0))),"")</f>
        <v/>
      </c>
      <c r="EQ223" s="12"/>
      <c r="ER223" s="12"/>
      <c r="ES223" s="12"/>
      <c r="ET223" s="12"/>
      <c r="EU223" s="12"/>
      <c r="EV223" s="12"/>
      <c r="EW223" s="12"/>
      <c r="EX223" s="12"/>
      <c r="EY223" s="12" t="s">
        <v>204</v>
      </c>
      <c r="EZ223" s="12"/>
      <c r="FA223" s="12" t="s">
        <v>204</v>
      </c>
      <c r="FB223" s="17"/>
      <c r="FC223" s="12"/>
      <c r="FD223" s="12"/>
      <c r="FE223" s="12"/>
      <c r="FF223" s="12"/>
      <c r="FG223" s="19"/>
      <c r="FH223" s="12"/>
      <c r="FI223" s="12"/>
      <c r="FJ223" s="12"/>
      <c r="FK223" s="12"/>
      <c r="FL223" s="12"/>
      <c r="FM223" s="15" t="str">
        <f>IFERROR(IF(FL223="","",VLOOKUP(FL223,'[1]Codigo Pais'!$A$1:$B$232,2,0)),"")</f>
        <v/>
      </c>
      <c r="FN223" s="12"/>
      <c r="FO223" s="13" t="str">
        <f>IFERROR(IF(FN223="EXTRANJERO","00",IF(FN223="","",VLOOKUP(FN223,[1]Depto_Mun_Poblado!$A$1:$B$9207,2,0))),"")</f>
        <v/>
      </c>
      <c r="FP223" s="12"/>
      <c r="FQ223" s="15" t="str">
        <f>IFERROR(IF(FP223="EXTRANJERO","00000",IF(FP223="","",VLOOKUP(CONCATENATE(FN223,FP223),[1]Depto_Mun_Poblado!$E$1:$F$9207,2,0))),"")</f>
        <v/>
      </c>
      <c r="FR223" s="17"/>
      <c r="FS223" s="24"/>
      <c r="FT223" s="17"/>
      <c r="FU223" s="25"/>
      <c r="FV223" s="25"/>
      <c r="FW223" s="24"/>
      <c r="FX223" s="24"/>
      <c r="FY223" s="24"/>
      <c r="FZ223" s="24"/>
      <c r="GA223" s="24"/>
    </row>
    <row r="224" spans="1:183">
      <c r="A224" s="11">
        <f t="shared" ca="1" si="18"/>
        <v>41844</v>
      </c>
      <c r="B224" s="26" t="str">
        <f t="shared" ca="1" si="22"/>
        <v>CÓRDOBA</v>
      </c>
      <c r="C224" s="13">
        <f ca="1">IFERROR(IF(B224="","",VLOOKUP(B224,[1]Cod_CZ!$A$4:$B$1278,2,0)),"")</f>
        <v>23</v>
      </c>
      <c r="D224" s="27" t="str">
        <f t="shared" ca="1" si="23"/>
        <v>CZ CERETE</v>
      </c>
      <c r="E224" s="15">
        <f ca="1">IFERROR(IF(D224="","",VLOOKUP(CONCATENATE(B224,D224),[1]Cod_CZ!$G$4:$H$1278,2,0)),"")</f>
        <v>2302</v>
      </c>
      <c r="F224" s="14" t="s">
        <v>185</v>
      </c>
      <c r="G224" s="15">
        <f>IFERROR(IF(F224&lt;&gt;"",VLOOKUP(F224,[1]Listas!$AC$2:$AD$40,2,0),""),"")</f>
        <v>420004</v>
      </c>
      <c r="H224" s="12">
        <v>162</v>
      </c>
      <c r="I224" s="12" t="s">
        <v>186</v>
      </c>
      <c r="J224" s="12">
        <v>812007839</v>
      </c>
      <c r="K224" s="12" t="s">
        <v>1437</v>
      </c>
      <c r="L224" s="16">
        <v>2316200096014</v>
      </c>
      <c r="M224" s="12" t="s">
        <v>183</v>
      </c>
      <c r="N224" s="15">
        <f>IFERROR(IF(M224="","",VLOOKUP(M224,[1]Depto_Mun_Poblado!$A$1:$B$9207,2,0)),"")</f>
        <v>23</v>
      </c>
      <c r="O224" s="12" t="s">
        <v>188</v>
      </c>
      <c r="P224" s="15">
        <f>IFERROR(IF(O224="","",VLOOKUP(CONCATENATE(M224,O224),[1]Depto_Mun_Poblado!$E$1:$F$9207,2,0)),"")</f>
        <v>23162</v>
      </c>
      <c r="Q224" s="12" t="s">
        <v>284</v>
      </c>
      <c r="R224" s="12" t="s">
        <v>863</v>
      </c>
      <c r="S224" s="12" t="s">
        <v>864</v>
      </c>
      <c r="T224" s="12" t="s">
        <v>367</v>
      </c>
      <c r="U224" s="12" t="s">
        <v>306</v>
      </c>
      <c r="V224" s="12" t="s">
        <v>193</v>
      </c>
      <c r="W224" s="12" t="s">
        <v>194</v>
      </c>
      <c r="X224" s="15">
        <f>IFERROR(IF(W224="","",VLOOKUP(W224,'[1]Codigo Pais'!$A$1:$B$232,2,0)),"")</f>
        <v>169</v>
      </c>
      <c r="Y224" s="14" t="s">
        <v>183</v>
      </c>
      <c r="Z224" s="13">
        <f>IFERROR(IF(Y224="EXTRANJERO","00",IF(Y224="","",VLOOKUP(Y224,[1]Depto_Mun_Poblado!$A$1:$B$9207,2,0))),"")</f>
        <v>23</v>
      </c>
      <c r="AA224" s="12" t="s">
        <v>188</v>
      </c>
      <c r="AB224" s="15">
        <f>IFERROR(IF(AA224="EXTRANJERO","00000",IF(AA224="","",VLOOKUP(CONCATENATE(Y224,AA224),[1]Depto_Mun_Poblado!$E$1:$F$9207,2,0))),"")</f>
        <v>23162</v>
      </c>
      <c r="AC224" s="17" t="s">
        <v>1446</v>
      </c>
      <c r="AD224" s="18">
        <f t="shared" ca="1" si="19"/>
        <v>17</v>
      </c>
      <c r="AE224" s="18">
        <f t="shared" ca="1" si="20"/>
        <v>11</v>
      </c>
      <c r="AF224" s="12" t="s">
        <v>418</v>
      </c>
      <c r="AG224" s="19">
        <v>96081422998</v>
      </c>
      <c r="AH224" s="17">
        <v>37919</v>
      </c>
      <c r="AI224" s="17" t="s">
        <v>183</v>
      </c>
      <c r="AJ224" s="20">
        <f>IFERROR(IF(AI224="","",VLOOKUP(AI224,[1]Depto_Mun_Poblado!$A$1:$B$9207,2,0)),"")</f>
        <v>23</v>
      </c>
      <c r="AK224" s="17" t="s">
        <v>188</v>
      </c>
      <c r="AL224" s="20">
        <f>IFERROR(IF(AK224="","",VLOOKUP(CONCATENATE(AI224,AK224),[1]Depto_Mun_Poblado!$E$1:$F$9207,2,0)),"")</f>
        <v>23162</v>
      </c>
      <c r="AM224" s="17"/>
      <c r="AN224" s="17"/>
      <c r="AO224" s="17"/>
      <c r="AP224" s="17" t="s">
        <v>194</v>
      </c>
      <c r="AQ224" s="20">
        <f>IFERROR(IF(AP224="","",VLOOKUP(AP224,'[1]Codigo Pais'!$A$1:$B$232,2,0)),"")</f>
        <v>169</v>
      </c>
      <c r="AR224" s="12" t="s">
        <v>183</v>
      </c>
      <c r="AS224" s="13">
        <f>IFERROR(IF(AR224="EXTRANJERO","00",IF(AR224="","",VLOOKUP(AR224,[1]Depto_Mun_Poblado!$A$1:$B$9207,2,0))),"")</f>
        <v>23</v>
      </c>
      <c r="AT224" s="12" t="s">
        <v>188</v>
      </c>
      <c r="AU224" s="15">
        <f>IFERROR(IF(AT224="EXTRANJERO","00000",IF(AT224="","",VLOOKUP(CONCATENATE(AR224,AT224),[1]Depto_Mun_Poblado!$E$1:$F$9207,2,0))),"")</f>
        <v>23162</v>
      </c>
      <c r="AV224" s="12" t="s">
        <v>196</v>
      </c>
      <c r="AW224" s="12" t="s">
        <v>197</v>
      </c>
      <c r="AX224" s="21">
        <f>IFERROR(IF(AW224="","",VLOOKUP(CONCATENATE(AR224,AT224,AW224),[1]Depto_Mun_Poblado!$H$1:$I$9207,2,0)),"")</f>
        <v>23162000</v>
      </c>
      <c r="AY224" s="12" t="s">
        <v>198</v>
      </c>
      <c r="AZ224" s="12"/>
      <c r="BA224" s="12" t="s">
        <v>199</v>
      </c>
      <c r="BB224" s="12"/>
      <c r="BC224" s="12" t="s">
        <v>1447</v>
      </c>
      <c r="BD224" s="22">
        <v>3205279624</v>
      </c>
      <c r="BE224" s="23" t="s">
        <v>201</v>
      </c>
      <c r="BF224" s="17">
        <v>41289</v>
      </c>
      <c r="BG224" s="17"/>
      <c r="BH224" s="17"/>
      <c r="BI224" s="17" t="s">
        <v>202</v>
      </c>
      <c r="BJ224" s="24"/>
      <c r="BK224" s="17" t="s">
        <v>203</v>
      </c>
      <c r="BL224" s="12" t="str">
        <f t="shared" ca="1" si="21"/>
        <v>46.7</v>
      </c>
      <c r="BM224" s="12" t="s">
        <v>202</v>
      </c>
      <c r="BN224" s="12" t="s">
        <v>204</v>
      </c>
      <c r="BO224" s="12" t="s">
        <v>204</v>
      </c>
      <c r="BP224" s="17" t="s">
        <v>205</v>
      </c>
      <c r="BQ224" s="12" t="s">
        <v>206</v>
      </c>
      <c r="BR224" s="12" t="s">
        <v>207</v>
      </c>
      <c r="BS224" s="19" t="s">
        <v>1448</v>
      </c>
      <c r="BT224" s="12" t="s">
        <v>183</v>
      </c>
      <c r="BU224" s="21">
        <f>IFERROR(IF(BT224="","",IF(BT224="","",VLOOKUP(BT224,[1]Depto_Mun_Poblado!$A$1:$B$9207,2,0))),"")</f>
        <v>23</v>
      </c>
      <c r="BV224" s="12" t="s">
        <v>188</v>
      </c>
      <c r="BW224" s="21">
        <f>IFERROR(IF(BV224="","",IF(BV224="","",VLOOKUP(CONCATENATE(BT224,BV224),[1]Depto_Mun_Poblado!$E$1:$F$9207,2,0))),"")</f>
        <v>23162</v>
      </c>
      <c r="BX224" s="12" t="s">
        <v>1449</v>
      </c>
      <c r="BY224" s="12" t="s">
        <v>723</v>
      </c>
      <c r="BZ224" s="12" t="s">
        <v>306</v>
      </c>
      <c r="CA224" s="12" t="s">
        <v>1450</v>
      </c>
      <c r="CB224" s="12"/>
      <c r="CC224" s="19"/>
      <c r="CD224" s="12"/>
      <c r="CE224" s="21" t="str">
        <f>IFERROR(IF(CD224="","",IF(CD224="","",VLOOKUP(CD224,[1]Depto_Mun_Poblado!$A$1:$B$9207,2,0))),"")</f>
        <v/>
      </c>
      <c r="CF224" s="12"/>
      <c r="CG224" s="21" t="str">
        <f>IFERROR(IF(CF224="","",IF(CF224="","",VLOOKUP(CONCATENATE(CD224,CF224),[1]Depto_Mun_Poblado!$E$1:$F$9207,2,0))),"")</f>
        <v/>
      </c>
      <c r="CH224" s="12"/>
      <c r="CI224" s="12"/>
      <c r="CJ224" s="12"/>
      <c r="CK224" s="12"/>
      <c r="CL224" s="12" t="s">
        <v>207</v>
      </c>
      <c r="CM224" s="19" t="s">
        <v>1448</v>
      </c>
      <c r="CN224" s="12" t="s">
        <v>183</v>
      </c>
      <c r="CO224" s="21">
        <f>IFERROR(IF(CN224="","",IF(CN224="","",VLOOKUP(CN224,[1]Depto_Mun_Poblado!$A$1:$B$9207,2,0))),"")</f>
        <v>23</v>
      </c>
      <c r="CP224" s="12" t="s">
        <v>188</v>
      </c>
      <c r="CQ224" s="21">
        <f>IFERROR(IF(CP224="","",IF(CP224="","",VLOOKUP(CONCATENATE(CN224,CP224),[1]Depto_Mun_Poblado!$E$1:$F$9207,2,0))),"")</f>
        <v>23162</v>
      </c>
      <c r="CR224" s="12" t="s">
        <v>1449</v>
      </c>
      <c r="CS224" s="12" t="s">
        <v>723</v>
      </c>
      <c r="CT224" s="12" t="s">
        <v>306</v>
      </c>
      <c r="CU224" s="12" t="s">
        <v>1450</v>
      </c>
      <c r="CV224" s="12" t="s">
        <v>212</v>
      </c>
      <c r="CW224" s="12" t="s">
        <v>213</v>
      </c>
      <c r="CX224" s="12"/>
      <c r="CY224" s="21" t="str">
        <f>IFERROR(IF(CX224="","",VLOOKUP(CX224,[1]Listas!$BS$2:$BT$173,2,0)),"")</f>
        <v/>
      </c>
      <c r="CZ224" s="12"/>
      <c r="DA224" s="21" t="str">
        <f>IFERROR(IF(CZ224="","",VLOOKUP(CZ224,[1]COMUNIDAD_IND!$A$2:$B$121,2,0)),"")</f>
        <v/>
      </c>
      <c r="DB224" s="12"/>
      <c r="DC224" s="21" t="str">
        <f>IFERROR(IF(DB224="","",VLOOKUP(DB224,[1]Listas!$AN$1:$AO$758,2,0)),"")</f>
        <v/>
      </c>
      <c r="DD224" s="12"/>
      <c r="DE224" s="21" t="str">
        <f>IFERROR(IF(DD224&lt;&gt;"",VLOOKUP(DD224,[1]Listas!$AR$2:$AS$10,2,0),""),"")</f>
        <v/>
      </c>
      <c r="DF224" s="12" t="s">
        <v>204</v>
      </c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  <c r="DQ224" s="12"/>
      <c r="DR224" s="12"/>
      <c r="DS224" s="12"/>
      <c r="DT224" s="12"/>
      <c r="DU224" s="12"/>
      <c r="DV224" s="12"/>
      <c r="DW224" s="12"/>
      <c r="DX224" s="12"/>
      <c r="DY224" s="12"/>
      <c r="DZ224" s="12"/>
      <c r="EA224" s="12"/>
      <c r="EB224" s="12"/>
      <c r="EC224" s="12"/>
      <c r="ED224" s="12"/>
      <c r="EE224" s="12"/>
      <c r="EF224" s="12"/>
      <c r="EG224" s="12"/>
      <c r="EH224" s="12"/>
      <c r="EI224" s="12"/>
      <c r="EJ224" s="12"/>
      <c r="EK224" s="12" t="s">
        <v>204</v>
      </c>
      <c r="EL224" s="12"/>
      <c r="EM224" s="12"/>
      <c r="EN224" s="21" t="str">
        <f>IFERROR(IF(EM224="","",IF(EM224="","",VLOOKUP(EM224,[1]Depto_Mun_Poblado!$A$1:$B$9207,2,0))),"")</f>
        <v/>
      </c>
      <c r="EO224" s="12"/>
      <c r="EP224" s="21" t="str">
        <f>IFERROR(IF(EO224="","",IF(EO224="","",VLOOKUP(CONCATENATE(EM224,EO224),[1]Depto_Mun_Poblado!$E$1:$F$9207,2,0))),"")</f>
        <v/>
      </c>
      <c r="EQ224" s="12"/>
      <c r="ER224" s="12"/>
      <c r="ES224" s="12"/>
      <c r="ET224" s="12"/>
      <c r="EU224" s="12"/>
      <c r="EV224" s="12"/>
      <c r="EW224" s="12"/>
      <c r="EX224" s="12"/>
      <c r="EY224" s="12" t="s">
        <v>204</v>
      </c>
      <c r="EZ224" s="12"/>
      <c r="FA224" s="12" t="s">
        <v>204</v>
      </c>
      <c r="FB224" s="17"/>
      <c r="FC224" s="12"/>
      <c r="FD224" s="12"/>
      <c r="FE224" s="12"/>
      <c r="FF224" s="12"/>
      <c r="FG224" s="19"/>
      <c r="FH224" s="12"/>
      <c r="FI224" s="12"/>
      <c r="FJ224" s="12"/>
      <c r="FK224" s="12"/>
      <c r="FL224" s="12"/>
      <c r="FM224" s="15" t="str">
        <f>IFERROR(IF(FL224="","",VLOOKUP(FL224,'[1]Codigo Pais'!$A$1:$B$232,2,0)),"")</f>
        <v/>
      </c>
      <c r="FN224" s="12"/>
      <c r="FO224" s="13" t="str">
        <f>IFERROR(IF(FN224="EXTRANJERO","00",IF(FN224="","",VLOOKUP(FN224,[1]Depto_Mun_Poblado!$A$1:$B$9207,2,0))),"")</f>
        <v/>
      </c>
      <c r="FP224" s="12"/>
      <c r="FQ224" s="15" t="str">
        <f>IFERROR(IF(FP224="EXTRANJERO","00000",IF(FP224="","",VLOOKUP(CONCATENATE(FN224,FP224),[1]Depto_Mun_Poblado!$E$1:$F$9207,2,0))),"")</f>
        <v/>
      </c>
      <c r="FR224" s="17"/>
      <c r="FS224" s="24"/>
      <c r="FT224" s="17"/>
      <c r="FU224" s="25"/>
      <c r="FV224" s="25"/>
      <c r="FW224" s="24"/>
      <c r="FX224" s="24"/>
      <c r="FY224" s="24"/>
      <c r="FZ224" s="24"/>
      <c r="GA224" s="24"/>
    </row>
    <row r="225" spans="1:183">
      <c r="A225" s="11">
        <f t="shared" ca="1" si="18"/>
        <v>41844</v>
      </c>
      <c r="B225" s="26" t="str">
        <f t="shared" ca="1" si="22"/>
        <v>CÓRDOBA</v>
      </c>
      <c r="C225" s="13">
        <f ca="1">IFERROR(IF(B225="","",VLOOKUP(B225,[1]Cod_CZ!$A$4:$B$1278,2,0)),"")</f>
        <v>23</v>
      </c>
      <c r="D225" s="27" t="str">
        <f t="shared" ca="1" si="23"/>
        <v>CZ CERETE</v>
      </c>
      <c r="E225" s="15">
        <f ca="1">IFERROR(IF(D225="","",VLOOKUP(CONCATENATE(B225,D225),[1]Cod_CZ!$G$4:$H$1278,2,0)),"")</f>
        <v>2302</v>
      </c>
      <c r="F225" s="14" t="s">
        <v>185</v>
      </c>
      <c r="G225" s="15">
        <f>IFERROR(IF(F225&lt;&gt;"",VLOOKUP(F225,[1]Listas!$AC$2:$AD$40,2,0),""),"")</f>
        <v>420004</v>
      </c>
      <c r="H225" s="12">
        <v>162</v>
      </c>
      <c r="I225" s="12" t="s">
        <v>186</v>
      </c>
      <c r="J225" s="12">
        <v>812007839</v>
      </c>
      <c r="K225" s="12" t="s">
        <v>1437</v>
      </c>
      <c r="L225" s="16">
        <v>2316200096014</v>
      </c>
      <c r="M225" s="12" t="s">
        <v>183</v>
      </c>
      <c r="N225" s="15">
        <f>IFERROR(IF(M225="","",VLOOKUP(M225,[1]Depto_Mun_Poblado!$A$1:$B$9207,2,0)),"")</f>
        <v>23</v>
      </c>
      <c r="O225" s="12" t="s">
        <v>188</v>
      </c>
      <c r="P225" s="15">
        <f>IFERROR(IF(O225="","",VLOOKUP(CONCATENATE(M225,O225),[1]Depto_Mun_Poblado!$E$1:$F$9207,2,0)),"")</f>
        <v>23162</v>
      </c>
      <c r="Q225" s="12" t="s">
        <v>284</v>
      </c>
      <c r="R225" s="12" t="s">
        <v>1451</v>
      </c>
      <c r="S225" s="12" t="s">
        <v>1452</v>
      </c>
      <c r="T225" s="12" t="s">
        <v>266</v>
      </c>
      <c r="U225" s="12" t="s">
        <v>1453</v>
      </c>
      <c r="V225" s="12" t="s">
        <v>193</v>
      </c>
      <c r="W225" s="12" t="s">
        <v>194</v>
      </c>
      <c r="X225" s="15">
        <f>IFERROR(IF(W225="","",VLOOKUP(W225,'[1]Codigo Pais'!$A$1:$B$232,2,0)),"")</f>
        <v>169</v>
      </c>
      <c r="Y225" s="14" t="s">
        <v>183</v>
      </c>
      <c r="Z225" s="13">
        <f>IFERROR(IF(Y225="EXTRANJERO","00",IF(Y225="","",VLOOKUP(Y225,[1]Depto_Mun_Poblado!$A$1:$B$9207,2,0))),"")</f>
        <v>23</v>
      </c>
      <c r="AA225" s="12" t="s">
        <v>188</v>
      </c>
      <c r="AB225" s="15">
        <f>IFERROR(IF(AA225="EXTRANJERO","00000",IF(AA225="","",VLOOKUP(CONCATENATE(Y225,AA225),[1]Depto_Mun_Poblado!$E$1:$F$9207,2,0))),"")</f>
        <v>23162</v>
      </c>
      <c r="AC225" s="17">
        <v>29831</v>
      </c>
      <c r="AD225" s="18">
        <f t="shared" ca="1" si="19"/>
        <v>32</v>
      </c>
      <c r="AE225" s="18">
        <f t="shared" ca="1" si="20"/>
        <v>10</v>
      </c>
      <c r="AF225" s="12" t="s">
        <v>207</v>
      </c>
      <c r="AG225" s="19">
        <v>53986010</v>
      </c>
      <c r="AH225" s="17">
        <v>36449</v>
      </c>
      <c r="AI225" s="17" t="s">
        <v>183</v>
      </c>
      <c r="AJ225" s="20">
        <f>IFERROR(IF(AI225="","",VLOOKUP(AI225,[1]Depto_Mun_Poblado!$A$1:$B$9207,2,0)),"")</f>
        <v>23</v>
      </c>
      <c r="AK225" s="17" t="s">
        <v>188</v>
      </c>
      <c r="AL225" s="20">
        <f>IFERROR(IF(AK225="","",VLOOKUP(CONCATENATE(AI225,AK225),[1]Depto_Mun_Poblado!$E$1:$F$9207,2,0)),"")</f>
        <v>23162</v>
      </c>
      <c r="AM225" s="17"/>
      <c r="AN225" s="17"/>
      <c r="AO225" s="17"/>
      <c r="AP225" s="17" t="s">
        <v>194</v>
      </c>
      <c r="AQ225" s="20">
        <f>IFERROR(IF(AP225="","",VLOOKUP(AP225,'[1]Codigo Pais'!$A$1:$B$232,2,0)),"")</f>
        <v>169</v>
      </c>
      <c r="AR225" s="12" t="s">
        <v>183</v>
      </c>
      <c r="AS225" s="13">
        <f>IFERROR(IF(AR225="EXTRANJERO","00",IF(AR225="","",VLOOKUP(AR225,[1]Depto_Mun_Poblado!$A$1:$B$9207,2,0))),"")</f>
        <v>23</v>
      </c>
      <c r="AT225" s="12" t="s">
        <v>188</v>
      </c>
      <c r="AU225" s="15">
        <f>IFERROR(IF(AT225="EXTRANJERO","00000",IF(AT225="","",VLOOKUP(CONCATENATE(AR225,AT225),[1]Depto_Mun_Poblado!$E$1:$F$9207,2,0))),"")</f>
        <v>23162</v>
      </c>
      <c r="AV225" s="12" t="s">
        <v>196</v>
      </c>
      <c r="AW225" s="12" t="s">
        <v>197</v>
      </c>
      <c r="AX225" s="21">
        <f>IFERROR(IF(AW225="","",VLOOKUP(CONCATENATE(AR225,AT225,AW225),[1]Depto_Mun_Poblado!$H$1:$I$9207,2,0)),"")</f>
        <v>23162000</v>
      </c>
      <c r="AY225" s="12" t="s">
        <v>198</v>
      </c>
      <c r="AZ225" s="12"/>
      <c r="BA225" s="12" t="s">
        <v>199</v>
      </c>
      <c r="BB225" s="12"/>
      <c r="BC225" s="12" t="s">
        <v>1454</v>
      </c>
      <c r="BD225" s="22">
        <v>3216167745</v>
      </c>
      <c r="BE225" s="23" t="s">
        <v>201</v>
      </c>
      <c r="BF225" s="17">
        <v>41289</v>
      </c>
      <c r="BG225" s="17"/>
      <c r="BH225" s="17"/>
      <c r="BI225" s="17" t="s">
        <v>202</v>
      </c>
      <c r="BJ225" s="24"/>
      <c r="BK225" s="17" t="s">
        <v>203</v>
      </c>
      <c r="BL225" s="12" t="str">
        <f t="shared" ca="1" si="21"/>
        <v>38.5</v>
      </c>
      <c r="BM225" s="12" t="s">
        <v>202</v>
      </c>
      <c r="BN225" s="12" t="s">
        <v>204</v>
      </c>
      <c r="BO225" s="12" t="s">
        <v>204</v>
      </c>
      <c r="BP225" s="17" t="s">
        <v>205</v>
      </c>
      <c r="BQ225" s="12" t="s">
        <v>206</v>
      </c>
      <c r="BR225" s="12" t="s">
        <v>207</v>
      </c>
      <c r="BS225" s="19" t="s">
        <v>1455</v>
      </c>
      <c r="BT225" s="12" t="s">
        <v>183</v>
      </c>
      <c r="BU225" s="21">
        <f>IFERROR(IF(BT225="","",IF(BT225="","",VLOOKUP(BT225,[1]Depto_Mun_Poblado!$A$1:$B$9207,2,0))),"")</f>
        <v>23</v>
      </c>
      <c r="BV225" s="12" t="s">
        <v>188</v>
      </c>
      <c r="BW225" s="21">
        <f>IFERROR(IF(BV225="","",IF(BV225="","",VLOOKUP(CONCATENATE(BT225,BV225),[1]Depto_Mun_Poblado!$E$1:$F$9207,2,0))),"")</f>
        <v>23162</v>
      </c>
      <c r="BX225" s="12" t="s">
        <v>752</v>
      </c>
      <c r="BY225" s="12"/>
      <c r="BZ225" s="12" t="s">
        <v>1453</v>
      </c>
      <c r="CA225" s="12" t="s">
        <v>775</v>
      </c>
      <c r="CB225" s="12"/>
      <c r="CC225" s="19"/>
      <c r="CD225" s="12"/>
      <c r="CE225" s="21" t="str">
        <f>IFERROR(IF(CD225="","",IF(CD225="","",VLOOKUP(CD225,[1]Depto_Mun_Poblado!$A$1:$B$9207,2,0))),"")</f>
        <v/>
      </c>
      <c r="CF225" s="12"/>
      <c r="CG225" s="21" t="str">
        <f>IFERROR(IF(CF225="","",IF(CF225="","",VLOOKUP(CONCATENATE(CD225,CF225),[1]Depto_Mun_Poblado!$E$1:$F$9207,2,0))),"")</f>
        <v/>
      </c>
      <c r="CH225" s="12"/>
      <c r="CI225" s="12"/>
      <c r="CJ225" s="12"/>
      <c r="CK225" s="12"/>
      <c r="CL225" s="12" t="s">
        <v>207</v>
      </c>
      <c r="CM225" s="19" t="s">
        <v>1455</v>
      </c>
      <c r="CN225" s="12" t="s">
        <v>183</v>
      </c>
      <c r="CO225" s="21">
        <f>IFERROR(IF(CN225="","",IF(CN225="","",VLOOKUP(CN225,[1]Depto_Mun_Poblado!$A$1:$B$9207,2,0))),"")</f>
        <v>23</v>
      </c>
      <c r="CP225" s="12" t="s">
        <v>188</v>
      </c>
      <c r="CQ225" s="21">
        <f>IFERROR(IF(CP225="","",IF(CP225="","",VLOOKUP(CONCATENATE(CN225,CP225),[1]Depto_Mun_Poblado!$E$1:$F$9207,2,0))),"")</f>
        <v>23162</v>
      </c>
      <c r="CR225" s="12" t="s">
        <v>752</v>
      </c>
      <c r="CS225" s="12"/>
      <c r="CT225" s="12" t="s">
        <v>1453</v>
      </c>
      <c r="CU225" s="12" t="s">
        <v>775</v>
      </c>
      <c r="CV225" s="12" t="s">
        <v>212</v>
      </c>
      <c r="CW225" s="12" t="s">
        <v>213</v>
      </c>
      <c r="CX225" s="12"/>
      <c r="CY225" s="21" t="str">
        <f>IFERROR(IF(CX225="","",VLOOKUP(CX225,[1]Listas!$BS$2:$BT$173,2,0)),"")</f>
        <v/>
      </c>
      <c r="CZ225" s="12"/>
      <c r="DA225" s="21" t="str">
        <f>IFERROR(IF(CZ225="","",VLOOKUP(CZ225,[1]COMUNIDAD_IND!$A$2:$B$121,2,0)),"")</f>
        <v/>
      </c>
      <c r="DB225" s="12"/>
      <c r="DC225" s="21" t="str">
        <f>IFERROR(IF(DB225="","",VLOOKUP(DB225,[1]Listas!$AN$1:$AO$758,2,0)),"")</f>
        <v/>
      </c>
      <c r="DD225" s="12"/>
      <c r="DE225" s="21" t="str">
        <f>IFERROR(IF(DD225&lt;&gt;"",VLOOKUP(DD225,[1]Listas!$AR$2:$AS$10,2,0),""),"")</f>
        <v/>
      </c>
      <c r="DF225" s="12" t="s">
        <v>204</v>
      </c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  <c r="DQ225" s="12"/>
      <c r="DR225" s="12"/>
      <c r="DS225" s="12"/>
      <c r="DT225" s="12"/>
      <c r="DU225" s="12"/>
      <c r="DV225" s="12"/>
      <c r="DW225" s="12"/>
      <c r="DX225" s="12"/>
      <c r="DY225" s="12"/>
      <c r="DZ225" s="12"/>
      <c r="EA225" s="12"/>
      <c r="EB225" s="12"/>
      <c r="EC225" s="12"/>
      <c r="ED225" s="12"/>
      <c r="EE225" s="12"/>
      <c r="EF225" s="12"/>
      <c r="EG225" s="12"/>
      <c r="EH225" s="12"/>
      <c r="EI225" s="12"/>
      <c r="EJ225" s="12"/>
      <c r="EK225" s="12" t="s">
        <v>204</v>
      </c>
      <c r="EL225" s="12"/>
      <c r="EM225" s="12"/>
      <c r="EN225" s="21" t="str">
        <f>IFERROR(IF(EM225="","",IF(EM225="","",VLOOKUP(EM225,[1]Depto_Mun_Poblado!$A$1:$B$9207,2,0))),"")</f>
        <v/>
      </c>
      <c r="EO225" s="12"/>
      <c r="EP225" s="21" t="str">
        <f>IFERROR(IF(EO225="","",IF(EO225="","",VLOOKUP(CONCATENATE(EM225,EO225),[1]Depto_Mun_Poblado!$E$1:$F$9207,2,0))),"")</f>
        <v/>
      </c>
      <c r="EQ225" s="12"/>
      <c r="ER225" s="12"/>
      <c r="ES225" s="12"/>
      <c r="ET225" s="12"/>
      <c r="EU225" s="12"/>
      <c r="EV225" s="12"/>
      <c r="EW225" s="12"/>
      <c r="EX225" s="12"/>
      <c r="EY225" s="12" t="s">
        <v>204</v>
      </c>
      <c r="EZ225" s="12"/>
      <c r="FA225" s="12" t="s">
        <v>204</v>
      </c>
      <c r="FB225" s="17"/>
      <c r="FC225" s="12"/>
      <c r="FD225" s="12"/>
      <c r="FE225" s="12"/>
      <c r="FF225" s="12"/>
      <c r="FG225" s="19"/>
      <c r="FH225" s="12"/>
      <c r="FI225" s="12"/>
      <c r="FJ225" s="12"/>
      <c r="FK225" s="12"/>
      <c r="FL225" s="12"/>
      <c r="FM225" s="15" t="str">
        <f>IFERROR(IF(FL225="","",VLOOKUP(FL225,'[1]Codigo Pais'!$A$1:$B$232,2,0)),"")</f>
        <v/>
      </c>
      <c r="FN225" s="12"/>
      <c r="FO225" s="13" t="str">
        <f>IFERROR(IF(FN225="EXTRANJERO","00",IF(FN225="","",VLOOKUP(FN225,[1]Depto_Mun_Poblado!$A$1:$B$9207,2,0))),"")</f>
        <v/>
      </c>
      <c r="FP225" s="12"/>
      <c r="FQ225" s="15" t="str">
        <f>IFERROR(IF(FP225="EXTRANJERO","00000",IF(FP225="","",VLOOKUP(CONCATENATE(FN225,FP225),[1]Depto_Mun_Poblado!$E$1:$F$9207,2,0))),"")</f>
        <v/>
      </c>
      <c r="FR225" s="17"/>
      <c r="FS225" s="24"/>
      <c r="FT225" s="17"/>
      <c r="FU225" s="25"/>
      <c r="FV225" s="25"/>
      <c r="FW225" s="24"/>
      <c r="FX225" s="24"/>
      <c r="FY225" s="24"/>
      <c r="FZ225" s="24"/>
      <c r="GA225" s="24"/>
    </row>
    <row r="226" spans="1:183">
      <c r="A226" s="11">
        <f t="shared" ca="1" si="18"/>
        <v>41844</v>
      </c>
      <c r="B226" s="26" t="str">
        <f t="shared" ca="1" si="22"/>
        <v>CÓRDOBA</v>
      </c>
      <c r="C226" s="13">
        <f ca="1">IFERROR(IF(B226="","",VLOOKUP(B226,[1]Cod_CZ!$A$4:$B$1278,2,0)),"")</f>
        <v>23</v>
      </c>
      <c r="D226" s="27" t="str">
        <f t="shared" ca="1" si="23"/>
        <v>CZ CERETE</v>
      </c>
      <c r="E226" s="15">
        <f ca="1">IFERROR(IF(D226="","",VLOOKUP(CONCATENATE(B226,D226),[1]Cod_CZ!$G$4:$H$1278,2,0)),"")</f>
        <v>2302</v>
      </c>
      <c r="F226" s="14" t="s">
        <v>185</v>
      </c>
      <c r="G226" s="15">
        <f>IFERROR(IF(F226&lt;&gt;"",VLOOKUP(F226,[1]Listas!$AC$2:$AD$40,2,0),""),"")</f>
        <v>420004</v>
      </c>
      <c r="H226" s="12">
        <v>162</v>
      </c>
      <c r="I226" s="12" t="s">
        <v>186</v>
      </c>
      <c r="J226" s="12">
        <v>812007839</v>
      </c>
      <c r="K226" s="12" t="s">
        <v>1437</v>
      </c>
      <c r="L226" s="16">
        <v>2316200096014</v>
      </c>
      <c r="M226" s="12" t="s">
        <v>183</v>
      </c>
      <c r="N226" s="15">
        <f>IFERROR(IF(M226="","",VLOOKUP(M226,[1]Depto_Mun_Poblado!$A$1:$B$9207,2,0)),"")</f>
        <v>23</v>
      </c>
      <c r="O226" s="12" t="s">
        <v>188</v>
      </c>
      <c r="P226" s="15">
        <f>IFERROR(IF(O226="","",VLOOKUP(CONCATENATE(M226,O226),[1]Depto_Mun_Poblado!$E$1:$F$9207,2,0)),"")</f>
        <v>23162</v>
      </c>
      <c r="Q226" s="12" t="s">
        <v>284</v>
      </c>
      <c r="R226" s="12" t="s">
        <v>668</v>
      </c>
      <c r="S226" s="12" t="s">
        <v>330</v>
      </c>
      <c r="T226" s="12" t="s">
        <v>278</v>
      </c>
      <c r="U226" s="12" t="s">
        <v>515</v>
      </c>
      <c r="V226" s="12" t="s">
        <v>193</v>
      </c>
      <c r="W226" s="12" t="s">
        <v>194</v>
      </c>
      <c r="X226" s="15">
        <f>IFERROR(IF(W226="","",VLOOKUP(W226,'[1]Codigo Pais'!$A$1:$B$232,2,0)),"")</f>
        <v>169</v>
      </c>
      <c r="Y226" s="14" t="s">
        <v>183</v>
      </c>
      <c r="Z226" s="13">
        <f>IFERROR(IF(Y226="EXTRANJERO","00",IF(Y226="","",VLOOKUP(Y226,[1]Depto_Mun_Poblado!$A$1:$B$9207,2,0))),"")</f>
        <v>23</v>
      </c>
      <c r="AA226" s="12" t="s">
        <v>188</v>
      </c>
      <c r="AB226" s="15">
        <f>IFERROR(IF(AA226="EXTRANJERO","00000",IF(AA226="","",VLOOKUP(CONCATENATE(Y226,AA226),[1]Depto_Mun_Poblado!$E$1:$F$9207,2,0))),"")</f>
        <v>23162</v>
      </c>
      <c r="AC226" s="17" t="s">
        <v>1456</v>
      </c>
      <c r="AD226" s="18">
        <f t="shared" ca="1" si="19"/>
        <v>19</v>
      </c>
      <c r="AE226" s="18">
        <f t="shared" ca="1" si="20"/>
        <v>10</v>
      </c>
      <c r="AF226" s="12" t="s">
        <v>207</v>
      </c>
      <c r="AG226" s="19">
        <v>1065005144</v>
      </c>
      <c r="AH226" s="17">
        <v>41248</v>
      </c>
      <c r="AI226" s="17" t="s">
        <v>183</v>
      </c>
      <c r="AJ226" s="20">
        <f>IFERROR(IF(AI226="","",VLOOKUP(AI226,[1]Depto_Mun_Poblado!$A$1:$B$9207,2,0)),"")</f>
        <v>23</v>
      </c>
      <c r="AK226" s="17" t="s">
        <v>188</v>
      </c>
      <c r="AL226" s="20">
        <f>IFERROR(IF(AK226="","",VLOOKUP(CONCATENATE(AI226,AK226),[1]Depto_Mun_Poblado!$E$1:$F$9207,2,0)),"")</f>
        <v>23162</v>
      </c>
      <c r="AM226" s="17"/>
      <c r="AN226" s="17"/>
      <c r="AO226" s="17"/>
      <c r="AP226" s="17" t="s">
        <v>194</v>
      </c>
      <c r="AQ226" s="20">
        <f>IFERROR(IF(AP226="","",VLOOKUP(AP226,'[1]Codigo Pais'!$A$1:$B$232,2,0)),"")</f>
        <v>169</v>
      </c>
      <c r="AR226" s="12" t="s">
        <v>183</v>
      </c>
      <c r="AS226" s="13">
        <f>IFERROR(IF(AR226="EXTRANJERO","00",IF(AR226="","",VLOOKUP(AR226,[1]Depto_Mun_Poblado!$A$1:$B$9207,2,0))),"")</f>
        <v>23</v>
      </c>
      <c r="AT226" s="12" t="s">
        <v>188</v>
      </c>
      <c r="AU226" s="15">
        <f>IFERROR(IF(AT226="EXTRANJERO","00000",IF(AT226="","",VLOOKUP(CONCATENATE(AR226,AT226),[1]Depto_Mun_Poblado!$E$1:$F$9207,2,0))),"")</f>
        <v>23162</v>
      </c>
      <c r="AV226" s="12" t="s">
        <v>196</v>
      </c>
      <c r="AW226" s="12" t="s">
        <v>197</v>
      </c>
      <c r="AX226" s="21">
        <f>IFERROR(IF(AW226="","",VLOOKUP(CONCATENATE(AR226,AT226,AW226),[1]Depto_Mun_Poblado!$H$1:$I$9207,2,0)),"")</f>
        <v>23162000</v>
      </c>
      <c r="AY226" s="12" t="s">
        <v>198</v>
      </c>
      <c r="AZ226" s="12"/>
      <c r="BA226" s="12" t="s">
        <v>199</v>
      </c>
      <c r="BB226" s="12"/>
      <c r="BC226" s="12" t="s">
        <v>1457</v>
      </c>
      <c r="BD226" s="22">
        <v>3107006587</v>
      </c>
      <c r="BE226" s="23" t="s">
        <v>201</v>
      </c>
      <c r="BF226" s="17">
        <v>41289</v>
      </c>
      <c r="BG226" s="17"/>
      <c r="BH226" s="17"/>
      <c r="BI226" s="17" t="s">
        <v>202</v>
      </c>
      <c r="BJ226" s="24"/>
      <c r="BK226" s="17" t="s">
        <v>203</v>
      </c>
      <c r="BL226" s="12" t="str">
        <f t="shared" ca="1" si="21"/>
        <v>46.5</v>
      </c>
      <c r="BM226" s="12" t="s">
        <v>202</v>
      </c>
      <c r="BN226" s="12" t="s">
        <v>204</v>
      </c>
      <c r="BO226" s="12" t="s">
        <v>204</v>
      </c>
      <c r="BP226" s="17" t="s">
        <v>205</v>
      </c>
      <c r="BQ226" s="12" t="s">
        <v>206</v>
      </c>
      <c r="BR226" s="12" t="s">
        <v>207</v>
      </c>
      <c r="BS226" s="19" t="s">
        <v>1458</v>
      </c>
      <c r="BT226" s="12" t="s">
        <v>183</v>
      </c>
      <c r="BU226" s="21">
        <f>IFERROR(IF(BT226="","",IF(BT226="","",VLOOKUP(BT226,[1]Depto_Mun_Poblado!$A$1:$B$9207,2,0))),"")</f>
        <v>23</v>
      </c>
      <c r="BV226" s="12" t="s">
        <v>188</v>
      </c>
      <c r="BW226" s="21">
        <f>IFERROR(IF(BV226="","",IF(BV226="","",VLOOKUP(CONCATENATE(BT226,BV226),[1]Depto_Mun_Poblado!$E$1:$F$9207,2,0))),"")</f>
        <v>23162</v>
      </c>
      <c r="BX226" s="12" t="s">
        <v>349</v>
      </c>
      <c r="BY226" s="12" t="s">
        <v>293</v>
      </c>
      <c r="BZ226" s="12" t="s">
        <v>515</v>
      </c>
      <c r="CA226" s="12" t="s">
        <v>1459</v>
      </c>
      <c r="CB226" s="12"/>
      <c r="CC226" s="19"/>
      <c r="CD226" s="12"/>
      <c r="CE226" s="21" t="str">
        <f>IFERROR(IF(CD226="","",IF(CD226="","",VLOOKUP(CD226,[1]Depto_Mun_Poblado!$A$1:$B$9207,2,0))),"")</f>
        <v/>
      </c>
      <c r="CF226" s="12"/>
      <c r="CG226" s="21" t="str">
        <f>IFERROR(IF(CF226="","",IF(CF226="","",VLOOKUP(CONCATENATE(CD226,CF226),[1]Depto_Mun_Poblado!$E$1:$F$9207,2,0))),"")</f>
        <v/>
      </c>
      <c r="CH226" s="12"/>
      <c r="CI226" s="12"/>
      <c r="CJ226" s="12"/>
      <c r="CK226" s="12"/>
      <c r="CL226" s="12" t="s">
        <v>207</v>
      </c>
      <c r="CM226" s="19" t="s">
        <v>1458</v>
      </c>
      <c r="CN226" s="12" t="s">
        <v>183</v>
      </c>
      <c r="CO226" s="21">
        <f>IFERROR(IF(CN226="","",IF(CN226="","",VLOOKUP(CN226,[1]Depto_Mun_Poblado!$A$1:$B$9207,2,0))),"")</f>
        <v>23</v>
      </c>
      <c r="CP226" s="12" t="s">
        <v>188</v>
      </c>
      <c r="CQ226" s="21">
        <f>IFERROR(IF(CP226="","",IF(CP226="","",VLOOKUP(CONCATENATE(CN226,CP226),[1]Depto_Mun_Poblado!$E$1:$F$9207,2,0))),"")</f>
        <v>23162</v>
      </c>
      <c r="CR226" s="12" t="s">
        <v>349</v>
      </c>
      <c r="CS226" s="12" t="s">
        <v>293</v>
      </c>
      <c r="CT226" s="12" t="s">
        <v>515</v>
      </c>
      <c r="CU226" s="12" t="s">
        <v>1459</v>
      </c>
      <c r="CV226" s="12" t="s">
        <v>212</v>
      </c>
      <c r="CW226" s="12" t="s">
        <v>213</v>
      </c>
      <c r="CX226" s="12"/>
      <c r="CY226" s="21" t="str">
        <f>IFERROR(IF(CX226="","",VLOOKUP(CX226,[1]Listas!$BS$2:$BT$173,2,0)),"")</f>
        <v/>
      </c>
      <c r="CZ226" s="12"/>
      <c r="DA226" s="21" t="str">
        <f>IFERROR(IF(CZ226="","",VLOOKUP(CZ226,[1]COMUNIDAD_IND!$A$2:$B$121,2,0)),"")</f>
        <v/>
      </c>
      <c r="DB226" s="12"/>
      <c r="DC226" s="21" t="str">
        <f>IFERROR(IF(DB226="","",VLOOKUP(DB226,[1]Listas!$AN$1:$AO$758,2,0)),"")</f>
        <v/>
      </c>
      <c r="DD226" s="12"/>
      <c r="DE226" s="21" t="str">
        <f>IFERROR(IF(DD226&lt;&gt;"",VLOOKUP(DD226,[1]Listas!$AR$2:$AS$10,2,0),""),"")</f>
        <v/>
      </c>
      <c r="DF226" s="12" t="s">
        <v>204</v>
      </c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  <c r="DQ226" s="12"/>
      <c r="DR226" s="12"/>
      <c r="DS226" s="12"/>
      <c r="DT226" s="12"/>
      <c r="DU226" s="12"/>
      <c r="DV226" s="12"/>
      <c r="DW226" s="12"/>
      <c r="DX226" s="12"/>
      <c r="DY226" s="12"/>
      <c r="DZ226" s="12"/>
      <c r="EA226" s="12"/>
      <c r="EB226" s="12"/>
      <c r="EC226" s="12"/>
      <c r="ED226" s="12"/>
      <c r="EE226" s="12"/>
      <c r="EF226" s="12"/>
      <c r="EG226" s="12"/>
      <c r="EH226" s="12"/>
      <c r="EI226" s="12"/>
      <c r="EJ226" s="12"/>
      <c r="EK226" s="12" t="s">
        <v>204</v>
      </c>
      <c r="EL226" s="12"/>
      <c r="EM226" s="12"/>
      <c r="EN226" s="21" t="str">
        <f>IFERROR(IF(EM226="","",IF(EM226="","",VLOOKUP(EM226,[1]Depto_Mun_Poblado!$A$1:$B$9207,2,0))),"")</f>
        <v/>
      </c>
      <c r="EO226" s="12"/>
      <c r="EP226" s="21" t="str">
        <f>IFERROR(IF(EO226="","",IF(EO226="","",VLOOKUP(CONCATENATE(EM226,EO226),[1]Depto_Mun_Poblado!$E$1:$F$9207,2,0))),"")</f>
        <v/>
      </c>
      <c r="EQ226" s="12"/>
      <c r="ER226" s="12"/>
      <c r="ES226" s="12"/>
      <c r="ET226" s="12"/>
      <c r="EU226" s="12"/>
      <c r="EV226" s="12"/>
      <c r="EW226" s="12"/>
      <c r="EX226" s="12"/>
      <c r="EY226" s="12" t="s">
        <v>204</v>
      </c>
      <c r="EZ226" s="12"/>
      <c r="FA226" s="12" t="s">
        <v>204</v>
      </c>
      <c r="FB226" s="17"/>
      <c r="FC226" s="12"/>
      <c r="FD226" s="12"/>
      <c r="FE226" s="12"/>
      <c r="FF226" s="12"/>
      <c r="FG226" s="19"/>
      <c r="FH226" s="12"/>
      <c r="FI226" s="12"/>
      <c r="FJ226" s="12"/>
      <c r="FK226" s="12"/>
      <c r="FL226" s="12"/>
      <c r="FM226" s="15" t="str">
        <f>IFERROR(IF(FL226="","",VLOOKUP(FL226,'[1]Codigo Pais'!$A$1:$B$232,2,0)),"")</f>
        <v/>
      </c>
      <c r="FN226" s="12"/>
      <c r="FO226" s="13" t="str">
        <f>IFERROR(IF(FN226="EXTRANJERO","00",IF(FN226="","",VLOOKUP(FN226,[1]Depto_Mun_Poblado!$A$1:$B$9207,2,0))),"")</f>
        <v/>
      </c>
      <c r="FP226" s="12"/>
      <c r="FQ226" s="15" t="str">
        <f>IFERROR(IF(FP226="EXTRANJERO","00000",IF(FP226="","",VLOOKUP(CONCATENATE(FN226,FP226),[1]Depto_Mun_Poblado!$E$1:$F$9207,2,0))),"")</f>
        <v/>
      </c>
      <c r="FR226" s="17"/>
      <c r="FS226" s="24"/>
      <c r="FT226" s="17"/>
      <c r="FU226" s="25"/>
      <c r="FV226" s="25"/>
      <c r="FW226" s="24"/>
      <c r="FX226" s="24"/>
      <c r="FY226" s="24"/>
      <c r="FZ226" s="24"/>
      <c r="GA226" s="24"/>
    </row>
    <row r="227" spans="1:183">
      <c r="A227" s="11">
        <f t="shared" ca="1" si="18"/>
        <v>41844</v>
      </c>
      <c r="B227" s="26" t="str">
        <f t="shared" ca="1" si="22"/>
        <v>CÓRDOBA</v>
      </c>
      <c r="C227" s="13">
        <f ca="1">IFERROR(IF(B227="","",VLOOKUP(B227,[1]Cod_CZ!$A$4:$B$1278,2,0)),"")</f>
        <v>23</v>
      </c>
      <c r="D227" s="27" t="str">
        <f t="shared" ca="1" si="23"/>
        <v>CZ CERETE</v>
      </c>
      <c r="E227" s="15">
        <f ca="1">IFERROR(IF(D227="","",VLOOKUP(CONCATENATE(B227,D227),[1]Cod_CZ!$G$4:$H$1278,2,0)),"")</f>
        <v>2302</v>
      </c>
      <c r="F227" s="14" t="s">
        <v>185</v>
      </c>
      <c r="G227" s="15">
        <f>IFERROR(IF(F227&lt;&gt;"",VLOOKUP(F227,[1]Listas!$AC$2:$AD$40,2,0),""),"")</f>
        <v>420004</v>
      </c>
      <c r="H227" s="12">
        <v>162</v>
      </c>
      <c r="I227" s="12" t="s">
        <v>186</v>
      </c>
      <c r="J227" s="12">
        <v>812007839</v>
      </c>
      <c r="K227" s="12" t="s">
        <v>1437</v>
      </c>
      <c r="L227" s="16">
        <v>2316200096014</v>
      </c>
      <c r="M227" s="12" t="s">
        <v>183</v>
      </c>
      <c r="N227" s="15">
        <f>IFERROR(IF(M227="","",VLOOKUP(M227,[1]Depto_Mun_Poblado!$A$1:$B$9207,2,0)),"")</f>
        <v>23</v>
      </c>
      <c r="O227" s="12" t="s">
        <v>188</v>
      </c>
      <c r="P227" s="15">
        <f>IFERROR(IF(O227="","",VLOOKUP(CONCATENATE(M227,O227),[1]Depto_Mun_Poblado!$E$1:$F$9207,2,0)),"")</f>
        <v>23162</v>
      </c>
      <c r="Q227" s="12" t="s">
        <v>284</v>
      </c>
      <c r="R227" s="12" t="s">
        <v>1460</v>
      </c>
      <c r="S227" s="12" t="s">
        <v>1461</v>
      </c>
      <c r="T227" s="12" t="s">
        <v>359</v>
      </c>
      <c r="U227" s="12" t="s">
        <v>1462</v>
      </c>
      <c r="V227" s="12" t="s">
        <v>234</v>
      </c>
      <c r="W227" s="12" t="s">
        <v>194</v>
      </c>
      <c r="X227" s="15">
        <f>IFERROR(IF(W227="","",VLOOKUP(W227,'[1]Codigo Pais'!$A$1:$B$232,2,0)),"")</f>
        <v>169</v>
      </c>
      <c r="Y227" s="14" t="s">
        <v>183</v>
      </c>
      <c r="Z227" s="13">
        <f>IFERROR(IF(Y227="EXTRANJERO","00",IF(Y227="","",VLOOKUP(Y227,[1]Depto_Mun_Poblado!$A$1:$B$9207,2,0))),"")</f>
        <v>23</v>
      </c>
      <c r="AA227" s="12" t="s">
        <v>188</v>
      </c>
      <c r="AB227" s="15">
        <f>IFERROR(IF(AA227="EXTRANJERO","00000",IF(AA227="","",VLOOKUP(CONCATENATE(Y227,AA227),[1]Depto_Mun_Poblado!$E$1:$F$9207,2,0))),"")</f>
        <v>23162</v>
      </c>
      <c r="AC227" s="17" t="s">
        <v>1463</v>
      </c>
      <c r="AD227" s="18">
        <f t="shared" ca="1" si="19"/>
        <v>33</v>
      </c>
      <c r="AE227" s="18">
        <f t="shared" ca="1" si="20"/>
        <v>8</v>
      </c>
      <c r="AF227" s="12" t="s">
        <v>207</v>
      </c>
      <c r="AG227" s="19">
        <v>64589099</v>
      </c>
      <c r="AH227" s="17">
        <v>36237</v>
      </c>
      <c r="AI227" s="17" t="s">
        <v>183</v>
      </c>
      <c r="AJ227" s="20">
        <f>IFERROR(IF(AI227="","",VLOOKUP(AI227,[1]Depto_Mun_Poblado!$A$1:$B$9207,2,0)),"")</f>
        <v>23</v>
      </c>
      <c r="AK227" s="17" t="s">
        <v>188</v>
      </c>
      <c r="AL227" s="20">
        <f>IFERROR(IF(AK227="","",VLOOKUP(CONCATENATE(AI227,AK227),[1]Depto_Mun_Poblado!$E$1:$F$9207,2,0)),"")</f>
        <v>23162</v>
      </c>
      <c r="AM227" s="17"/>
      <c r="AN227" s="17"/>
      <c r="AO227" s="17"/>
      <c r="AP227" s="17" t="s">
        <v>194</v>
      </c>
      <c r="AQ227" s="20">
        <f>IFERROR(IF(AP227="","",VLOOKUP(AP227,'[1]Codigo Pais'!$A$1:$B$232,2,0)),"")</f>
        <v>169</v>
      </c>
      <c r="AR227" s="12" t="s">
        <v>183</v>
      </c>
      <c r="AS227" s="13">
        <f>IFERROR(IF(AR227="EXTRANJERO","00",IF(AR227="","",VLOOKUP(AR227,[1]Depto_Mun_Poblado!$A$1:$B$9207,2,0))),"")</f>
        <v>23</v>
      </c>
      <c r="AT227" s="12" t="s">
        <v>188</v>
      </c>
      <c r="AU227" s="15">
        <f>IFERROR(IF(AT227="EXTRANJERO","00000",IF(AT227="","",VLOOKUP(CONCATENATE(AR227,AT227),[1]Depto_Mun_Poblado!$E$1:$F$9207,2,0))),"")</f>
        <v>23162</v>
      </c>
      <c r="AV227" s="12" t="s">
        <v>196</v>
      </c>
      <c r="AW227" s="12" t="s">
        <v>197</v>
      </c>
      <c r="AX227" s="21">
        <f>IFERROR(IF(AW227="","",VLOOKUP(CONCATENATE(AR227,AT227,AW227),[1]Depto_Mun_Poblado!$H$1:$I$9207,2,0)),"")</f>
        <v>23162000</v>
      </c>
      <c r="AY227" s="12" t="s">
        <v>198</v>
      </c>
      <c r="AZ227" s="12"/>
      <c r="BA227" s="12" t="s">
        <v>199</v>
      </c>
      <c r="BB227" s="12"/>
      <c r="BC227" s="12" t="s">
        <v>1464</v>
      </c>
      <c r="BD227" s="22">
        <v>3106391729</v>
      </c>
      <c r="BE227" s="23" t="s">
        <v>201</v>
      </c>
      <c r="BF227" s="17">
        <v>41289</v>
      </c>
      <c r="BG227" s="17"/>
      <c r="BH227" s="17"/>
      <c r="BI227" s="17" t="s">
        <v>202</v>
      </c>
      <c r="BJ227" s="24"/>
      <c r="BK227" s="17" t="s">
        <v>203</v>
      </c>
      <c r="BL227" s="12" t="str">
        <f t="shared" ca="1" si="21"/>
        <v>27.4</v>
      </c>
      <c r="BM227" s="12" t="s">
        <v>202</v>
      </c>
      <c r="BN227" s="12" t="s">
        <v>204</v>
      </c>
      <c r="BO227" s="12" t="s">
        <v>204</v>
      </c>
      <c r="BP227" s="17" t="s">
        <v>205</v>
      </c>
      <c r="BQ227" s="12" t="s">
        <v>206</v>
      </c>
      <c r="BR227" s="12" t="s">
        <v>207</v>
      </c>
      <c r="BS227" s="19" t="s">
        <v>1465</v>
      </c>
      <c r="BT227" s="12" t="s">
        <v>183</v>
      </c>
      <c r="BU227" s="21">
        <f>IFERROR(IF(BT227="","",IF(BT227="","",VLOOKUP(BT227,[1]Depto_Mun_Poblado!$A$1:$B$9207,2,0))),"")</f>
        <v>23</v>
      </c>
      <c r="BV227" s="12" t="s">
        <v>188</v>
      </c>
      <c r="BW227" s="21">
        <f>IFERROR(IF(BV227="","",IF(BV227="","",VLOOKUP(CONCATENATE(BT227,BV227),[1]Depto_Mun_Poblado!$E$1:$F$9207,2,0))),"")</f>
        <v>23162</v>
      </c>
      <c r="BX227" s="12" t="s">
        <v>1466</v>
      </c>
      <c r="BY227" s="12" t="s">
        <v>1467</v>
      </c>
      <c r="BZ227" s="12" t="s">
        <v>1462</v>
      </c>
      <c r="CA227" s="12" t="s">
        <v>274</v>
      </c>
      <c r="CB227" s="12"/>
      <c r="CC227" s="19"/>
      <c r="CD227" s="12"/>
      <c r="CE227" s="21" t="str">
        <f>IFERROR(IF(CD227="","",IF(CD227="","",VLOOKUP(CD227,[1]Depto_Mun_Poblado!$A$1:$B$9207,2,0))),"")</f>
        <v/>
      </c>
      <c r="CF227" s="12"/>
      <c r="CG227" s="21" t="str">
        <f>IFERROR(IF(CF227="","",IF(CF227="","",VLOOKUP(CONCATENATE(CD227,CF227),[1]Depto_Mun_Poblado!$E$1:$F$9207,2,0))),"")</f>
        <v/>
      </c>
      <c r="CH227" s="12"/>
      <c r="CI227" s="12"/>
      <c r="CJ227" s="12"/>
      <c r="CK227" s="12"/>
      <c r="CL227" s="12" t="s">
        <v>207</v>
      </c>
      <c r="CM227" s="19" t="s">
        <v>1465</v>
      </c>
      <c r="CN227" s="12" t="s">
        <v>183</v>
      </c>
      <c r="CO227" s="21">
        <f>IFERROR(IF(CN227="","",IF(CN227="","",VLOOKUP(CN227,[1]Depto_Mun_Poblado!$A$1:$B$9207,2,0))),"")</f>
        <v>23</v>
      </c>
      <c r="CP227" s="12" t="s">
        <v>188</v>
      </c>
      <c r="CQ227" s="21">
        <f>IFERROR(IF(CP227="","",IF(CP227="","",VLOOKUP(CONCATENATE(CN227,CP227),[1]Depto_Mun_Poblado!$E$1:$F$9207,2,0))),"")</f>
        <v>23162</v>
      </c>
      <c r="CR227" s="12" t="s">
        <v>1466</v>
      </c>
      <c r="CS227" s="12" t="s">
        <v>1467</v>
      </c>
      <c r="CT227" s="12" t="s">
        <v>1462</v>
      </c>
      <c r="CU227" s="12" t="s">
        <v>274</v>
      </c>
      <c r="CV227" s="12" t="s">
        <v>212</v>
      </c>
      <c r="CW227" s="12" t="s">
        <v>213</v>
      </c>
      <c r="CX227" s="12"/>
      <c r="CY227" s="21" t="str">
        <f>IFERROR(IF(CX227="","",VLOOKUP(CX227,[1]Listas!$BS$2:$BT$173,2,0)),"")</f>
        <v/>
      </c>
      <c r="CZ227" s="12"/>
      <c r="DA227" s="21" t="str">
        <f>IFERROR(IF(CZ227="","",VLOOKUP(CZ227,[1]COMUNIDAD_IND!$A$2:$B$121,2,0)),"")</f>
        <v/>
      </c>
      <c r="DB227" s="12"/>
      <c r="DC227" s="21" t="str">
        <f>IFERROR(IF(DB227="","",VLOOKUP(DB227,[1]Listas!$AN$1:$AO$758,2,0)),"")</f>
        <v/>
      </c>
      <c r="DD227" s="12"/>
      <c r="DE227" s="21" t="str">
        <f>IFERROR(IF(DD227&lt;&gt;"",VLOOKUP(DD227,[1]Listas!$AR$2:$AS$10,2,0),""),"")</f>
        <v/>
      </c>
      <c r="DF227" s="12" t="s">
        <v>204</v>
      </c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  <c r="DQ227" s="12"/>
      <c r="DR227" s="12"/>
      <c r="DS227" s="12"/>
      <c r="DT227" s="12"/>
      <c r="DU227" s="12"/>
      <c r="DV227" s="12"/>
      <c r="DW227" s="12"/>
      <c r="DX227" s="12"/>
      <c r="DY227" s="12"/>
      <c r="DZ227" s="12"/>
      <c r="EA227" s="12"/>
      <c r="EB227" s="12"/>
      <c r="EC227" s="12"/>
      <c r="ED227" s="12"/>
      <c r="EE227" s="12"/>
      <c r="EF227" s="12"/>
      <c r="EG227" s="12"/>
      <c r="EH227" s="12"/>
      <c r="EI227" s="12"/>
      <c r="EJ227" s="12"/>
      <c r="EK227" s="12" t="s">
        <v>204</v>
      </c>
      <c r="EL227" s="12"/>
      <c r="EM227" s="12"/>
      <c r="EN227" s="21" t="str">
        <f>IFERROR(IF(EM227="","",IF(EM227="","",VLOOKUP(EM227,[1]Depto_Mun_Poblado!$A$1:$B$9207,2,0))),"")</f>
        <v/>
      </c>
      <c r="EO227" s="12"/>
      <c r="EP227" s="21" t="str">
        <f>IFERROR(IF(EO227="","",IF(EO227="","",VLOOKUP(CONCATENATE(EM227,EO227),[1]Depto_Mun_Poblado!$E$1:$F$9207,2,0))),"")</f>
        <v/>
      </c>
      <c r="EQ227" s="12"/>
      <c r="ER227" s="12"/>
      <c r="ES227" s="12"/>
      <c r="ET227" s="12"/>
      <c r="EU227" s="12"/>
      <c r="EV227" s="12"/>
      <c r="EW227" s="12"/>
      <c r="EX227" s="12"/>
      <c r="EY227" s="12" t="s">
        <v>204</v>
      </c>
      <c r="EZ227" s="12"/>
      <c r="FA227" s="12" t="s">
        <v>204</v>
      </c>
      <c r="FB227" s="17"/>
      <c r="FC227" s="12"/>
      <c r="FD227" s="12"/>
      <c r="FE227" s="12"/>
      <c r="FF227" s="12"/>
      <c r="FG227" s="19"/>
      <c r="FH227" s="12"/>
      <c r="FI227" s="12"/>
      <c r="FJ227" s="12"/>
      <c r="FK227" s="12"/>
      <c r="FL227" s="12"/>
      <c r="FM227" s="15" t="str">
        <f>IFERROR(IF(FL227="","",VLOOKUP(FL227,'[1]Codigo Pais'!$A$1:$B$232,2,0)),"")</f>
        <v/>
      </c>
      <c r="FN227" s="12"/>
      <c r="FO227" s="13" t="str">
        <f>IFERROR(IF(FN227="EXTRANJERO","00",IF(FN227="","",VLOOKUP(FN227,[1]Depto_Mun_Poblado!$A$1:$B$9207,2,0))),"")</f>
        <v/>
      </c>
      <c r="FP227" s="12"/>
      <c r="FQ227" s="15" t="str">
        <f>IFERROR(IF(FP227="EXTRANJERO","00000",IF(FP227="","",VLOOKUP(CONCATENATE(FN227,FP227),[1]Depto_Mun_Poblado!$E$1:$F$9207,2,0))),"")</f>
        <v/>
      </c>
      <c r="FR227" s="17"/>
      <c r="FS227" s="24"/>
      <c r="FT227" s="17"/>
      <c r="FU227" s="25"/>
      <c r="FV227" s="25"/>
      <c r="FW227" s="24"/>
      <c r="FX227" s="24"/>
      <c r="FY227" s="24"/>
      <c r="FZ227" s="24"/>
      <c r="GA227" s="24"/>
    </row>
    <row r="228" spans="1:183">
      <c r="A228" s="11">
        <f t="shared" ca="1" si="18"/>
        <v>41844</v>
      </c>
      <c r="B228" s="26" t="str">
        <f t="shared" ca="1" si="22"/>
        <v>CÓRDOBA</v>
      </c>
      <c r="C228" s="13">
        <f ca="1">IFERROR(IF(B228="","",VLOOKUP(B228,[1]Cod_CZ!$A$4:$B$1278,2,0)),"")</f>
        <v>23</v>
      </c>
      <c r="D228" s="27" t="str">
        <f t="shared" ca="1" si="23"/>
        <v>CZ CERETE</v>
      </c>
      <c r="E228" s="15">
        <f ca="1">IFERROR(IF(D228="","",VLOOKUP(CONCATENATE(B228,D228),[1]Cod_CZ!$G$4:$H$1278,2,0)),"")</f>
        <v>2302</v>
      </c>
      <c r="F228" s="14" t="s">
        <v>185</v>
      </c>
      <c r="G228" s="15">
        <f>IFERROR(IF(F228&lt;&gt;"",VLOOKUP(F228,[1]Listas!$AC$2:$AD$40,2,0),""),"")</f>
        <v>420004</v>
      </c>
      <c r="H228" s="12">
        <v>162</v>
      </c>
      <c r="I228" s="12" t="s">
        <v>186</v>
      </c>
      <c r="J228" s="12">
        <v>812007839</v>
      </c>
      <c r="K228" s="12" t="s">
        <v>1437</v>
      </c>
      <c r="L228" s="16">
        <v>2316200096014</v>
      </c>
      <c r="M228" s="12" t="s">
        <v>183</v>
      </c>
      <c r="N228" s="15">
        <f>IFERROR(IF(M228="","",VLOOKUP(M228,[1]Depto_Mun_Poblado!$A$1:$B$9207,2,0)),"")</f>
        <v>23</v>
      </c>
      <c r="O228" s="12" t="s">
        <v>188</v>
      </c>
      <c r="P228" s="15">
        <f>IFERROR(IF(O228="","",VLOOKUP(CONCATENATE(M228,O228),[1]Depto_Mun_Poblado!$E$1:$F$9207,2,0)),"")</f>
        <v>23162</v>
      </c>
      <c r="Q228" s="12" t="s">
        <v>189</v>
      </c>
      <c r="R228" s="12" t="s">
        <v>1468</v>
      </c>
      <c r="S228" s="12" t="s">
        <v>327</v>
      </c>
      <c r="T228" s="12" t="s">
        <v>1469</v>
      </c>
      <c r="U228" s="12" t="s">
        <v>353</v>
      </c>
      <c r="V228" s="12" t="s">
        <v>193</v>
      </c>
      <c r="W228" s="12" t="s">
        <v>194</v>
      </c>
      <c r="X228" s="15">
        <f>IFERROR(IF(W228="","",VLOOKUP(W228,'[1]Codigo Pais'!$A$1:$B$232,2,0)),"")</f>
        <v>169</v>
      </c>
      <c r="Y228" s="14" t="s">
        <v>183</v>
      </c>
      <c r="Z228" s="13">
        <f>IFERROR(IF(Y228="EXTRANJERO","00",IF(Y228="","",VLOOKUP(Y228,[1]Depto_Mun_Poblado!$A$1:$B$9207,2,0))),"")</f>
        <v>23</v>
      </c>
      <c r="AA228" s="12" t="s">
        <v>188</v>
      </c>
      <c r="AB228" s="15">
        <f>IFERROR(IF(AA228="EXTRANJERO","00000",IF(AA228="","",VLOOKUP(CONCATENATE(Y228,AA228),[1]Depto_Mun_Poblado!$E$1:$F$9207,2,0))),"")</f>
        <v>23162</v>
      </c>
      <c r="AC228" s="17">
        <v>40857</v>
      </c>
      <c r="AD228" s="18">
        <f t="shared" ca="1" si="19"/>
        <v>2</v>
      </c>
      <c r="AE228" s="18">
        <f t="shared" ca="1" si="20"/>
        <v>8</v>
      </c>
      <c r="AF228" s="12" t="s">
        <v>195</v>
      </c>
      <c r="AG228" s="19">
        <v>1073823982</v>
      </c>
      <c r="AH228" s="17">
        <v>40962</v>
      </c>
      <c r="AI228" s="17" t="s">
        <v>183</v>
      </c>
      <c r="AJ228" s="20">
        <f>IFERROR(IF(AI228="","",VLOOKUP(AI228,[1]Depto_Mun_Poblado!$A$1:$B$9207,2,0)),"")</f>
        <v>23</v>
      </c>
      <c r="AK228" s="17" t="s">
        <v>188</v>
      </c>
      <c r="AL228" s="20">
        <f>IFERROR(IF(AK228="","",VLOOKUP(CONCATENATE(AI228,AK228),[1]Depto_Mun_Poblado!$E$1:$F$9207,2,0)),"")</f>
        <v>23162</v>
      </c>
      <c r="AM228" s="17"/>
      <c r="AN228" s="17">
        <v>41289</v>
      </c>
      <c r="AO228" s="17"/>
      <c r="AP228" s="17" t="s">
        <v>194</v>
      </c>
      <c r="AQ228" s="20">
        <f>IFERROR(IF(AP228="","",VLOOKUP(AP228,'[1]Codigo Pais'!$A$1:$B$232,2,0)),"")</f>
        <v>169</v>
      </c>
      <c r="AR228" s="12" t="s">
        <v>183</v>
      </c>
      <c r="AS228" s="13">
        <f>IFERROR(IF(AR228="EXTRANJERO","00",IF(AR228="","",VLOOKUP(AR228,[1]Depto_Mun_Poblado!$A$1:$B$9207,2,0))),"")</f>
        <v>23</v>
      </c>
      <c r="AT228" s="12" t="s">
        <v>188</v>
      </c>
      <c r="AU228" s="15">
        <f>IFERROR(IF(AT228="EXTRANJERO","00000",IF(AT228="","",VLOOKUP(CONCATENATE(AR228,AT228),[1]Depto_Mun_Poblado!$E$1:$F$9207,2,0))),"")</f>
        <v>23162</v>
      </c>
      <c r="AV228" s="12" t="s">
        <v>196</v>
      </c>
      <c r="AW228" s="12" t="s">
        <v>197</v>
      </c>
      <c r="AX228" s="21">
        <f>IFERROR(IF(AW228="","",VLOOKUP(CONCATENATE(AR228,AT228,AW228),[1]Depto_Mun_Poblado!$H$1:$I$9207,2,0)),"")</f>
        <v>23162000</v>
      </c>
      <c r="AY228" s="12" t="s">
        <v>198</v>
      </c>
      <c r="AZ228" s="12"/>
      <c r="BA228" s="12" t="s">
        <v>199</v>
      </c>
      <c r="BB228" s="12"/>
      <c r="BC228" s="12" t="s">
        <v>1470</v>
      </c>
      <c r="BD228" s="22">
        <v>3205279624</v>
      </c>
      <c r="BE228" s="23" t="s">
        <v>201</v>
      </c>
      <c r="BF228" s="17">
        <v>41289</v>
      </c>
      <c r="BG228" s="17"/>
      <c r="BH228" s="17"/>
      <c r="BI228" s="17" t="s">
        <v>202</v>
      </c>
      <c r="BJ228" s="24"/>
      <c r="BK228" s="17" t="s">
        <v>203</v>
      </c>
      <c r="BL228" s="12" t="str">
        <f t="shared" ca="1" si="21"/>
        <v>27.8</v>
      </c>
      <c r="BM228" s="12" t="s">
        <v>202</v>
      </c>
      <c r="BN228" s="12" t="s">
        <v>204</v>
      </c>
      <c r="BO228" s="12" t="s">
        <v>204</v>
      </c>
      <c r="BP228" s="17" t="s">
        <v>205</v>
      </c>
      <c r="BQ228" s="12" t="s">
        <v>206</v>
      </c>
      <c r="BR228" s="12" t="s">
        <v>207</v>
      </c>
      <c r="BS228" s="19" t="s">
        <v>1471</v>
      </c>
      <c r="BT228" s="12" t="s">
        <v>183</v>
      </c>
      <c r="BU228" s="21">
        <f>IFERROR(IF(BT228="","",IF(BT228="","",VLOOKUP(BT228,[1]Depto_Mun_Poblado!$A$1:$B$9207,2,0))),"")</f>
        <v>23</v>
      </c>
      <c r="BV228" s="12" t="s">
        <v>188</v>
      </c>
      <c r="BW228" s="21">
        <f>IFERROR(IF(BV228="","",IF(BV228="","",VLOOKUP(CONCATENATE(BT228,BV228),[1]Depto_Mun_Poblado!$E$1:$F$9207,2,0))),"")</f>
        <v>23162</v>
      </c>
      <c r="BX228" s="12" t="s">
        <v>1472</v>
      </c>
      <c r="BY228" s="12" t="s">
        <v>540</v>
      </c>
      <c r="BZ228" s="12" t="s">
        <v>353</v>
      </c>
      <c r="CA228" s="12" t="s">
        <v>1473</v>
      </c>
      <c r="CB228" s="12"/>
      <c r="CC228" s="19"/>
      <c r="CD228" s="12"/>
      <c r="CE228" s="21" t="str">
        <f>IFERROR(IF(CD228="","",IF(CD228="","",VLOOKUP(CD228,[1]Depto_Mun_Poblado!$A$1:$B$9207,2,0))),"")</f>
        <v/>
      </c>
      <c r="CF228" s="12"/>
      <c r="CG228" s="21" t="str">
        <f>IFERROR(IF(CF228="","",IF(CF228="","",VLOOKUP(CONCATENATE(CD228,CF228),[1]Depto_Mun_Poblado!$E$1:$F$9207,2,0))),"")</f>
        <v/>
      </c>
      <c r="CH228" s="12"/>
      <c r="CI228" s="12"/>
      <c r="CJ228" s="12"/>
      <c r="CK228" s="12"/>
      <c r="CL228" s="12" t="s">
        <v>207</v>
      </c>
      <c r="CM228" s="19" t="s">
        <v>1471</v>
      </c>
      <c r="CN228" s="12" t="s">
        <v>183</v>
      </c>
      <c r="CO228" s="21">
        <f>IFERROR(IF(CN228="","",IF(CN228="","",VLOOKUP(CN228,[1]Depto_Mun_Poblado!$A$1:$B$9207,2,0))),"")</f>
        <v>23</v>
      </c>
      <c r="CP228" s="12" t="s">
        <v>188</v>
      </c>
      <c r="CQ228" s="21">
        <f>IFERROR(IF(CP228="","",IF(CP228="","",VLOOKUP(CONCATENATE(CN228,CP228),[1]Depto_Mun_Poblado!$E$1:$F$9207,2,0))),"")</f>
        <v>23162</v>
      </c>
      <c r="CR228" s="12" t="s">
        <v>1472</v>
      </c>
      <c r="CS228" s="12" t="s">
        <v>540</v>
      </c>
      <c r="CT228" s="12" t="s">
        <v>353</v>
      </c>
      <c r="CU228" s="12" t="s">
        <v>1473</v>
      </c>
      <c r="CV228" s="12" t="s">
        <v>212</v>
      </c>
      <c r="CW228" s="12" t="s">
        <v>213</v>
      </c>
      <c r="CX228" s="12"/>
      <c r="CY228" s="21" t="str">
        <f>IFERROR(IF(CX228="","",VLOOKUP(CX228,[1]Listas!$BS$2:$BT$173,2,0)),"")</f>
        <v/>
      </c>
      <c r="CZ228" s="12"/>
      <c r="DA228" s="21" t="str">
        <f>IFERROR(IF(CZ228="","",VLOOKUP(CZ228,[1]COMUNIDAD_IND!$A$2:$B$121,2,0)),"")</f>
        <v/>
      </c>
      <c r="DB228" s="12"/>
      <c r="DC228" s="21" t="str">
        <f>IFERROR(IF(DB228="","",VLOOKUP(DB228,[1]Listas!$AN$1:$AO$758,2,0)),"")</f>
        <v/>
      </c>
      <c r="DD228" s="12"/>
      <c r="DE228" s="21" t="str">
        <f>IFERROR(IF(DD228&lt;&gt;"",VLOOKUP(DD228,[1]Listas!$AR$2:$AS$10,2,0),""),"")</f>
        <v/>
      </c>
      <c r="DF228" s="12" t="s">
        <v>204</v>
      </c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  <c r="DQ228" s="12"/>
      <c r="DR228" s="12"/>
      <c r="DS228" s="12"/>
      <c r="DT228" s="12"/>
      <c r="DU228" s="12"/>
      <c r="DV228" s="12"/>
      <c r="DW228" s="12"/>
      <c r="DX228" s="12"/>
      <c r="DY228" s="12"/>
      <c r="DZ228" s="12"/>
      <c r="EA228" s="12"/>
      <c r="EB228" s="12"/>
      <c r="EC228" s="12"/>
      <c r="ED228" s="12"/>
      <c r="EE228" s="12"/>
      <c r="EF228" s="12"/>
      <c r="EG228" s="12"/>
      <c r="EH228" s="12"/>
      <c r="EI228" s="12"/>
      <c r="EJ228" s="12"/>
      <c r="EK228" s="12" t="s">
        <v>204</v>
      </c>
      <c r="EL228" s="12"/>
      <c r="EM228" s="12"/>
      <c r="EN228" s="21" t="str">
        <f>IFERROR(IF(EM228="","",IF(EM228="","",VLOOKUP(EM228,[1]Depto_Mun_Poblado!$A$1:$B$9207,2,0))),"")</f>
        <v/>
      </c>
      <c r="EO228" s="12"/>
      <c r="EP228" s="21" t="str">
        <f>IFERROR(IF(EO228="","",IF(EO228="","",VLOOKUP(CONCATENATE(EM228,EO228),[1]Depto_Mun_Poblado!$E$1:$F$9207,2,0))),"")</f>
        <v/>
      </c>
      <c r="EQ228" s="12"/>
      <c r="ER228" s="12"/>
      <c r="ES228" s="12"/>
      <c r="ET228" s="12"/>
      <c r="EU228" s="12"/>
      <c r="EV228" s="12"/>
      <c r="EW228" s="12"/>
      <c r="EX228" s="12"/>
      <c r="EY228" s="12" t="s">
        <v>204</v>
      </c>
      <c r="EZ228" s="12"/>
      <c r="FA228" s="12" t="s">
        <v>204</v>
      </c>
      <c r="FB228" s="17"/>
      <c r="FC228" s="12"/>
      <c r="FD228" s="12"/>
      <c r="FE228" s="12"/>
      <c r="FF228" s="12"/>
      <c r="FG228" s="19"/>
      <c r="FH228" s="12"/>
      <c r="FI228" s="12"/>
      <c r="FJ228" s="12"/>
      <c r="FK228" s="12"/>
      <c r="FL228" s="12"/>
      <c r="FM228" s="15" t="str">
        <f>IFERROR(IF(FL228="","",VLOOKUP(FL228,'[1]Codigo Pais'!$A$1:$B$232,2,0)),"")</f>
        <v/>
      </c>
      <c r="FN228" s="12"/>
      <c r="FO228" s="13" t="str">
        <f>IFERROR(IF(FN228="EXTRANJERO","00",IF(FN228="","",VLOOKUP(FN228,[1]Depto_Mun_Poblado!$A$1:$B$9207,2,0))),"")</f>
        <v/>
      </c>
      <c r="FP228" s="12"/>
      <c r="FQ228" s="15" t="str">
        <f>IFERROR(IF(FP228="EXTRANJERO","00000",IF(FP228="","",VLOOKUP(CONCATENATE(FN228,FP228),[1]Depto_Mun_Poblado!$E$1:$F$9207,2,0))),"")</f>
        <v/>
      </c>
      <c r="FR228" s="17"/>
      <c r="FS228" s="24"/>
      <c r="FT228" s="17"/>
      <c r="FU228" s="25"/>
      <c r="FV228" s="25"/>
      <c r="FW228" s="24"/>
      <c r="FX228" s="24"/>
      <c r="FY228" s="24"/>
      <c r="FZ228" s="24"/>
      <c r="GA228" s="24"/>
    </row>
    <row r="229" spans="1:183">
      <c r="A229" s="11">
        <f t="shared" ca="1" si="18"/>
        <v>41844</v>
      </c>
      <c r="B229" s="26" t="str">
        <f t="shared" ca="1" si="22"/>
        <v>CÓRDOBA</v>
      </c>
      <c r="C229" s="13">
        <f ca="1">IFERROR(IF(B229="","",VLOOKUP(B229,[1]Cod_CZ!$A$4:$B$1278,2,0)),"")</f>
        <v>23</v>
      </c>
      <c r="D229" s="27" t="str">
        <f t="shared" ca="1" si="23"/>
        <v>CZ CERETE</v>
      </c>
      <c r="E229" s="15">
        <f ca="1">IFERROR(IF(D229="","",VLOOKUP(CONCATENATE(B229,D229),[1]Cod_CZ!$G$4:$H$1278,2,0)),"")</f>
        <v>2302</v>
      </c>
      <c r="F229" s="14" t="s">
        <v>185</v>
      </c>
      <c r="G229" s="15">
        <f>IFERROR(IF(F229&lt;&gt;"",VLOOKUP(F229,[1]Listas!$AC$2:$AD$40,2,0),""),"")</f>
        <v>420004</v>
      </c>
      <c r="H229" s="12">
        <v>162</v>
      </c>
      <c r="I229" s="12" t="s">
        <v>186</v>
      </c>
      <c r="J229" s="12">
        <v>812007839</v>
      </c>
      <c r="K229" s="12" t="s">
        <v>1437</v>
      </c>
      <c r="L229" s="16">
        <v>2316200096014</v>
      </c>
      <c r="M229" s="12" t="s">
        <v>183</v>
      </c>
      <c r="N229" s="15">
        <f>IFERROR(IF(M229="","",VLOOKUP(M229,[1]Depto_Mun_Poblado!$A$1:$B$9207,2,0)),"")</f>
        <v>23</v>
      </c>
      <c r="O229" s="12" t="s">
        <v>188</v>
      </c>
      <c r="P229" s="15">
        <f>IFERROR(IF(O229="","",VLOOKUP(CONCATENATE(M229,O229),[1]Depto_Mun_Poblado!$E$1:$F$9207,2,0)),"")</f>
        <v>23162</v>
      </c>
      <c r="Q229" s="12" t="s">
        <v>189</v>
      </c>
      <c r="R229" s="12" t="s">
        <v>330</v>
      </c>
      <c r="S229" s="12"/>
      <c r="T229" s="12" t="s">
        <v>1240</v>
      </c>
      <c r="U229" s="12" t="s">
        <v>1474</v>
      </c>
      <c r="V229" s="12" t="s">
        <v>193</v>
      </c>
      <c r="W229" s="12" t="s">
        <v>194</v>
      </c>
      <c r="X229" s="15">
        <f>IFERROR(IF(W229="","",VLOOKUP(W229,'[1]Codigo Pais'!$A$1:$B$232,2,0)),"")</f>
        <v>169</v>
      </c>
      <c r="Y229" s="14" t="s">
        <v>183</v>
      </c>
      <c r="Z229" s="13">
        <f>IFERROR(IF(Y229="EXTRANJERO","00",IF(Y229="","",VLOOKUP(Y229,[1]Depto_Mun_Poblado!$A$1:$B$9207,2,0))),"")</f>
        <v>23</v>
      </c>
      <c r="AA229" s="12" t="s">
        <v>188</v>
      </c>
      <c r="AB229" s="15">
        <f>IFERROR(IF(AA229="EXTRANJERO","00000",IF(AA229="","",VLOOKUP(CONCATENATE(Y229,AA229),[1]Depto_Mun_Poblado!$E$1:$F$9207,2,0))),"")</f>
        <v>23162</v>
      </c>
      <c r="AC229" s="17" t="s">
        <v>1475</v>
      </c>
      <c r="AD229" s="18">
        <f t="shared" ca="1" si="19"/>
        <v>2</v>
      </c>
      <c r="AE229" s="18">
        <f t="shared" ca="1" si="20"/>
        <v>9</v>
      </c>
      <c r="AF229" s="12" t="s">
        <v>195</v>
      </c>
      <c r="AG229" s="19">
        <v>1062608489</v>
      </c>
      <c r="AH229" s="17">
        <v>40906</v>
      </c>
      <c r="AI229" s="17" t="s">
        <v>183</v>
      </c>
      <c r="AJ229" s="20">
        <f>IFERROR(IF(AI229="","",VLOOKUP(AI229,[1]Depto_Mun_Poblado!$A$1:$B$9207,2,0)),"")</f>
        <v>23</v>
      </c>
      <c r="AK229" s="17" t="s">
        <v>188</v>
      </c>
      <c r="AL229" s="20">
        <f>IFERROR(IF(AK229="","",VLOOKUP(CONCATENATE(AI229,AK229),[1]Depto_Mun_Poblado!$E$1:$F$9207,2,0)),"")</f>
        <v>23162</v>
      </c>
      <c r="AM229" s="17"/>
      <c r="AN229" s="17">
        <v>41289</v>
      </c>
      <c r="AO229" s="17"/>
      <c r="AP229" s="17" t="s">
        <v>194</v>
      </c>
      <c r="AQ229" s="20">
        <f>IFERROR(IF(AP229="","",VLOOKUP(AP229,'[1]Codigo Pais'!$A$1:$B$232,2,0)),"")</f>
        <v>169</v>
      </c>
      <c r="AR229" s="12" t="s">
        <v>183</v>
      </c>
      <c r="AS229" s="13">
        <f>IFERROR(IF(AR229="EXTRANJERO","00",IF(AR229="","",VLOOKUP(AR229,[1]Depto_Mun_Poblado!$A$1:$B$9207,2,0))),"")</f>
        <v>23</v>
      </c>
      <c r="AT229" s="12" t="s">
        <v>188</v>
      </c>
      <c r="AU229" s="15">
        <f>IFERROR(IF(AT229="EXTRANJERO","00000",IF(AT229="","",VLOOKUP(CONCATENATE(AR229,AT229),[1]Depto_Mun_Poblado!$E$1:$F$9207,2,0))),"")</f>
        <v>23162</v>
      </c>
      <c r="AV229" s="12" t="s">
        <v>196</v>
      </c>
      <c r="AW229" s="12" t="s">
        <v>197</v>
      </c>
      <c r="AX229" s="21">
        <f>IFERROR(IF(AW229="","",VLOOKUP(CONCATENATE(AR229,AT229,AW229),[1]Depto_Mun_Poblado!$H$1:$I$9207,2,0)),"")</f>
        <v>23162000</v>
      </c>
      <c r="AY229" s="12" t="s">
        <v>198</v>
      </c>
      <c r="AZ229" s="12"/>
      <c r="BA229" s="12" t="s">
        <v>199</v>
      </c>
      <c r="BB229" s="12"/>
      <c r="BC229" s="12" t="s">
        <v>1476</v>
      </c>
      <c r="BD229" s="22">
        <v>3216167745</v>
      </c>
      <c r="BE229" s="23" t="s">
        <v>201</v>
      </c>
      <c r="BF229" s="17">
        <v>41289</v>
      </c>
      <c r="BG229" s="17"/>
      <c r="BH229" s="17"/>
      <c r="BI229" s="17" t="s">
        <v>202</v>
      </c>
      <c r="BJ229" s="24"/>
      <c r="BK229" s="17" t="s">
        <v>203</v>
      </c>
      <c r="BL229" s="12" t="str">
        <f t="shared" ca="1" si="21"/>
        <v>22.1</v>
      </c>
      <c r="BM229" s="12" t="s">
        <v>202</v>
      </c>
      <c r="BN229" s="12" t="s">
        <v>204</v>
      </c>
      <c r="BO229" s="12" t="s">
        <v>204</v>
      </c>
      <c r="BP229" s="17" t="s">
        <v>205</v>
      </c>
      <c r="BQ229" s="12" t="s">
        <v>206</v>
      </c>
      <c r="BR229" s="12" t="s">
        <v>207</v>
      </c>
      <c r="BS229" s="19" t="s">
        <v>1477</v>
      </c>
      <c r="BT229" s="12" t="s">
        <v>183</v>
      </c>
      <c r="BU229" s="21">
        <f>IFERROR(IF(BT229="","",IF(BT229="","",VLOOKUP(BT229,[1]Depto_Mun_Poblado!$A$1:$B$9207,2,0))),"")</f>
        <v>23</v>
      </c>
      <c r="BV229" s="12" t="s">
        <v>188</v>
      </c>
      <c r="BW229" s="21">
        <f>IFERROR(IF(BV229="","",IF(BV229="","",VLOOKUP(CONCATENATE(BT229,BV229),[1]Depto_Mun_Poblado!$E$1:$F$9207,2,0))),"")</f>
        <v>23162</v>
      </c>
      <c r="BX229" s="12" t="s">
        <v>1478</v>
      </c>
      <c r="BY229" s="12" t="s">
        <v>1479</v>
      </c>
      <c r="BZ229" s="12" t="s">
        <v>1474</v>
      </c>
      <c r="CA229" s="12" t="s">
        <v>1480</v>
      </c>
      <c r="CB229" s="12"/>
      <c r="CC229" s="19"/>
      <c r="CD229" s="12"/>
      <c r="CE229" s="21" t="str">
        <f>IFERROR(IF(CD229="","",IF(CD229="","",VLOOKUP(CD229,[1]Depto_Mun_Poblado!$A$1:$B$9207,2,0))),"")</f>
        <v/>
      </c>
      <c r="CF229" s="12"/>
      <c r="CG229" s="21" t="str">
        <f>IFERROR(IF(CF229="","",IF(CF229="","",VLOOKUP(CONCATENATE(CD229,CF229),[1]Depto_Mun_Poblado!$E$1:$F$9207,2,0))),"")</f>
        <v/>
      </c>
      <c r="CH229" s="12"/>
      <c r="CI229" s="12"/>
      <c r="CJ229" s="12"/>
      <c r="CK229" s="12"/>
      <c r="CL229" s="12" t="s">
        <v>207</v>
      </c>
      <c r="CM229" s="19" t="s">
        <v>1477</v>
      </c>
      <c r="CN229" s="12" t="s">
        <v>183</v>
      </c>
      <c r="CO229" s="21">
        <f>IFERROR(IF(CN229="","",IF(CN229="","",VLOOKUP(CN229,[1]Depto_Mun_Poblado!$A$1:$B$9207,2,0))),"")</f>
        <v>23</v>
      </c>
      <c r="CP229" s="12" t="s">
        <v>188</v>
      </c>
      <c r="CQ229" s="21">
        <f>IFERROR(IF(CP229="","",IF(CP229="","",VLOOKUP(CONCATENATE(CN229,CP229),[1]Depto_Mun_Poblado!$E$1:$F$9207,2,0))),"")</f>
        <v>23162</v>
      </c>
      <c r="CR229" s="12" t="s">
        <v>1478</v>
      </c>
      <c r="CS229" s="12" t="s">
        <v>1479</v>
      </c>
      <c r="CT229" s="12" t="s">
        <v>1474</v>
      </c>
      <c r="CU229" s="12" t="s">
        <v>1480</v>
      </c>
      <c r="CV229" s="12" t="s">
        <v>212</v>
      </c>
      <c r="CW229" s="12" t="s">
        <v>213</v>
      </c>
      <c r="CX229" s="12"/>
      <c r="CY229" s="21" t="str">
        <f>IFERROR(IF(CX229="","",VLOOKUP(CX229,[1]Listas!$BS$2:$BT$173,2,0)),"")</f>
        <v/>
      </c>
      <c r="CZ229" s="12"/>
      <c r="DA229" s="21" t="str">
        <f>IFERROR(IF(CZ229="","",VLOOKUP(CZ229,[1]COMUNIDAD_IND!$A$2:$B$121,2,0)),"")</f>
        <v/>
      </c>
      <c r="DB229" s="12"/>
      <c r="DC229" s="21" t="str">
        <f>IFERROR(IF(DB229="","",VLOOKUP(DB229,[1]Listas!$AN$1:$AO$758,2,0)),"")</f>
        <v/>
      </c>
      <c r="DD229" s="12"/>
      <c r="DE229" s="21" t="str">
        <f>IFERROR(IF(DD229&lt;&gt;"",VLOOKUP(DD229,[1]Listas!$AR$2:$AS$10,2,0),""),"")</f>
        <v/>
      </c>
      <c r="DF229" s="12" t="s">
        <v>204</v>
      </c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  <c r="DQ229" s="12"/>
      <c r="DR229" s="12"/>
      <c r="DS229" s="12"/>
      <c r="DT229" s="12"/>
      <c r="DU229" s="12"/>
      <c r="DV229" s="12"/>
      <c r="DW229" s="12"/>
      <c r="DX229" s="12"/>
      <c r="DY229" s="12"/>
      <c r="DZ229" s="12"/>
      <c r="EA229" s="12"/>
      <c r="EB229" s="12"/>
      <c r="EC229" s="12"/>
      <c r="ED229" s="12"/>
      <c r="EE229" s="12"/>
      <c r="EF229" s="12"/>
      <c r="EG229" s="12"/>
      <c r="EH229" s="12"/>
      <c r="EI229" s="12"/>
      <c r="EJ229" s="12"/>
      <c r="EK229" s="12" t="s">
        <v>204</v>
      </c>
      <c r="EL229" s="12"/>
      <c r="EM229" s="12"/>
      <c r="EN229" s="21" t="str">
        <f>IFERROR(IF(EM229="","",IF(EM229="","",VLOOKUP(EM229,[1]Depto_Mun_Poblado!$A$1:$B$9207,2,0))),"")</f>
        <v/>
      </c>
      <c r="EO229" s="12"/>
      <c r="EP229" s="21" t="str">
        <f>IFERROR(IF(EO229="","",IF(EO229="","",VLOOKUP(CONCATENATE(EM229,EO229),[1]Depto_Mun_Poblado!$E$1:$F$9207,2,0))),"")</f>
        <v/>
      </c>
      <c r="EQ229" s="12"/>
      <c r="ER229" s="12"/>
      <c r="ES229" s="12"/>
      <c r="ET229" s="12"/>
      <c r="EU229" s="12"/>
      <c r="EV229" s="12"/>
      <c r="EW229" s="12"/>
      <c r="EX229" s="12"/>
      <c r="EY229" s="12" t="s">
        <v>204</v>
      </c>
      <c r="EZ229" s="12"/>
      <c r="FA229" s="12" t="s">
        <v>204</v>
      </c>
      <c r="FB229" s="17"/>
      <c r="FC229" s="12"/>
      <c r="FD229" s="12"/>
      <c r="FE229" s="12"/>
      <c r="FF229" s="12"/>
      <c r="FG229" s="19"/>
      <c r="FH229" s="12"/>
      <c r="FI229" s="12"/>
      <c r="FJ229" s="12"/>
      <c r="FK229" s="12"/>
      <c r="FL229" s="12"/>
      <c r="FM229" s="15" t="str">
        <f>IFERROR(IF(FL229="","",VLOOKUP(FL229,'[1]Codigo Pais'!$A$1:$B$232,2,0)),"")</f>
        <v/>
      </c>
      <c r="FN229" s="12"/>
      <c r="FO229" s="13" t="str">
        <f>IFERROR(IF(FN229="EXTRANJERO","00",IF(FN229="","",VLOOKUP(FN229,[1]Depto_Mun_Poblado!$A$1:$B$9207,2,0))),"")</f>
        <v/>
      </c>
      <c r="FP229" s="12"/>
      <c r="FQ229" s="15" t="str">
        <f>IFERROR(IF(FP229="EXTRANJERO","00000",IF(FP229="","",VLOOKUP(CONCATENATE(FN229,FP229),[1]Depto_Mun_Poblado!$E$1:$F$9207,2,0))),"")</f>
        <v/>
      </c>
      <c r="FR229" s="17"/>
      <c r="FS229" s="24"/>
      <c r="FT229" s="17"/>
      <c r="FU229" s="25"/>
      <c r="FV229" s="25"/>
      <c r="FW229" s="24"/>
      <c r="FX229" s="24"/>
      <c r="FY229" s="24"/>
      <c r="FZ229" s="24"/>
      <c r="GA229" s="24"/>
    </row>
    <row r="230" spans="1:183">
      <c r="A230" s="11">
        <f t="shared" ca="1" si="18"/>
        <v>41844</v>
      </c>
      <c r="B230" s="26" t="str">
        <f t="shared" ca="1" si="22"/>
        <v>CÓRDOBA</v>
      </c>
      <c r="C230" s="13">
        <f ca="1">IFERROR(IF(B230="","",VLOOKUP(B230,[1]Cod_CZ!$A$4:$B$1278,2,0)),"")</f>
        <v>23</v>
      </c>
      <c r="D230" s="27" t="str">
        <f t="shared" ca="1" si="23"/>
        <v>CZ CERETE</v>
      </c>
      <c r="E230" s="15">
        <f ca="1">IFERROR(IF(D230="","",VLOOKUP(CONCATENATE(B230,D230),[1]Cod_CZ!$G$4:$H$1278,2,0)),"")</f>
        <v>2302</v>
      </c>
      <c r="F230" s="14" t="s">
        <v>185</v>
      </c>
      <c r="G230" s="15">
        <f>IFERROR(IF(F230&lt;&gt;"",VLOOKUP(F230,[1]Listas!$AC$2:$AD$40,2,0),""),"")</f>
        <v>420004</v>
      </c>
      <c r="H230" s="12">
        <v>162</v>
      </c>
      <c r="I230" s="12" t="s">
        <v>186</v>
      </c>
      <c r="J230" s="12">
        <v>812007839</v>
      </c>
      <c r="K230" s="12" t="s">
        <v>1437</v>
      </c>
      <c r="L230" s="16">
        <v>2316200096014</v>
      </c>
      <c r="M230" s="12" t="s">
        <v>183</v>
      </c>
      <c r="N230" s="15">
        <f>IFERROR(IF(M230="","",VLOOKUP(M230,[1]Depto_Mun_Poblado!$A$1:$B$9207,2,0)),"")</f>
        <v>23</v>
      </c>
      <c r="O230" s="12" t="s">
        <v>188</v>
      </c>
      <c r="P230" s="15">
        <f>IFERROR(IF(O230="","",VLOOKUP(CONCATENATE(M230,O230),[1]Depto_Mun_Poblado!$E$1:$F$9207,2,0)),"")</f>
        <v>23162</v>
      </c>
      <c r="Q230" s="12" t="s">
        <v>189</v>
      </c>
      <c r="R230" s="12" t="s">
        <v>1001</v>
      </c>
      <c r="S230" s="12" t="s">
        <v>1002</v>
      </c>
      <c r="T230" s="12" t="s">
        <v>548</v>
      </c>
      <c r="U230" s="12" t="s">
        <v>458</v>
      </c>
      <c r="V230" s="12" t="s">
        <v>234</v>
      </c>
      <c r="W230" s="12" t="s">
        <v>194</v>
      </c>
      <c r="X230" s="15">
        <f>IFERROR(IF(W230="","",VLOOKUP(W230,'[1]Codigo Pais'!$A$1:$B$232,2,0)),"")</f>
        <v>169</v>
      </c>
      <c r="Y230" s="14" t="s">
        <v>183</v>
      </c>
      <c r="Z230" s="13">
        <f>IFERROR(IF(Y230="EXTRANJERO","00",IF(Y230="","",VLOOKUP(Y230,[1]Depto_Mun_Poblado!$A$1:$B$9207,2,0))),"")</f>
        <v>23</v>
      </c>
      <c r="AA230" s="12" t="s">
        <v>188</v>
      </c>
      <c r="AB230" s="15">
        <f>IFERROR(IF(AA230="EXTRANJERO","00000",IF(AA230="","",VLOOKUP(CONCATENATE(Y230,AA230),[1]Depto_Mun_Poblado!$E$1:$F$9207,2,0))),"")</f>
        <v>23162</v>
      </c>
      <c r="AC230" s="17" t="s">
        <v>1481</v>
      </c>
      <c r="AD230" s="18">
        <f t="shared" ca="1" si="19"/>
        <v>2</v>
      </c>
      <c r="AE230" s="18">
        <f t="shared" ca="1" si="20"/>
        <v>3</v>
      </c>
      <c r="AF230" s="12" t="s">
        <v>195</v>
      </c>
      <c r="AG230" s="19">
        <v>1065004062</v>
      </c>
      <c r="AH230" s="17">
        <v>41118</v>
      </c>
      <c r="AI230" s="17" t="s">
        <v>183</v>
      </c>
      <c r="AJ230" s="20">
        <f>IFERROR(IF(AI230="","",VLOOKUP(AI230,[1]Depto_Mun_Poblado!$A$1:$B$9207,2,0)),"")</f>
        <v>23</v>
      </c>
      <c r="AK230" s="17" t="s">
        <v>188</v>
      </c>
      <c r="AL230" s="20">
        <f>IFERROR(IF(AK230="","",VLOOKUP(CONCATENATE(AI230,AK230),[1]Depto_Mun_Poblado!$E$1:$F$9207,2,0)),"")</f>
        <v>23162</v>
      </c>
      <c r="AM230" s="17"/>
      <c r="AN230" s="17">
        <v>41289</v>
      </c>
      <c r="AO230" s="17"/>
      <c r="AP230" s="17" t="s">
        <v>194</v>
      </c>
      <c r="AQ230" s="20">
        <f>IFERROR(IF(AP230="","",VLOOKUP(AP230,'[1]Codigo Pais'!$A$1:$B$232,2,0)),"")</f>
        <v>169</v>
      </c>
      <c r="AR230" s="12" t="s">
        <v>183</v>
      </c>
      <c r="AS230" s="13">
        <f>IFERROR(IF(AR230="EXTRANJERO","00",IF(AR230="","",VLOOKUP(AR230,[1]Depto_Mun_Poblado!$A$1:$B$9207,2,0))),"")</f>
        <v>23</v>
      </c>
      <c r="AT230" s="12" t="s">
        <v>188</v>
      </c>
      <c r="AU230" s="15">
        <f>IFERROR(IF(AT230="EXTRANJERO","00000",IF(AT230="","",VLOOKUP(CONCATENATE(AR230,AT230),[1]Depto_Mun_Poblado!$E$1:$F$9207,2,0))),"")</f>
        <v>23162</v>
      </c>
      <c r="AV230" s="12" t="s">
        <v>196</v>
      </c>
      <c r="AW230" s="12" t="s">
        <v>197</v>
      </c>
      <c r="AX230" s="21">
        <f>IFERROR(IF(AW230="","",VLOOKUP(CONCATENATE(AR230,AT230,AW230),[1]Depto_Mun_Poblado!$H$1:$I$9207,2,0)),"")</f>
        <v>23162000</v>
      </c>
      <c r="AY230" s="12" t="s">
        <v>198</v>
      </c>
      <c r="AZ230" s="12"/>
      <c r="BA230" s="12" t="s">
        <v>199</v>
      </c>
      <c r="BB230" s="12"/>
      <c r="BC230" s="12" t="s">
        <v>1482</v>
      </c>
      <c r="BD230" s="22">
        <v>3107006587</v>
      </c>
      <c r="BE230" s="23" t="s">
        <v>201</v>
      </c>
      <c r="BF230" s="17">
        <v>41289</v>
      </c>
      <c r="BG230" s="17"/>
      <c r="BH230" s="17"/>
      <c r="BI230" s="17" t="s">
        <v>202</v>
      </c>
      <c r="BJ230" s="24"/>
      <c r="BK230" s="17" t="s">
        <v>203</v>
      </c>
      <c r="BL230" s="12" t="str">
        <f t="shared" ca="1" si="21"/>
        <v>18.9</v>
      </c>
      <c r="BM230" s="12" t="s">
        <v>202</v>
      </c>
      <c r="BN230" s="12" t="s">
        <v>204</v>
      </c>
      <c r="BO230" s="12" t="s">
        <v>204</v>
      </c>
      <c r="BP230" s="17" t="s">
        <v>205</v>
      </c>
      <c r="BQ230" s="12" t="s">
        <v>206</v>
      </c>
      <c r="BR230" s="12" t="s">
        <v>207</v>
      </c>
      <c r="BS230" s="19" t="s">
        <v>1483</v>
      </c>
      <c r="BT230" s="12" t="s">
        <v>183</v>
      </c>
      <c r="BU230" s="21">
        <f>IFERROR(IF(BT230="","",IF(BT230="","",VLOOKUP(BT230,[1]Depto_Mun_Poblado!$A$1:$B$9207,2,0))),"")</f>
        <v>23</v>
      </c>
      <c r="BV230" s="12" t="s">
        <v>188</v>
      </c>
      <c r="BW230" s="21">
        <f>IFERROR(IF(BV230="","",IF(BV230="","",VLOOKUP(CONCATENATE(BT230,BV230),[1]Depto_Mun_Poblado!$E$1:$F$9207,2,0))),"")</f>
        <v>23162</v>
      </c>
      <c r="BX230" s="12" t="s">
        <v>851</v>
      </c>
      <c r="BY230" s="12" t="s">
        <v>329</v>
      </c>
      <c r="BZ230" s="12" t="s">
        <v>458</v>
      </c>
      <c r="CA230" s="12" t="s">
        <v>1484</v>
      </c>
      <c r="CB230" s="12"/>
      <c r="CC230" s="19"/>
      <c r="CD230" s="12"/>
      <c r="CE230" s="21" t="str">
        <f>IFERROR(IF(CD230="","",IF(CD230="","",VLOOKUP(CD230,[1]Depto_Mun_Poblado!$A$1:$B$9207,2,0))),"")</f>
        <v/>
      </c>
      <c r="CF230" s="12"/>
      <c r="CG230" s="21" t="str">
        <f>IFERROR(IF(CF230="","",IF(CF230="","",VLOOKUP(CONCATENATE(CD230,CF230),[1]Depto_Mun_Poblado!$E$1:$F$9207,2,0))),"")</f>
        <v/>
      </c>
      <c r="CH230" s="12"/>
      <c r="CI230" s="12"/>
      <c r="CJ230" s="12"/>
      <c r="CK230" s="12"/>
      <c r="CL230" s="12" t="s">
        <v>207</v>
      </c>
      <c r="CM230" s="19" t="s">
        <v>1483</v>
      </c>
      <c r="CN230" s="12" t="s">
        <v>183</v>
      </c>
      <c r="CO230" s="21">
        <f>IFERROR(IF(CN230="","",IF(CN230="","",VLOOKUP(CN230,[1]Depto_Mun_Poblado!$A$1:$B$9207,2,0))),"")</f>
        <v>23</v>
      </c>
      <c r="CP230" s="12" t="s">
        <v>188</v>
      </c>
      <c r="CQ230" s="21">
        <f>IFERROR(IF(CP230="","",IF(CP230="","",VLOOKUP(CONCATENATE(CN230,CP230),[1]Depto_Mun_Poblado!$E$1:$F$9207,2,0))),"")</f>
        <v>23162</v>
      </c>
      <c r="CR230" s="12" t="s">
        <v>851</v>
      </c>
      <c r="CS230" s="12" t="s">
        <v>329</v>
      </c>
      <c r="CT230" s="12" t="s">
        <v>458</v>
      </c>
      <c r="CU230" s="12" t="s">
        <v>1484</v>
      </c>
      <c r="CV230" s="12" t="s">
        <v>212</v>
      </c>
      <c r="CW230" s="12" t="s">
        <v>213</v>
      </c>
      <c r="CX230" s="12"/>
      <c r="CY230" s="21" t="str">
        <f>IFERROR(IF(CX230="","",VLOOKUP(CX230,[1]Listas!$BS$2:$BT$173,2,0)),"")</f>
        <v/>
      </c>
      <c r="CZ230" s="12"/>
      <c r="DA230" s="21" t="str">
        <f>IFERROR(IF(CZ230="","",VLOOKUP(CZ230,[1]COMUNIDAD_IND!$A$2:$B$121,2,0)),"")</f>
        <v/>
      </c>
      <c r="DB230" s="12"/>
      <c r="DC230" s="21" t="str">
        <f>IFERROR(IF(DB230="","",VLOOKUP(DB230,[1]Listas!$AN$1:$AO$758,2,0)),"")</f>
        <v/>
      </c>
      <c r="DD230" s="12"/>
      <c r="DE230" s="21" t="str">
        <f>IFERROR(IF(DD230&lt;&gt;"",VLOOKUP(DD230,[1]Listas!$AR$2:$AS$10,2,0),""),"")</f>
        <v/>
      </c>
      <c r="DF230" s="12" t="s">
        <v>204</v>
      </c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  <c r="DQ230" s="12"/>
      <c r="DR230" s="12"/>
      <c r="DS230" s="12"/>
      <c r="DT230" s="12"/>
      <c r="DU230" s="12"/>
      <c r="DV230" s="12"/>
      <c r="DW230" s="12"/>
      <c r="DX230" s="12"/>
      <c r="DY230" s="12"/>
      <c r="DZ230" s="12"/>
      <c r="EA230" s="12"/>
      <c r="EB230" s="12"/>
      <c r="EC230" s="12"/>
      <c r="ED230" s="12"/>
      <c r="EE230" s="12"/>
      <c r="EF230" s="12"/>
      <c r="EG230" s="12"/>
      <c r="EH230" s="12"/>
      <c r="EI230" s="12"/>
      <c r="EJ230" s="12"/>
      <c r="EK230" s="12" t="s">
        <v>204</v>
      </c>
      <c r="EL230" s="12"/>
      <c r="EM230" s="12"/>
      <c r="EN230" s="21" t="str">
        <f>IFERROR(IF(EM230="","",IF(EM230="","",VLOOKUP(EM230,[1]Depto_Mun_Poblado!$A$1:$B$9207,2,0))),"")</f>
        <v/>
      </c>
      <c r="EO230" s="12"/>
      <c r="EP230" s="21" t="str">
        <f>IFERROR(IF(EO230="","",IF(EO230="","",VLOOKUP(CONCATENATE(EM230,EO230),[1]Depto_Mun_Poblado!$E$1:$F$9207,2,0))),"")</f>
        <v/>
      </c>
      <c r="EQ230" s="12"/>
      <c r="ER230" s="12"/>
      <c r="ES230" s="12"/>
      <c r="ET230" s="12"/>
      <c r="EU230" s="12"/>
      <c r="EV230" s="12"/>
      <c r="EW230" s="12"/>
      <c r="EX230" s="12"/>
      <c r="EY230" s="12" t="s">
        <v>204</v>
      </c>
      <c r="EZ230" s="12"/>
      <c r="FA230" s="12" t="s">
        <v>204</v>
      </c>
      <c r="FB230" s="17"/>
      <c r="FC230" s="12"/>
      <c r="FD230" s="12"/>
      <c r="FE230" s="12"/>
      <c r="FF230" s="12"/>
      <c r="FG230" s="19"/>
      <c r="FH230" s="12"/>
      <c r="FI230" s="12"/>
      <c r="FJ230" s="12"/>
      <c r="FK230" s="12"/>
      <c r="FL230" s="12"/>
      <c r="FM230" s="15" t="str">
        <f>IFERROR(IF(FL230="","",VLOOKUP(FL230,'[1]Codigo Pais'!$A$1:$B$232,2,0)),"")</f>
        <v/>
      </c>
      <c r="FN230" s="12"/>
      <c r="FO230" s="13" t="str">
        <f>IFERROR(IF(FN230="EXTRANJERO","00",IF(FN230="","",VLOOKUP(FN230,[1]Depto_Mun_Poblado!$A$1:$B$9207,2,0))),"")</f>
        <v/>
      </c>
      <c r="FP230" s="12"/>
      <c r="FQ230" s="15" t="str">
        <f>IFERROR(IF(FP230="EXTRANJERO","00000",IF(FP230="","",VLOOKUP(CONCATENATE(FN230,FP230),[1]Depto_Mun_Poblado!$E$1:$F$9207,2,0))),"")</f>
        <v/>
      </c>
      <c r="FR230" s="17"/>
      <c r="FS230" s="24"/>
      <c r="FT230" s="17"/>
      <c r="FU230" s="25"/>
      <c r="FV230" s="25"/>
      <c r="FW230" s="24"/>
      <c r="FX230" s="24"/>
      <c r="FY230" s="24"/>
      <c r="FZ230" s="24"/>
      <c r="GA230" s="24"/>
    </row>
    <row r="231" spans="1:183">
      <c r="A231" s="11">
        <f t="shared" ca="1" si="18"/>
        <v>41844</v>
      </c>
      <c r="B231" s="26" t="str">
        <f t="shared" ca="1" si="22"/>
        <v>CÓRDOBA</v>
      </c>
      <c r="C231" s="13">
        <f ca="1">IFERROR(IF(B231="","",VLOOKUP(B231,[1]Cod_CZ!$A$4:$B$1278,2,0)),"")</f>
        <v>23</v>
      </c>
      <c r="D231" s="27" t="str">
        <f t="shared" ca="1" si="23"/>
        <v>CZ CERETE</v>
      </c>
      <c r="E231" s="15">
        <f ca="1">IFERROR(IF(D231="","",VLOOKUP(CONCATENATE(B231,D231),[1]Cod_CZ!$G$4:$H$1278,2,0)),"")</f>
        <v>2302</v>
      </c>
      <c r="F231" s="14" t="s">
        <v>185</v>
      </c>
      <c r="G231" s="15">
        <f>IFERROR(IF(F231&lt;&gt;"",VLOOKUP(F231,[1]Listas!$AC$2:$AD$40,2,0),""),"")</f>
        <v>420004</v>
      </c>
      <c r="H231" s="12">
        <v>162</v>
      </c>
      <c r="I231" s="12" t="s">
        <v>186</v>
      </c>
      <c r="J231" s="12">
        <v>812007839</v>
      </c>
      <c r="K231" s="12" t="s">
        <v>1437</v>
      </c>
      <c r="L231" s="16">
        <v>2316200096014</v>
      </c>
      <c r="M231" s="12" t="s">
        <v>183</v>
      </c>
      <c r="N231" s="15">
        <f>IFERROR(IF(M231="","",VLOOKUP(M231,[1]Depto_Mun_Poblado!$A$1:$B$9207,2,0)),"")</f>
        <v>23</v>
      </c>
      <c r="O231" s="12" t="s">
        <v>188</v>
      </c>
      <c r="P231" s="15">
        <f>IFERROR(IF(O231="","",VLOOKUP(CONCATENATE(M231,O231),[1]Depto_Mun_Poblado!$E$1:$F$9207,2,0)),"")</f>
        <v>23162</v>
      </c>
      <c r="Q231" s="12" t="s">
        <v>189</v>
      </c>
      <c r="R231" s="12" t="s">
        <v>1485</v>
      </c>
      <c r="S231" s="12" t="s">
        <v>1486</v>
      </c>
      <c r="T231" s="12" t="s">
        <v>1487</v>
      </c>
      <c r="U231" s="12" t="s">
        <v>1347</v>
      </c>
      <c r="V231" s="12" t="s">
        <v>193</v>
      </c>
      <c r="W231" s="12" t="s">
        <v>194</v>
      </c>
      <c r="X231" s="15">
        <f>IFERROR(IF(W231="","",VLOOKUP(W231,'[1]Codigo Pais'!$A$1:$B$232,2,0)),"")</f>
        <v>169</v>
      </c>
      <c r="Y231" s="14" t="s">
        <v>183</v>
      </c>
      <c r="Z231" s="13">
        <f>IFERROR(IF(Y231="EXTRANJERO","00",IF(Y231="","",VLOOKUP(Y231,[1]Depto_Mun_Poblado!$A$1:$B$9207,2,0))),"")</f>
        <v>23</v>
      </c>
      <c r="AA231" s="12" t="s">
        <v>188</v>
      </c>
      <c r="AB231" s="15">
        <f>IFERROR(IF(AA231="EXTRANJERO","00000",IF(AA231="","",VLOOKUP(CONCATENATE(Y231,AA231),[1]Depto_Mun_Poblado!$E$1:$F$9207,2,0))),"")</f>
        <v>23162</v>
      </c>
      <c r="AC231" s="17">
        <v>41034</v>
      </c>
      <c r="AD231" s="18">
        <f t="shared" ca="1" si="19"/>
        <v>2</v>
      </c>
      <c r="AE231" s="18">
        <f t="shared" ca="1" si="20"/>
        <v>2</v>
      </c>
      <c r="AF231" s="12" t="s">
        <v>195</v>
      </c>
      <c r="AG231" s="19">
        <v>1065004216</v>
      </c>
      <c r="AH231" s="17">
        <v>41080</v>
      </c>
      <c r="AI231" s="17" t="s">
        <v>183</v>
      </c>
      <c r="AJ231" s="20">
        <f>IFERROR(IF(AI231="","",VLOOKUP(AI231,[1]Depto_Mun_Poblado!$A$1:$B$9207,2,0)),"")</f>
        <v>23</v>
      </c>
      <c r="AK231" s="17" t="s">
        <v>188</v>
      </c>
      <c r="AL231" s="20">
        <f>IFERROR(IF(AK231="","",VLOOKUP(CONCATENATE(AI231,AK231),[1]Depto_Mun_Poblado!$E$1:$F$9207,2,0)),"")</f>
        <v>23162</v>
      </c>
      <c r="AM231" s="17"/>
      <c r="AN231" s="17">
        <v>41289</v>
      </c>
      <c r="AO231" s="17"/>
      <c r="AP231" s="17" t="s">
        <v>194</v>
      </c>
      <c r="AQ231" s="20">
        <f>IFERROR(IF(AP231="","",VLOOKUP(AP231,'[1]Codigo Pais'!$A$1:$B$232,2,0)),"")</f>
        <v>169</v>
      </c>
      <c r="AR231" s="12" t="s">
        <v>183</v>
      </c>
      <c r="AS231" s="13">
        <f>IFERROR(IF(AR231="EXTRANJERO","00",IF(AR231="","",VLOOKUP(AR231,[1]Depto_Mun_Poblado!$A$1:$B$9207,2,0))),"")</f>
        <v>23</v>
      </c>
      <c r="AT231" s="12" t="s">
        <v>188</v>
      </c>
      <c r="AU231" s="15">
        <f>IFERROR(IF(AT231="EXTRANJERO","00000",IF(AT231="","",VLOOKUP(CONCATENATE(AR231,AT231),[1]Depto_Mun_Poblado!$E$1:$F$9207,2,0))),"")</f>
        <v>23162</v>
      </c>
      <c r="AV231" s="12" t="s">
        <v>196</v>
      </c>
      <c r="AW231" s="12" t="s">
        <v>197</v>
      </c>
      <c r="AX231" s="21">
        <f>IFERROR(IF(AW231="","",VLOOKUP(CONCATENATE(AR231,AT231,AW231),[1]Depto_Mun_Poblado!$H$1:$I$9207,2,0)),"")</f>
        <v>23162000</v>
      </c>
      <c r="AY231" s="12" t="s">
        <v>198</v>
      </c>
      <c r="AZ231" s="12"/>
      <c r="BA231" s="12" t="s">
        <v>199</v>
      </c>
      <c r="BB231" s="12"/>
      <c r="BC231" s="12" t="s">
        <v>1488</v>
      </c>
      <c r="BD231" s="22">
        <v>3106391729</v>
      </c>
      <c r="BE231" s="23" t="s">
        <v>201</v>
      </c>
      <c r="BF231" s="17">
        <v>41289</v>
      </c>
      <c r="BG231" s="17"/>
      <c r="BH231" s="17"/>
      <c r="BI231" s="17" t="s">
        <v>202</v>
      </c>
      <c r="BJ231" s="24"/>
      <c r="BK231" s="17" t="s">
        <v>203</v>
      </c>
      <c r="BL231" s="12" t="str">
        <f t="shared" ca="1" si="21"/>
        <v>30.0</v>
      </c>
      <c r="BM231" s="12" t="s">
        <v>202</v>
      </c>
      <c r="BN231" s="12" t="s">
        <v>204</v>
      </c>
      <c r="BO231" s="12" t="s">
        <v>204</v>
      </c>
      <c r="BP231" s="17" t="s">
        <v>205</v>
      </c>
      <c r="BQ231" s="12" t="s">
        <v>206</v>
      </c>
      <c r="BR231" s="12" t="s">
        <v>207</v>
      </c>
      <c r="BS231" s="19" t="s">
        <v>1489</v>
      </c>
      <c r="BT231" s="12" t="s">
        <v>183</v>
      </c>
      <c r="BU231" s="21">
        <f>IFERROR(IF(BT231="","",IF(BT231="","",VLOOKUP(BT231,[1]Depto_Mun_Poblado!$A$1:$B$9207,2,0))),"")</f>
        <v>23</v>
      </c>
      <c r="BV231" s="12" t="s">
        <v>188</v>
      </c>
      <c r="BW231" s="21">
        <f>IFERROR(IF(BV231="","",IF(BV231="","",VLOOKUP(CONCATENATE(BT231,BV231),[1]Depto_Mun_Poblado!$E$1:$F$9207,2,0))),"")</f>
        <v>23162</v>
      </c>
      <c r="BX231" s="12" t="s">
        <v>1490</v>
      </c>
      <c r="BY231" s="12" t="s">
        <v>327</v>
      </c>
      <c r="BZ231" s="12" t="s">
        <v>1347</v>
      </c>
      <c r="CA231" s="12" t="s">
        <v>1491</v>
      </c>
      <c r="CB231" s="12"/>
      <c r="CC231" s="19"/>
      <c r="CD231" s="12"/>
      <c r="CE231" s="21" t="str">
        <f>IFERROR(IF(CD231="","",IF(CD231="","",VLOOKUP(CD231,[1]Depto_Mun_Poblado!$A$1:$B$9207,2,0))),"")</f>
        <v/>
      </c>
      <c r="CF231" s="12"/>
      <c r="CG231" s="21" t="str">
        <f>IFERROR(IF(CF231="","",IF(CF231="","",VLOOKUP(CONCATENATE(CD231,CF231),[1]Depto_Mun_Poblado!$E$1:$F$9207,2,0))),"")</f>
        <v/>
      </c>
      <c r="CH231" s="12"/>
      <c r="CI231" s="12"/>
      <c r="CJ231" s="12"/>
      <c r="CK231" s="12"/>
      <c r="CL231" s="12" t="s">
        <v>207</v>
      </c>
      <c r="CM231" s="19" t="s">
        <v>1489</v>
      </c>
      <c r="CN231" s="12" t="s">
        <v>183</v>
      </c>
      <c r="CO231" s="21">
        <f>IFERROR(IF(CN231="","",IF(CN231="","",VLOOKUP(CN231,[1]Depto_Mun_Poblado!$A$1:$B$9207,2,0))),"")</f>
        <v>23</v>
      </c>
      <c r="CP231" s="12" t="s">
        <v>188</v>
      </c>
      <c r="CQ231" s="21">
        <f>IFERROR(IF(CP231="","",IF(CP231="","",VLOOKUP(CONCATENATE(CN231,CP231),[1]Depto_Mun_Poblado!$E$1:$F$9207,2,0))),"")</f>
        <v>23162</v>
      </c>
      <c r="CR231" s="12" t="s">
        <v>1490</v>
      </c>
      <c r="CS231" s="12" t="s">
        <v>327</v>
      </c>
      <c r="CT231" s="12" t="s">
        <v>1347</v>
      </c>
      <c r="CU231" s="12" t="s">
        <v>1491</v>
      </c>
      <c r="CV231" s="12" t="s">
        <v>212</v>
      </c>
      <c r="CW231" s="12" t="s">
        <v>213</v>
      </c>
      <c r="CX231" s="12"/>
      <c r="CY231" s="21" t="str">
        <f>IFERROR(IF(CX231="","",VLOOKUP(CX231,[1]Listas!$BS$2:$BT$173,2,0)),"")</f>
        <v/>
      </c>
      <c r="CZ231" s="12"/>
      <c r="DA231" s="21" t="str">
        <f>IFERROR(IF(CZ231="","",VLOOKUP(CZ231,[1]COMUNIDAD_IND!$A$2:$B$121,2,0)),"")</f>
        <v/>
      </c>
      <c r="DB231" s="12"/>
      <c r="DC231" s="21" t="str">
        <f>IFERROR(IF(DB231="","",VLOOKUP(DB231,[1]Listas!$AN$1:$AO$758,2,0)),"")</f>
        <v/>
      </c>
      <c r="DD231" s="12"/>
      <c r="DE231" s="21" t="str">
        <f>IFERROR(IF(DD231&lt;&gt;"",VLOOKUP(DD231,[1]Listas!$AR$2:$AS$10,2,0),""),"")</f>
        <v/>
      </c>
      <c r="DF231" s="12" t="s">
        <v>204</v>
      </c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  <c r="DQ231" s="12"/>
      <c r="DR231" s="12"/>
      <c r="DS231" s="12"/>
      <c r="DT231" s="12"/>
      <c r="DU231" s="12"/>
      <c r="DV231" s="12"/>
      <c r="DW231" s="12"/>
      <c r="DX231" s="12"/>
      <c r="DY231" s="12"/>
      <c r="DZ231" s="12"/>
      <c r="EA231" s="12"/>
      <c r="EB231" s="12"/>
      <c r="EC231" s="12"/>
      <c r="ED231" s="12"/>
      <c r="EE231" s="12"/>
      <c r="EF231" s="12"/>
      <c r="EG231" s="12"/>
      <c r="EH231" s="12"/>
      <c r="EI231" s="12"/>
      <c r="EJ231" s="12"/>
      <c r="EK231" s="12" t="s">
        <v>204</v>
      </c>
      <c r="EL231" s="12"/>
      <c r="EM231" s="12"/>
      <c r="EN231" s="21" t="str">
        <f>IFERROR(IF(EM231="","",IF(EM231="","",VLOOKUP(EM231,[1]Depto_Mun_Poblado!$A$1:$B$9207,2,0))),"")</f>
        <v/>
      </c>
      <c r="EO231" s="12"/>
      <c r="EP231" s="21" t="str">
        <f>IFERROR(IF(EO231="","",IF(EO231="","",VLOOKUP(CONCATENATE(EM231,EO231),[1]Depto_Mun_Poblado!$E$1:$F$9207,2,0))),"")</f>
        <v/>
      </c>
      <c r="EQ231" s="12"/>
      <c r="ER231" s="12"/>
      <c r="ES231" s="12"/>
      <c r="ET231" s="12"/>
      <c r="EU231" s="12"/>
      <c r="EV231" s="12"/>
      <c r="EW231" s="12"/>
      <c r="EX231" s="12"/>
      <c r="EY231" s="12" t="s">
        <v>204</v>
      </c>
      <c r="EZ231" s="12"/>
      <c r="FA231" s="12" t="s">
        <v>204</v>
      </c>
      <c r="FB231" s="17"/>
      <c r="FC231" s="12"/>
      <c r="FD231" s="12"/>
      <c r="FE231" s="12"/>
      <c r="FF231" s="12"/>
      <c r="FG231" s="19"/>
      <c r="FH231" s="12"/>
      <c r="FI231" s="12"/>
      <c r="FJ231" s="12"/>
      <c r="FK231" s="12"/>
      <c r="FL231" s="12"/>
      <c r="FM231" s="15" t="str">
        <f>IFERROR(IF(FL231="","",VLOOKUP(FL231,'[1]Codigo Pais'!$A$1:$B$232,2,0)),"")</f>
        <v/>
      </c>
      <c r="FN231" s="12"/>
      <c r="FO231" s="13" t="str">
        <f>IFERROR(IF(FN231="EXTRANJERO","00",IF(FN231="","",VLOOKUP(FN231,[1]Depto_Mun_Poblado!$A$1:$B$9207,2,0))),"")</f>
        <v/>
      </c>
      <c r="FP231" s="12"/>
      <c r="FQ231" s="15" t="str">
        <f>IFERROR(IF(FP231="EXTRANJERO","00000",IF(FP231="","",VLOOKUP(CONCATENATE(FN231,FP231),[1]Depto_Mun_Poblado!$E$1:$F$9207,2,0))),"")</f>
        <v/>
      </c>
      <c r="FR231" s="17"/>
      <c r="FS231" s="24"/>
      <c r="FT231" s="17"/>
      <c r="FU231" s="25"/>
      <c r="FV231" s="25"/>
      <c r="FW231" s="24"/>
      <c r="FX231" s="24"/>
      <c r="FY231" s="24"/>
      <c r="FZ231" s="24"/>
      <c r="GA231" s="24"/>
    </row>
    <row r="232" spans="1:183">
      <c r="A232" s="11">
        <f t="shared" ca="1" si="18"/>
        <v>41844</v>
      </c>
      <c r="B232" s="26" t="str">
        <f t="shared" ca="1" si="22"/>
        <v>CÓRDOBA</v>
      </c>
      <c r="C232" s="13">
        <f ca="1">IFERROR(IF(B232="","",VLOOKUP(B232,[1]Cod_CZ!$A$4:$B$1278,2,0)),"")</f>
        <v>23</v>
      </c>
      <c r="D232" s="27" t="str">
        <f t="shared" ca="1" si="23"/>
        <v>CZ CERETE</v>
      </c>
      <c r="E232" s="15">
        <f ca="1">IFERROR(IF(D232="","",VLOOKUP(CONCATENATE(B232,D232),[1]Cod_CZ!$G$4:$H$1278,2,0)),"")</f>
        <v>2302</v>
      </c>
      <c r="F232" s="14" t="s">
        <v>185</v>
      </c>
      <c r="G232" s="15">
        <f>IFERROR(IF(F232&lt;&gt;"",VLOOKUP(F232,[1]Listas!$AC$2:$AD$40,2,0),""),"")</f>
        <v>420004</v>
      </c>
      <c r="H232" s="12">
        <v>162</v>
      </c>
      <c r="I232" s="12" t="s">
        <v>186</v>
      </c>
      <c r="J232" s="12">
        <v>812007839</v>
      </c>
      <c r="K232" s="12" t="s">
        <v>1492</v>
      </c>
      <c r="L232" s="16">
        <v>2316200096018</v>
      </c>
      <c r="M232" s="12" t="s">
        <v>183</v>
      </c>
      <c r="N232" s="15">
        <f>IFERROR(IF(M232="","",VLOOKUP(M232,[1]Depto_Mun_Poblado!$A$1:$B$9207,2,0)),"")</f>
        <v>23</v>
      </c>
      <c r="O232" s="12" t="s">
        <v>188</v>
      </c>
      <c r="P232" s="15">
        <f>IFERROR(IF(O232="","",VLOOKUP(CONCATENATE(M232,O232),[1]Depto_Mun_Poblado!$E$1:$F$9207,2,0)),"")</f>
        <v>23162</v>
      </c>
      <c r="Q232" s="12" t="s">
        <v>284</v>
      </c>
      <c r="R232" s="12" t="s">
        <v>1493</v>
      </c>
      <c r="S232" s="12" t="s">
        <v>265</v>
      </c>
      <c r="T232" s="12" t="s">
        <v>948</v>
      </c>
      <c r="U232" s="12" t="s">
        <v>1386</v>
      </c>
      <c r="V232" s="12" t="s">
        <v>193</v>
      </c>
      <c r="W232" s="12" t="s">
        <v>194</v>
      </c>
      <c r="X232" s="15">
        <f>IFERROR(IF(W232="","",VLOOKUP(W232,'[1]Codigo Pais'!$A$1:$B$232,2,0)),"")</f>
        <v>169</v>
      </c>
      <c r="Y232" s="14" t="s">
        <v>183</v>
      </c>
      <c r="Z232" s="13">
        <f>IFERROR(IF(Y232="EXTRANJERO","00",IF(Y232="","",VLOOKUP(Y232,[1]Depto_Mun_Poblado!$A$1:$B$9207,2,0))),"")</f>
        <v>23</v>
      </c>
      <c r="AA232" s="12" t="s">
        <v>188</v>
      </c>
      <c r="AB232" s="15">
        <f>IFERROR(IF(AA232="EXTRANJERO","00000",IF(AA232="","",VLOOKUP(CONCATENATE(Y232,AA232),[1]Depto_Mun_Poblado!$E$1:$F$9207,2,0))),"")</f>
        <v>23162</v>
      </c>
      <c r="AC232" s="17" t="s">
        <v>1494</v>
      </c>
      <c r="AD232" s="18">
        <f t="shared" ca="1" si="19"/>
        <v>32</v>
      </c>
      <c r="AE232" s="18">
        <f t="shared" ca="1" si="20"/>
        <v>9</v>
      </c>
      <c r="AF232" s="12" t="s">
        <v>207</v>
      </c>
      <c r="AG232" s="19">
        <v>35117581</v>
      </c>
      <c r="AH232" s="17">
        <v>36552</v>
      </c>
      <c r="AI232" s="17" t="s">
        <v>183</v>
      </c>
      <c r="AJ232" s="20">
        <f>IFERROR(IF(AI232="","",VLOOKUP(AI232,[1]Depto_Mun_Poblado!$A$1:$B$9207,2,0)),"")</f>
        <v>23</v>
      </c>
      <c r="AK232" s="17" t="s">
        <v>188</v>
      </c>
      <c r="AL232" s="20">
        <f>IFERROR(IF(AK232="","",VLOOKUP(CONCATENATE(AI232,AK232),[1]Depto_Mun_Poblado!$E$1:$F$9207,2,0)),"")</f>
        <v>23162</v>
      </c>
      <c r="AM232" s="17"/>
      <c r="AN232" s="17"/>
      <c r="AO232" s="17"/>
      <c r="AP232" s="17" t="s">
        <v>194</v>
      </c>
      <c r="AQ232" s="20">
        <f>IFERROR(IF(AP232="","",VLOOKUP(AP232,'[1]Codigo Pais'!$A$1:$B$232,2,0)),"")</f>
        <v>169</v>
      </c>
      <c r="AR232" s="12" t="s">
        <v>183</v>
      </c>
      <c r="AS232" s="13">
        <f>IFERROR(IF(AR232="EXTRANJERO","00",IF(AR232="","",VLOOKUP(AR232,[1]Depto_Mun_Poblado!$A$1:$B$9207,2,0))),"")</f>
        <v>23</v>
      </c>
      <c r="AT232" s="12" t="s">
        <v>188</v>
      </c>
      <c r="AU232" s="15">
        <f>IFERROR(IF(AT232="EXTRANJERO","00000",IF(AT232="","",VLOOKUP(CONCATENATE(AR232,AT232),[1]Depto_Mun_Poblado!$E$1:$F$9207,2,0))),"")</f>
        <v>23162</v>
      </c>
      <c r="AV232" s="12" t="s">
        <v>196</v>
      </c>
      <c r="AW232" s="12" t="s">
        <v>197</v>
      </c>
      <c r="AX232" s="21">
        <f>IFERROR(IF(AW232="","",VLOOKUP(CONCATENATE(AR232,AT232,AW232),[1]Depto_Mun_Poblado!$H$1:$I$9207,2,0)),"")</f>
        <v>23162000</v>
      </c>
      <c r="AY232" s="12" t="s">
        <v>198</v>
      </c>
      <c r="AZ232" s="12"/>
      <c r="BA232" s="12" t="s">
        <v>199</v>
      </c>
      <c r="BB232" s="12"/>
      <c r="BC232" s="12" t="s">
        <v>1495</v>
      </c>
      <c r="BD232" s="28">
        <v>3205943530</v>
      </c>
      <c r="BE232" s="23" t="s">
        <v>201</v>
      </c>
      <c r="BF232" s="17">
        <v>41289</v>
      </c>
      <c r="BG232" s="17"/>
      <c r="BH232" s="17"/>
      <c r="BI232" s="17" t="s">
        <v>202</v>
      </c>
      <c r="BJ232" s="24"/>
      <c r="BK232" s="17" t="s">
        <v>203</v>
      </c>
      <c r="BL232" s="12" t="str">
        <f t="shared" ca="1" si="21"/>
        <v>43.1</v>
      </c>
      <c r="BM232" s="12" t="s">
        <v>202</v>
      </c>
      <c r="BN232" s="12" t="s">
        <v>204</v>
      </c>
      <c r="BO232" s="12" t="s">
        <v>204</v>
      </c>
      <c r="BP232" s="17" t="s">
        <v>205</v>
      </c>
      <c r="BQ232" s="12" t="s">
        <v>206</v>
      </c>
      <c r="BR232" s="12" t="s">
        <v>207</v>
      </c>
      <c r="BS232" s="19" t="s">
        <v>1496</v>
      </c>
      <c r="BT232" s="12" t="s">
        <v>183</v>
      </c>
      <c r="BU232" s="21">
        <f>IFERROR(IF(BT232="","",IF(BT232="","",VLOOKUP(BT232,[1]Depto_Mun_Poblado!$A$1:$B$9207,2,0))),"")</f>
        <v>23</v>
      </c>
      <c r="BV232" s="12" t="s">
        <v>188</v>
      </c>
      <c r="BW232" s="21">
        <f>IFERROR(IF(BV232="","",IF(BV232="","",VLOOKUP(CONCATENATE(BT232,BV232),[1]Depto_Mun_Poblado!$E$1:$F$9207,2,0))),"")</f>
        <v>23162</v>
      </c>
      <c r="BX232" s="12" t="s">
        <v>1497</v>
      </c>
      <c r="BY232" s="12" t="s">
        <v>327</v>
      </c>
      <c r="BZ232" s="12" t="s">
        <v>1386</v>
      </c>
      <c r="CA232" s="12" t="s">
        <v>314</v>
      </c>
      <c r="CB232" s="12"/>
      <c r="CC232" s="19"/>
      <c r="CD232" s="12"/>
      <c r="CE232" s="21" t="str">
        <f>IFERROR(IF(CD232="","",IF(CD232="","",VLOOKUP(CD232,[1]Depto_Mun_Poblado!$A$1:$B$9207,2,0))),"")</f>
        <v/>
      </c>
      <c r="CF232" s="12"/>
      <c r="CG232" s="21" t="str">
        <f>IFERROR(IF(CF232="","",IF(CF232="","",VLOOKUP(CONCATENATE(CD232,CF232),[1]Depto_Mun_Poblado!$E$1:$F$9207,2,0))),"")</f>
        <v/>
      </c>
      <c r="CH232" s="12"/>
      <c r="CI232" s="12"/>
      <c r="CJ232" s="12"/>
      <c r="CK232" s="12"/>
      <c r="CL232" s="12" t="s">
        <v>207</v>
      </c>
      <c r="CM232" s="19" t="s">
        <v>1496</v>
      </c>
      <c r="CN232" s="12" t="s">
        <v>183</v>
      </c>
      <c r="CO232" s="21">
        <f>IFERROR(IF(CN232="","",IF(CN232="","",VLOOKUP(CN232,[1]Depto_Mun_Poblado!$A$1:$B$9207,2,0))),"")</f>
        <v>23</v>
      </c>
      <c r="CP232" s="12" t="s">
        <v>188</v>
      </c>
      <c r="CQ232" s="21">
        <f>IFERROR(IF(CP232="","",IF(CP232="","",VLOOKUP(CONCATENATE(CN232,CP232),[1]Depto_Mun_Poblado!$E$1:$F$9207,2,0))),"")</f>
        <v>23162</v>
      </c>
      <c r="CR232" s="12" t="s">
        <v>1497</v>
      </c>
      <c r="CS232" s="12" t="s">
        <v>327</v>
      </c>
      <c r="CT232" s="12" t="s">
        <v>1386</v>
      </c>
      <c r="CU232" s="12" t="s">
        <v>314</v>
      </c>
      <c r="CV232" s="12" t="s">
        <v>212</v>
      </c>
      <c r="CW232" s="12" t="s">
        <v>213</v>
      </c>
      <c r="CX232" s="12"/>
      <c r="CY232" s="21" t="str">
        <f>IFERROR(IF(CX232="","",VLOOKUP(CX232,[1]Listas!$BS$2:$BT$173,2,0)),"")</f>
        <v/>
      </c>
      <c r="CZ232" s="12"/>
      <c r="DA232" s="21" t="str">
        <f>IFERROR(IF(CZ232="","",VLOOKUP(CZ232,[1]COMUNIDAD_IND!$A$2:$B$121,2,0)),"")</f>
        <v/>
      </c>
      <c r="DB232" s="12"/>
      <c r="DC232" s="21" t="str">
        <f>IFERROR(IF(DB232="","",VLOOKUP(DB232,[1]Listas!$AN$1:$AO$758,2,0)),"")</f>
        <v/>
      </c>
      <c r="DD232" s="12"/>
      <c r="DE232" s="21" t="str">
        <f>IFERROR(IF(DD232&lt;&gt;"",VLOOKUP(DD232,[1]Listas!$AR$2:$AS$10,2,0),""),"")</f>
        <v/>
      </c>
      <c r="DF232" s="12" t="s">
        <v>204</v>
      </c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  <c r="DQ232" s="12"/>
      <c r="DR232" s="12"/>
      <c r="DS232" s="12"/>
      <c r="DT232" s="12"/>
      <c r="DU232" s="12"/>
      <c r="DV232" s="12"/>
      <c r="DW232" s="12"/>
      <c r="DX232" s="12"/>
      <c r="DY232" s="12"/>
      <c r="DZ232" s="12"/>
      <c r="EA232" s="12"/>
      <c r="EB232" s="12"/>
      <c r="EC232" s="12"/>
      <c r="ED232" s="12"/>
      <c r="EE232" s="12"/>
      <c r="EF232" s="12"/>
      <c r="EG232" s="12"/>
      <c r="EH232" s="12"/>
      <c r="EI232" s="12"/>
      <c r="EJ232" s="12"/>
      <c r="EK232" s="12" t="s">
        <v>204</v>
      </c>
      <c r="EL232" s="12"/>
      <c r="EM232" s="12"/>
      <c r="EN232" s="21" t="str">
        <f>IFERROR(IF(EM232="","",IF(EM232="","",VLOOKUP(EM232,[1]Depto_Mun_Poblado!$A$1:$B$9207,2,0))),"")</f>
        <v/>
      </c>
      <c r="EO232" s="12"/>
      <c r="EP232" s="21" t="str">
        <f>IFERROR(IF(EO232="","",IF(EO232="","",VLOOKUP(CONCATENATE(EM232,EO232),[1]Depto_Mun_Poblado!$E$1:$F$9207,2,0))),"")</f>
        <v/>
      </c>
      <c r="EQ232" s="12"/>
      <c r="ER232" s="12"/>
      <c r="ES232" s="12"/>
      <c r="ET232" s="12"/>
      <c r="EU232" s="12"/>
      <c r="EV232" s="12"/>
      <c r="EW232" s="12"/>
      <c r="EX232" s="12"/>
      <c r="EY232" s="12" t="s">
        <v>204</v>
      </c>
      <c r="EZ232" s="12"/>
      <c r="FA232" s="12" t="s">
        <v>204</v>
      </c>
      <c r="FB232" s="17"/>
      <c r="FC232" s="12"/>
      <c r="FD232" s="12"/>
      <c r="FE232" s="12"/>
      <c r="FF232" s="12"/>
      <c r="FG232" s="19"/>
      <c r="FH232" s="12"/>
      <c r="FI232" s="12"/>
      <c r="FJ232" s="12"/>
      <c r="FK232" s="12"/>
      <c r="FL232" s="12"/>
      <c r="FM232" s="15" t="str">
        <f>IFERROR(IF(FL232="","",VLOOKUP(FL232,'[1]Codigo Pais'!$A$1:$B$232,2,0)),"")</f>
        <v/>
      </c>
      <c r="FN232" s="12"/>
      <c r="FO232" s="13" t="str">
        <f>IFERROR(IF(FN232="EXTRANJERO","00",IF(FN232="","",VLOOKUP(FN232,[1]Depto_Mun_Poblado!$A$1:$B$9207,2,0))),"")</f>
        <v/>
      </c>
      <c r="FP232" s="12"/>
      <c r="FQ232" s="15" t="str">
        <f>IFERROR(IF(FP232="EXTRANJERO","00000",IF(FP232="","",VLOOKUP(CONCATENATE(FN232,FP232),[1]Depto_Mun_Poblado!$E$1:$F$9207,2,0))),"")</f>
        <v/>
      </c>
      <c r="FR232" s="17"/>
      <c r="FS232" s="24"/>
      <c r="FT232" s="17"/>
      <c r="FU232" s="25"/>
      <c r="FV232" s="25"/>
      <c r="FW232" s="24"/>
      <c r="FX232" s="24"/>
      <c r="FY232" s="24"/>
      <c r="FZ232" s="24"/>
      <c r="GA232" s="24"/>
    </row>
    <row r="233" spans="1:183">
      <c r="A233" s="11">
        <f t="shared" ca="1" si="18"/>
        <v>41844</v>
      </c>
      <c r="B233" s="26" t="str">
        <f t="shared" ca="1" si="22"/>
        <v>CÓRDOBA</v>
      </c>
      <c r="C233" s="13">
        <f ca="1">IFERROR(IF(B233="","",VLOOKUP(B233,[1]Cod_CZ!$A$4:$B$1278,2,0)),"")</f>
        <v>23</v>
      </c>
      <c r="D233" s="27" t="str">
        <f t="shared" ca="1" si="23"/>
        <v>CZ CERETE</v>
      </c>
      <c r="E233" s="15">
        <f ca="1">IFERROR(IF(D233="","",VLOOKUP(CONCATENATE(B233,D233),[1]Cod_CZ!$G$4:$H$1278,2,0)),"")</f>
        <v>2302</v>
      </c>
      <c r="F233" s="14" t="s">
        <v>185</v>
      </c>
      <c r="G233" s="15">
        <f>IFERROR(IF(F233&lt;&gt;"",VLOOKUP(F233,[1]Listas!$AC$2:$AD$40,2,0),""),"")</f>
        <v>420004</v>
      </c>
      <c r="H233" s="12">
        <v>162</v>
      </c>
      <c r="I233" s="12" t="s">
        <v>186</v>
      </c>
      <c r="J233" s="12">
        <v>812007839</v>
      </c>
      <c r="K233" s="12" t="s">
        <v>1492</v>
      </c>
      <c r="L233" s="16">
        <v>2316200096018</v>
      </c>
      <c r="M233" s="12" t="s">
        <v>183</v>
      </c>
      <c r="N233" s="15">
        <f>IFERROR(IF(M233="","",VLOOKUP(M233,[1]Depto_Mun_Poblado!$A$1:$B$9207,2,0)),"")</f>
        <v>23</v>
      </c>
      <c r="O233" s="12" t="s">
        <v>188</v>
      </c>
      <c r="P233" s="15">
        <f>IFERROR(IF(O233="","",VLOOKUP(CONCATENATE(M233,O233),[1]Depto_Mun_Poblado!$E$1:$F$9207,2,0)),"")</f>
        <v>23162</v>
      </c>
      <c r="Q233" s="12" t="s">
        <v>284</v>
      </c>
      <c r="R233" s="12" t="s">
        <v>349</v>
      </c>
      <c r="S233" s="12" t="s">
        <v>293</v>
      </c>
      <c r="T233" s="12" t="s">
        <v>1498</v>
      </c>
      <c r="U233" s="12" t="s">
        <v>744</v>
      </c>
      <c r="V233" s="12" t="s">
        <v>193</v>
      </c>
      <c r="W233" s="12" t="s">
        <v>194</v>
      </c>
      <c r="X233" s="15">
        <f>IFERROR(IF(W233="","",VLOOKUP(W233,'[1]Codigo Pais'!$A$1:$B$232,2,0)),"")</f>
        <v>169</v>
      </c>
      <c r="Y233" s="14" t="s">
        <v>183</v>
      </c>
      <c r="Z233" s="13">
        <f>IFERROR(IF(Y233="EXTRANJERO","00",IF(Y233="","",VLOOKUP(Y233,[1]Depto_Mun_Poblado!$A$1:$B$9207,2,0))),"")</f>
        <v>23</v>
      </c>
      <c r="AA233" s="12" t="s">
        <v>188</v>
      </c>
      <c r="AB233" s="15">
        <f>IFERROR(IF(AA233="EXTRANJERO","00000",IF(AA233="","",VLOOKUP(CONCATENATE(Y233,AA233),[1]Depto_Mun_Poblado!$E$1:$F$9207,2,0))),"")</f>
        <v>23162</v>
      </c>
      <c r="AC233" s="17" t="s">
        <v>1499</v>
      </c>
      <c r="AD233" s="18">
        <f t="shared" ca="1" si="19"/>
        <v>33</v>
      </c>
      <c r="AE233" s="18">
        <f t="shared" ca="1" si="20"/>
        <v>3</v>
      </c>
      <c r="AF233" s="12" t="s">
        <v>207</v>
      </c>
      <c r="AG233" s="19">
        <v>35117603</v>
      </c>
      <c r="AH233" s="17">
        <v>36328</v>
      </c>
      <c r="AI233" s="17" t="s">
        <v>183</v>
      </c>
      <c r="AJ233" s="20">
        <f>IFERROR(IF(AI233="","",VLOOKUP(AI233,[1]Depto_Mun_Poblado!$A$1:$B$9207,2,0)),"")</f>
        <v>23</v>
      </c>
      <c r="AK233" s="17" t="s">
        <v>188</v>
      </c>
      <c r="AL233" s="20">
        <f>IFERROR(IF(AK233="","",VLOOKUP(CONCATENATE(AI233,AK233),[1]Depto_Mun_Poblado!$E$1:$F$9207,2,0)),"")</f>
        <v>23162</v>
      </c>
      <c r="AM233" s="17"/>
      <c r="AN233" s="17"/>
      <c r="AO233" s="17"/>
      <c r="AP233" s="17" t="s">
        <v>194</v>
      </c>
      <c r="AQ233" s="20">
        <f>IFERROR(IF(AP233="","",VLOOKUP(AP233,'[1]Codigo Pais'!$A$1:$B$232,2,0)),"")</f>
        <v>169</v>
      </c>
      <c r="AR233" s="12" t="s">
        <v>183</v>
      </c>
      <c r="AS233" s="13">
        <f>IFERROR(IF(AR233="EXTRANJERO","00",IF(AR233="","",VLOOKUP(AR233,[1]Depto_Mun_Poblado!$A$1:$B$9207,2,0))),"")</f>
        <v>23</v>
      </c>
      <c r="AT233" s="12" t="s">
        <v>188</v>
      </c>
      <c r="AU233" s="15">
        <f>IFERROR(IF(AT233="EXTRANJERO","00000",IF(AT233="","",VLOOKUP(CONCATENATE(AR233,AT233),[1]Depto_Mun_Poblado!$E$1:$F$9207,2,0))),"")</f>
        <v>23162</v>
      </c>
      <c r="AV233" s="12" t="s">
        <v>196</v>
      </c>
      <c r="AW233" s="12" t="s">
        <v>197</v>
      </c>
      <c r="AX233" s="21">
        <f>IFERROR(IF(AW233="","",VLOOKUP(CONCATENATE(AR233,AT233,AW233),[1]Depto_Mun_Poblado!$H$1:$I$9207,2,0)),"")</f>
        <v>23162000</v>
      </c>
      <c r="AY233" s="12" t="s">
        <v>198</v>
      </c>
      <c r="AZ233" s="12"/>
      <c r="BA233" s="12" t="s">
        <v>199</v>
      </c>
      <c r="BB233" s="12"/>
      <c r="BC233" s="12" t="s">
        <v>1500</v>
      </c>
      <c r="BD233" s="28">
        <v>3207417438</v>
      </c>
      <c r="BE233" s="23" t="s">
        <v>201</v>
      </c>
      <c r="BF233" s="17">
        <v>41289</v>
      </c>
      <c r="BG233" s="17"/>
      <c r="BH233" s="17"/>
      <c r="BI233" s="17" t="s">
        <v>202</v>
      </c>
      <c r="BJ233" s="24"/>
      <c r="BK233" s="17" t="s">
        <v>203</v>
      </c>
      <c r="BL233" s="12" t="str">
        <f t="shared" ca="1" si="21"/>
        <v>31.4</v>
      </c>
      <c r="BM233" s="12" t="s">
        <v>202</v>
      </c>
      <c r="BN233" s="12" t="s">
        <v>204</v>
      </c>
      <c r="BO233" s="12" t="s">
        <v>204</v>
      </c>
      <c r="BP233" s="17" t="s">
        <v>205</v>
      </c>
      <c r="BQ233" s="12" t="s">
        <v>206</v>
      </c>
      <c r="BR233" s="12" t="s">
        <v>207</v>
      </c>
      <c r="BS233" s="19" t="s">
        <v>1501</v>
      </c>
      <c r="BT233" s="12" t="s">
        <v>183</v>
      </c>
      <c r="BU233" s="21">
        <f>IFERROR(IF(BT233="","",IF(BT233="","",VLOOKUP(BT233,[1]Depto_Mun_Poblado!$A$1:$B$9207,2,0))),"")</f>
        <v>23</v>
      </c>
      <c r="BV233" s="12" t="s">
        <v>188</v>
      </c>
      <c r="BW233" s="21">
        <f>IFERROR(IF(BV233="","",IF(BV233="","",VLOOKUP(CONCATENATE(BT233,BV233),[1]Depto_Mun_Poblado!$E$1:$F$9207,2,0))),"")</f>
        <v>23162</v>
      </c>
      <c r="BX233" s="12" t="s">
        <v>1502</v>
      </c>
      <c r="BY233" s="12" t="s">
        <v>381</v>
      </c>
      <c r="BZ233" s="12" t="s">
        <v>744</v>
      </c>
      <c r="CA233" s="12" t="s">
        <v>947</v>
      </c>
      <c r="CB233" s="12"/>
      <c r="CC233" s="19"/>
      <c r="CD233" s="12"/>
      <c r="CE233" s="21" t="str">
        <f>IFERROR(IF(CD233="","",IF(CD233="","",VLOOKUP(CD233,[1]Depto_Mun_Poblado!$A$1:$B$9207,2,0))),"")</f>
        <v/>
      </c>
      <c r="CF233" s="12"/>
      <c r="CG233" s="21" t="str">
        <f>IFERROR(IF(CF233="","",IF(CF233="","",VLOOKUP(CONCATENATE(CD233,CF233),[1]Depto_Mun_Poblado!$E$1:$F$9207,2,0))),"")</f>
        <v/>
      </c>
      <c r="CH233" s="12"/>
      <c r="CI233" s="12"/>
      <c r="CJ233" s="12"/>
      <c r="CK233" s="12"/>
      <c r="CL233" s="12" t="s">
        <v>207</v>
      </c>
      <c r="CM233" s="19" t="s">
        <v>1501</v>
      </c>
      <c r="CN233" s="12" t="s">
        <v>183</v>
      </c>
      <c r="CO233" s="21">
        <f>IFERROR(IF(CN233="","",IF(CN233="","",VLOOKUP(CN233,[1]Depto_Mun_Poblado!$A$1:$B$9207,2,0))),"")</f>
        <v>23</v>
      </c>
      <c r="CP233" s="12" t="s">
        <v>188</v>
      </c>
      <c r="CQ233" s="21">
        <f>IFERROR(IF(CP233="","",IF(CP233="","",VLOOKUP(CONCATENATE(CN233,CP233),[1]Depto_Mun_Poblado!$E$1:$F$9207,2,0))),"")</f>
        <v>23162</v>
      </c>
      <c r="CR233" s="12" t="s">
        <v>1502</v>
      </c>
      <c r="CS233" s="12" t="s">
        <v>381</v>
      </c>
      <c r="CT233" s="12" t="s">
        <v>744</v>
      </c>
      <c r="CU233" s="12" t="s">
        <v>947</v>
      </c>
      <c r="CV233" s="12" t="s">
        <v>212</v>
      </c>
      <c r="CW233" s="12" t="s">
        <v>213</v>
      </c>
      <c r="CX233" s="12"/>
      <c r="CY233" s="21" t="str">
        <f>IFERROR(IF(CX233="","",VLOOKUP(CX233,[1]Listas!$BS$2:$BT$173,2,0)),"")</f>
        <v/>
      </c>
      <c r="CZ233" s="12"/>
      <c r="DA233" s="21" t="str">
        <f>IFERROR(IF(CZ233="","",VLOOKUP(CZ233,[1]COMUNIDAD_IND!$A$2:$B$121,2,0)),"")</f>
        <v/>
      </c>
      <c r="DB233" s="12"/>
      <c r="DC233" s="21" t="str">
        <f>IFERROR(IF(DB233="","",VLOOKUP(DB233,[1]Listas!$AN$1:$AO$758,2,0)),"")</f>
        <v/>
      </c>
      <c r="DD233" s="12"/>
      <c r="DE233" s="21" t="str">
        <f>IFERROR(IF(DD233&lt;&gt;"",VLOOKUP(DD233,[1]Listas!$AR$2:$AS$10,2,0),""),"")</f>
        <v/>
      </c>
      <c r="DF233" s="12" t="s">
        <v>204</v>
      </c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  <c r="DQ233" s="12"/>
      <c r="DR233" s="12"/>
      <c r="DS233" s="12"/>
      <c r="DT233" s="12"/>
      <c r="DU233" s="12"/>
      <c r="DV233" s="12"/>
      <c r="DW233" s="12"/>
      <c r="DX233" s="12"/>
      <c r="DY233" s="12"/>
      <c r="DZ233" s="12"/>
      <c r="EA233" s="12"/>
      <c r="EB233" s="12"/>
      <c r="EC233" s="12"/>
      <c r="ED233" s="12"/>
      <c r="EE233" s="12"/>
      <c r="EF233" s="12"/>
      <c r="EG233" s="12"/>
      <c r="EH233" s="12"/>
      <c r="EI233" s="12"/>
      <c r="EJ233" s="12"/>
      <c r="EK233" s="12" t="s">
        <v>204</v>
      </c>
      <c r="EL233" s="12"/>
      <c r="EM233" s="12"/>
      <c r="EN233" s="21" t="str">
        <f>IFERROR(IF(EM233="","",IF(EM233="","",VLOOKUP(EM233,[1]Depto_Mun_Poblado!$A$1:$B$9207,2,0))),"")</f>
        <v/>
      </c>
      <c r="EO233" s="12"/>
      <c r="EP233" s="21" t="str">
        <f>IFERROR(IF(EO233="","",IF(EO233="","",VLOOKUP(CONCATENATE(EM233,EO233),[1]Depto_Mun_Poblado!$E$1:$F$9207,2,0))),"")</f>
        <v/>
      </c>
      <c r="EQ233" s="12"/>
      <c r="ER233" s="12"/>
      <c r="ES233" s="12"/>
      <c r="ET233" s="12"/>
      <c r="EU233" s="12"/>
      <c r="EV233" s="12"/>
      <c r="EW233" s="12"/>
      <c r="EX233" s="12"/>
      <c r="EY233" s="12" t="s">
        <v>204</v>
      </c>
      <c r="EZ233" s="12"/>
      <c r="FA233" s="12" t="s">
        <v>204</v>
      </c>
      <c r="FB233" s="17"/>
      <c r="FC233" s="12"/>
      <c r="FD233" s="12"/>
      <c r="FE233" s="12"/>
      <c r="FF233" s="12"/>
      <c r="FG233" s="19"/>
      <c r="FH233" s="12"/>
      <c r="FI233" s="12"/>
      <c r="FJ233" s="12"/>
      <c r="FK233" s="12"/>
      <c r="FL233" s="12"/>
      <c r="FM233" s="15" t="str">
        <f>IFERROR(IF(FL233="","",VLOOKUP(FL233,'[1]Codigo Pais'!$A$1:$B$232,2,0)),"")</f>
        <v/>
      </c>
      <c r="FN233" s="12"/>
      <c r="FO233" s="13" t="str">
        <f>IFERROR(IF(FN233="EXTRANJERO","00",IF(FN233="","",VLOOKUP(FN233,[1]Depto_Mun_Poblado!$A$1:$B$9207,2,0))),"")</f>
        <v/>
      </c>
      <c r="FP233" s="12"/>
      <c r="FQ233" s="15" t="str">
        <f>IFERROR(IF(FP233="EXTRANJERO","00000",IF(FP233="","",VLOOKUP(CONCATENATE(FN233,FP233),[1]Depto_Mun_Poblado!$E$1:$F$9207,2,0))),"")</f>
        <v/>
      </c>
      <c r="FR233" s="17"/>
      <c r="FS233" s="24"/>
      <c r="FT233" s="17"/>
      <c r="FU233" s="25"/>
      <c r="FV233" s="25"/>
      <c r="FW233" s="24"/>
      <c r="FX233" s="24"/>
      <c r="FY233" s="24"/>
      <c r="FZ233" s="24"/>
      <c r="GA233" s="24"/>
    </row>
    <row r="234" spans="1:183">
      <c r="A234" s="11">
        <f t="shared" ca="1" si="18"/>
        <v>41844</v>
      </c>
      <c r="B234" s="26" t="str">
        <f t="shared" ca="1" si="22"/>
        <v>CÓRDOBA</v>
      </c>
      <c r="C234" s="13">
        <f ca="1">IFERROR(IF(B234="","",VLOOKUP(B234,[1]Cod_CZ!$A$4:$B$1278,2,0)),"")</f>
        <v>23</v>
      </c>
      <c r="D234" s="27" t="str">
        <f t="shared" ca="1" si="23"/>
        <v>CZ CERETE</v>
      </c>
      <c r="E234" s="15">
        <f ca="1">IFERROR(IF(D234="","",VLOOKUP(CONCATENATE(B234,D234),[1]Cod_CZ!$G$4:$H$1278,2,0)),"")</f>
        <v>2302</v>
      </c>
      <c r="F234" s="14" t="s">
        <v>185</v>
      </c>
      <c r="G234" s="15">
        <f>IFERROR(IF(F234&lt;&gt;"",VLOOKUP(F234,[1]Listas!$AC$2:$AD$40,2,0),""),"")</f>
        <v>420004</v>
      </c>
      <c r="H234" s="12">
        <v>162</v>
      </c>
      <c r="I234" s="12" t="s">
        <v>186</v>
      </c>
      <c r="J234" s="12">
        <v>812007839</v>
      </c>
      <c r="K234" s="12" t="s">
        <v>1492</v>
      </c>
      <c r="L234" s="16">
        <v>2316200096018</v>
      </c>
      <c r="M234" s="12" t="s">
        <v>183</v>
      </c>
      <c r="N234" s="15">
        <f>IFERROR(IF(M234="","",VLOOKUP(M234,[1]Depto_Mun_Poblado!$A$1:$B$9207,2,0)),"")</f>
        <v>23</v>
      </c>
      <c r="O234" s="12" t="s">
        <v>188</v>
      </c>
      <c r="P234" s="15">
        <f>IFERROR(IF(O234="","",VLOOKUP(CONCATENATE(M234,O234),[1]Depto_Mun_Poblado!$E$1:$F$9207,2,0)),"")</f>
        <v>23162</v>
      </c>
      <c r="Q234" s="12" t="s">
        <v>284</v>
      </c>
      <c r="R234" s="12" t="s">
        <v>500</v>
      </c>
      <c r="S234" s="12" t="s">
        <v>387</v>
      </c>
      <c r="T234" s="12" t="s">
        <v>1503</v>
      </c>
      <c r="U234" s="12" t="s">
        <v>1504</v>
      </c>
      <c r="V234" s="12" t="s">
        <v>193</v>
      </c>
      <c r="W234" s="12" t="s">
        <v>194</v>
      </c>
      <c r="X234" s="15">
        <f>IFERROR(IF(W234="","",VLOOKUP(W234,'[1]Codigo Pais'!$A$1:$B$232,2,0)),"")</f>
        <v>169</v>
      </c>
      <c r="Y234" s="14" t="s">
        <v>183</v>
      </c>
      <c r="Z234" s="13">
        <f>IFERROR(IF(Y234="EXTRANJERO","00",IF(Y234="","",VLOOKUP(Y234,[1]Depto_Mun_Poblado!$A$1:$B$9207,2,0))),"")</f>
        <v>23</v>
      </c>
      <c r="AA234" s="12" t="s">
        <v>188</v>
      </c>
      <c r="AB234" s="15">
        <f>IFERROR(IF(AA234="EXTRANJERO","00000",IF(AA234="","",VLOOKUP(CONCATENATE(Y234,AA234),[1]Depto_Mun_Poblado!$E$1:$F$9207,2,0))),"")</f>
        <v>23162</v>
      </c>
      <c r="AC234" s="17" t="s">
        <v>1505</v>
      </c>
      <c r="AD234" s="18">
        <f t="shared" ca="1" si="19"/>
        <v>39</v>
      </c>
      <c r="AE234" s="18">
        <f t="shared" ca="1" si="20"/>
        <v>10</v>
      </c>
      <c r="AF234" s="12" t="s">
        <v>207</v>
      </c>
      <c r="AG234" s="19">
        <v>35113513</v>
      </c>
      <c r="AH234" s="17">
        <v>33920</v>
      </c>
      <c r="AI234" s="17" t="s">
        <v>183</v>
      </c>
      <c r="AJ234" s="20">
        <f>IFERROR(IF(AI234="","",VLOOKUP(AI234,[1]Depto_Mun_Poblado!$A$1:$B$9207,2,0)),"")</f>
        <v>23</v>
      </c>
      <c r="AK234" s="17" t="s">
        <v>188</v>
      </c>
      <c r="AL234" s="20">
        <f>IFERROR(IF(AK234="","",VLOOKUP(CONCATENATE(AI234,AK234),[1]Depto_Mun_Poblado!$E$1:$F$9207,2,0)),"")</f>
        <v>23162</v>
      </c>
      <c r="AM234" s="17"/>
      <c r="AN234" s="17"/>
      <c r="AO234" s="17"/>
      <c r="AP234" s="17" t="s">
        <v>194</v>
      </c>
      <c r="AQ234" s="20">
        <f>IFERROR(IF(AP234="","",VLOOKUP(AP234,'[1]Codigo Pais'!$A$1:$B$232,2,0)),"")</f>
        <v>169</v>
      </c>
      <c r="AR234" s="12" t="s">
        <v>183</v>
      </c>
      <c r="AS234" s="13">
        <f>IFERROR(IF(AR234="EXTRANJERO","00",IF(AR234="","",VLOOKUP(AR234,[1]Depto_Mun_Poblado!$A$1:$B$9207,2,0))),"")</f>
        <v>23</v>
      </c>
      <c r="AT234" s="12" t="s">
        <v>188</v>
      </c>
      <c r="AU234" s="15">
        <f>IFERROR(IF(AT234="EXTRANJERO","00000",IF(AT234="","",VLOOKUP(CONCATENATE(AR234,AT234),[1]Depto_Mun_Poblado!$E$1:$F$9207,2,0))),"")</f>
        <v>23162</v>
      </c>
      <c r="AV234" s="12" t="s">
        <v>196</v>
      </c>
      <c r="AW234" s="12" t="s">
        <v>197</v>
      </c>
      <c r="AX234" s="21">
        <f>IFERROR(IF(AW234="","",VLOOKUP(CONCATENATE(AR234,AT234,AW234),[1]Depto_Mun_Poblado!$H$1:$I$9207,2,0)),"")</f>
        <v>23162000</v>
      </c>
      <c r="AY234" s="12" t="s">
        <v>198</v>
      </c>
      <c r="AZ234" s="12"/>
      <c r="BA234" s="12" t="s">
        <v>199</v>
      </c>
      <c r="BB234" s="12"/>
      <c r="BC234" s="12" t="s">
        <v>1506</v>
      </c>
      <c r="BD234" s="28">
        <v>3215211475</v>
      </c>
      <c r="BE234" s="23" t="s">
        <v>201</v>
      </c>
      <c r="BF234" s="17">
        <v>41289</v>
      </c>
      <c r="BG234" s="17"/>
      <c r="BH234" s="17"/>
      <c r="BI234" s="17" t="s">
        <v>202</v>
      </c>
      <c r="BJ234" s="24"/>
      <c r="BK234" s="17" t="s">
        <v>203</v>
      </c>
      <c r="BL234" s="12" t="str">
        <f t="shared" ca="1" si="21"/>
        <v>18.3</v>
      </c>
      <c r="BM234" s="12" t="s">
        <v>202</v>
      </c>
      <c r="BN234" s="12" t="s">
        <v>204</v>
      </c>
      <c r="BO234" s="12" t="s">
        <v>204</v>
      </c>
      <c r="BP234" s="17" t="s">
        <v>205</v>
      </c>
      <c r="BQ234" s="12" t="s">
        <v>206</v>
      </c>
      <c r="BR234" s="12" t="s">
        <v>207</v>
      </c>
      <c r="BS234" s="19" t="s">
        <v>1507</v>
      </c>
      <c r="BT234" s="12" t="s">
        <v>183</v>
      </c>
      <c r="BU234" s="21">
        <f>IFERROR(IF(BT234="","",IF(BT234="","",VLOOKUP(BT234,[1]Depto_Mun_Poblado!$A$1:$B$9207,2,0))),"")</f>
        <v>23</v>
      </c>
      <c r="BV234" s="12" t="s">
        <v>188</v>
      </c>
      <c r="BW234" s="21">
        <f>IFERROR(IF(BV234="","",IF(BV234="","",VLOOKUP(CONCATENATE(BT234,BV234),[1]Depto_Mun_Poblado!$E$1:$F$9207,2,0))),"")</f>
        <v>23162</v>
      </c>
      <c r="BX234" s="12" t="s">
        <v>586</v>
      </c>
      <c r="BY234" s="12" t="s">
        <v>258</v>
      </c>
      <c r="BZ234" s="12" t="s">
        <v>1504</v>
      </c>
      <c r="CA234" s="12" t="s">
        <v>372</v>
      </c>
      <c r="CB234" s="12"/>
      <c r="CC234" s="19"/>
      <c r="CD234" s="12"/>
      <c r="CE234" s="21" t="str">
        <f>IFERROR(IF(CD234="","",IF(CD234="","",VLOOKUP(CD234,[1]Depto_Mun_Poblado!$A$1:$B$9207,2,0))),"")</f>
        <v/>
      </c>
      <c r="CF234" s="12"/>
      <c r="CG234" s="21" t="str">
        <f>IFERROR(IF(CF234="","",IF(CF234="","",VLOOKUP(CONCATENATE(CD234,CF234),[1]Depto_Mun_Poblado!$E$1:$F$9207,2,0))),"")</f>
        <v/>
      </c>
      <c r="CH234" s="12"/>
      <c r="CI234" s="12"/>
      <c r="CJ234" s="12"/>
      <c r="CK234" s="12"/>
      <c r="CL234" s="12" t="s">
        <v>207</v>
      </c>
      <c r="CM234" s="19" t="s">
        <v>1507</v>
      </c>
      <c r="CN234" s="12" t="s">
        <v>183</v>
      </c>
      <c r="CO234" s="21">
        <f>IFERROR(IF(CN234="","",IF(CN234="","",VLOOKUP(CN234,[1]Depto_Mun_Poblado!$A$1:$B$9207,2,0))),"")</f>
        <v>23</v>
      </c>
      <c r="CP234" s="12" t="s">
        <v>188</v>
      </c>
      <c r="CQ234" s="21">
        <f>IFERROR(IF(CP234="","",IF(CP234="","",VLOOKUP(CONCATENATE(CN234,CP234),[1]Depto_Mun_Poblado!$E$1:$F$9207,2,0))),"")</f>
        <v>23162</v>
      </c>
      <c r="CR234" s="12" t="s">
        <v>586</v>
      </c>
      <c r="CS234" s="12" t="s">
        <v>258</v>
      </c>
      <c r="CT234" s="12" t="s">
        <v>1504</v>
      </c>
      <c r="CU234" s="12" t="s">
        <v>372</v>
      </c>
      <c r="CV234" s="12" t="s">
        <v>212</v>
      </c>
      <c r="CW234" s="12" t="s">
        <v>213</v>
      </c>
      <c r="CX234" s="12"/>
      <c r="CY234" s="21" t="str">
        <f>IFERROR(IF(CX234="","",VLOOKUP(CX234,[1]Listas!$BS$2:$BT$173,2,0)),"")</f>
        <v/>
      </c>
      <c r="CZ234" s="12"/>
      <c r="DA234" s="21" t="str">
        <f>IFERROR(IF(CZ234="","",VLOOKUP(CZ234,[1]COMUNIDAD_IND!$A$2:$B$121,2,0)),"")</f>
        <v/>
      </c>
      <c r="DB234" s="12"/>
      <c r="DC234" s="21" t="str">
        <f>IFERROR(IF(DB234="","",VLOOKUP(DB234,[1]Listas!$AN$1:$AO$758,2,0)),"")</f>
        <v/>
      </c>
      <c r="DD234" s="12"/>
      <c r="DE234" s="21" t="str">
        <f>IFERROR(IF(DD234&lt;&gt;"",VLOOKUP(DD234,[1]Listas!$AR$2:$AS$10,2,0),""),"")</f>
        <v/>
      </c>
      <c r="DF234" s="12" t="s">
        <v>204</v>
      </c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  <c r="DQ234" s="12"/>
      <c r="DR234" s="12"/>
      <c r="DS234" s="12"/>
      <c r="DT234" s="12"/>
      <c r="DU234" s="12"/>
      <c r="DV234" s="12"/>
      <c r="DW234" s="12"/>
      <c r="DX234" s="12"/>
      <c r="DY234" s="12"/>
      <c r="DZ234" s="12"/>
      <c r="EA234" s="12"/>
      <c r="EB234" s="12"/>
      <c r="EC234" s="12"/>
      <c r="ED234" s="12"/>
      <c r="EE234" s="12"/>
      <c r="EF234" s="12"/>
      <c r="EG234" s="12"/>
      <c r="EH234" s="12"/>
      <c r="EI234" s="12"/>
      <c r="EJ234" s="12"/>
      <c r="EK234" s="12" t="s">
        <v>204</v>
      </c>
      <c r="EL234" s="12"/>
      <c r="EM234" s="12"/>
      <c r="EN234" s="21" t="str">
        <f>IFERROR(IF(EM234="","",IF(EM234="","",VLOOKUP(EM234,[1]Depto_Mun_Poblado!$A$1:$B$9207,2,0))),"")</f>
        <v/>
      </c>
      <c r="EO234" s="12"/>
      <c r="EP234" s="21" t="str">
        <f>IFERROR(IF(EO234="","",IF(EO234="","",VLOOKUP(CONCATENATE(EM234,EO234),[1]Depto_Mun_Poblado!$E$1:$F$9207,2,0))),"")</f>
        <v/>
      </c>
      <c r="EQ234" s="12"/>
      <c r="ER234" s="12"/>
      <c r="ES234" s="12"/>
      <c r="ET234" s="12"/>
      <c r="EU234" s="12"/>
      <c r="EV234" s="12"/>
      <c r="EW234" s="12"/>
      <c r="EX234" s="12"/>
      <c r="EY234" s="12" t="s">
        <v>204</v>
      </c>
      <c r="EZ234" s="12"/>
      <c r="FA234" s="12" t="s">
        <v>204</v>
      </c>
      <c r="FB234" s="17"/>
      <c r="FC234" s="12"/>
      <c r="FD234" s="12"/>
      <c r="FE234" s="12"/>
      <c r="FF234" s="12"/>
      <c r="FG234" s="19"/>
      <c r="FH234" s="12"/>
      <c r="FI234" s="12"/>
      <c r="FJ234" s="12"/>
      <c r="FK234" s="12"/>
      <c r="FL234" s="12"/>
      <c r="FM234" s="15" t="str">
        <f>IFERROR(IF(FL234="","",VLOOKUP(FL234,'[1]Codigo Pais'!$A$1:$B$232,2,0)),"")</f>
        <v/>
      </c>
      <c r="FN234" s="12"/>
      <c r="FO234" s="13" t="str">
        <f>IFERROR(IF(FN234="EXTRANJERO","00",IF(FN234="","",VLOOKUP(FN234,[1]Depto_Mun_Poblado!$A$1:$B$9207,2,0))),"")</f>
        <v/>
      </c>
      <c r="FP234" s="12"/>
      <c r="FQ234" s="15" t="str">
        <f>IFERROR(IF(FP234="EXTRANJERO","00000",IF(FP234="","",VLOOKUP(CONCATENATE(FN234,FP234),[1]Depto_Mun_Poblado!$E$1:$F$9207,2,0))),"")</f>
        <v/>
      </c>
      <c r="FR234" s="17"/>
      <c r="FS234" s="24"/>
      <c r="FT234" s="17"/>
      <c r="FU234" s="25"/>
      <c r="FV234" s="25"/>
      <c r="FW234" s="24"/>
      <c r="FX234" s="24"/>
      <c r="FY234" s="24"/>
      <c r="FZ234" s="24"/>
      <c r="GA234" s="24"/>
    </row>
    <row r="235" spans="1:183">
      <c r="A235" s="11">
        <f t="shared" ca="1" si="18"/>
        <v>41844</v>
      </c>
      <c r="B235" s="26" t="str">
        <f t="shared" ca="1" si="22"/>
        <v>CÓRDOBA</v>
      </c>
      <c r="C235" s="13">
        <f ca="1">IFERROR(IF(B235="","",VLOOKUP(B235,[1]Cod_CZ!$A$4:$B$1278,2,0)),"")</f>
        <v>23</v>
      </c>
      <c r="D235" s="27" t="str">
        <f t="shared" ca="1" si="23"/>
        <v>CZ CERETE</v>
      </c>
      <c r="E235" s="15">
        <f ca="1">IFERROR(IF(D235="","",VLOOKUP(CONCATENATE(B235,D235),[1]Cod_CZ!$G$4:$H$1278,2,0)),"")</f>
        <v>2302</v>
      </c>
      <c r="F235" s="14" t="s">
        <v>185</v>
      </c>
      <c r="G235" s="15">
        <f>IFERROR(IF(F235&lt;&gt;"",VLOOKUP(F235,[1]Listas!$AC$2:$AD$40,2,0),""),"")</f>
        <v>420004</v>
      </c>
      <c r="H235" s="12">
        <v>162</v>
      </c>
      <c r="I235" s="12" t="s">
        <v>186</v>
      </c>
      <c r="J235" s="12">
        <v>812007839</v>
      </c>
      <c r="K235" s="12" t="s">
        <v>1492</v>
      </c>
      <c r="L235" s="16">
        <v>2316200096018</v>
      </c>
      <c r="M235" s="12" t="s">
        <v>183</v>
      </c>
      <c r="N235" s="15">
        <f>IFERROR(IF(M235="","",VLOOKUP(M235,[1]Depto_Mun_Poblado!$A$1:$B$9207,2,0)),"")</f>
        <v>23</v>
      </c>
      <c r="O235" s="12" t="s">
        <v>188</v>
      </c>
      <c r="P235" s="15">
        <f>IFERROR(IF(O235="","",VLOOKUP(CONCATENATE(M235,O235),[1]Depto_Mun_Poblado!$E$1:$F$9207,2,0)),"")</f>
        <v>23162</v>
      </c>
      <c r="Q235" s="12" t="s">
        <v>284</v>
      </c>
      <c r="R235" s="12" t="s">
        <v>327</v>
      </c>
      <c r="S235" s="12" t="s">
        <v>330</v>
      </c>
      <c r="T235" s="12" t="s">
        <v>267</v>
      </c>
      <c r="U235" s="12" t="s">
        <v>465</v>
      </c>
      <c r="V235" s="12" t="s">
        <v>193</v>
      </c>
      <c r="W235" s="12" t="s">
        <v>194</v>
      </c>
      <c r="X235" s="15">
        <f>IFERROR(IF(W235="","",VLOOKUP(W235,'[1]Codigo Pais'!$A$1:$B$232,2,0)),"")</f>
        <v>169</v>
      </c>
      <c r="Y235" s="14" t="s">
        <v>183</v>
      </c>
      <c r="Z235" s="13">
        <f>IFERROR(IF(Y235="EXTRANJERO","00",IF(Y235="","",VLOOKUP(Y235,[1]Depto_Mun_Poblado!$A$1:$B$9207,2,0))),"")</f>
        <v>23</v>
      </c>
      <c r="AA235" s="12" t="s">
        <v>188</v>
      </c>
      <c r="AB235" s="15">
        <f>IFERROR(IF(AA235="EXTRANJERO","00000",IF(AA235="","",VLOOKUP(CONCATENATE(Y235,AA235),[1]Depto_Mun_Poblado!$E$1:$F$9207,2,0))),"")</f>
        <v>23162</v>
      </c>
      <c r="AC235" s="17">
        <v>33733</v>
      </c>
      <c r="AD235" s="18">
        <f t="shared" ca="1" si="19"/>
        <v>22</v>
      </c>
      <c r="AE235" s="18">
        <f t="shared" ca="1" si="20"/>
        <v>2</v>
      </c>
      <c r="AF235" s="12" t="s">
        <v>207</v>
      </c>
      <c r="AG235" s="19">
        <v>1064998961</v>
      </c>
      <c r="AH235" s="17">
        <v>40337</v>
      </c>
      <c r="AI235" s="17" t="s">
        <v>183</v>
      </c>
      <c r="AJ235" s="20">
        <f>IFERROR(IF(AI235="","",VLOOKUP(AI235,[1]Depto_Mun_Poblado!$A$1:$B$9207,2,0)),"")</f>
        <v>23</v>
      </c>
      <c r="AK235" s="17" t="s">
        <v>188</v>
      </c>
      <c r="AL235" s="20">
        <f>IFERROR(IF(AK235="","",VLOOKUP(CONCATENATE(AI235,AK235),[1]Depto_Mun_Poblado!$E$1:$F$9207,2,0)),"")</f>
        <v>23162</v>
      </c>
      <c r="AM235" s="17"/>
      <c r="AN235" s="17"/>
      <c r="AO235" s="17"/>
      <c r="AP235" s="17" t="s">
        <v>194</v>
      </c>
      <c r="AQ235" s="20">
        <f>IFERROR(IF(AP235="","",VLOOKUP(AP235,'[1]Codigo Pais'!$A$1:$B$232,2,0)),"")</f>
        <v>169</v>
      </c>
      <c r="AR235" s="12" t="s">
        <v>183</v>
      </c>
      <c r="AS235" s="13">
        <f>IFERROR(IF(AR235="EXTRANJERO","00",IF(AR235="","",VLOOKUP(AR235,[1]Depto_Mun_Poblado!$A$1:$B$9207,2,0))),"")</f>
        <v>23</v>
      </c>
      <c r="AT235" s="12" t="s">
        <v>188</v>
      </c>
      <c r="AU235" s="15">
        <f>IFERROR(IF(AT235="EXTRANJERO","00000",IF(AT235="","",VLOOKUP(CONCATENATE(AR235,AT235),[1]Depto_Mun_Poblado!$E$1:$F$9207,2,0))),"")</f>
        <v>23162</v>
      </c>
      <c r="AV235" s="12" t="s">
        <v>196</v>
      </c>
      <c r="AW235" s="12" t="s">
        <v>197</v>
      </c>
      <c r="AX235" s="21">
        <f>IFERROR(IF(AW235="","",VLOOKUP(CONCATENATE(AR235,AT235,AW235),[1]Depto_Mun_Poblado!$H$1:$I$9207,2,0)),"")</f>
        <v>23162000</v>
      </c>
      <c r="AY235" s="12" t="s">
        <v>198</v>
      </c>
      <c r="AZ235" s="12"/>
      <c r="BA235" s="12" t="s">
        <v>199</v>
      </c>
      <c r="BB235" s="12"/>
      <c r="BC235" s="12" t="s">
        <v>1508</v>
      </c>
      <c r="BD235" s="28">
        <v>3106306726</v>
      </c>
      <c r="BE235" s="23" t="s">
        <v>201</v>
      </c>
      <c r="BF235" s="17">
        <v>41289</v>
      </c>
      <c r="BG235" s="17"/>
      <c r="BH235" s="17"/>
      <c r="BI235" s="17" t="s">
        <v>202</v>
      </c>
      <c r="BJ235" s="24"/>
      <c r="BK235" s="17" t="s">
        <v>203</v>
      </c>
      <c r="BL235" s="12" t="str">
        <f t="shared" ca="1" si="21"/>
        <v>29.0</v>
      </c>
      <c r="BM235" s="12" t="s">
        <v>202</v>
      </c>
      <c r="BN235" s="12" t="s">
        <v>204</v>
      </c>
      <c r="BO235" s="12" t="s">
        <v>204</v>
      </c>
      <c r="BP235" s="17" t="s">
        <v>205</v>
      </c>
      <c r="BQ235" s="12" t="s">
        <v>206</v>
      </c>
      <c r="BR235" s="12" t="s">
        <v>207</v>
      </c>
      <c r="BS235" s="19" t="s">
        <v>1509</v>
      </c>
      <c r="BT235" s="12" t="s">
        <v>183</v>
      </c>
      <c r="BU235" s="21">
        <f>IFERROR(IF(BT235="","",IF(BT235="","",VLOOKUP(BT235,[1]Depto_Mun_Poblado!$A$1:$B$9207,2,0))),"")</f>
        <v>23</v>
      </c>
      <c r="BV235" s="12" t="s">
        <v>188</v>
      </c>
      <c r="BW235" s="21">
        <f>IFERROR(IF(BV235="","",IF(BV235="","",VLOOKUP(CONCATENATE(BT235,BV235),[1]Depto_Mun_Poblado!$E$1:$F$9207,2,0))),"")</f>
        <v>23162</v>
      </c>
      <c r="BX235" s="12" t="s">
        <v>1011</v>
      </c>
      <c r="BY235" s="12"/>
      <c r="BZ235" s="12" t="s">
        <v>465</v>
      </c>
      <c r="CA235" s="12" t="s">
        <v>471</v>
      </c>
      <c r="CB235" s="12"/>
      <c r="CC235" s="19"/>
      <c r="CD235" s="12"/>
      <c r="CE235" s="21" t="str">
        <f>IFERROR(IF(CD235="","",IF(CD235="","",VLOOKUP(CD235,[1]Depto_Mun_Poblado!$A$1:$B$9207,2,0))),"")</f>
        <v/>
      </c>
      <c r="CF235" s="12"/>
      <c r="CG235" s="21" t="str">
        <f>IFERROR(IF(CF235="","",IF(CF235="","",VLOOKUP(CONCATENATE(CD235,CF235),[1]Depto_Mun_Poblado!$E$1:$F$9207,2,0))),"")</f>
        <v/>
      </c>
      <c r="CH235" s="12"/>
      <c r="CI235" s="12"/>
      <c r="CJ235" s="12"/>
      <c r="CK235" s="12"/>
      <c r="CL235" s="12" t="s">
        <v>207</v>
      </c>
      <c r="CM235" s="19" t="s">
        <v>1509</v>
      </c>
      <c r="CN235" s="12" t="s">
        <v>183</v>
      </c>
      <c r="CO235" s="21">
        <f>IFERROR(IF(CN235="","",IF(CN235="","",VLOOKUP(CN235,[1]Depto_Mun_Poblado!$A$1:$B$9207,2,0))),"")</f>
        <v>23</v>
      </c>
      <c r="CP235" s="12" t="s">
        <v>188</v>
      </c>
      <c r="CQ235" s="21">
        <f>IFERROR(IF(CP235="","",IF(CP235="","",VLOOKUP(CONCATENATE(CN235,CP235),[1]Depto_Mun_Poblado!$E$1:$F$9207,2,0))),"")</f>
        <v>23162</v>
      </c>
      <c r="CR235" s="12" t="s">
        <v>1011</v>
      </c>
      <c r="CS235" s="12"/>
      <c r="CT235" s="12" t="s">
        <v>465</v>
      </c>
      <c r="CU235" s="12" t="s">
        <v>471</v>
      </c>
      <c r="CV235" s="12" t="s">
        <v>212</v>
      </c>
      <c r="CW235" s="12" t="s">
        <v>213</v>
      </c>
      <c r="CX235" s="12"/>
      <c r="CY235" s="21" t="str">
        <f>IFERROR(IF(CX235="","",VLOOKUP(CX235,[1]Listas!$BS$2:$BT$173,2,0)),"")</f>
        <v/>
      </c>
      <c r="CZ235" s="12"/>
      <c r="DA235" s="21" t="str">
        <f>IFERROR(IF(CZ235="","",VLOOKUP(CZ235,[1]COMUNIDAD_IND!$A$2:$B$121,2,0)),"")</f>
        <v/>
      </c>
      <c r="DB235" s="12"/>
      <c r="DC235" s="21" t="str">
        <f>IFERROR(IF(DB235="","",VLOOKUP(DB235,[1]Listas!$AN$1:$AO$758,2,0)),"")</f>
        <v/>
      </c>
      <c r="DD235" s="12"/>
      <c r="DE235" s="21" t="str">
        <f>IFERROR(IF(DD235&lt;&gt;"",VLOOKUP(DD235,[1]Listas!$AR$2:$AS$10,2,0),""),"")</f>
        <v/>
      </c>
      <c r="DF235" s="12" t="s">
        <v>204</v>
      </c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  <c r="DQ235" s="12"/>
      <c r="DR235" s="12"/>
      <c r="DS235" s="12"/>
      <c r="DT235" s="12"/>
      <c r="DU235" s="12"/>
      <c r="DV235" s="12"/>
      <c r="DW235" s="12"/>
      <c r="DX235" s="12"/>
      <c r="DY235" s="12"/>
      <c r="DZ235" s="12"/>
      <c r="EA235" s="12"/>
      <c r="EB235" s="12"/>
      <c r="EC235" s="12"/>
      <c r="ED235" s="12"/>
      <c r="EE235" s="12"/>
      <c r="EF235" s="12"/>
      <c r="EG235" s="12"/>
      <c r="EH235" s="12"/>
      <c r="EI235" s="12"/>
      <c r="EJ235" s="12"/>
      <c r="EK235" s="12" t="s">
        <v>204</v>
      </c>
      <c r="EL235" s="12"/>
      <c r="EM235" s="12"/>
      <c r="EN235" s="21" t="str">
        <f>IFERROR(IF(EM235="","",IF(EM235="","",VLOOKUP(EM235,[1]Depto_Mun_Poblado!$A$1:$B$9207,2,0))),"")</f>
        <v/>
      </c>
      <c r="EO235" s="12"/>
      <c r="EP235" s="21" t="str">
        <f>IFERROR(IF(EO235="","",IF(EO235="","",VLOOKUP(CONCATENATE(EM235,EO235),[1]Depto_Mun_Poblado!$E$1:$F$9207,2,0))),"")</f>
        <v/>
      </c>
      <c r="EQ235" s="12"/>
      <c r="ER235" s="12"/>
      <c r="ES235" s="12"/>
      <c r="ET235" s="12"/>
      <c r="EU235" s="12"/>
      <c r="EV235" s="12"/>
      <c r="EW235" s="12"/>
      <c r="EX235" s="12"/>
      <c r="EY235" s="12" t="s">
        <v>204</v>
      </c>
      <c r="EZ235" s="12"/>
      <c r="FA235" s="12" t="s">
        <v>204</v>
      </c>
      <c r="FB235" s="17"/>
      <c r="FC235" s="12"/>
      <c r="FD235" s="12"/>
      <c r="FE235" s="12"/>
      <c r="FF235" s="12"/>
      <c r="FG235" s="19"/>
      <c r="FH235" s="12"/>
      <c r="FI235" s="12"/>
      <c r="FJ235" s="12"/>
      <c r="FK235" s="12"/>
      <c r="FL235" s="12"/>
      <c r="FM235" s="15" t="str">
        <f>IFERROR(IF(FL235="","",VLOOKUP(FL235,'[1]Codigo Pais'!$A$1:$B$232,2,0)),"")</f>
        <v/>
      </c>
      <c r="FN235" s="12"/>
      <c r="FO235" s="13" t="str">
        <f>IFERROR(IF(FN235="EXTRANJERO","00",IF(FN235="","",VLOOKUP(FN235,[1]Depto_Mun_Poblado!$A$1:$B$9207,2,0))),"")</f>
        <v/>
      </c>
      <c r="FP235" s="12"/>
      <c r="FQ235" s="15" t="str">
        <f>IFERROR(IF(FP235="EXTRANJERO","00000",IF(FP235="","",VLOOKUP(CONCATENATE(FN235,FP235),[1]Depto_Mun_Poblado!$E$1:$F$9207,2,0))),"")</f>
        <v/>
      </c>
      <c r="FR235" s="17"/>
      <c r="FS235" s="24"/>
      <c r="FT235" s="17"/>
      <c r="FU235" s="25"/>
      <c r="FV235" s="25"/>
      <c r="FW235" s="24"/>
      <c r="FX235" s="24"/>
      <c r="FY235" s="24"/>
      <c r="FZ235" s="24"/>
      <c r="GA235" s="24"/>
    </row>
    <row r="236" spans="1:183">
      <c r="A236" s="11">
        <f t="shared" ca="1" si="18"/>
        <v>41844</v>
      </c>
      <c r="B236" s="26" t="str">
        <f t="shared" ca="1" si="22"/>
        <v>CÓRDOBA</v>
      </c>
      <c r="C236" s="13">
        <f ca="1">IFERROR(IF(B236="","",VLOOKUP(B236,[1]Cod_CZ!$A$4:$B$1278,2,0)),"")</f>
        <v>23</v>
      </c>
      <c r="D236" s="27" t="str">
        <f t="shared" ca="1" si="23"/>
        <v>CZ CERETE</v>
      </c>
      <c r="E236" s="15">
        <f ca="1">IFERROR(IF(D236="","",VLOOKUP(CONCATENATE(B236,D236),[1]Cod_CZ!$G$4:$H$1278,2,0)),"")</f>
        <v>2302</v>
      </c>
      <c r="F236" s="14" t="s">
        <v>185</v>
      </c>
      <c r="G236" s="15">
        <f>IFERROR(IF(F236&lt;&gt;"",VLOOKUP(F236,[1]Listas!$AC$2:$AD$40,2,0),""),"")</f>
        <v>420004</v>
      </c>
      <c r="H236" s="12">
        <v>162</v>
      </c>
      <c r="I236" s="12" t="s">
        <v>186</v>
      </c>
      <c r="J236" s="12">
        <v>812007839</v>
      </c>
      <c r="K236" s="12" t="s">
        <v>1492</v>
      </c>
      <c r="L236" s="16">
        <v>2316200096018</v>
      </c>
      <c r="M236" s="12" t="s">
        <v>183</v>
      </c>
      <c r="N236" s="15">
        <f>IFERROR(IF(M236="","",VLOOKUP(M236,[1]Depto_Mun_Poblado!$A$1:$B$9207,2,0)),"")</f>
        <v>23</v>
      </c>
      <c r="O236" s="12" t="s">
        <v>188</v>
      </c>
      <c r="P236" s="15">
        <f>IFERROR(IF(O236="","",VLOOKUP(CONCATENATE(M236,O236),[1]Depto_Mun_Poblado!$E$1:$F$9207,2,0)),"")</f>
        <v>23162</v>
      </c>
      <c r="Q236" s="12" t="s">
        <v>284</v>
      </c>
      <c r="R236" s="12" t="s">
        <v>327</v>
      </c>
      <c r="S236" s="12" t="s">
        <v>556</v>
      </c>
      <c r="T236" s="12" t="s">
        <v>465</v>
      </c>
      <c r="U236" s="12" t="s">
        <v>1097</v>
      </c>
      <c r="V236" s="12" t="s">
        <v>193</v>
      </c>
      <c r="W236" s="12" t="s">
        <v>194</v>
      </c>
      <c r="X236" s="15">
        <f>IFERROR(IF(W236="","",VLOOKUP(W236,'[1]Codigo Pais'!$A$1:$B$232,2,0)),"")</f>
        <v>169</v>
      </c>
      <c r="Y236" s="14" t="s">
        <v>183</v>
      </c>
      <c r="Z236" s="13">
        <f>IFERROR(IF(Y236="EXTRANJERO","00",IF(Y236="","",VLOOKUP(Y236,[1]Depto_Mun_Poblado!$A$1:$B$9207,2,0))),"")</f>
        <v>23</v>
      </c>
      <c r="AA236" s="12" t="s">
        <v>188</v>
      </c>
      <c r="AB236" s="15">
        <f>IFERROR(IF(AA236="EXTRANJERO","00000",IF(AA236="","",VLOOKUP(CONCATENATE(Y236,AA236),[1]Depto_Mun_Poblado!$E$1:$F$9207,2,0))),"")</f>
        <v>23162</v>
      </c>
      <c r="AC236" s="17">
        <v>33489</v>
      </c>
      <c r="AD236" s="18">
        <f t="shared" ca="1" si="19"/>
        <v>22</v>
      </c>
      <c r="AE236" s="18">
        <f t="shared" ca="1" si="20"/>
        <v>10</v>
      </c>
      <c r="AF236" s="12" t="s">
        <v>207</v>
      </c>
      <c r="AG236" s="19">
        <v>1003191644</v>
      </c>
      <c r="AH236" s="17">
        <v>40160</v>
      </c>
      <c r="AI236" s="17" t="s">
        <v>183</v>
      </c>
      <c r="AJ236" s="20">
        <f>IFERROR(IF(AI236="","",VLOOKUP(AI236,[1]Depto_Mun_Poblado!$A$1:$B$9207,2,0)),"")</f>
        <v>23</v>
      </c>
      <c r="AK236" s="17" t="s">
        <v>188</v>
      </c>
      <c r="AL236" s="20">
        <f>IFERROR(IF(AK236="","",VLOOKUP(CONCATENATE(AI236,AK236),[1]Depto_Mun_Poblado!$E$1:$F$9207,2,0)),"")</f>
        <v>23162</v>
      </c>
      <c r="AM236" s="17"/>
      <c r="AN236" s="17"/>
      <c r="AO236" s="17"/>
      <c r="AP236" s="17" t="s">
        <v>194</v>
      </c>
      <c r="AQ236" s="20">
        <f>IFERROR(IF(AP236="","",VLOOKUP(AP236,'[1]Codigo Pais'!$A$1:$B$232,2,0)),"")</f>
        <v>169</v>
      </c>
      <c r="AR236" s="12" t="s">
        <v>183</v>
      </c>
      <c r="AS236" s="13">
        <f>IFERROR(IF(AR236="EXTRANJERO","00",IF(AR236="","",VLOOKUP(AR236,[1]Depto_Mun_Poblado!$A$1:$B$9207,2,0))),"")</f>
        <v>23</v>
      </c>
      <c r="AT236" s="12" t="s">
        <v>188</v>
      </c>
      <c r="AU236" s="15">
        <f>IFERROR(IF(AT236="EXTRANJERO","00000",IF(AT236="","",VLOOKUP(CONCATENATE(AR236,AT236),[1]Depto_Mun_Poblado!$E$1:$F$9207,2,0))),"")</f>
        <v>23162</v>
      </c>
      <c r="AV236" s="12" t="s">
        <v>196</v>
      </c>
      <c r="AW236" s="12" t="s">
        <v>197</v>
      </c>
      <c r="AX236" s="21">
        <f>IFERROR(IF(AW236="","",VLOOKUP(CONCATENATE(AR236,AT236,AW236),[1]Depto_Mun_Poblado!$H$1:$I$9207,2,0)),"")</f>
        <v>23162000</v>
      </c>
      <c r="AY236" s="12" t="s">
        <v>198</v>
      </c>
      <c r="AZ236" s="12"/>
      <c r="BA236" s="12" t="s">
        <v>199</v>
      </c>
      <c r="BB236" s="12"/>
      <c r="BC236" s="12" t="s">
        <v>1510</v>
      </c>
      <c r="BD236" s="28">
        <v>3114043075</v>
      </c>
      <c r="BE236" s="23" t="s">
        <v>201</v>
      </c>
      <c r="BF236" s="17">
        <v>41289</v>
      </c>
      <c r="BG236" s="17"/>
      <c r="BH236" s="17"/>
      <c r="BI236" s="17" t="s">
        <v>202</v>
      </c>
      <c r="BJ236" s="24"/>
      <c r="BK236" s="17" t="s">
        <v>203</v>
      </c>
      <c r="BL236" s="12" t="str">
        <f t="shared" ca="1" si="21"/>
        <v>17.6</v>
      </c>
      <c r="BM236" s="12" t="s">
        <v>202</v>
      </c>
      <c r="BN236" s="12" t="s">
        <v>204</v>
      </c>
      <c r="BO236" s="12" t="s">
        <v>204</v>
      </c>
      <c r="BP236" s="17" t="s">
        <v>205</v>
      </c>
      <c r="BQ236" s="12" t="s">
        <v>206</v>
      </c>
      <c r="BR236" s="12" t="s">
        <v>207</v>
      </c>
      <c r="BS236" s="19" t="s">
        <v>1511</v>
      </c>
      <c r="BT236" s="12" t="s">
        <v>183</v>
      </c>
      <c r="BU236" s="21">
        <f>IFERROR(IF(BT236="","",IF(BT236="","",VLOOKUP(BT236,[1]Depto_Mun_Poblado!$A$1:$B$9207,2,0))),"")</f>
        <v>23</v>
      </c>
      <c r="BV236" s="12" t="s">
        <v>188</v>
      </c>
      <c r="BW236" s="21">
        <f>IFERROR(IF(BV236="","",IF(BV236="","",VLOOKUP(CONCATENATE(BT236,BV236),[1]Depto_Mun_Poblado!$E$1:$F$9207,2,0))),"")</f>
        <v>23162</v>
      </c>
      <c r="BX236" s="12" t="s">
        <v>1512</v>
      </c>
      <c r="BY236" s="12" t="s">
        <v>327</v>
      </c>
      <c r="BZ236" s="12" t="s">
        <v>1097</v>
      </c>
      <c r="CA236" s="12" t="s">
        <v>303</v>
      </c>
      <c r="CB236" s="12"/>
      <c r="CC236" s="19"/>
      <c r="CD236" s="12"/>
      <c r="CE236" s="21" t="str">
        <f>IFERROR(IF(CD236="","",IF(CD236="","",VLOOKUP(CD236,[1]Depto_Mun_Poblado!$A$1:$B$9207,2,0))),"")</f>
        <v/>
      </c>
      <c r="CF236" s="12"/>
      <c r="CG236" s="21" t="str">
        <f>IFERROR(IF(CF236="","",IF(CF236="","",VLOOKUP(CONCATENATE(CD236,CF236),[1]Depto_Mun_Poblado!$E$1:$F$9207,2,0))),"")</f>
        <v/>
      </c>
      <c r="CH236" s="12"/>
      <c r="CI236" s="12"/>
      <c r="CJ236" s="12"/>
      <c r="CK236" s="12"/>
      <c r="CL236" s="12" t="s">
        <v>207</v>
      </c>
      <c r="CM236" s="19" t="s">
        <v>1511</v>
      </c>
      <c r="CN236" s="12" t="s">
        <v>183</v>
      </c>
      <c r="CO236" s="21">
        <f>IFERROR(IF(CN236="","",IF(CN236="","",VLOOKUP(CN236,[1]Depto_Mun_Poblado!$A$1:$B$9207,2,0))),"")</f>
        <v>23</v>
      </c>
      <c r="CP236" s="12" t="s">
        <v>188</v>
      </c>
      <c r="CQ236" s="21">
        <f>IFERROR(IF(CP236="","",IF(CP236="","",VLOOKUP(CONCATENATE(CN236,CP236),[1]Depto_Mun_Poblado!$E$1:$F$9207,2,0))),"")</f>
        <v>23162</v>
      </c>
      <c r="CR236" s="12" t="s">
        <v>1512</v>
      </c>
      <c r="CS236" s="12" t="s">
        <v>327</v>
      </c>
      <c r="CT236" s="12" t="s">
        <v>1097</v>
      </c>
      <c r="CU236" s="12" t="s">
        <v>303</v>
      </c>
      <c r="CV236" s="12" t="s">
        <v>212</v>
      </c>
      <c r="CW236" s="12" t="s">
        <v>213</v>
      </c>
      <c r="CX236" s="12"/>
      <c r="CY236" s="21" t="str">
        <f>IFERROR(IF(CX236="","",VLOOKUP(CX236,[1]Listas!$BS$2:$BT$173,2,0)),"")</f>
        <v/>
      </c>
      <c r="CZ236" s="12"/>
      <c r="DA236" s="21" t="str">
        <f>IFERROR(IF(CZ236="","",VLOOKUP(CZ236,[1]COMUNIDAD_IND!$A$2:$B$121,2,0)),"")</f>
        <v/>
      </c>
      <c r="DB236" s="12"/>
      <c r="DC236" s="21" t="str">
        <f>IFERROR(IF(DB236="","",VLOOKUP(DB236,[1]Listas!$AN$1:$AO$758,2,0)),"")</f>
        <v/>
      </c>
      <c r="DD236" s="12"/>
      <c r="DE236" s="21" t="str">
        <f>IFERROR(IF(DD236&lt;&gt;"",VLOOKUP(DD236,[1]Listas!$AR$2:$AS$10,2,0),""),"")</f>
        <v/>
      </c>
      <c r="DF236" s="12" t="s">
        <v>204</v>
      </c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  <c r="DQ236" s="12"/>
      <c r="DR236" s="12"/>
      <c r="DS236" s="12"/>
      <c r="DT236" s="12"/>
      <c r="DU236" s="12"/>
      <c r="DV236" s="12"/>
      <c r="DW236" s="12"/>
      <c r="DX236" s="12"/>
      <c r="DY236" s="12"/>
      <c r="DZ236" s="12"/>
      <c r="EA236" s="12"/>
      <c r="EB236" s="12"/>
      <c r="EC236" s="12"/>
      <c r="ED236" s="12"/>
      <c r="EE236" s="12"/>
      <c r="EF236" s="12"/>
      <c r="EG236" s="12"/>
      <c r="EH236" s="12"/>
      <c r="EI236" s="12"/>
      <c r="EJ236" s="12"/>
      <c r="EK236" s="12" t="s">
        <v>204</v>
      </c>
      <c r="EL236" s="12"/>
      <c r="EM236" s="12"/>
      <c r="EN236" s="21" t="str">
        <f>IFERROR(IF(EM236="","",IF(EM236="","",VLOOKUP(EM236,[1]Depto_Mun_Poblado!$A$1:$B$9207,2,0))),"")</f>
        <v/>
      </c>
      <c r="EO236" s="12"/>
      <c r="EP236" s="21" t="str">
        <f>IFERROR(IF(EO236="","",IF(EO236="","",VLOOKUP(CONCATENATE(EM236,EO236),[1]Depto_Mun_Poblado!$E$1:$F$9207,2,0))),"")</f>
        <v/>
      </c>
      <c r="EQ236" s="12"/>
      <c r="ER236" s="12"/>
      <c r="ES236" s="12"/>
      <c r="ET236" s="12"/>
      <c r="EU236" s="12"/>
      <c r="EV236" s="12"/>
      <c r="EW236" s="12"/>
      <c r="EX236" s="12"/>
      <c r="EY236" s="12" t="s">
        <v>204</v>
      </c>
      <c r="EZ236" s="12"/>
      <c r="FA236" s="12" t="s">
        <v>204</v>
      </c>
      <c r="FB236" s="17"/>
      <c r="FC236" s="12"/>
      <c r="FD236" s="12"/>
      <c r="FE236" s="12"/>
      <c r="FF236" s="12"/>
      <c r="FG236" s="19"/>
      <c r="FH236" s="12"/>
      <c r="FI236" s="12"/>
      <c r="FJ236" s="12"/>
      <c r="FK236" s="12"/>
      <c r="FL236" s="12"/>
      <c r="FM236" s="15" t="str">
        <f>IFERROR(IF(FL236="","",VLOOKUP(FL236,'[1]Codigo Pais'!$A$1:$B$232,2,0)),"")</f>
        <v/>
      </c>
      <c r="FN236" s="12"/>
      <c r="FO236" s="13" t="str">
        <f>IFERROR(IF(FN236="EXTRANJERO","00",IF(FN236="","",VLOOKUP(FN236,[1]Depto_Mun_Poblado!$A$1:$B$9207,2,0))),"")</f>
        <v/>
      </c>
      <c r="FP236" s="12"/>
      <c r="FQ236" s="15" t="str">
        <f>IFERROR(IF(FP236="EXTRANJERO","00000",IF(FP236="","",VLOOKUP(CONCATENATE(FN236,FP236),[1]Depto_Mun_Poblado!$E$1:$F$9207,2,0))),"")</f>
        <v/>
      </c>
      <c r="FR236" s="17"/>
      <c r="FS236" s="24"/>
      <c r="FT236" s="17"/>
      <c r="FU236" s="25"/>
      <c r="FV236" s="25"/>
      <c r="FW236" s="24"/>
      <c r="FX236" s="24"/>
      <c r="FY236" s="24"/>
      <c r="FZ236" s="24"/>
      <c r="GA236" s="24"/>
    </row>
    <row r="237" spans="1:183">
      <c r="A237" s="11">
        <f t="shared" ca="1" si="18"/>
        <v>41844</v>
      </c>
      <c r="B237" s="26" t="str">
        <f t="shared" ca="1" si="22"/>
        <v>CÓRDOBA</v>
      </c>
      <c r="C237" s="13">
        <f ca="1">IFERROR(IF(B237="","",VLOOKUP(B237,[1]Cod_CZ!$A$4:$B$1278,2,0)),"")</f>
        <v>23</v>
      </c>
      <c r="D237" s="27" t="str">
        <f t="shared" ca="1" si="23"/>
        <v>CZ CERETE</v>
      </c>
      <c r="E237" s="15">
        <f ca="1">IFERROR(IF(D237="","",VLOOKUP(CONCATENATE(B237,D237),[1]Cod_CZ!$G$4:$H$1278,2,0)),"")</f>
        <v>2302</v>
      </c>
      <c r="F237" s="14" t="s">
        <v>185</v>
      </c>
      <c r="G237" s="15">
        <f>IFERROR(IF(F237&lt;&gt;"",VLOOKUP(F237,[1]Listas!$AC$2:$AD$40,2,0),""),"")</f>
        <v>420004</v>
      </c>
      <c r="H237" s="12">
        <v>162</v>
      </c>
      <c r="I237" s="12" t="s">
        <v>186</v>
      </c>
      <c r="J237" s="12">
        <v>812007839</v>
      </c>
      <c r="K237" s="12" t="s">
        <v>1492</v>
      </c>
      <c r="L237" s="16">
        <v>2316200096018</v>
      </c>
      <c r="M237" s="12" t="s">
        <v>183</v>
      </c>
      <c r="N237" s="15">
        <f>IFERROR(IF(M237="","",VLOOKUP(M237,[1]Depto_Mun_Poblado!$A$1:$B$9207,2,0)),"")</f>
        <v>23</v>
      </c>
      <c r="O237" s="12" t="s">
        <v>188</v>
      </c>
      <c r="P237" s="15">
        <f>IFERROR(IF(O237="","",VLOOKUP(CONCATENATE(M237,O237),[1]Depto_Mun_Poblado!$E$1:$F$9207,2,0)),"")</f>
        <v>23162</v>
      </c>
      <c r="Q237" s="12" t="s">
        <v>284</v>
      </c>
      <c r="R237" s="12" t="s">
        <v>1513</v>
      </c>
      <c r="S237" s="12" t="s">
        <v>373</v>
      </c>
      <c r="T237" s="12" t="s">
        <v>410</v>
      </c>
      <c r="U237" s="12" t="s">
        <v>1514</v>
      </c>
      <c r="V237" s="12" t="s">
        <v>193</v>
      </c>
      <c r="W237" s="12" t="s">
        <v>194</v>
      </c>
      <c r="X237" s="15">
        <f>IFERROR(IF(W237="","",VLOOKUP(W237,'[1]Codigo Pais'!$A$1:$B$232,2,0)),"")</f>
        <v>169</v>
      </c>
      <c r="Y237" s="14" t="s">
        <v>183</v>
      </c>
      <c r="Z237" s="13">
        <f>IFERROR(IF(Y237="EXTRANJERO","00",IF(Y237="","",VLOOKUP(Y237,[1]Depto_Mun_Poblado!$A$1:$B$9207,2,0))),"")</f>
        <v>23</v>
      </c>
      <c r="AA237" s="12" t="s">
        <v>188</v>
      </c>
      <c r="AB237" s="15">
        <f>IFERROR(IF(AA237="EXTRANJERO","00000",IF(AA237="","",VLOOKUP(CONCATENATE(Y237,AA237),[1]Depto_Mun_Poblado!$E$1:$F$9207,2,0))),"")</f>
        <v>23162</v>
      </c>
      <c r="AC237" s="17" t="s">
        <v>1515</v>
      </c>
      <c r="AD237" s="18">
        <f t="shared" ca="1" si="19"/>
        <v>17</v>
      </c>
      <c r="AE237" s="18">
        <f t="shared" ca="1" si="20"/>
        <v>11</v>
      </c>
      <c r="AF237" s="12" t="s">
        <v>418</v>
      </c>
      <c r="AG237" s="19">
        <v>1003026960</v>
      </c>
      <c r="AH237" s="17">
        <v>37965</v>
      </c>
      <c r="AI237" s="17" t="s">
        <v>183</v>
      </c>
      <c r="AJ237" s="20">
        <f>IFERROR(IF(AI237="","",VLOOKUP(AI237,[1]Depto_Mun_Poblado!$A$1:$B$9207,2,0)),"")</f>
        <v>23</v>
      </c>
      <c r="AK237" s="17" t="s">
        <v>188</v>
      </c>
      <c r="AL237" s="20">
        <f>IFERROR(IF(AK237="","",VLOOKUP(CONCATENATE(AI237,AK237),[1]Depto_Mun_Poblado!$E$1:$F$9207,2,0)),"")</f>
        <v>23162</v>
      </c>
      <c r="AM237" s="17"/>
      <c r="AN237" s="17"/>
      <c r="AO237" s="17"/>
      <c r="AP237" s="17" t="s">
        <v>194</v>
      </c>
      <c r="AQ237" s="20">
        <f>IFERROR(IF(AP237="","",VLOOKUP(AP237,'[1]Codigo Pais'!$A$1:$B$232,2,0)),"")</f>
        <v>169</v>
      </c>
      <c r="AR237" s="12" t="s">
        <v>183</v>
      </c>
      <c r="AS237" s="13">
        <f>IFERROR(IF(AR237="EXTRANJERO","00",IF(AR237="","",VLOOKUP(AR237,[1]Depto_Mun_Poblado!$A$1:$B$9207,2,0))),"")</f>
        <v>23</v>
      </c>
      <c r="AT237" s="12" t="s">
        <v>188</v>
      </c>
      <c r="AU237" s="15">
        <f>IFERROR(IF(AT237="EXTRANJERO","00000",IF(AT237="","",VLOOKUP(CONCATENATE(AR237,AT237),[1]Depto_Mun_Poblado!$E$1:$F$9207,2,0))),"")</f>
        <v>23162</v>
      </c>
      <c r="AV237" s="12" t="s">
        <v>196</v>
      </c>
      <c r="AW237" s="12" t="s">
        <v>197</v>
      </c>
      <c r="AX237" s="21">
        <f>IFERROR(IF(AW237="","",VLOOKUP(CONCATENATE(AR237,AT237,AW237),[1]Depto_Mun_Poblado!$H$1:$I$9207,2,0)),"")</f>
        <v>23162000</v>
      </c>
      <c r="AY237" s="12" t="s">
        <v>198</v>
      </c>
      <c r="AZ237" s="12"/>
      <c r="BA237" s="12" t="s">
        <v>199</v>
      </c>
      <c r="BB237" s="12"/>
      <c r="BC237" s="12" t="s">
        <v>1516</v>
      </c>
      <c r="BD237" s="28">
        <v>3215977417</v>
      </c>
      <c r="BE237" s="23" t="s">
        <v>201</v>
      </c>
      <c r="BF237" s="17">
        <v>41289</v>
      </c>
      <c r="BG237" s="17"/>
      <c r="BH237" s="17"/>
      <c r="BI237" s="17" t="s">
        <v>202</v>
      </c>
      <c r="BJ237" s="24"/>
      <c r="BK237" s="17" t="s">
        <v>203</v>
      </c>
      <c r="BL237" s="12" t="str">
        <f t="shared" ca="1" si="21"/>
        <v>38.4</v>
      </c>
      <c r="BM237" s="12" t="s">
        <v>202</v>
      </c>
      <c r="BN237" s="12" t="s">
        <v>204</v>
      </c>
      <c r="BO237" s="12" t="s">
        <v>204</v>
      </c>
      <c r="BP237" s="17" t="s">
        <v>205</v>
      </c>
      <c r="BQ237" s="12" t="s">
        <v>206</v>
      </c>
      <c r="BR237" s="12" t="s">
        <v>207</v>
      </c>
      <c r="BS237" s="19" t="s">
        <v>1517</v>
      </c>
      <c r="BT237" s="12" t="s">
        <v>183</v>
      </c>
      <c r="BU237" s="21">
        <f>IFERROR(IF(BT237="","",IF(BT237="","",VLOOKUP(BT237,[1]Depto_Mun_Poblado!$A$1:$B$9207,2,0))),"")</f>
        <v>23</v>
      </c>
      <c r="BV237" s="12" t="s">
        <v>188</v>
      </c>
      <c r="BW237" s="21">
        <f>IFERROR(IF(BV237="","",IF(BV237="","",VLOOKUP(CONCATENATE(BT237,BV237),[1]Depto_Mun_Poblado!$E$1:$F$9207,2,0))),"")</f>
        <v>23162</v>
      </c>
      <c r="BX237" s="12" t="s">
        <v>1249</v>
      </c>
      <c r="BY237" s="12" t="s">
        <v>1103</v>
      </c>
      <c r="BZ237" s="12" t="s">
        <v>1514</v>
      </c>
      <c r="CA237" s="12" t="s">
        <v>306</v>
      </c>
      <c r="CB237" s="12"/>
      <c r="CC237" s="19"/>
      <c r="CD237" s="12"/>
      <c r="CE237" s="21" t="str">
        <f>IFERROR(IF(CD237="","",IF(CD237="","",VLOOKUP(CD237,[1]Depto_Mun_Poblado!$A$1:$B$9207,2,0))),"")</f>
        <v/>
      </c>
      <c r="CF237" s="12"/>
      <c r="CG237" s="21" t="str">
        <f>IFERROR(IF(CF237="","",IF(CF237="","",VLOOKUP(CONCATENATE(CD237,CF237),[1]Depto_Mun_Poblado!$E$1:$F$9207,2,0))),"")</f>
        <v/>
      </c>
      <c r="CH237" s="12"/>
      <c r="CI237" s="12"/>
      <c r="CJ237" s="12"/>
      <c r="CK237" s="12"/>
      <c r="CL237" s="12" t="s">
        <v>207</v>
      </c>
      <c r="CM237" s="19" t="s">
        <v>1517</v>
      </c>
      <c r="CN237" s="12" t="s">
        <v>183</v>
      </c>
      <c r="CO237" s="21">
        <f>IFERROR(IF(CN237="","",IF(CN237="","",VLOOKUP(CN237,[1]Depto_Mun_Poblado!$A$1:$B$9207,2,0))),"")</f>
        <v>23</v>
      </c>
      <c r="CP237" s="12" t="s">
        <v>188</v>
      </c>
      <c r="CQ237" s="21">
        <f>IFERROR(IF(CP237="","",IF(CP237="","",VLOOKUP(CONCATENATE(CN237,CP237),[1]Depto_Mun_Poblado!$E$1:$F$9207,2,0))),"")</f>
        <v>23162</v>
      </c>
      <c r="CR237" s="12" t="s">
        <v>1249</v>
      </c>
      <c r="CS237" s="12" t="s">
        <v>1103</v>
      </c>
      <c r="CT237" s="12" t="s">
        <v>1514</v>
      </c>
      <c r="CU237" s="12" t="s">
        <v>306</v>
      </c>
      <c r="CV237" s="12" t="s">
        <v>212</v>
      </c>
      <c r="CW237" s="12" t="s">
        <v>213</v>
      </c>
      <c r="CX237" s="12"/>
      <c r="CY237" s="21" t="str">
        <f>IFERROR(IF(CX237="","",VLOOKUP(CX237,[1]Listas!$BS$2:$BT$173,2,0)),"")</f>
        <v/>
      </c>
      <c r="CZ237" s="12"/>
      <c r="DA237" s="21" t="str">
        <f>IFERROR(IF(CZ237="","",VLOOKUP(CZ237,[1]COMUNIDAD_IND!$A$2:$B$121,2,0)),"")</f>
        <v/>
      </c>
      <c r="DB237" s="12"/>
      <c r="DC237" s="21" t="str">
        <f>IFERROR(IF(DB237="","",VLOOKUP(DB237,[1]Listas!$AN$1:$AO$758,2,0)),"")</f>
        <v/>
      </c>
      <c r="DD237" s="12"/>
      <c r="DE237" s="21" t="str">
        <f>IFERROR(IF(DD237&lt;&gt;"",VLOOKUP(DD237,[1]Listas!$AR$2:$AS$10,2,0),""),"")</f>
        <v/>
      </c>
      <c r="DF237" s="12" t="s">
        <v>204</v>
      </c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  <c r="DQ237" s="12"/>
      <c r="DR237" s="12"/>
      <c r="DS237" s="12"/>
      <c r="DT237" s="12"/>
      <c r="DU237" s="12"/>
      <c r="DV237" s="12"/>
      <c r="DW237" s="12"/>
      <c r="DX237" s="12"/>
      <c r="DY237" s="12"/>
      <c r="DZ237" s="12"/>
      <c r="EA237" s="12"/>
      <c r="EB237" s="12"/>
      <c r="EC237" s="12"/>
      <c r="ED237" s="12"/>
      <c r="EE237" s="12"/>
      <c r="EF237" s="12"/>
      <c r="EG237" s="12"/>
      <c r="EH237" s="12"/>
      <c r="EI237" s="12"/>
      <c r="EJ237" s="12"/>
      <c r="EK237" s="12" t="s">
        <v>204</v>
      </c>
      <c r="EL237" s="12"/>
      <c r="EM237" s="12"/>
      <c r="EN237" s="21" t="str">
        <f>IFERROR(IF(EM237="","",IF(EM237="","",VLOOKUP(EM237,[1]Depto_Mun_Poblado!$A$1:$B$9207,2,0))),"")</f>
        <v/>
      </c>
      <c r="EO237" s="12"/>
      <c r="EP237" s="21" t="str">
        <f>IFERROR(IF(EO237="","",IF(EO237="","",VLOOKUP(CONCATENATE(EM237,EO237),[1]Depto_Mun_Poblado!$E$1:$F$9207,2,0))),"")</f>
        <v/>
      </c>
      <c r="EQ237" s="12"/>
      <c r="ER237" s="12"/>
      <c r="ES237" s="12"/>
      <c r="ET237" s="12"/>
      <c r="EU237" s="12"/>
      <c r="EV237" s="12"/>
      <c r="EW237" s="12"/>
      <c r="EX237" s="12"/>
      <c r="EY237" s="12" t="s">
        <v>204</v>
      </c>
      <c r="EZ237" s="12"/>
      <c r="FA237" s="12" t="s">
        <v>204</v>
      </c>
      <c r="FB237" s="17"/>
      <c r="FC237" s="12"/>
      <c r="FD237" s="12"/>
      <c r="FE237" s="12"/>
      <c r="FF237" s="12"/>
      <c r="FG237" s="19"/>
      <c r="FH237" s="12"/>
      <c r="FI237" s="12"/>
      <c r="FJ237" s="12"/>
      <c r="FK237" s="12"/>
      <c r="FL237" s="12"/>
      <c r="FM237" s="15" t="str">
        <f>IFERROR(IF(FL237="","",VLOOKUP(FL237,'[1]Codigo Pais'!$A$1:$B$232,2,0)),"")</f>
        <v/>
      </c>
      <c r="FN237" s="12"/>
      <c r="FO237" s="13" t="str">
        <f>IFERROR(IF(FN237="EXTRANJERO","00",IF(FN237="","",VLOOKUP(FN237,[1]Depto_Mun_Poblado!$A$1:$B$9207,2,0))),"")</f>
        <v/>
      </c>
      <c r="FP237" s="12"/>
      <c r="FQ237" s="15" t="str">
        <f>IFERROR(IF(FP237="EXTRANJERO","00000",IF(FP237="","",VLOOKUP(CONCATENATE(FN237,FP237),[1]Depto_Mun_Poblado!$E$1:$F$9207,2,0))),"")</f>
        <v/>
      </c>
      <c r="FR237" s="17"/>
      <c r="FS237" s="24"/>
      <c r="FT237" s="17"/>
      <c r="FU237" s="25"/>
      <c r="FV237" s="25"/>
      <c r="FW237" s="24"/>
      <c r="FX237" s="24"/>
      <c r="FY237" s="24"/>
      <c r="FZ237" s="24"/>
      <c r="GA237" s="24"/>
    </row>
    <row r="238" spans="1:183">
      <c r="A238" s="11">
        <f t="shared" ca="1" si="18"/>
        <v>41844</v>
      </c>
      <c r="B238" s="26" t="str">
        <f t="shared" ca="1" si="22"/>
        <v>CÓRDOBA</v>
      </c>
      <c r="C238" s="13">
        <f ca="1">IFERROR(IF(B238="","",VLOOKUP(B238,[1]Cod_CZ!$A$4:$B$1278,2,0)),"")</f>
        <v>23</v>
      </c>
      <c r="D238" s="27" t="str">
        <f t="shared" ca="1" si="23"/>
        <v>CZ CERETE</v>
      </c>
      <c r="E238" s="15">
        <f ca="1">IFERROR(IF(D238="","",VLOOKUP(CONCATENATE(B238,D238),[1]Cod_CZ!$G$4:$H$1278,2,0)),"")</f>
        <v>2302</v>
      </c>
      <c r="F238" s="14" t="s">
        <v>185</v>
      </c>
      <c r="G238" s="15">
        <f>IFERROR(IF(F238&lt;&gt;"",VLOOKUP(F238,[1]Listas!$AC$2:$AD$40,2,0),""),"")</f>
        <v>420004</v>
      </c>
      <c r="H238" s="12">
        <v>162</v>
      </c>
      <c r="I238" s="12" t="s">
        <v>186</v>
      </c>
      <c r="J238" s="12">
        <v>812007839</v>
      </c>
      <c r="K238" s="12" t="s">
        <v>1492</v>
      </c>
      <c r="L238" s="16">
        <v>2316200096018</v>
      </c>
      <c r="M238" s="12" t="s">
        <v>183</v>
      </c>
      <c r="N238" s="15">
        <f>IFERROR(IF(M238="","",VLOOKUP(M238,[1]Depto_Mun_Poblado!$A$1:$B$9207,2,0)),"")</f>
        <v>23</v>
      </c>
      <c r="O238" s="12" t="s">
        <v>188</v>
      </c>
      <c r="P238" s="15">
        <f>IFERROR(IF(O238="","",VLOOKUP(CONCATENATE(M238,O238),[1]Depto_Mun_Poblado!$E$1:$F$9207,2,0)),"")</f>
        <v>23162</v>
      </c>
      <c r="Q238" s="12" t="s">
        <v>284</v>
      </c>
      <c r="R238" s="12" t="s">
        <v>395</v>
      </c>
      <c r="S238" s="12" t="s">
        <v>222</v>
      </c>
      <c r="T238" s="12" t="s">
        <v>288</v>
      </c>
      <c r="U238" s="12" t="s">
        <v>1518</v>
      </c>
      <c r="V238" s="12" t="s">
        <v>193</v>
      </c>
      <c r="W238" s="12" t="s">
        <v>194</v>
      </c>
      <c r="X238" s="15">
        <f>IFERROR(IF(W238="","",VLOOKUP(W238,'[1]Codigo Pais'!$A$1:$B$232,2,0)),"")</f>
        <v>169</v>
      </c>
      <c r="Y238" s="14" t="s">
        <v>183</v>
      </c>
      <c r="Z238" s="13">
        <f>IFERROR(IF(Y238="EXTRANJERO","00",IF(Y238="","",VLOOKUP(Y238,[1]Depto_Mun_Poblado!$A$1:$B$9207,2,0))),"")</f>
        <v>23</v>
      </c>
      <c r="AA238" s="12" t="s">
        <v>188</v>
      </c>
      <c r="AB238" s="15">
        <f>IFERROR(IF(AA238="EXTRANJERO","00000",IF(AA238="","",VLOOKUP(CONCATENATE(Y238,AA238),[1]Depto_Mun_Poblado!$E$1:$F$9207,2,0))),"")</f>
        <v>23162</v>
      </c>
      <c r="AC238" s="17" t="s">
        <v>1519</v>
      </c>
      <c r="AD238" s="18">
        <f t="shared" ca="1" si="19"/>
        <v>20</v>
      </c>
      <c r="AE238" s="18">
        <f t="shared" ca="1" si="20"/>
        <v>11</v>
      </c>
      <c r="AF238" s="12" t="s">
        <v>207</v>
      </c>
      <c r="AG238" s="19">
        <v>1062608523</v>
      </c>
      <c r="AH238" s="17">
        <v>40781</v>
      </c>
      <c r="AI238" s="17" t="s">
        <v>183</v>
      </c>
      <c r="AJ238" s="20">
        <f>IFERROR(IF(AI238="","",VLOOKUP(AI238,[1]Depto_Mun_Poblado!$A$1:$B$9207,2,0)),"")</f>
        <v>23</v>
      </c>
      <c r="AK238" s="17" t="s">
        <v>188</v>
      </c>
      <c r="AL238" s="20">
        <f>IFERROR(IF(AK238="","",VLOOKUP(CONCATENATE(AI238,AK238),[1]Depto_Mun_Poblado!$E$1:$F$9207,2,0)),"")</f>
        <v>23162</v>
      </c>
      <c r="AM238" s="17"/>
      <c r="AN238" s="17"/>
      <c r="AO238" s="17"/>
      <c r="AP238" s="17" t="s">
        <v>194</v>
      </c>
      <c r="AQ238" s="20">
        <f>IFERROR(IF(AP238="","",VLOOKUP(AP238,'[1]Codigo Pais'!$A$1:$B$232,2,0)),"")</f>
        <v>169</v>
      </c>
      <c r="AR238" s="12" t="s">
        <v>183</v>
      </c>
      <c r="AS238" s="13">
        <f>IFERROR(IF(AR238="EXTRANJERO","00",IF(AR238="","",VLOOKUP(AR238,[1]Depto_Mun_Poblado!$A$1:$B$9207,2,0))),"")</f>
        <v>23</v>
      </c>
      <c r="AT238" s="12" t="s">
        <v>188</v>
      </c>
      <c r="AU238" s="15">
        <f>IFERROR(IF(AT238="EXTRANJERO","00000",IF(AT238="","",VLOOKUP(CONCATENATE(AR238,AT238),[1]Depto_Mun_Poblado!$E$1:$F$9207,2,0))),"")</f>
        <v>23162</v>
      </c>
      <c r="AV238" s="12" t="s">
        <v>196</v>
      </c>
      <c r="AW238" s="12" t="s">
        <v>197</v>
      </c>
      <c r="AX238" s="21">
        <f>IFERROR(IF(AW238="","",VLOOKUP(CONCATENATE(AR238,AT238,AW238),[1]Depto_Mun_Poblado!$H$1:$I$9207,2,0)),"")</f>
        <v>23162000</v>
      </c>
      <c r="AY238" s="12" t="s">
        <v>198</v>
      </c>
      <c r="AZ238" s="12"/>
      <c r="BA238" s="12" t="s">
        <v>199</v>
      </c>
      <c r="BB238" s="12"/>
      <c r="BC238" s="12" t="s">
        <v>1520</v>
      </c>
      <c r="BD238" s="28">
        <v>3205125740</v>
      </c>
      <c r="BE238" s="23" t="s">
        <v>201</v>
      </c>
      <c r="BF238" s="17">
        <v>41289</v>
      </c>
      <c r="BG238" s="17"/>
      <c r="BH238" s="17"/>
      <c r="BI238" s="17" t="s">
        <v>202</v>
      </c>
      <c r="BJ238" s="24"/>
      <c r="BK238" s="17" t="s">
        <v>203</v>
      </c>
      <c r="BL238" s="12" t="str">
        <f t="shared" ca="1" si="21"/>
        <v>35.1</v>
      </c>
      <c r="BM238" s="12" t="s">
        <v>202</v>
      </c>
      <c r="BN238" s="12" t="s">
        <v>204</v>
      </c>
      <c r="BO238" s="12" t="s">
        <v>204</v>
      </c>
      <c r="BP238" s="17" t="s">
        <v>205</v>
      </c>
      <c r="BQ238" s="12" t="s">
        <v>206</v>
      </c>
      <c r="BR238" s="12" t="s">
        <v>207</v>
      </c>
      <c r="BS238" s="19" t="s">
        <v>1521</v>
      </c>
      <c r="BT238" s="12" t="s">
        <v>183</v>
      </c>
      <c r="BU238" s="21">
        <f>IFERROR(IF(BT238="","",IF(BT238="","",VLOOKUP(BT238,[1]Depto_Mun_Poblado!$A$1:$B$9207,2,0))),"")</f>
        <v>23</v>
      </c>
      <c r="BV238" s="12" t="s">
        <v>188</v>
      </c>
      <c r="BW238" s="21">
        <f>IFERROR(IF(BV238="","",IF(BV238="","",VLOOKUP(CONCATENATE(BT238,BV238),[1]Depto_Mun_Poblado!$E$1:$F$9207,2,0))),"")</f>
        <v>23162</v>
      </c>
      <c r="BX238" s="12" t="s">
        <v>327</v>
      </c>
      <c r="BY238" s="12" t="s">
        <v>330</v>
      </c>
      <c r="BZ238" s="12" t="s">
        <v>1518</v>
      </c>
      <c r="CA238" s="12" t="s">
        <v>931</v>
      </c>
      <c r="CB238" s="12"/>
      <c r="CC238" s="19"/>
      <c r="CD238" s="12"/>
      <c r="CE238" s="21" t="str">
        <f>IFERROR(IF(CD238="","",IF(CD238="","",VLOOKUP(CD238,[1]Depto_Mun_Poblado!$A$1:$B$9207,2,0))),"")</f>
        <v/>
      </c>
      <c r="CF238" s="12"/>
      <c r="CG238" s="21" t="str">
        <f>IFERROR(IF(CF238="","",IF(CF238="","",VLOOKUP(CONCATENATE(CD238,CF238),[1]Depto_Mun_Poblado!$E$1:$F$9207,2,0))),"")</f>
        <v/>
      </c>
      <c r="CH238" s="12"/>
      <c r="CI238" s="12"/>
      <c r="CJ238" s="12"/>
      <c r="CK238" s="12"/>
      <c r="CL238" s="12" t="s">
        <v>207</v>
      </c>
      <c r="CM238" s="19" t="s">
        <v>1521</v>
      </c>
      <c r="CN238" s="12" t="s">
        <v>183</v>
      </c>
      <c r="CO238" s="21">
        <f>IFERROR(IF(CN238="","",IF(CN238="","",VLOOKUP(CN238,[1]Depto_Mun_Poblado!$A$1:$B$9207,2,0))),"")</f>
        <v>23</v>
      </c>
      <c r="CP238" s="12" t="s">
        <v>188</v>
      </c>
      <c r="CQ238" s="21">
        <f>IFERROR(IF(CP238="","",IF(CP238="","",VLOOKUP(CONCATENATE(CN238,CP238),[1]Depto_Mun_Poblado!$E$1:$F$9207,2,0))),"")</f>
        <v>23162</v>
      </c>
      <c r="CR238" s="12" t="s">
        <v>327</v>
      </c>
      <c r="CS238" s="12" t="s">
        <v>330</v>
      </c>
      <c r="CT238" s="12" t="s">
        <v>1518</v>
      </c>
      <c r="CU238" s="12" t="s">
        <v>931</v>
      </c>
      <c r="CV238" s="12" t="s">
        <v>212</v>
      </c>
      <c r="CW238" s="12" t="s">
        <v>213</v>
      </c>
      <c r="CX238" s="12"/>
      <c r="CY238" s="21" t="str">
        <f>IFERROR(IF(CX238="","",VLOOKUP(CX238,[1]Listas!$BS$2:$BT$173,2,0)),"")</f>
        <v/>
      </c>
      <c r="CZ238" s="12"/>
      <c r="DA238" s="21" t="str">
        <f>IFERROR(IF(CZ238="","",VLOOKUP(CZ238,[1]COMUNIDAD_IND!$A$2:$B$121,2,0)),"")</f>
        <v/>
      </c>
      <c r="DB238" s="12"/>
      <c r="DC238" s="21" t="str">
        <f>IFERROR(IF(DB238="","",VLOOKUP(DB238,[1]Listas!$AN$1:$AO$758,2,0)),"")</f>
        <v/>
      </c>
      <c r="DD238" s="12"/>
      <c r="DE238" s="21" t="str">
        <f>IFERROR(IF(DD238&lt;&gt;"",VLOOKUP(DD238,[1]Listas!$AR$2:$AS$10,2,0),""),"")</f>
        <v/>
      </c>
      <c r="DF238" s="12" t="s">
        <v>204</v>
      </c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  <c r="DQ238" s="12"/>
      <c r="DR238" s="12"/>
      <c r="DS238" s="12"/>
      <c r="DT238" s="12"/>
      <c r="DU238" s="12"/>
      <c r="DV238" s="12"/>
      <c r="DW238" s="12"/>
      <c r="DX238" s="12"/>
      <c r="DY238" s="12"/>
      <c r="DZ238" s="12"/>
      <c r="EA238" s="12"/>
      <c r="EB238" s="12"/>
      <c r="EC238" s="12"/>
      <c r="ED238" s="12"/>
      <c r="EE238" s="12"/>
      <c r="EF238" s="12"/>
      <c r="EG238" s="12"/>
      <c r="EH238" s="12"/>
      <c r="EI238" s="12"/>
      <c r="EJ238" s="12"/>
      <c r="EK238" s="12" t="s">
        <v>204</v>
      </c>
      <c r="EL238" s="12"/>
      <c r="EM238" s="12"/>
      <c r="EN238" s="21" t="str">
        <f>IFERROR(IF(EM238="","",IF(EM238="","",VLOOKUP(EM238,[1]Depto_Mun_Poblado!$A$1:$B$9207,2,0))),"")</f>
        <v/>
      </c>
      <c r="EO238" s="12"/>
      <c r="EP238" s="21" t="str">
        <f>IFERROR(IF(EO238="","",IF(EO238="","",VLOOKUP(CONCATENATE(EM238,EO238),[1]Depto_Mun_Poblado!$E$1:$F$9207,2,0))),"")</f>
        <v/>
      </c>
      <c r="EQ238" s="12"/>
      <c r="ER238" s="12"/>
      <c r="ES238" s="12"/>
      <c r="ET238" s="12"/>
      <c r="EU238" s="12"/>
      <c r="EV238" s="12"/>
      <c r="EW238" s="12"/>
      <c r="EX238" s="12"/>
      <c r="EY238" s="12" t="s">
        <v>204</v>
      </c>
      <c r="EZ238" s="12"/>
      <c r="FA238" s="12" t="s">
        <v>204</v>
      </c>
      <c r="FB238" s="17"/>
      <c r="FC238" s="12"/>
      <c r="FD238" s="12"/>
      <c r="FE238" s="12"/>
      <c r="FF238" s="12"/>
      <c r="FG238" s="19"/>
      <c r="FH238" s="12"/>
      <c r="FI238" s="12"/>
      <c r="FJ238" s="12"/>
      <c r="FK238" s="12"/>
      <c r="FL238" s="12"/>
      <c r="FM238" s="15" t="str">
        <f>IFERROR(IF(FL238="","",VLOOKUP(FL238,'[1]Codigo Pais'!$A$1:$B$232,2,0)),"")</f>
        <v/>
      </c>
      <c r="FN238" s="12"/>
      <c r="FO238" s="13" t="str">
        <f>IFERROR(IF(FN238="EXTRANJERO","00",IF(FN238="","",VLOOKUP(FN238,[1]Depto_Mun_Poblado!$A$1:$B$9207,2,0))),"")</f>
        <v/>
      </c>
      <c r="FP238" s="12"/>
      <c r="FQ238" s="15" t="str">
        <f>IFERROR(IF(FP238="EXTRANJERO","00000",IF(FP238="","",VLOOKUP(CONCATENATE(FN238,FP238),[1]Depto_Mun_Poblado!$E$1:$F$9207,2,0))),"")</f>
        <v/>
      </c>
      <c r="FR238" s="17"/>
      <c r="FS238" s="24"/>
      <c r="FT238" s="17"/>
      <c r="FU238" s="25"/>
      <c r="FV238" s="25"/>
      <c r="FW238" s="24"/>
      <c r="FX238" s="24"/>
      <c r="FY238" s="24"/>
      <c r="FZ238" s="24"/>
      <c r="GA238" s="24"/>
    </row>
    <row r="239" spans="1:183">
      <c r="A239" s="11">
        <f t="shared" ca="1" si="18"/>
        <v>41844</v>
      </c>
      <c r="B239" s="26" t="str">
        <f t="shared" ca="1" si="22"/>
        <v>CÓRDOBA</v>
      </c>
      <c r="C239" s="13">
        <f ca="1">IFERROR(IF(B239="","",VLOOKUP(B239,[1]Cod_CZ!$A$4:$B$1278,2,0)),"")</f>
        <v>23</v>
      </c>
      <c r="D239" s="27" t="str">
        <f t="shared" ca="1" si="23"/>
        <v>CZ CERETE</v>
      </c>
      <c r="E239" s="15">
        <f ca="1">IFERROR(IF(D239="","",VLOOKUP(CONCATENATE(B239,D239),[1]Cod_CZ!$G$4:$H$1278,2,0)),"")</f>
        <v>2302</v>
      </c>
      <c r="F239" s="14" t="s">
        <v>185</v>
      </c>
      <c r="G239" s="15">
        <f>IFERROR(IF(F239&lt;&gt;"",VLOOKUP(F239,[1]Listas!$AC$2:$AD$40,2,0),""),"")</f>
        <v>420004</v>
      </c>
      <c r="H239" s="12">
        <v>162</v>
      </c>
      <c r="I239" s="12" t="s">
        <v>186</v>
      </c>
      <c r="J239" s="12">
        <v>812007839</v>
      </c>
      <c r="K239" s="12" t="s">
        <v>1492</v>
      </c>
      <c r="L239" s="16">
        <v>2316200096018</v>
      </c>
      <c r="M239" s="12" t="s">
        <v>183</v>
      </c>
      <c r="N239" s="15">
        <f>IFERROR(IF(M239="","",VLOOKUP(M239,[1]Depto_Mun_Poblado!$A$1:$B$9207,2,0)),"")</f>
        <v>23</v>
      </c>
      <c r="O239" s="12" t="s">
        <v>188</v>
      </c>
      <c r="P239" s="15">
        <f>IFERROR(IF(O239="","",VLOOKUP(CONCATENATE(M239,O239),[1]Depto_Mun_Poblado!$E$1:$F$9207,2,0)),"")</f>
        <v>23162</v>
      </c>
      <c r="Q239" s="12" t="s">
        <v>284</v>
      </c>
      <c r="R239" s="12" t="s">
        <v>327</v>
      </c>
      <c r="S239" s="12" t="s">
        <v>1522</v>
      </c>
      <c r="T239" s="12" t="s">
        <v>440</v>
      </c>
      <c r="U239" s="12" t="s">
        <v>470</v>
      </c>
      <c r="V239" s="12" t="s">
        <v>193</v>
      </c>
      <c r="W239" s="12" t="s">
        <v>194</v>
      </c>
      <c r="X239" s="15">
        <f>IFERROR(IF(W239="","",VLOOKUP(W239,'[1]Codigo Pais'!$A$1:$B$232,2,0)),"")</f>
        <v>169</v>
      </c>
      <c r="Y239" s="14" t="s">
        <v>183</v>
      </c>
      <c r="Z239" s="13">
        <f>IFERROR(IF(Y239="EXTRANJERO","00",IF(Y239="","",VLOOKUP(Y239,[1]Depto_Mun_Poblado!$A$1:$B$9207,2,0))),"")</f>
        <v>23</v>
      </c>
      <c r="AA239" s="12" t="s">
        <v>188</v>
      </c>
      <c r="AB239" s="15">
        <f>IFERROR(IF(AA239="EXTRANJERO","00000",IF(AA239="","",VLOOKUP(CONCATENATE(Y239,AA239),[1]Depto_Mun_Poblado!$E$1:$F$9207,2,0))),"")</f>
        <v>23162</v>
      </c>
      <c r="AC239" s="17" t="s">
        <v>1523</v>
      </c>
      <c r="AD239" s="18">
        <f t="shared" ca="1" si="19"/>
        <v>25</v>
      </c>
      <c r="AE239" s="18">
        <f t="shared" ca="1" si="20"/>
        <v>5</v>
      </c>
      <c r="AF239" s="12" t="s">
        <v>207</v>
      </c>
      <c r="AG239" s="19">
        <v>1064989431</v>
      </c>
      <c r="AH239" s="17">
        <v>39210</v>
      </c>
      <c r="AI239" s="17" t="s">
        <v>183</v>
      </c>
      <c r="AJ239" s="20">
        <f>IFERROR(IF(AI239="","",VLOOKUP(AI239,[1]Depto_Mun_Poblado!$A$1:$B$9207,2,0)),"")</f>
        <v>23</v>
      </c>
      <c r="AK239" s="17" t="s">
        <v>188</v>
      </c>
      <c r="AL239" s="20">
        <f>IFERROR(IF(AK239="","",VLOOKUP(CONCATENATE(AI239,AK239),[1]Depto_Mun_Poblado!$E$1:$F$9207,2,0)),"")</f>
        <v>23162</v>
      </c>
      <c r="AM239" s="17"/>
      <c r="AN239" s="17"/>
      <c r="AO239" s="17"/>
      <c r="AP239" s="17" t="s">
        <v>194</v>
      </c>
      <c r="AQ239" s="20">
        <f>IFERROR(IF(AP239="","",VLOOKUP(AP239,'[1]Codigo Pais'!$A$1:$B$232,2,0)),"")</f>
        <v>169</v>
      </c>
      <c r="AR239" s="12" t="s">
        <v>183</v>
      </c>
      <c r="AS239" s="13">
        <f>IFERROR(IF(AR239="EXTRANJERO","00",IF(AR239="","",VLOOKUP(AR239,[1]Depto_Mun_Poblado!$A$1:$B$9207,2,0))),"")</f>
        <v>23</v>
      </c>
      <c r="AT239" s="12" t="s">
        <v>188</v>
      </c>
      <c r="AU239" s="15">
        <f>IFERROR(IF(AT239="EXTRANJERO","00000",IF(AT239="","",VLOOKUP(CONCATENATE(AR239,AT239),[1]Depto_Mun_Poblado!$E$1:$F$9207,2,0))),"")</f>
        <v>23162</v>
      </c>
      <c r="AV239" s="12" t="s">
        <v>196</v>
      </c>
      <c r="AW239" s="12" t="s">
        <v>197</v>
      </c>
      <c r="AX239" s="21">
        <f>IFERROR(IF(AW239="","",VLOOKUP(CONCATENATE(AR239,AT239,AW239),[1]Depto_Mun_Poblado!$H$1:$I$9207,2,0)),"")</f>
        <v>23162000</v>
      </c>
      <c r="AY239" s="12" t="s">
        <v>198</v>
      </c>
      <c r="AZ239" s="12"/>
      <c r="BA239" s="12" t="s">
        <v>199</v>
      </c>
      <c r="BB239" s="12"/>
      <c r="BC239" s="12" t="s">
        <v>1524</v>
      </c>
      <c r="BD239" s="28">
        <v>3135791873</v>
      </c>
      <c r="BE239" s="23" t="s">
        <v>201</v>
      </c>
      <c r="BF239" s="17">
        <v>41289</v>
      </c>
      <c r="BG239" s="17"/>
      <c r="BH239" s="17"/>
      <c r="BI239" s="17" t="s">
        <v>202</v>
      </c>
      <c r="BJ239" s="24"/>
      <c r="BK239" s="17" t="s">
        <v>203</v>
      </c>
      <c r="BL239" s="12" t="str">
        <f t="shared" ca="1" si="21"/>
        <v>46.9</v>
      </c>
      <c r="BM239" s="12" t="s">
        <v>202</v>
      </c>
      <c r="BN239" s="12" t="s">
        <v>204</v>
      </c>
      <c r="BO239" s="12" t="s">
        <v>204</v>
      </c>
      <c r="BP239" s="17" t="s">
        <v>205</v>
      </c>
      <c r="BQ239" s="12" t="s">
        <v>206</v>
      </c>
      <c r="BR239" s="12" t="s">
        <v>207</v>
      </c>
      <c r="BS239" s="19" t="s">
        <v>1525</v>
      </c>
      <c r="BT239" s="12" t="s">
        <v>183</v>
      </c>
      <c r="BU239" s="21">
        <f>IFERROR(IF(BT239="","",IF(BT239="","",VLOOKUP(BT239,[1]Depto_Mun_Poblado!$A$1:$B$9207,2,0))),"")</f>
        <v>23</v>
      </c>
      <c r="BV239" s="12" t="s">
        <v>188</v>
      </c>
      <c r="BW239" s="21">
        <f>IFERROR(IF(BV239="","",IF(BV239="","",VLOOKUP(CONCATENATE(BT239,BV239),[1]Depto_Mun_Poblado!$E$1:$F$9207,2,0))),"")</f>
        <v>23162</v>
      </c>
      <c r="BX239" s="12" t="s">
        <v>1526</v>
      </c>
      <c r="BY239" s="12" t="s">
        <v>508</v>
      </c>
      <c r="BZ239" s="12" t="s">
        <v>470</v>
      </c>
      <c r="CA239" s="12" t="s">
        <v>931</v>
      </c>
      <c r="CB239" s="12"/>
      <c r="CC239" s="19"/>
      <c r="CD239" s="12"/>
      <c r="CE239" s="21" t="str">
        <f>IFERROR(IF(CD239="","",IF(CD239="","",VLOOKUP(CD239,[1]Depto_Mun_Poblado!$A$1:$B$9207,2,0))),"")</f>
        <v/>
      </c>
      <c r="CF239" s="12"/>
      <c r="CG239" s="21" t="str">
        <f>IFERROR(IF(CF239="","",IF(CF239="","",VLOOKUP(CONCATENATE(CD239,CF239),[1]Depto_Mun_Poblado!$E$1:$F$9207,2,0))),"")</f>
        <v/>
      </c>
      <c r="CH239" s="12"/>
      <c r="CI239" s="12"/>
      <c r="CJ239" s="12"/>
      <c r="CK239" s="12"/>
      <c r="CL239" s="12" t="s">
        <v>207</v>
      </c>
      <c r="CM239" s="19" t="s">
        <v>1525</v>
      </c>
      <c r="CN239" s="12" t="s">
        <v>183</v>
      </c>
      <c r="CO239" s="21">
        <f>IFERROR(IF(CN239="","",IF(CN239="","",VLOOKUP(CN239,[1]Depto_Mun_Poblado!$A$1:$B$9207,2,0))),"")</f>
        <v>23</v>
      </c>
      <c r="CP239" s="12" t="s">
        <v>188</v>
      </c>
      <c r="CQ239" s="21">
        <f>IFERROR(IF(CP239="","",IF(CP239="","",VLOOKUP(CONCATENATE(CN239,CP239),[1]Depto_Mun_Poblado!$E$1:$F$9207,2,0))),"")</f>
        <v>23162</v>
      </c>
      <c r="CR239" s="12" t="s">
        <v>1526</v>
      </c>
      <c r="CS239" s="12" t="s">
        <v>508</v>
      </c>
      <c r="CT239" s="12" t="s">
        <v>470</v>
      </c>
      <c r="CU239" s="12" t="s">
        <v>931</v>
      </c>
      <c r="CV239" s="12" t="s">
        <v>212</v>
      </c>
      <c r="CW239" s="12" t="s">
        <v>213</v>
      </c>
      <c r="CX239" s="12"/>
      <c r="CY239" s="21" t="str">
        <f>IFERROR(IF(CX239="","",VLOOKUP(CX239,[1]Listas!$BS$2:$BT$173,2,0)),"")</f>
        <v/>
      </c>
      <c r="CZ239" s="12"/>
      <c r="DA239" s="21" t="str">
        <f>IFERROR(IF(CZ239="","",VLOOKUP(CZ239,[1]COMUNIDAD_IND!$A$2:$B$121,2,0)),"")</f>
        <v/>
      </c>
      <c r="DB239" s="12"/>
      <c r="DC239" s="21" t="str">
        <f>IFERROR(IF(DB239="","",VLOOKUP(DB239,[1]Listas!$AN$1:$AO$758,2,0)),"")</f>
        <v/>
      </c>
      <c r="DD239" s="12"/>
      <c r="DE239" s="21" t="str">
        <f>IFERROR(IF(DD239&lt;&gt;"",VLOOKUP(DD239,[1]Listas!$AR$2:$AS$10,2,0),""),"")</f>
        <v/>
      </c>
      <c r="DF239" s="12" t="s">
        <v>204</v>
      </c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  <c r="DQ239" s="12"/>
      <c r="DR239" s="12"/>
      <c r="DS239" s="12"/>
      <c r="DT239" s="12"/>
      <c r="DU239" s="12"/>
      <c r="DV239" s="12"/>
      <c r="DW239" s="12"/>
      <c r="DX239" s="12"/>
      <c r="DY239" s="12"/>
      <c r="DZ239" s="12"/>
      <c r="EA239" s="12"/>
      <c r="EB239" s="12"/>
      <c r="EC239" s="12"/>
      <c r="ED239" s="12"/>
      <c r="EE239" s="12"/>
      <c r="EF239" s="12"/>
      <c r="EG239" s="12"/>
      <c r="EH239" s="12"/>
      <c r="EI239" s="12"/>
      <c r="EJ239" s="12"/>
      <c r="EK239" s="12" t="s">
        <v>204</v>
      </c>
      <c r="EL239" s="12"/>
      <c r="EM239" s="12"/>
      <c r="EN239" s="21" t="str">
        <f>IFERROR(IF(EM239="","",IF(EM239="","",VLOOKUP(EM239,[1]Depto_Mun_Poblado!$A$1:$B$9207,2,0))),"")</f>
        <v/>
      </c>
      <c r="EO239" s="12"/>
      <c r="EP239" s="21" t="str">
        <f>IFERROR(IF(EO239="","",IF(EO239="","",VLOOKUP(CONCATENATE(EM239,EO239),[1]Depto_Mun_Poblado!$E$1:$F$9207,2,0))),"")</f>
        <v/>
      </c>
      <c r="EQ239" s="12"/>
      <c r="ER239" s="12"/>
      <c r="ES239" s="12"/>
      <c r="ET239" s="12"/>
      <c r="EU239" s="12"/>
      <c r="EV239" s="12"/>
      <c r="EW239" s="12"/>
      <c r="EX239" s="12"/>
      <c r="EY239" s="12" t="s">
        <v>204</v>
      </c>
      <c r="EZ239" s="12"/>
      <c r="FA239" s="12" t="s">
        <v>204</v>
      </c>
      <c r="FB239" s="17"/>
      <c r="FC239" s="12"/>
      <c r="FD239" s="12"/>
      <c r="FE239" s="12"/>
      <c r="FF239" s="12"/>
      <c r="FG239" s="19"/>
      <c r="FH239" s="12"/>
      <c r="FI239" s="12"/>
      <c r="FJ239" s="12"/>
      <c r="FK239" s="12"/>
      <c r="FL239" s="12"/>
      <c r="FM239" s="15" t="str">
        <f>IFERROR(IF(FL239="","",VLOOKUP(FL239,'[1]Codigo Pais'!$A$1:$B$232,2,0)),"")</f>
        <v/>
      </c>
      <c r="FN239" s="12"/>
      <c r="FO239" s="13" t="str">
        <f>IFERROR(IF(FN239="EXTRANJERO","00",IF(FN239="","",VLOOKUP(FN239,[1]Depto_Mun_Poblado!$A$1:$B$9207,2,0))),"")</f>
        <v/>
      </c>
      <c r="FP239" s="12"/>
      <c r="FQ239" s="15" t="str">
        <f>IFERROR(IF(FP239="EXTRANJERO","00000",IF(FP239="","",VLOOKUP(CONCATENATE(FN239,FP239),[1]Depto_Mun_Poblado!$E$1:$F$9207,2,0))),"")</f>
        <v/>
      </c>
      <c r="FR239" s="17"/>
      <c r="FS239" s="24"/>
      <c r="FT239" s="17"/>
      <c r="FU239" s="25"/>
      <c r="FV239" s="25"/>
      <c r="FW239" s="24"/>
      <c r="FX239" s="24"/>
      <c r="FY239" s="24"/>
      <c r="FZ239" s="24"/>
      <c r="GA239" s="24"/>
    </row>
    <row r="240" spans="1:183">
      <c r="A240" s="11">
        <f t="shared" ca="1" si="18"/>
        <v>41844</v>
      </c>
      <c r="B240" s="26" t="str">
        <f t="shared" ca="1" si="22"/>
        <v>CÓRDOBA</v>
      </c>
      <c r="C240" s="13">
        <f ca="1">IFERROR(IF(B240="","",VLOOKUP(B240,[1]Cod_CZ!$A$4:$B$1278,2,0)),"")</f>
        <v>23</v>
      </c>
      <c r="D240" s="27" t="str">
        <f t="shared" ca="1" si="23"/>
        <v>CZ CERETE</v>
      </c>
      <c r="E240" s="15">
        <f ca="1">IFERROR(IF(D240="","",VLOOKUP(CONCATENATE(B240,D240),[1]Cod_CZ!$G$4:$H$1278,2,0)),"")</f>
        <v>2302</v>
      </c>
      <c r="F240" s="14" t="s">
        <v>185</v>
      </c>
      <c r="G240" s="15">
        <f>IFERROR(IF(F240&lt;&gt;"",VLOOKUP(F240,[1]Listas!$AC$2:$AD$40,2,0),""),"")</f>
        <v>420004</v>
      </c>
      <c r="H240" s="12">
        <v>162</v>
      </c>
      <c r="I240" s="12" t="s">
        <v>186</v>
      </c>
      <c r="J240" s="12">
        <v>812007839</v>
      </c>
      <c r="K240" s="12" t="s">
        <v>1492</v>
      </c>
      <c r="L240" s="16">
        <v>2316200096018</v>
      </c>
      <c r="M240" s="12" t="s">
        <v>183</v>
      </c>
      <c r="N240" s="15">
        <f>IFERROR(IF(M240="","",VLOOKUP(M240,[1]Depto_Mun_Poblado!$A$1:$B$9207,2,0)),"")</f>
        <v>23</v>
      </c>
      <c r="O240" s="12" t="s">
        <v>188</v>
      </c>
      <c r="P240" s="15">
        <f>IFERROR(IF(O240="","",VLOOKUP(CONCATENATE(M240,O240),[1]Depto_Mun_Poblado!$E$1:$F$9207,2,0)),"")</f>
        <v>23162</v>
      </c>
      <c r="Q240" s="12" t="s">
        <v>189</v>
      </c>
      <c r="R240" s="12" t="s">
        <v>1527</v>
      </c>
      <c r="S240" s="12" t="s">
        <v>556</v>
      </c>
      <c r="T240" s="12" t="s">
        <v>1300</v>
      </c>
      <c r="U240" s="12" t="s">
        <v>548</v>
      </c>
      <c r="V240" s="12" t="s">
        <v>234</v>
      </c>
      <c r="W240" s="12" t="s">
        <v>194</v>
      </c>
      <c r="X240" s="15">
        <f>IFERROR(IF(W240="","",VLOOKUP(W240,'[1]Codigo Pais'!$A$1:$B$232,2,0)),"")</f>
        <v>169</v>
      </c>
      <c r="Y240" s="14" t="s">
        <v>183</v>
      </c>
      <c r="Z240" s="13">
        <f>IFERROR(IF(Y240="EXTRANJERO","00",IF(Y240="","",VLOOKUP(Y240,[1]Depto_Mun_Poblado!$A$1:$B$9207,2,0))),"")</f>
        <v>23</v>
      </c>
      <c r="AA240" s="12" t="s">
        <v>188</v>
      </c>
      <c r="AB240" s="15">
        <f>IFERROR(IF(AA240="EXTRANJERO","00000",IF(AA240="","",VLOOKUP(CONCATENATE(Y240,AA240),[1]Depto_Mun_Poblado!$E$1:$F$9207,2,0))),"")</f>
        <v>23162</v>
      </c>
      <c r="AC240" s="17" t="s">
        <v>1528</v>
      </c>
      <c r="AD240" s="18">
        <f t="shared" ca="1" si="19"/>
        <v>2</v>
      </c>
      <c r="AE240" s="18">
        <f t="shared" ca="1" si="20"/>
        <v>0</v>
      </c>
      <c r="AF240" s="12" t="s">
        <v>195</v>
      </c>
      <c r="AG240" s="19" t="s">
        <v>1529</v>
      </c>
      <c r="AH240" s="17">
        <v>41226</v>
      </c>
      <c r="AI240" s="17" t="s">
        <v>183</v>
      </c>
      <c r="AJ240" s="20">
        <f>IFERROR(IF(AI240="","",VLOOKUP(AI240,[1]Depto_Mun_Poblado!$A$1:$B$9207,2,0)),"")</f>
        <v>23</v>
      </c>
      <c r="AK240" s="17" t="s">
        <v>188</v>
      </c>
      <c r="AL240" s="20">
        <f>IFERROR(IF(AK240="","",VLOOKUP(CONCATENATE(AI240,AK240),[1]Depto_Mun_Poblado!$E$1:$F$9207,2,0)),"")</f>
        <v>23162</v>
      </c>
      <c r="AM240" s="17"/>
      <c r="AN240" s="17">
        <v>41289</v>
      </c>
      <c r="AO240" s="17"/>
      <c r="AP240" s="17" t="s">
        <v>194</v>
      </c>
      <c r="AQ240" s="20">
        <f>IFERROR(IF(AP240="","",VLOOKUP(AP240,'[1]Codigo Pais'!$A$1:$B$232,2,0)),"")</f>
        <v>169</v>
      </c>
      <c r="AR240" s="12" t="s">
        <v>183</v>
      </c>
      <c r="AS240" s="13">
        <f>IFERROR(IF(AR240="EXTRANJERO","00",IF(AR240="","",VLOOKUP(AR240,[1]Depto_Mun_Poblado!$A$1:$B$9207,2,0))),"")</f>
        <v>23</v>
      </c>
      <c r="AT240" s="12" t="s">
        <v>188</v>
      </c>
      <c r="AU240" s="15">
        <f>IFERROR(IF(AT240="EXTRANJERO","00000",IF(AT240="","",VLOOKUP(CONCATENATE(AR240,AT240),[1]Depto_Mun_Poblado!$E$1:$F$9207,2,0))),"")</f>
        <v>23162</v>
      </c>
      <c r="AV240" s="12" t="s">
        <v>196</v>
      </c>
      <c r="AW240" s="12" t="s">
        <v>197</v>
      </c>
      <c r="AX240" s="21">
        <f>IFERROR(IF(AW240="","",VLOOKUP(CONCATENATE(AR240,AT240,AW240),[1]Depto_Mun_Poblado!$H$1:$I$9207,2,0)),"")</f>
        <v>23162000</v>
      </c>
      <c r="AY240" s="12" t="s">
        <v>198</v>
      </c>
      <c r="AZ240" s="12"/>
      <c r="BA240" s="12" t="s">
        <v>199</v>
      </c>
      <c r="BB240" s="12"/>
      <c r="BC240" s="12" t="s">
        <v>1530</v>
      </c>
      <c r="BD240" s="28">
        <v>3216758278</v>
      </c>
      <c r="BE240" s="23" t="s">
        <v>201</v>
      </c>
      <c r="BF240" s="17">
        <v>41289</v>
      </c>
      <c r="BG240" s="17"/>
      <c r="BH240" s="17"/>
      <c r="BI240" s="17" t="s">
        <v>202</v>
      </c>
      <c r="BJ240" s="24"/>
      <c r="BK240" s="17" t="s">
        <v>203</v>
      </c>
      <c r="BL240" s="12" t="str">
        <f t="shared" ca="1" si="21"/>
        <v>24.7</v>
      </c>
      <c r="BM240" s="12" t="s">
        <v>202</v>
      </c>
      <c r="BN240" s="12" t="s">
        <v>204</v>
      </c>
      <c r="BO240" s="12" t="s">
        <v>204</v>
      </c>
      <c r="BP240" s="17" t="s">
        <v>205</v>
      </c>
      <c r="BQ240" s="12" t="s">
        <v>206</v>
      </c>
      <c r="BR240" s="12" t="s">
        <v>207</v>
      </c>
      <c r="BS240" s="19" t="s">
        <v>1531</v>
      </c>
      <c r="BT240" s="12" t="s">
        <v>183</v>
      </c>
      <c r="BU240" s="21">
        <f>IFERROR(IF(BT240="","",IF(BT240="","",VLOOKUP(BT240,[1]Depto_Mun_Poblado!$A$1:$B$9207,2,0))),"")</f>
        <v>23</v>
      </c>
      <c r="BV240" s="12" t="s">
        <v>188</v>
      </c>
      <c r="BW240" s="21">
        <f>IFERROR(IF(BV240="","",IF(BV240="","",VLOOKUP(CONCATENATE(BT240,BV240),[1]Depto_Mun_Poblado!$E$1:$F$9207,2,0))),"")</f>
        <v>23162</v>
      </c>
      <c r="BX240" s="12" t="s">
        <v>1532</v>
      </c>
      <c r="BY240" s="12" t="s">
        <v>258</v>
      </c>
      <c r="BZ240" s="12" t="s">
        <v>548</v>
      </c>
      <c r="CA240" s="12" t="s">
        <v>744</v>
      </c>
      <c r="CB240" s="12"/>
      <c r="CC240" s="19"/>
      <c r="CD240" s="12"/>
      <c r="CE240" s="21" t="str">
        <f>IFERROR(IF(CD240="","",IF(CD240="","",VLOOKUP(CD240,[1]Depto_Mun_Poblado!$A$1:$B$9207,2,0))),"")</f>
        <v/>
      </c>
      <c r="CF240" s="12"/>
      <c r="CG240" s="21" t="str">
        <f>IFERROR(IF(CF240="","",IF(CF240="","",VLOOKUP(CONCATENATE(CD240,CF240),[1]Depto_Mun_Poblado!$E$1:$F$9207,2,0))),"")</f>
        <v/>
      </c>
      <c r="CH240" s="12"/>
      <c r="CI240" s="12"/>
      <c r="CJ240" s="12"/>
      <c r="CK240" s="12"/>
      <c r="CL240" s="12" t="s">
        <v>207</v>
      </c>
      <c r="CM240" s="19" t="s">
        <v>1531</v>
      </c>
      <c r="CN240" s="12" t="s">
        <v>183</v>
      </c>
      <c r="CO240" s="21">
        <f>IFERROR(IF(CN240="","",IF(CN240="","",VLOOKUP(CN240,[1]Depto_Mun_Poblado!$A$1:$B$9207,2,0))),"")</f>
        <v>23</v>
      </c>
      <c r="CP240" s="12" t="s">
        <v>188</v>
      </c>
      <c r="CQ240" s="21">
        <f>IFERROR(IF(CP240="","",IF(CP240="","",VLOOKUP(CONCATENATE(CN240,CP240),[1]Depto_Mun_Poblado!$E$1:$F$9207,2,0))),"")</f>
        <v>23162</v>
      </c>
      <c r="CR240" s="12" t="s">
        <v>1532</v>
      </c>
      <c r="CS240" s="12" t="s">
        <v>258</v>
      </c>
      <c r="CT240" s="12" t="s">
        <v>548</v>
      </c>
      <c r="CU240" s="12" t="s">
        <v>744</v>
      </c>
      <c r="CV240" s="12" t="s">
        <v>212</v>
      </c>
      <c r="CW240" s="12" t="s">
        <v>213</v>
      </c>
      <c r="CX240" s="12"/>
      <c r="CY240" s="21" t="str">
        <f>IFERROR(IF(CX240="","",VLOOKUP(CX240,[1]Listas!$BS$2:$BT$173,2,0)),"")</f>
        <v/>
      </c>
      <c r="CZ240" s="12"/>
      <c r="DA240" s="21" t="str">
        <f>IFERROR(IF(CZ240="","",VLOOKUP(CZ240,[1]COMUNIDAD_IND!$A$2:$B$121,2,0)),"")</f>
        <v/>
      </c>
      <c r="DB240" s="12"/>
      <c r="DC240" s="21" t="str">
        <f>IFERROR(IF(DB240="","",VLOOKUP(DB240,[1]Listas!$AN$1:$AO$758,2,0)),"")</f>
        <v/>
      </c>
      <c r="DD240" s="12"/>
      <c r="DE240" s="21" t="str">
        <f>IFERROR(IF(DD240&lt;&gt;"",VLOOKUP(DD240,[1]Listas!$AR$2:$AS$10,2,0),""),"")</f>
        <v/>
      </c>
      <c r="DF240" s="12" t="s">
        <v>204</v>
      </c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  <c r="DQ240" s="12"/>
      <c r="DR240" s="12"/>
      <c r="DS240" s="12"/>
      <c r="DT240" s="12"/>
      <c r="DU240" s="12"/>
      <c r="DV240" s="12"/>
      <c r="DW240" s="12"/>
      <c r="DX240" s="12"/>
      <c r="DY240" s="12"/>
      <c r="DZ240" s="12"/>
      <c r="EA240" s="12"/>
      <c r="EB240" s="12"/>
      <c r="EC240" s="12"/>
      <c r="ED240" s="12"/>
      <c r="EE240" s="12"/>
      <c r="EF240" s="12"/>
      <c r="EG240" s="12"/>
      <c r="EH240" s="12"/>
      <c r="EI240" s="12"/>
      <c r="EJ240" s="12"/>
      <c r="EK240" s="12" t="s">
        <v>204</v>
      </c>
      <c r="EL240" s="12"/>
      <c r="EM240" s="12"/>
      <c r="EN240" s="21" t="str">
        <f>IFERROR(IF(EM240="","",IF(EM240="","",VLOOKUP(EM240,[1]Depto_Mun_Poblado!$A$1:$B$9207,2,0))),"")</f>
        <v/>
      </c>
      <c r="EO240" s="12"/>
      <c r="EP240" s="21" t="str">
        <f>IFERROR(IF(EO240="","",IF(EO240="","",VLOOKUP(CONCATENATE(EM240,EO240),[1]Depto_Mun_Poblado!$E$1:$F$9207,2,0))),"")</f>
        <v/>
      </c>
      <c r="EQ240" s="12"/>
      <c r="ER240" s="12"/>
      <c r="ES240" s="12"/>
      <c r="ET240" s="12"/>
      <c r="EU240" s="12"/>
      <c r="EV240" s="12"/>
      <c r="EW240" s="12"/>
      <c r="EX240" s="12"/>
      <c r="EY240" s="12" t="s">
        <v>204</v>
      </c>
      <c r="EZ240" s="12"/>
      <c r="FA240" s="12" t="s">
        <v>204</v>
      </c>
      <c r="FB240" s="17"/>
      <c r="FC240" s="12"/>
      <c r="FD240" s="12"/>
      <c r="FE240" s="12"/>
      <c r="FF240" s="12"/>
      <c r="FG240" s="19"/>
      <c r="FH240" s="12"/>
      <c r="FI240" s="12"/>
      <c r="FJ240" s="12"/>
      <c r="FK240" s="12"/>
      <c r="FL240" s="12"/>
      <c r="FM240" s="15" t="str">
        <f>IFERROR(IF(FL240="","",VLOOKUP(FL240,'[1]Codigo Pais'!$A$1:$B$232,2,0)),"")</f>
        <v/>
      </c>
      <c r="FN240" s="12"/>
      <c r="FO240" s="13" t="str">
        <f>IFERROR(IF(FN240="EXTRANJERO","00",IF(FN240="","",VLOOKUP(FN240,[1]Depto_Mun_Poblado!$A$1:$B$9207,2,0))),"")</f>
        <v/>
      </c>
      <c r="FP240" s="12"/>
      <c r="FQ240" s="15" t="str">
        <f>IFERROR(IF(FP240="EXTRANJERO","00000",IF(FP240="","",VLOOKUP(CONCATENATE(FN240,FP240),[1]Depto_Mun_Poblado!$E$1:$F$9207,2,0))),"")</f>
        <v/>
      </c>
      <c r="FR240" s="17"/>
      <c r="FS240" s="24"/>
      <c r="FT240" s="17"/>
      <c r="FU240" s="25"/>
      <c r="FV240" s="25"/>
      <c r="FW240" s="24"/>
      <c r="FX240" s="24"/>
      <c r="FY240" s="24"/>
      <c r="FZ240" s="24"/>
      <c r="GA240" s="24"/>
    </row>
    <row r="241" spans="1:183">
      <c r="A241" s="11">
        <f t="shared" ca="1" si="18"/>
        <v>41844</v>
      </c>
      <c r="B241" s="26" t="str">
        <f t="shared" ca="1" si="22"/>
        <v>CÓRDOBA</v>
      </c>
      <c r="C241" s="13">
        <f ca="1">IFERROR(IF(B241="","",VLOOKUP(B241,[1]Cod_CZ!$A$4:$B$1278,2,0)),"")</f>
        <v>23</v>
      </c>
      <c r="D241" s="27" t="str">
        <f t="shared" ca="1" si="23"/>
        <v>CZ CERETE</v>
      </c>
      <c r="E241" s="15">
        <f ca="1">IFERROR(IF(D241="","",VLOOKUP(CONCATENATE(B241,D241),[1]Cod_CZ!$G$4:$H$1278,2,0)),"")</f>
        <v>2302</v>
      </c>
      <c r="F241" s="14" t="s">
        <v>185</v>
      </c>
      <c r="G241" s="15">
        <f>IFERROR(IF(F241&lt;&gt;"",VLOOKUP(F241,[1]Listas!$AC$2:$AD$40,2,0),""),"")</f>
        <v>420004</v>
      </c>
      <c r="H241" s="12">
        <v>162</v>
      </c>
      <c r="I241" s="12" t="s">
        <v>186</v>
      </c>
      <c r="J241" s="12">
        <v>812007839</v>
      </c>
      <c r="K241" s="12" t="s">
        <v>1492</v>
      </c>
      <c r="L241" s="16">
        <v>2316200096018</v>
      </c>
      <c r="M241" s="12" t="s">
        <v>183</v>
      </c>
      <c r="N241" s="15">
        <f>IFERROR(IF(M241="","",VLOOKUP(M241,[1]Depto_Mun_Poblado!$A$1:$B$9207,2,0)),"")</f>
        <v>23</v>
      </c>
      <c r="O241" s="12" t="s">
        <v>188</v>
      </c>
      <c r="P241" s="15">
        <f>IFERROR(IF(O241="","",VLOOKUP(CONCATENATE(M241,O241),[1]Depto_Mun_Poblado!$E$1:$F$9207,2,0)),"")</f>
        <v>23162</v>
      </c>
      <c r="Q241" s="12" t="s">
        <v>189</v>
      </c>
      <c r="R241" s="12" t="s">
        <v>556</v>
      </c>
      <c r="S241" s="12" t="s">
        <v>240</v>
      </c>
      <c r="T241" s="12" t="s">
        <v>372</v>
      </c>
      <c r="U241" s="12" t="s">
        <v>342</v>
      </c>
      <c r="V241" s="12" t="s">
        <v>234</v>
      </c>
      <c r="W241" s="12" t="s">
        <v>194</v>
      </c>
      <c r="X241" s="15">
        <f>IFERROR(IF(W241="","",VLOOKUP(W241,'[1]Codigo Pais'!$A$1:$B$232,2,0)),"")</f>
        <v>169</v>
      </c>
      <c r="Y241" s="14" t="s">
        <v>183</v>
      </c>
      <c r="Z241" s="13">
        <f>IFERROR(IF(Y241="EXTRANJERO","00",IF(Y241="","",VLOOKUP(Y241,[1]Depto_Mun_Poblado!$A$1:$B$9207,2,0))),"")</f>
        <v>23</v>
      </c>
      <c r="AA241" s="12" t="s">
        <v>188</v>
      </c>
      <c r="AB241" s="15">
        <f>IFERROR(IF(AA241="EXTRANJERO","00000",IF(AA241="","",VLOOKUP(CONCATENATE(Y241,AA241),[1]Depto_Mun_Poblado!$E$1:$F$9207,2,0))),"")</f>
        <v>23162</v>
      </c>
      <c r="AC241" s="17" t="s">
        <v>1533</v>
      </c>
      <c r="AD241" s="18">
        <f t="shared" ca="1" si="19"/>
        <v>2</v>
      </c>
      <c r="AE241" s="18">
        <f t="shared" ca="1" si="20"/>
        <v>2</v>
      </c>
      <c r="AF241" s="12" t="s">
        <v>195</v>
      </c>
      <c r="AG241" s="19">
        <v>1065004166</v>
      </c>
      <c r="AH241" s="17">
        <v>41053</v>
      </c>
      <c r="AI241" s="17" t="s">
        <v>183</v>
      </c>
      <c r="AJ241" s="20">
        <f>IFERROR(IF(AI241="","",VLOOKUP(AI241,[1]Depto_Mun_Poblado!$A$1:$B$9207,2,0)),"")</f>
        <v>23</v>
      </c>
      <c r="AK241" s="17" t="s">
        <v>188</v>
      </c>
      <c r="AL241" s="20">
        <f>IFERROR(IF(AK241="","",VLOOKUP(CONCATENATE(AI241,AK241),[1]Depto_Mun_Poblado!$E$1:$F$9207,2,0)),"")</f>
        <v>23162</v>
      </c>
      <c r="AM241" s="17"/>
      <c r="AN241" s="17">
        <v>41289</v>
      </c>
      <c r="AO241" s="17"/>
      <c r="AP241" s="17" t="s">
        <v>194</v>
      </c>
      <c r="AQ241" s="20">
        <f>IFERROR(IF(AP241="","",VLOOKUP(AP241,'[1]Codigo Pais'!$A$1:$B$232,2,0)),"")</f>
        <v>169</v>
      </c>
      <c r="AR241" s="12" t="s">
        <v>183</v>
      </c>
      <c r="AS241" s="13">
        <f>IFERROR(IF(AR241="EXTRANJERO","00",IF(AR241="","",VLOOKUP(AR241,[1]Depto_Mun_Poblado!$A$1:$B$9207,2,0))),"")</f>
        <v>23</v>
      </c>
      <c r="AT241" s="12" t="s">
        <v>188</v>
      </c>
      <c r="AU241" s="15">
        <f>IFERROR(IF(AT241="EXTRANJERO","00000",IF(AT241="","",VLOOKUP(CONCATENATE(AR241,AT241),[1]Depto_Mun_Poblado!$E$1:$F$9207,2,0))),"")</f>
        <v>23162</v>
      </c>
      <c r="AV241" s="12" t="s">
        <v>196</v>
      </c>
      <c r="AW241" s="12" t="s">
        <v>197</v>
      </c>
      <c r="AX241" s="21">
        <f>IFERROR(IF(AW241="","",VLOOKUP(CONCATENATE(AR241,AT241,AW241),[1]Depto_Mun_Poblado!$H$1:$I$9207,2,0)),"")</f>
        <v>23162000</v>
      </c>
      <c r="AY241" s="12" t="s">
        <v>198</v>
      </c>
      <c r="AZ241" s="12"/>
      <c r="BA241" s="12" t="s">
        <v>199</v>
      </c>
      <c r="BB241" s="12"/>
      <c r="BC241" s="12" t="s">
        <v>1534</v>
      </c>
      <c r="BD241" s="28">
        <v>3215347575</v>
      </c>
      <c r="BE241" s="23" t="s">
        <v>201</v>
      </c>
      <c r="BF241" s="17">
        <v>41289</v>
      </c>
      <c r="BG241" s="17"/>
      <c r="BH241" s="17"/>
      <c r="BI241" s="17" t="s">
        <v>202</v>
      </c>
      <c r="BJ241" s="24"/>
      <c r="BK241" s="17" t="s">
        <v>203</v>
      </c>
      <c r="BL241" s="12" t="str">
        <f t="shared" ca="1" si="21"/>
        <v>30.9</v>
      </c>
      <c r="BM241" s="12" t="s">
        <v>202</v>
      </c>
      <c r="BN241" s="12" t="s">
        <v>204</v>
      </c>
      <c r="BO241" s="12" t="s">
        <v>204</v>
      </c>
      <c r="BP241" s="17" t="s">
        <v>205</v>
      </c>
      <c r="BQ241" s="12" t="s">
        <v>206</v>
      </c>
      <c r="BR241" s="12" t="s">
        <v>207</v>
      </c>
      <c r="BS241" s="19" t="s">
        <v>1535</v>
      </c>
      <c r="BT241" s="12" t="s">
        <v>183</v>
      </c>
      <c r="BU241" s="21">
        <f>IFERROR(IF(BT241="","",IF(BT241="","",VLOOKUP(BT241,[1]Depto_Mun_Poblado!$A$1:$B$9207,2,0))),"")</f>
        <v>23</v>
      </c>
      <c r="BV241" s="12" t="s">
        <v>188</v>
      </c>
      <c r="BW241" s="21">
        <f>IFERROR(IF(BV241="","",IF(BV241="","",VLOOKUP(CONCATENATE(BT241,BV241),[1]Depto_Mun_Poblado!$E$1:$F$9207,2,0))),"")</f>
        <v>23162</v>
      </c>
      <c r="BX241" s="12" t="s">
        <v>327</v>
      </c>
      <c r="BY241" s="12" t="s">
        <v>1536</v>
      </c>
      <c r="BZ241" s="12" t="s">
        <v>342</v>
      </c>
      <c r="CA241" s="12" t="s">
        <v>527</v>
      </c>
      <c r="CB241" s="12"/>
      <c r="CC241" s="19"/>
      <c r="CD241" s="12"/>
      <c r="CE241" s="21" t="str">
        <f>IFERROR(IF(CD241="","",IF(CD241="","",VLOOKUP(CD241,[1]Depto_Mun_Poblado!$A$1:$B$9207,2,0))),"")</f>
        <v/>
      </c>
      <c r="CF241" s="12"/>
      <c r="CG241" s="21" t="str">
        <f>IFERROR(IF(CF241="","",IF(CF241="","",VLOOKUP(CONCATENATE(CD241,CF241),[1]Depto_Mun_Poblado!$E$1:$F$9207,2,0))),"")</f>
        <v/>
      </c>
      <c r="CH241" s="12"/>
      <c r="CI241" s="12"/>
      <c r="CJ241" s="12"/>
      <c r="CK241" s="12"/>
      <c r="CL241" s="12" t="s">
        <v>207</v>
      </c>
      <c r="CM241" s="19" t="s">
        <v>1535</v>
      </c>
      <c r="CN241" s="12" t="s">
        <v>183</v>
      </c>
      <c r="CO241" s="21">
        <f>IFERROR(IF(CN241="","",IF(CN241="","",VLOOKUP(CN241,[1]Depto_Mun_Poblado!$A$1:$B$9207,2,0))),"")</f>
        <v>23</v>
      </c>
      <c r="CP241" s="12" t="s">
        <v>188</v>
      </c>
      <c r="CQ241" s="21">
        <f>IFERROR(IF(CP241="","",IF(CP241="","",VLOOKUP(CONCATENATE(CN241,CP241),[1]Depto_Mun_Poblado!$E$1:$F$9207,2,0))),"")</f>
        <v>23162</v>
      </c>
      <c r="CR241" s="12" t="s">
        <v>327</v>
      </c>
      <c r="CS241" s="12" t="s">
        <v>1536</v>
      </c>
      <c r="CT241" s="12" t="s">
        <v>342</v>
      </c>
      <c r="CU241" s="12" t="s">
        <v>527</v>
      </c>
      <c r="CV241" s="12" t="s">
        <v>212</v>
      </c>
      <c r="CW241" s="12" t="s">
        <v>213</v>
      </c>
      <c r="CX241" s="12"/>
      <c r="CY241" s="21" t="str">
        <f>IFERROR(IF(CX241="","",VLOOKUP(CX241,[1]Listas!$BS$2:$BT$173,2,0)),"")</f>
        <v/>
      </c>
      <c r="CZ241" s="12"/>
      <c r="DA241" s="21" t="str">
        <f>IFERROR(IF(CZ241="","",VLOOKUP(CZ241,[1]COMUNIDAD_IND!$A$2:$B$121,2,0)),"")</f>
        <v/>
      </c>
      <c r="DB241" s="12"/>
      <c r="DC241" s="21" t="str">
        <f>IFERROR(IF(DB241="","",VLOOKUP(DB241,[1]Listas!$AN$1:$AO$758,2,0)),"")</f>
        <v/>
      </c>
      <c r="DD241" s="12"/>
      <c r="DE241" s="21" t="str">
        <f>IFERROR(IF(DD241&lt;&gt;"",VLOOKUP(DD241,[1]Listas!$AR$2:$AS$10,2,0),""),"")</f>
        <v/>
      </c>
      <c r="DF241" s="12" t="s">
        <v>204</v>
      </c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  <c r="DQ241" s="12"/>
      <c r="DR241" s="12"/>
      <c r="DS241" s="12"/>
      <c r="DT241" s="12"/>
      <c r="DU241" s="12"/>
      <c r="DV241" s="12"/>
      <c r="DW241" s="12"/>
      <c r="DX241" s="12"/>
      <c r="DY241" s="12"/>
      <c r="DZ241" s="12"/>
      <c r="EA241" s="12"/>
      <c r="EB241" s="12"/>
      <c r="EC241" s="12"/>
      <c r="ED241" s="12"/>
      <c r="EE241" s="12"/>
      <c r="EF241" s="12"/>
      <c r="EG241" s="12"/>
      <c r="EH241" s="12"/>
      <c r="EI241" s="12"/>
      <c r="EJ241" s="12"/>
      <c r="EK241" s="12" t="s">
        <v>204</v>
      </c>
      <c r="EL241" s="12"/>
      <c r="EM241" s="12"/>
      <c r="EN241" s="21" t="str">
        <f>IFERROR(IF(EM241="","",IF(EM241="","",VLOOKUP(EM241,[1]Depto_Mun_Poblado!$A$1:$B$9207,2,0))),"")</f>
        <v/>
      </c>
      <c r="EO241" s="12"/>
      <c r="EP241" s="21" t="str">
        <f>IFERROR(IF(EO241="","",IF(EO241="","",VLOOKUP(CONCATENATE(EM241,EO241),[1]Depto_Mun_Poblado!$E$1:$F$9207,2,0))),"")</f>
        <v/>
      </c>
      <c r="EQ241" s="12"/>
      <c r="ER241" s="12"/>
      <c r="ES241" s="12"/>
      <c r="ET241" s="12"/>
      <c r="EU241" s="12"/>
      <c r="EV241" s="12"/>
      <c r="EW241" s="12"/>
      <c r="EX241" s="12"/>
      <c r="EY241" s="12" t="s">
        <v>204</v>
      </c>
      <c r="EZ241" s="12"/>
      <c r="FA241" s="12" t="s">
        <v>204</v>
      </c>
      <c r="FB241" s="17"/>
      <c r="FC241" s="12"/>
      <c r="FD241" s="12"/>
      <c r="FE241" s="12"/>
      <c r="FF241" s="12"/>
      <c r="FG241" s="19"/>
      <c r="FH241" s="12"/>
      <c r="FI241" s="12"/>
      <c r="FJ241" s="12"/>
      <c r="FK241" s="12"/>
      <c r="FL241" s="12"/>
      <c r="FM241" s="15" t="str">
        <f>IFERROR(IF(FL241="","",VLOOKUP(FL241,'[1]Codigo Pais'!$A$1:$B$232,2,0)),"")</f>
        <v/>
      </c>
      <c r="FN241" s="12"/>
      <c r="FO241" s="13" t="str">
        <f>IFERROR(IF(FN241="EXTRANJERO","00",IF(FN241="","",VLOOKUP(FN241,[1]Depto_Mun_Poblado!$A$1:$B$9207,2,0))),"")</f>
        <v/>
      </c>
      <c r="FP241" s="12"/>
      <c r="FQ241" s="15" t="str">
        <f>IFERROR(IF(FP241="EXTRANJERO","00000",IF(FP241="","",VLOOKUP(CONCATENATE(FN241,FP241),[1]Depto_Mun_Poblado!$E$1:$F$9207,2,0))),"")</f>
        <v/>
      </c>
      <c r="FR241" s="17"/>
      <c r="FS241" s="24"/>
      <c r="FT241" s="17"/>
      <c r="FU241" s="25"/>
      <c r="FV241" s="25"/>
      <c r="FW241" s="24"/>
      <c r="FX241" s="24"/>
      <c r="FY241" s="24"/>
      <c r="FZ241" s="24"/>
      <c r="GA241" s="24"/>
    </row>
    <row r="242" spans="1:183">
      <c r="A242" s="11">
        <f t="shared" ca="1" si="18"/>
        <v>41844</v>
      </c>
      <c r="B242" s="26" t="str">
        <f t="shared" ca="1" si="22"/>
        <v>CÓRDOBA</v>
      </c>
      <c r="C242" s="13">
        <f ca="1">IFERROR(IF(B242="","",VLOOKUP(B242,[1]Cod_CZ!$A$4:$B$1278,2,0)),"")</f>
        <v>23</v>
      </c>
      <c r="D242" s="27" t="str">
        <f t="shared" ca="1" si="23"/>
        <v>CZ CERETE</v>
      </c>
      <c r="E242" s="15">
        <f ca="1">IFERROR(IF(D242="","",VLOOKUP(CONCATENATE(B242,D242),[1]Cod_CZ!$G$4:$H$1278,2,0)),"")</f>
        <v>2302</v>
      </c>
      <c r="F242" s="14" t="s">
        <v>185</v>
      </c>
      <c r="G242" s="15">
        <f>IFERROR(IF(F242&lt;&gt;"",VLOOKUP(F242,[1]Listas!$AC$2:$AD$40,2,0),""),"")</f>
        <v>420004</v>
      </c>
      <c r="H242" s="12">
        <v>162</v>
      </c>
      <c r="I242" s="12" t="s">
        <v>186</v>
      </c>
      <c r="J242" s="12">
        <v>812007839</v>
      </c>
      <c r="K242" s="12" t="s">
        <v>1492</v>
      </c>
      <c r="L242" s="16">
        <v>2316200096018</v>
      </c>
      <c r="M242" s="12" t="s">
        <v>183</v>
      </c>
      <c r="N242" s="15">
        <f>IFERROR(IF(M242="","",VLOOKUP(M242,[1]Depto_Mun_Poblado!$A$1:$B$9207,2,0)),"")</f>
        <v>23</v>
      </c>
      <c r="O242" s="12" t="s">
        <v>188</v>
      </c>
      <c r="P242" s="15">
        <f>IFERROR(IF(O242="","",VLOOKUP(CONCATENATE(M242,O242),[1]Depto_Mun_Poblado!$E$1:$F$9207,2,0)),"")</f>
        <v>23162</v>
      </c>
      <c r="Q242" s="12" t="s">
        <v>189</v>
      </c>
      <c r="R242" s="12" t="s">
        <v>1537</v>
      </c>
      <c r="S242" s="12" t="s">
        <v>250</v>
      </c>
      <c r="T242" s="12" t="s">
        <v>225</v>
      </c>
      <c r="U242" s="12" t="s">
        <v>759</v>
      </c>
      <c r="V242" s="12" t="s">
        <v>234</v>
      </c>
      <c r="W242" s="12" t="s">
        <v>194</v>
      </c>
      <c r="X242" s="15">
        <f>IFERROR(IF(W242="","",VLOOKUP(W242,'[1]Codigo Pais'!$A$1:$B$232,2,0)),"")</f>
        <v>169</v>
      </c>
      <c r="Y242" s="14" t="s">
        <v>183</v>
      </c>
      <c r="Z242" s="13">
        <f>IFERROR(IF(Y242="EXTRANJERO","00",IF(Y242="","",VLOOKUP(Y242,[1]Depto_Mun_Poblado!$A$1:$B$9207,2,0))),"")</f>
        <v>23</v>
      </c>
      <c r="AA242" s="12" t="s">
        <v>188</v>
      </c>
      <c r="AB242" s="15">
        <f>IFERROR(IF(AA242="EXTRANJERO","00000",IF(AA242="","",VLOOKUP(CONCATENATE(Y242,AA242),[1]Depto_Mun_Poblado!$E$1:$F$9207,2,0))),"")</f>
        <v>23162</v>
      </c>
      <c r="AC242" s="17">
        <v>41245</v>
      </c>
      <c r="AD242" s="18">
        <f t="shared" ca="1" si="19"/>
        <v>1</v>
      </c>
      <c r="AE242" s="18">
        <f t="shared" ca="1" si="20"/>
        <v>7</v>
      </c>
      <c r="AF242" s="12" t="s">
        <v>195</v>
      </c>
      <c r="AG242" s="19">
        <v>1062608635</v>
      </c>
      <c r="AH242" s="17">
        <v>41259</v>
      </c>
      <c r="AI242" s="17" t="s">
        <v>183</v>
      </c>
      <c r="AJ242" s="20">
        <f>IFERROR(IF(AI242="","",VLOOKUP(AI242,[1]Depto_Mun_Poblado!$A$1:$B$9207,2,0)),"")</f>
        <v>23</v>
      </c>
      <c r="AK242" s="17" t="s">
        <v>188</v>
      </c>
      <c r="AL242" s="20">
        <f>IFERROR(IF(AK242="","",VLOOKUP(CONCATENATE(AI242,AK242),[1]Depto_Mun_Poblado!$E$1:$F$9207,2,0)),"")</f>
        <v>23162</v>
      </c>
      <c r="AM242" s="17"/>
      <c r="AN242" s="17">
        <v>41289</v>
      </c>
      <c r="AO242" s="17"/>
      <c r="AP242" s="17" t="s">
        <v>194</v>
      </c>
      <c r="AQ242" s="20">
        <f>IFERROR(IF(AP242="","",VLOOKUP(AP242,'[1]Codigo Pais'!$A$1:$B$232,2,0)),"")</f>
        <v>169</v>
      </c>
      <c r="AR242" s="12" t="s">
        <v>183</v>
      </c>
      <c r="AS242" s="13">
        <f>IFERROR(IF(AR242="EXTRANJERO","00",IF(AR242="","",VLOOKUP(AR242,[1]Depto_Mun_Poblado!$A$1:$B$9207,2,0))),"")</f>
        <v>23</v>
      </c>
      <c r="AT242" s="12" t="s">
        <v>188</v>
      </c>
      <c r="AU242" s="15">
        <f>IFERROR(IF(AT242="EXTRANJERO","00000",IF(AT242="","",VLOOKUP(CONCATENATE(AR242,AT242),[1]Depto_Mun_Poblado!$E$1:$F$9207,2,0))),"")</f>
        <v>23162</v>
      </c>
      <c r="AV242" s="12" t="s">
        <v>196</v>
      </c>
      <c r="AW242" s="12" t="s">
        <v>197</v>
      </c>
      <c r="AX242" s="21">
        <f>IFERROR(IF(AW242="","",VLOOKUP(CONCATENATE(AR242,AT242,AW242),[1]Depto_Mun_Poblado!$H$1:$I$9207,2,0)),"")</f>
        <v>23162000</v>
      </c>
      <c r="AY242" s="12" t="s">
        <v>198</v>
      </c>
      <c r="AZ242" s="12"/>
      <c r="BA242" s="12" t="s">
        <v>199</v>
      </c>
      <c r="BB242" s="12"/>
      <c r="BC242" s="12" t="s">
        <v>1538</v>
      </c>
      <c r="BD242" s="28">
        <v>3218952120</v>
      </c>
      <c r="BE242" s="23" t="s">
        <v>201</v>
      </c>
      <c r="BF242" s="17">
        <v>41289</v>
      </c>
      <c r="BG242" s="17"/>
      <c r="BH242" s="17"/>
      <c r="BI242" s="17" t="s">
        <v>202</v>
      </c>
      <c r="BJ242" s="24"/>
      <c r="BK242" s="17" t="s">
        <v>203</v>
      </c>
      <c r="BL242" s="12" t="str">
        <f t="shared" ca="1" si="21"/>
        <v>16.6</v>
      </c>
      <c r="BM242" s="12" t="s">
        <v>202</v>
      </c>
      <c r="BN242" s="12" t="s">
        <v>204</v>
      </c>
      <c r="BO242" s="12" t="s">
        <v>204</v>
      </c>
      <c r="BP242" s="17" t="s">
        <v>205</v>
      </c>
      <c r="BQ242" s="12" t="s">
        <v>206</v>
      </c>
      <c r="BR242" s="12" t="s">
        <v>207</v>
      </c>
      <c r="BS242" s="19" t="s">
        <v>1539</v>
      </c>
      <c r="BT242" s="12" t="s">
        <v>183</v>
      </c>
      <c r="BU242" s="21">
        <f>IFERROR(IF(BT242="","",IF(BT242="","",VLOOKUP(BT242,[1]Depto_Mun_Poblado!$A$1:$B$9207,2,0))),"")</f>
        <v>23</v>
      </c>
      <c r="BV242" s="12" t="s">
        <v>188</v>
      </c>
      <c r="BW242" s="21">
        <f>IFERROR(IF(BV242="","",IF(BV242="","",VLOOKUP(CONCATENATE(BT242,BV242),[1]Depto_Mun_Poblado!$E$1:$F$9207,2,0))),"")</f>
        <v>23162</v>
      </c>
      <c r="BX242" s="12" t="s">
        <v>327</v>
      </c>
      <c r="BY242" s="12" t="s">
        <v>1009</v>
      </c>
      <c r="BZ242" s="12" t="s">
        <v>759</v>
      </c>
      <c r="CA242" s="12" t="s">
        <v>1540</v>
      </c>
      <c r="CB242" s="12"/>
      <c r="CC242" s="19"/>
      <c r="CD242" s="12"/>
      <c r="CE242" s="21" t="str">
        <f>IFERROR(IF(CD242="","",IF(CD242="","",VLOOKUP(CD242,[1]Depto_Mun_Poblado!$A$1:$B$9207,2,0))),"")</f>
        <v/>
      </c>
      <c r="CF242" s="12"/>
      <c r="CG242" s="21" t="str">
        <f>IFERROR(IF(CF242="","",IF(CF242="","",VLOOKUP(CONCATENATE(CD242,CF242),[1]Depto_Mun_Poblado!$E$1:$F$9207,2,0))),"")</f>
        <v/>
      </c>
      <c r="CH242" s="12"/>
      <c r="CI242" s="12"/>
      <c r="CJ242" s="12"/>
      <c r="CK242" s="12"/>
      <c r="CL242" s="12" t="s">
        <v>207</v>
      </c>
      <c r="CM242" s="19" t="s">
        <v>1539</v>
      </c>
      <c r="CN242" s="12" t="s">
        <v>183</v>
      </c>
      <c r="CO242" s="21">
        <f>IFERROR(IF(CN242="","",IF(CN242="","",VLOOKUP(CN242,[1]Depto_Mun_Poblado!$A$1:$B$9207,2,0))),"")</f>
        <v>23</v>
      </c>
      <c r="CP242" s="12" t="s">
        <v>188</v>
      </c>
      <c r="CQ242" s="21">
        <f>IFERROR(IF(CP242="","",IF(CP242="","",VLOOKUP(CONCATENATE(CN242,CP242),[1]Depto_Mun_Poblado!$E$1:$F$9207,2,0))),"")</f>
        <v>23162</v>
      </c>
      <c r="CR242" s="12" t="s">
        <v>327</v>
      </c>
      <c r="CS242" s="12" t="s">
        <v>1009</v>
      </c>
      <c r="CT242" s="12" t="s">
        <v>759</v>
      </c>
      <c r="CU242" s="12" t="s">
        <v>1540</v>
      </c>
      <c r="CV242" s="12" t="s">
        <v>212</v>
      </c>
      <c r="CW242" s="12" t="s">
        <v>213</v>
      </c>
      <c r="CX242" s="12"/>
      <c r="CY242" s="21" t="str">
        <f>IFERROR(IF(CX242="","",VLOOKUP(CX242,[1]Listas!$BS$2:$BT$173,2,0)),"")</f>
        <v/>
      </c>
      <c r="CZ242" s="12"/>
      <c r="DA242" s="21" t="str">
        <f>IFERROR(IF(CZ242="","",VLOOKUP(CZ242,[1]COMUNIDAD_IND!$A$2:$B$121,2,0)),"")</f>
        <v/>
      </c>
      <c r="DB242" s="12"/>
      <c r="DC242" s="21" t="str">
        <f>IFERROR(IF(DB242="","",VLOOKUP(DB242,[1]Listas!$AN$1:$AO$758,2,0)),"")</f>
        <v/>
      </c>
      <c r="DD242" s="12"/>
      <c r="DE242" s="21" t="str">
        <f>IFERROR(IF(DD242&lt;&gt;"",VLOOKUP(DD242,[1]Listas!$AR$2:$AS$10,2,0),""),"")</f>
        <v/>
      </c>
      <c r="DF242" s="12" t="s">
        <v>204</v>
      </c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  <c r="DQ242" s="12"/>
      <c r="DR242" s="12"/>
      <c r="DS242" s="12"/>
      <c r="DT242" s="12"/>
      <c r="DU242" s="12"/>
      <c r="DV242" s="12"/>
      <c r="DW242" s="12"/>
      <c r="DX242" s="12"/>
      <c r="DY242" s="12"/>
      <c r="DZ242" s="12"/>
      <c r="EA242" s="12"/>
      <c r="EB242" s="12"/>
      <c r="EC242" s="12"/>
      <c r="ED242" s="12"/>
      <c r="EE242" s="12"/>
      <c r="EF242" s="12"/>
      <c r="EG242" s="12"/>
      <c r="EH242" s="12"/>
      <c r="EI242" s="12"/>
      <c r="EJ242" s="12"/>
      <c r="EK242" s="12" t="s">
        <v>204</v>
      </c>
      <c r="EL242" s="12"/>
      <c r="EM242" s="12"/>
      <c r="EN242" s="21" t="str">
        <f>IFERROR(IF(EM242="","",IF(EM242="","",VLOOKUP(EM242,[1]Depto_Mun_Poblado!$A$1:$B$9207,2,0))),"")</f>
        <v/>
      </c>
      <c r="EO242" s="12"/>
      <c r="EP242" s="21" t="str">
        <f>IFERROR(IF(EO242="","",IF(EO242="","",VLOOKUP(CONCATENATE(EM242,EO242),[1]Depto_Mun_Poblado!$E$1:$F$9207,2,0))),"")</f>
        <v/>
      </c>
      <c r="EQ242" s="12"/>
      <c r="ER242" s="12"/>
      <c r="ES242" s="12"/>
      <c r="ET242" s="12"/>
      <c r="EU242" s="12"/>
      <c r="EV242" s="12"/>
      <c r="EW242" s="12"/>
      <c r="EX242" s="12"/>
      <c r="EY242" s="12" t="s">
        <v>204</v>
      </c>
      <c r="EZ242" s="12"/>
      <c r="FA242" s="12" t="s">
        <v>204</v>
      </c>
      <c r="FB242" s="17"/>
      <c r="FC242" s="12"/>
      <c r="FD242" s="12"/>
      <c r="FE242" s="12"/>
      <c r="FF242" s="12"/>
      <c r="FG242" s="19"/>
      <c r="FH242" s="12"/>
      <c r="FI242" s="12"/>
      <c r="FJ242" s="12"/>
      <c r="FK242" s="12"/>
      <c r="FL242" s="12"/>
      <c r="FM242" s="15" t="str">
        <f>IFERROR(IF(FL242="","",VLOOKUP(FL242,'[1]Codigo Pais'!$A$1:$B$232,2,0)),"")</f>
        <v/>
      </c>
      <c r="FN242" s="12"/>
      <c r="FO242" s="13" t="str">
        <f>IFERROR(IF(FN242="EXTRANJERO","00",IF(FN242="","",VLOOKUP(FN242,[1]Depto_Mun_Poblado!$A$1:$B$9207,2,0))),"")</f>
        <v/>
      </c>
      <c r="FP242" s="12"/>
      <c r="FQ242" s="15" t="str">
        <f>IFERROR(IF(FP242="EXTRANJERO","00000",IF(FP242="","",VLOOKUP(CONCATENATE(FN242,FP242),[1]Depto_Mun_Poblado!$E$1:$F$9207,2,0))),"")</f>
        <v/>
      </c>
      <c r="FR242" s="17"/>
      <c r="FS242" s="24"/>
      <c r="FT242" s="17"/>
      <c r="FU242" s="25"/>
      <c r="FV242" s="25"/>
      <c r="FW242" s="24"/>
      <c r="FX242" s="24"/>
      <c r="FY242" s="24"/>
      <c r="FZ242" s="24"/>
      <c r="GA242" s="24"/>
    </row>
    <row r="243" spans="1:183">
      <c r="A243" s="11">
        <f t="shared" ca="1" si="18"/>
        <v>41844</v>
      </c>
      <c r="B243" s="26" t="str">
        <f t="shared" ca="1" si="22"/>
        <v>CÓRDOBA</v>
      </c>
      <c r="C243" s="13">
        <f ca="1">IFERROR(IF(B243="","",VLOOKUP(B243,[1]Cod_CZ!$A$4:$B$1278,2,0)),"")</f>
        <v>23</v>
      </c>
      <c r="D243" s="27" t="str">
        <f t="shared" ca="1" si="23"/>
        <v>CZ CERETE</v>
      </c>
      <c r="E243" s="15">
        <f ca="1">IFERROR(IF(D243="","",VLOOKUP(CONCATENATE(B243,D243),[1]Cod_CZ!$G$4:$H$1278,2,0)),"")</f>
        <v>2302</v>
      </c>
      <c r="F243" s="14" t="s">
        <v>185</v>
      </c>
      <c r="G243" s="15">
        <f>IFERROR(IF(F243&lt;&gt;"",VLOOKUP(F243,[1]Listas!$AC$2:$AD$40,2,0),""),"")</f>
        <v>420004</v>
      </c>
      <c r="H243" s="12">
        <v>162</v>
      </c>
      <c r="I243" s="12" t="s">
        <v>186</v>
      </c>
      <c r="J243" s="12">
        <v>812007839</v>
      </c>
      <c r="K243" s="12" t="s">
        <v>1492</v>
      </c>
      <c r="L243" s="16">
        <v>2316200096018</v>
      </c>
      <c r="M243" s="12" t="s">
        <v>183</v>
      </c>
      <c r="N243" s="15">
        <f>IFERROR(IF(M243="","",VLOOKUP(M243,[1]Depto_Mun_Poblado!$A$1:$B$9207,2,0)),"")</f>
        <v>23</v>
      </c>
      <c r="O243" s="12" t="s">
        <v>188</v>
      </c>
      <c r="P243" s="15">
        <f>IFERROR(IF(O243="","",VLOOKUP(CONCATENATE(M243,O243),[1]Depto_Mun_Poblado!$E$1:$F$9207,2,0)),"")</f>
        <v>23162</v>
      </c>
      <c r="Q243" s="12" t="s">
        <v>189</v>
      </c>
      <c r="R243" s="12" t="s">
        <v>1541</v>
      </c>
      <c r="S243" s="12" t="s">
        <v>1542</v>
      </c>
      <c r="T243" s="12" t="s">
        <v>806</v>
      </c>
      <c r="U243" s="12" t="s">
        <v>274</v>
      </c>
      <c r="V243" s="12" t="s">
        <v>234</v>
      </c>
      <c r="W243" s="12" t="s">
        <v>194</v>
      </c>
      <c r="X243" s="15">
        <f>IFERROR(IF(W243="","",VLOOKUP(W243,'[1]Codigo Pais'!$A$1:$B$232,2,0)),"")</f>
        <v>169</v>
      </c>
      <c r="Y243" s="14" t="s">
        <v>183</v>
      </c>
      <c r="Z243" s="13">
        <f>IFERROR(IF(Y243="EXTRANJERO","00",IF(Y243="","",VLOOKUP(Y243,[1]Depto_Mun_Poblado!$A$1:$B$9207,2,0))),"")</f>
        <v>23</v>
      </c>
      <c r="AA243" s="12" t="s">
        <v>188</v>
      </c>
      <c r="AB243" s="15">
        <f>IFERROR(IF(AA243="EXTRANJERO","00000",IF(AA243="","",VLOOKUP(CONCATENATE(Y243,AA243),[1]Depto_Mun_Poblado!$E$1:$F$9207,2,0))),"")</f>
        <v>23162</v>
      </c>
      <c r="AC243" s="17" t="s">
        <v>1543</v>
      </c>
      <c r="AD243" s="18">
        <f t="shared" ca="1" si="19"/>
        <v>2</v>
      </c>
      <c r="AE243" s="18">
        <f t="shared" ca="1" si="20"/>
        <v>0</v>
      </c>
      <c r="AF243" s="12" t="s">
        <v>195</v>
      </c>
      <c r="AG243" s="19">
        <v>1065004600</v>
      </c>
      <c r="AH243" s="17">
        <v>41136</v>
      </c>
      <c r="AI243" s="17" t="s">
        <v>183</v>
      </c>
      <c r="AJ243" s="20">
        <f>IFERROR(IF(AI243="","",VLOOKUP(AI243,[1]Depto_Mun_Poblado!$A$1:$B$9207,2,0)),"")</f>
        <v>23</v>
      </c>
      <c r="AK243" s="17" t="s">
        <v>188</v>
      </c>
      <c r="AL243" s="20">
        <f>IFERROR(IF(AK243="","",VLOOKUP(CONCATENATE(AI243,AK243),[1]Depto_Mun_Poblado!$E$1:$F$9207,2,0)),"")</f>
        <v>23162</v>
      </c>
      <c r="AM243" s="17"/>
      <c r="AN243" s="17">
        <v>41289</v>
      </c>
      <c r="AO243" s="17"/>
      <c r="AP243" s="17" t="s">
        <v>194</v>
      </c>
      <c r="AQ243" s="20">
        <f>IFERROR(IF(AP243="","",VLOOKUP(AP243,'[1]Codigo Pais'!$A$1:$B$232,2,0)),"")</f>
        <v>169</v>
      </c>
      <c r="AR243" s="12" t="s">
        <v>183</v>
      </c>
      <c r="AS243" s="13">
        <f>IFERROR(IF(AR243="EXTRANJERO","00",IF(AR243="","",VLOOKUP(AR243,[1]Depto_Mun_Poblado!$A$1:$B$9207,2,0))),"")</f>
        <v>23</v>
      </c>
      <c r="AT243" s="12" t="s">
        <v>188</v>
      </c>
      <c r="AU243" s="15">
        <f>IFERROR(IF(AT243="EXTRANJERO","00000",IF(AT243="","",VLOOKUP(CONCATENATE(AR243,AT243),[1]Depto_Mun_Poblado!$E$1:$F$9207,2,0))),"")</f>
        <v>23162</v>
      </c>
      <c r="AV243" s="12" t="s">
        <v>196</v>
      </c>
      <c r="AW243" s="12" t="s">
        <v>197</v>
      </c>
      <c r="AX243" s="21">
        <f>IFERROR(IF(AW243="","",VLOOKUP(CONCATENATE(AR243,AT243,AW243),[1]Depto_Mun_Poblado!$H$1:$I$9207,2,0)),"")</f>
        <v>23162000</v>
      </c>
      <c r="AY243" s="12" t="s">
        <v>198</v>
      </c>
      <c r="AZ243" s="12"/>
      <c r="BA243" s="12" t="s">
        <v>199</v>
      </c>
      <c r="BB243" s="12"/>
      <c r="BC243" s="12" t="s">
        <v>1544</v>
      </c>
      <c r="BD243" s="28">
        <v>3107853884</v>
      </c>
      <c r="BE243" s="23" t="s">
        <v>201</v>
      </c>
      <c r="BF243" s="17">
        <v>41289</v>
      </c>
      <c r="BG243" s="17"/>
      <c r="BH243" s="17"/>
      <c r="BI243" s="17" t="s">
        <v>202</v>
      </c>
      <c r="BJ243" s="24"/>
      <c r="BK243" s="17" t="s">
        <v>203</v>
      </c>
      <c r="BL243" s="12" t="str">
        <f t="shared" ca="1" si="21"/>
        <v>17.6</v>
      </c>
      <c r="BM243" s="12" t="s">
        <v>202</v>
      </c>
      <c r="BN243" s="12" t="s">
        <v>204</v>
      </c>
      <c r="BO243" s="12" t="s">
        <v>204</v>
      </c>
      <c r="BP243" s="17" t="s">
        <v>205</v>
      </c>
      <c r="BQ243" s="12" t="s">
        <v>206</v>
      </c>
      <c r="BR243" s="12" t="s">
        <v>207</v>
      </c>
      <c r="BS243" s="19" t="s">
        <v>1545</v>
      </c>
      <c r="BT243" s="12" t="s">
        <v>183</v>
      </c>
      <c r="BU243" s="21">
        <f>IFERROR(IF(BT243="","",IF(BT243="","",VLOOKUP(BT243,[1]Depto_Mun_Poblado!$A$1:$B$9207,2,0))),"")</f>
        <v>23</v>
      </c>
      <c r="BV243" s="12" t="s">
        <v>188</v>
      </c>
      <c r="BW243" s="21">
        <f>IFERROR(IF(BV243="","",IF(BV243="","",VLOOKUP(CONCATENATE(BT243,BV243),[1]Depto_Mun_Poblado!$E$1:$F$9207,2,0))),"")</f>
        <v>23162</v>
      </c>
      <c r="BX243" s="12" t="s">
        <v>1230</v>
      </c>
      <c r="BY243" s="12" t="s">
        <v>293</v>
      </c>
      <c r="BZ243" s="12" t="s">
        <v>274</v>
      </c>
      <c r="CA243" s="12" t="s">
        <v>1546</v>
      </c>
      <c r="CB243" s="12"/>
      <c r="CC243" s="19"/>
      <c r="CD243" s="12"/>
      <c r="CE243" s="21" t="str">
        <f>IFERROR(IF(CD243="","",IF(CD243="","",VLOOKUP(CD243,[1]Depto_Mun_Poblado!$A$1:$B$9207,2,0))),"")</f>
        <v/>
      </c>
      <c r="CF243" s="12"/>
      <c r="CG243" s="21" t="str">
        <f>IFERROR(IF(CF243="","",IF(CF243="","",VLOOKUP(CONCATENATE(CD243,CF243),[1]Depto_Mun_Poblado!$E$1:$F$9207,2,0))),"")</f>
        <v/>
      </c>
      <c r="CH243" s="12"/>
      <c r="CI243" s="12"/>
      <c r="CJ243" s="12"/>
      <c r="CK243" s="12"/>
      <c r="CL243" s="12" t="s">
        <v>207</v>
      </c>
      <c r="CM243" s="19" t="s">
        <v>1545</v>
      </c>
      <c r="CN243" s="12" t="s">
        <v>183</v>
      </c>
      <c r="CO243" s="21">
        <f>IFERROR(IF(CN243="","",IF(CN243="","",VLOOKUP(CN243,[1]Depto_Mun_Poblado!$A$1:$B$9207,2,0))),"")</f>
        <v>23</v>
      </c>
      <c r="CP243" s="12" t="s">
        <v>188</v>
      </c>
      <c r="CQ243" s="21">
        <f>IFERROR(IF(CP243="","",IF(CP243="","",VLOOKUP(CONCATENATE(CN243,CP243),[1]Depto_Mun_Poblado!$E$1:$F$9207,2,0))),"")</f>
        <v>23162</v>
      </c>
      <c r="CR243" s="12" t="s">
        <v>1230</v>
      </c>
      <c r="CS243" s="12" t="s">
        <v>293</v>
      </c>
      <c r="CT243" s="12" t="s">
        <v>274</v>
      </c>
      <c r="CU243" s="12" t="s">
        <v>1546</v>
      </c>
      <c r="CV243" s="12" t="s">
        <v>212</v>
      </c>
      <c r="CW243" s="12" t="s">
        <v>213</v>
      </c>
      <c r="CX243" s="12"/>
      <c r="CY243" s="21" t="str">
        <f>IFERROR(IF(CX243="","",VLOOKUP(CX243,[1]Listas!$BS$2:$BT$173,2,0)),"")</f>
        <v/>
      </c>
      <c r="CZ243" s="12"/>
      <c r="DA243" s="21" t="str">
        <f>IFERROR(IF(CZ243="","",VLOOKUP(CZ243,[1]COMUNIDAD_IND!$A$2:$B$121,2,0)),"")</f>
        <v/>
      </c>
      <c r="DB243" s="12"/>
      <c r="DC243" s="21" t="str">
        <f>IFERROR(IF(DB243="","",VLOOKUP(DB243,[1]Listas!$AN$1:$AO$758,2,0)),"")</f>
        <v/>
      </c>
      <c r="DD243" s="12"/>
      <c r="DE243" s="21" t="str">
        <f>IFERROR(IF(DD243&lt;&gt;"",VLOOKUP(DD243,[1]Listas!$AR$2:$AS$10,2,0),""),"")</f>
        <v/>
      </c>
      <c r="DF243" s="12" t="s">
        <v>204</v>
      </c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  <c r="DQ243" s="12"/>
      <c r="DR243" s="12"/>
      <c r="DS243" s="12"/>
      <c r="DT243" s="12"/>
      <c r="DU243" s="12"/>
      <c r="DV243" s="12"/>
      <c r="DW243" s="12"/>
      <c r="DX243" s="12"/>
      <c r="DY243" s="12"/>
      <c r="DZ243" s="12"/>
      <c r="EA243" s="12"/>
      <c r="EB243" s="12"/>
      <c r="EC243" s="12"/>
      <c r="ED243" s="12"/>
      <c r="EE243" s="12"/>
      <c r="EF243" s="12"/>
      <c r="EG243" s="12"/>
      <c r="EH243" s="12"/>
      <c r="EI243" s="12"/>
      <c r="EJ243" s="12"/>
      <c r="EK243" s="12" t="s">
        <v>204</v>
      </c>
      <c r="EL243" s="12"/>
      <c r="EM243" s="12"/>
      <c r="EN243" s="21" t="str">
        <f>IFERROR(IF(EM243="","",IF(EM243="","",VLOOKUP(EM243,[1]Depto_Mun_Poblado!$A$1:$B$9207,2,0))),"")</f>
        <v/>
      </c>
      <c r="EO243" s="12"/>
      <c r="EP243" s="21" t="str">
        <f>IFERROR(IF(EO243="","",IF(EO243="","",VLOOKUP(CONCATENATE(EM243,EO243),[1]Depto_Mun_Poblado!$E$1:$F$9207,2,0))),"")</f>
        <v/>
      </c>
      <c r="EQ243" s="12"/>
      <c r="ER243" s="12"/>
      <c r="ES243" s="12"/>
      <c r="ET243" s="12"/>
      <c r="EU243" s="12"/>
      <c r="EV243" s="12"/>
      <c r="EW243" s="12"/>
      <c r="EX243" s="12"/>
      <c r="EY243" s="12" t="s">
        <v>204</v>
      </c>
      <c r="EZ243" s="12"/>
      <c r="FA243" s="12" t="s">
        <v>204</v>
      </c>
      <c r="FB243" s="17"/>
      <c r="FC243" s="12"/>
      <c r="FD243" s="12"/>
      <c r="FE243" s="12"/>
      <c r="FF243" s="12"/>
      <c r="FG243" s="19"/>
      <c r="FH243" s="12"/>
      <c r="FI243" s="12"/>
      <c r="FJ243" s="12"/>
      <c r="FK243" s="12"/>
      <c r="FL243" s="12"/>
      <c r="FM243" s="15" t="str">
        <f>IFERROR(IF(FL243="","",VLOOKUP(FL243,'[1]Codigo Pais'!$A$1:$B$232,2,0)),"")</f>
        <v/>
      </c>
      <c r="FN243" s="12"/>
      <c r="FO243" s="13" t="str">
        <f>IFERROR(IF(FN243="EXTRANJERO","00",IF(FN243="","",VLOOKUP(FN243,[1]Depto_Mun_Poblado!$A$1:$B$9207,2,0))),"")</f>
        <v/>
      </c>
      <c r="FP243" s="12"/>
      <c r="FQ243" s="15" t="str">
        <f>IFERROR(IF(FP243="EXTRANJERO","00000",IF(FP243="","",VLOOKUP(CONCATENATE(FN243,FP243),[1]Depto_Mun_Poblado!$E$1:$F$9207,2,0))),"")</f>
        <v/>
      </c>
      <c r="FR243" s="17"/>
      <c r="FS243" s="24"/>
      <c r="FT243" s="17"/>
      <c r="FU243" s="25"/>
      <c r="FV243" s="25"/>
      <c r="FW243" s="24"/>
      <c r="FX243" s="24"/>
      <c r="FY243" s="24"/>
      <c r="FZ243" s="24"/>
      <c r="GA243" s="24"/>
    </row>
    <row r="244" spans="1:183">
      <c r="A244" s="11">
        <f t="shared" ca="1" si="18"/>
        <v>41844</v>
      </c>
      <c r="B244" s="26" t="str">
        <f t="shared" ca="1" si="22"/>
        <v>CÓRDOBA</v>
      </c>
      <c r="C244" s="13">
        <f ca="1">IFERROR(IF(B244="","",VLOOKUP(B244,[1]Cod_CZ!$A$4:$B$1278,2,0)),"")</f>
        <v>23</v>
      </c>
      <c r="D244" s="27" t="str">
        <f t="shared" ca="1" si="23"/>
        <v>CZ CERETE</v>
      </c>
      <c r="E244" s="15">
        <f ca="1">IFERROR(IF(D244="","",VLOOKUP(CONCATENATE(B244,D244),[1]Cod_CZ!$G$4:$H$1278,2,0)),"")</f>
        <v>2302</v>
      </c>
      <c r="F244" s="14" t="s">
        <v>185</v>
      </c>
      <c r="G244" s="15">
        <f>IFERROR(IF(F244&lt;&gt;"",VLOOKUP(F244,[1]Listas!$AC$2:$AD$40,2,0),""),"")</f>
        <v>420004</v>
      </c>
      <c r="H244" s="12">
        <v>162</v>
      </c>
      <c r="I244" s="12" t="s">
        <v>186</v>
      </c>
      <c r="J244" s="12">
        <v>812007839</v>
      </c>
      <c r="K244" s="12" t="s">
        <v>1547</v>
      </c>
      <c r="L244" s="16">
        <v>2316200096021</v>
      </c>
      <c r="M244" s="12" t="s">
        <v>183</v>
      </c>
      <c r="N244" s="15">
        <f>IFERROR(IF(M244="","",VLOOKUP(M244,[1]Depto_Mun_Poblado!$A$1:$B$9207,2,0)),"")</f>
        <v>23</v>
      </c>
      <c r="O244" s="12" t="s">
        <v>188</v>
      </c>
      <c r="P244" s="15">
        <f>IFERROR(IF(O244="","",VLOOKUP(CONCATENATE(M244,O244),[1]Depto_Mun_Poblado!$E$1:$F$9207,2,0)),"")</f>
        <v>23162</v>
      </c>
      <c r="Q244" s="12" t="s">
        <v>189</v>
      </c>
      <c r="R244" s="12" t="s">
        <v>380</v>
      </c>
      <c r="S244" s="12" t="s">
        <v>327</v>
      </c>
      <c r="T244" s="12" t="s">
        <v>521</v>
      </c>
      <c r="U244" s="12" t="s">
        <v>268</v>
      </c>
      <c r="V244" s="12" t="s">
        <v>193</v>
      </c>
      <c r="W244" s="12" t="s">
        <v>194</v>
      </c>
      <c r="X244" s="15">
        <f>IFERROR(IF(W244="","",VLOOKUP(W244,'[1]Codigo Pais'!$A$1:$B$232,2,0)),"")</f>
        <v>169</v>
      </c>
      <c r="Y244" s="14" t="s">
        <v>183</v>
      </c>
      <c r="Z244" s="13">
        <f>IFERROR(IF(Y244="EXTRANJERO","00",IF(Y244="","",VLOOKUP(Y244,[1]Depto_Mun_Poblado!$A$1:$B$9207,2,0))),"")</f>
        <v>23</v>
      </c>
      <c r="AA244" s="12" t="s">
        <v>188</v>
      </c>
      <c r="AB244" s="15">
        <f>IFERROR(IF(AA244="EXTRANJERO","00000",IF(AA244="","",VLOOKUP(CONCATENATE(Y244,AA244),[1]Depto_Mun_Poblado!$E$1:$F$9207,2,0))),"")</f>
        <v>23162</v>
      </c>
      <c r="AC244" s="17" t="s">
        <v>1548</v>
      </c>
      <c r="AD244" s="18">
        <f t="shared" ca="1" si="19"/>
        <v>3</v>
      </c>
      <c r="AE244" s="18">
        <f t="shared" ca="1" si="20"/>
        <v>1</v>
      </c>
      <c r="AF244" s="12" t="s">
        <v>195</v>
      </c>
      <c r="AG244" s="19">
        <v>1063790305</v>
      </c>
      <c r="AH244" s="17">
        <v>40725</v>
      </c>
      <c r="AI244" s="17" t="s">
        <v>183</v>
      </c>
      <c r="AJ244" s="20">
        <f>IFERROR(IF(AI244="","",VLOOKUP(AI244,[1]Depto_Mun_Poblado!$A$1:$B$9207,2,0)),"")</f>
        <v>23</v>
      </c>
      <c r="AK244" s="17" t="s">
        <v>188</v>
      </c>
      <c r="AL244" s="20">
        <f>IFERROR(IF(AK244="","",VLOOKUP(CONCATENATE(AI244,AK244),[1]Depto_Mun_Poblado!$E$1:$F$9207,2,0)),"")</f>
        <v>23162</v>
      </c>
      <c r="AM244" s="17"/>
      <c r="AN244" s="17">
        <v>41289</v>
      </c>
      <c r="AO244" s="17"/>
      <c r="AP244" s="17" t="s">
        <v>194</v>
      </c>
      <c r="AQ244" s="20">
        <f>IFERROR(IF(AP244="","",VLOOKUP(AP244,'[1]Codigo Pais'!$A$1:$B$232,2,0)),"")</f>
        <v>169</v>
      </c>
      <c r="AR244" s="12" t="s">
        <v>183</v>
      </c>
      <c r="AS244" s="13">
        <f>IFERROR(IF(AR244="EXTRANJERO","00",IF(AR244="","",VLOOKUP(AR244,[1]Depto_Mun_Poblado!$A$1:$B$9207,2,0))),"")</f>
        <v>23</v>
      </c>
      <c r="AT244" s="12" t="s">
        <v>188</v>
      </c>
      <c r="AU244" s="15">
        <f>IFERROR(IF(AT244="EXTRANJERO","00000",IF(AT244="","",VLOOKUP(CONCATENATE(AR244,AT244),[1]Depto_Mun_Poblado!$E$1:$F$9207,2,0))),"")</f>
        <v>23162</v>
      </c>
      <c r="AV244" s="12" t="s">
        <v>196</v>
      </c>
      <c r="AW244" s="12" t="s">
        <v>197</v>
      </c>
      <c r="AX244" s="21">
        <f>IFERROR(IF(AW244="","",VLOOKUP(CONCATENATE(AR244,AT244,AW244),[1]Depto_Mun_Poblado!$H$1:$I$9207,2,0)),"")</f>
        <v>23162000</v>
      </c>
      <c r="AY244" s="12" t="s">
        <v>198</v>
      </c>
      <c r="AZ244" s="12"/>
      <c r="BA244" s="12" t="s">
        <v>199</v>
      </c>
      <c r="BB244" s="12"/>
      <c r="BC244" s="12" t="s">
        <v>1549</v>
      </c>
      <c r="BD244" s="28">
        <v>3145875780</v>
      </c>
      <c r="BE244" s="23" t="s">
        <v>201</v>
      </c>
      <c r="BF244" s="17">
        <v>41289</v>
      </c>
      <c r="BG244" s="17"/>
      <c r="BH244" s="17"/>
      <c r="BI244" s="17" t="s">
        <v>202</v>
      </c>
      <c r="BJ244" s="24"/>
      <c r="BK244" s="17" t="s">
        <v>203</v>
      </c>
      <c r="BL244" s="12" t="str">
        <f t="shared" ca="1" si="21"/>
        <v>20.8</v>
      </c>
      <c r="BM244" s="12" t="s">
        <v>202</v>
      </c>
      <c r="BN244" s="12" t="s">
        <v>204</v>
      </c>
      <c r="BO244" s="12" t="s">
        <v>204</v>
      </c>
      <c r="BP244" s="17" t="s">
        <v>205</v>
      </c>
      <c r="BQ244" s="12" t="s">
        <v>206</v>
      </c>
      <c r="BR244" s="12" t="s">
        <v>207</v>
      </c>
      <c r="BS244" s="19" t="s">
        <v>1550</v>
      </c>
      <c r="BT244" s="12" t="s">
        <v>183</v>
      </c>
      <c r="BU244" s="21">
        <f>IFERROR(IF(BT244="","",IF(BT244="","",VLOOKUP(BT244,[1]Depto_Mun_Poblado!$A$1:$B$9207,2,0))),"")</f>
        <v>23</v>
      </c>
      <c r="BV244" s="12" t="s">
        <v>188</v>
      </c>
      <c r="BW244" s="21">
        <f>IFERROR(IF(BV244="","",IF(BV244="","",VLOOKUP(CONCATENATE(BT244,BV244),[1]Depto_Mun_Poblado!$E$1:$F$9207,2,0))),"")</f>
        <v>23162</v>
      </c>
      <c r="BX244" s="12" t="s">
        <v>1551</v>
      </c>
      <c r="BY244" s="12" t="s">
        <v>293</v>
      </c>
      <c r="BZ244" s="12" t="s">
        <v>268</v>
      </c>
      <c r="CA244" s="12" t="s">
        <v>1552</v>
      </c>
      <c r="CB244" s="12"/>
      <c r="CC244" s="19"/>
      <c r="CD244" s="12"/>
      <c r="CE244" s="21" t="str">
        <f>IFERROR(IF(CD244="","",IF(CD244="","",VLOOKUP(CD244,[1]Depto_Mun_Poblado!$A$1:$B$9207,2,0))),"")</f>
        <v/>
      </c>
      <c r="CF244" s="12"/>
      <c r="CG244" s="21" t="str">
        <f>IFERROR(IF(CF244="","",IF(CF244="","",VLOOKUP(CONCATENATE(CD244,CF244),[1]Depto_Mun_Poblado!$E$1:$F$9207,2,0))),"")</f>
        <v/>
      </c>
      <c r="CH244" s="12"/>
      <c r="CI244" s="12"/>
      <c r="CJ244" s="12"/>
      <c r="CK244" s="12"/>
      <c r="CL244" s="12" t="s">
        <v>207</v>
      </c>
      <c r="CM244" s="19" t="s">
        <v>1550</v>
      </c>
      <c r="CN244" s="12" t="s">
        <v>183</v>
      </c>
      <c r="CO244" s="21">
        <f>IFERROR(IF(CN244="","",IF(CN244="","",VLOOKUP(CN244,[1]Depto_Mun_Poblado!$A$1:$B$9207,2,0))),"")</f>
        <v>23</v>
      </c>
      <c r="CP244" s="12" t="s">
        <v>188</v>
      </c>
      <c r="CQ244" s="21">
        <f>IFERROR(IF(CP244="","",IF(CP244="","",VLOOKUP(CONCATENATE(CN244,CP244),[1]Depto_Mun_Poblado!$E$1:$F$9207,2,0))),"")</f>
        <v>23162</v>
      </c>
      <c r="CR244" s="12" t="s">
        <v>1551</v>
      </c>
      <c r="CS244" s="12" t="s">
        <v>293</v>
      </c>
      <c r="CT244" s="12" t="s">
        <v>268</v>
      </c>
      <c r="CU244" s="12" t="s">
        <v>1552</v>
      </c>
      <c r="CV244" s="12" t="s">
        <v>212</v>
      </c>
      <c r="CW244" s="12" t="s">
        <v>213</v>
      </c>
      <c r="CX244" s="12"/>
      <c r="CY244" s="21" t="str">
        <f>IFERROR(IF(CX244="","",VLOOKUP(CX244,[1]Listas!$BS$2:$BT$173,2,0)),"")</f>
        <v/>
      </c>
      <c r="CZ244" s="12"/>
      <c r="DA244" s="21" t="str">
        <f>IFERROR(IF(CZ244="","",VLOOKUP(CZ244,[1]COMUNIDAD_IND!$A$2:$B$121,2,0)),"")</f>
        <v/>
      </c>
      <c r="DB244" s="12"/>
      <c r="DC244" s="21" t="str">
        <f>IFERROR(IF(DB244="","",VLOOKUP(DB244,[1]Listas!$AN$1:$AO$758,2,0)),"")</f>
        <v/>
      </c>
      <c r="DD244" s="12"/>
      <c r="DE244" s="21" t="str">
        <f>IFERROR(IF(DD244&lt;&gt;"",VLOOKUP(DD244,[1]Listas!$AR$2:$AS$10,2,0),""),"")</f>
        <v/>
      </c>
      <c r="DF244" s="12" t="s">
        <v>204</v>
      </c>
      <c r="DG244" s="12"/>
      <c r="DH244" s="12"/>
      <c r="DI244" s="12"/>
      <c r="DJ244" s="12"/>
      <c r="DK244" s="12"/>
      <c r="DL244" s="12"/>
      <c r="DM244" s="12"/>
      <c r="DN244" s="12"/>
      <c r="DO244" s="12"/>
      <c r="DP244" s="12"/>
      <c r="DQ244" s="12"/>
      <c r="DR244" s="12"/>
      <c r="DS244" s="12"/>
      <c r="DT244" s="12"/>
      <c r="DU244" s="12"/>
      <c r="DV244" s="12"/>
      <c r="DW244" s="12"/>
      <c r="DX244" s="12"/>
      <c r="DY244" s="12"/>
      <c r="DZ244" s="12"/>
      <c r="EA244" s="12"/>
      <c r="EB244" s="12"/>
      <c r="EC244" s="12"/>
      <c r="ED244" s="12"/>
      <c r="EE244" s="12"/>
      <c r="EF244" s="12"/>
      <c r="EG244" s="12"/>
      <c r="EH244" s="12"/>
      <c r="EI244" s="12"/>
      <c r="EJ244" s="12"/>
      <c r="EK244" s="12" t="s">
        <v>204</v>
      </c>
      <c r="EL244" s="12"/>
      <c r="EM244" s="12"/>
      <c r="EN244" s="21" t="str">
        <f>IFERROR(IF(EM244="","",IF(EM244="","",VLOOKUP(EM244,[1]Depto_Mun_Poblado!$A$1:$B$9207,2,0))),"")</f>
        <v/>
      </c>
      <c r="EO244" s="12"/>
      <c r="EP244" s="21" t="str">
        <f>IFERROR(IF(EO244="","",IF(EO244="","",VLOOKUP(CONCATENATE(EM244,EO244),[1]Depto_Mun_Poblado!$E$1:$F$9207,2,0))),"")</f>
        <v/>
      </c>
      <c r="EQ244" s="12"/>
      <c r="ER244" s="12"/>
      <c r="ES244" s="12"/>
      <c r="ET244" s="12"/>
      <c r="EU244" s="12"/>
      <c r="EV244" s="12"/>
      <c r="EW244" s="12"/>
      <c r="EX244" s="12"/>
      <c r="EY244" s="12" t="s">
        <v>204</v>
      </c>
      <c r="EZ244" s="12"/>
      <c r="FA244" s="12" t="s">
        <v>204</v>
      </c>
      <c r="FB244" s="17"/>
      <c r="FC244" s="12"/>
      <c r="FD244" s="12"/>
      <c r="FE244" s="12"/>
      <c r="FF244" s="12"/>
      <c r="FG244" s="19"/>
      <c r="FH244" s="12"/>
      <c r="FI244" s="12"/>
      <c r="FJ244" s="12"/>
      <c r="FK244" s="12"/>
      <c r="FL244" s="12"/>
      <c r="FM244" s="15" t="str">
        <f>IFERROR(IF(FL244="","",VLOOKUP(FL244,'[1]Codigo Pais'!$A$1:$B$232,2,0)),"")</f>
        <v/>
      </c>
      <c r="FN244" s="12"/>
      <c r="FO244" s="13" t="str">
        <f>IFERROR(IF(FN244="EXTRANJERO","00",IF(FN244="","",VLOOKUP(FN244,[1]Depto_Mun_Poblado!$A$1:$B$9207,2,0))),"")</f>
        <v/>
      </c>
      <c r="FP244" s="12"/>
      <c r="FQ244" s="15" t="str">
        <f>IFERROR(IF(FP244="EXTRANJERO","00000",IF(FP244="","",VLOOKUP(CONCATENATE(FN244,FP244),[1]Depto_Mun_Poblado!$E$1:$F$9207,2,0))),"")</f>
        <v/>
      </c>
      <c r="FR244" s="17"/>
      <c r="FS244" s="24"/>
      <c r="FT244" s="17"/>
      <c r="FU244" s="25"/>
      <c r="FV244" s="25"/>
      <c r="FW244" s="24"/>
      <c r="FX244" s="24"/>
      <c r="FY244" s="24"/>
      <c r="FZ244" s="24"/>
      <c r="GA244" s="24"/>
    </row>
    <row r="245" spans="1:183">
      <c r="A245" s="11">
        <f t="shared" ca="1" si="18"/>
        <v>41844</v>
      </c>
      <c r="B245" s="26" t="str">
        <f t="shared" ca="1" si="22"/>
        <v>CÓRDOBA</v>
      </c>
      <c r="C245" s="13">
        <f ca="1">IFERROR(IF(B245="","",VLOOKUP(B245,[1]Cod_CZ!$A$4:$B$1278,2,0)),"")</f>
        <v>23</v>
      </c>
      <c r="D245" s="27" t="str">
        <f t="shared" ca="1" si="23"/>
        <v>CZ CERETE</v>
      </c>
      <c r="E245" s="15">
        <f ca="1">IFERROR(IF(D245="","",VLOOKUP(CONCATENATE(B245,D245),[1]Cod_CZ!$G$4:$H$1278,2,0)),"")</f>
        <v>2302</v>
      </c>
      <c r="F245" s="14" t="s">
        <v>185</v>
      </c>
      <c r="G245" s="15">
        <f>IFERROR(IF(F245&lt;&gt;"",VLOOKUP(F245,[1]Listas!$AC$2:$AD$40,2,0),""),"")</f>
        <v>420004</v>
      </c>
      <c r="H245" s="12">
        <v>162</v>
      </c>
      <c r="I245" s="12" t="s">
        <v>186</v>
      </c>
      <c r="J245" s="12">
        <v>812007839</v>
      </c>
      <c r="K245" s="12" t="s">
        <v>1547</v>
      </c>
      <c r="L245" s="16">
        <v>2316200096021</v>
      </c>
      <c r="M245" s="12" t="s">
        <v>183</v>
      </c>
      <c r="N245" s="15">
        <f>IFERROR(IF(M245="","",VLOOKUP(M245,[1]Depto_Mun_Poblado!$A$1:$B$9207,2,0)),"")</f>
        <v>23</v>
      </c>
      <c r="O245" s="12" t="s">
        <v>188</v>
      </c>
      <c r="P245" s="15">
        <f>IFERROR(IF(O245="","",VLOOKUP(CONCATENATE(M245,O245),[1]Depto_Mun_Poblado!$E$1:$F$9207,2,0)),"")</f>
        <v>23162</v>
      </c>
      <c r="Q245" s="12" t="s">
        <v>189</v>
      </c>
      <c r="R245" s="12" t="s">
        <v>1553</v>
      </c>
      <c r="S245" s="12" t="s">
        <v>798</v>
      </c>
      <c r="T245" s="12" t="s">
        <v>1554</v>
      </c>
      <c r="U245" s="12" t="s">
        <v>1555</v>
      </c>
      <c r="V245" s="12" t="s">
        <v>193</v>
      </c>
      <c r="W245" s="12" t="s">
        <v>194</v>
      </c>
      <c r="X245" s="15">
        <f>IFERROR(IF(W245="","",VLOOKUP(W245,'[1]Codigo Pais'!$A$1:$B$232,2,0)),"")</f>
        <v>169</v>
      </c>
      <c r="Y245" s="14" t="s">
        <v>183</v>
      </c>
      <c r="Z245" s="13">
        <f>IFERROR(IF(Y245="EXTRANJERO","00",IF(Y245="","",VLOOKUP(Y245,[1]Depto_Mun_Poblado!$A$1:$B$9207,2,0))),"")</f>
        <v>23</v>
      </c>
      <c r="AA245" s="12" t="s">
        <v>188</v>
      </c>
      <c r="AB245" s="15">
        <f>IFERROR(IF(AA245="EXTRANJERO","00000",IF(AA245="","",VLOOKUP(CONCATENATE(Y245,AA245),[1]Depto_Mun_Poblado!$E$1:$F$9207,2,0))),"")</f>
        <v>23162</v>
      </c>
      <c r="AC245" s="17" t="s">
        <v>1556</v>
      </c>
      <c r="AD245" s="18">
        <f t="shared" ca="1" si="19"/>
        <v>2</v>
      </c>
      <c r="AE245" s="18">
        <f t="shared" ca="1" si="20"/>
        <v>1</v>
      </c>
      <c r="AF245" s="12" t="s">
        <v>195</v>
      </c>
      <c r="AG245" s="19">
        <v>1063364131</v>
      </c>
      <c r="AH245" s="17">
        <v>41160</v>
      </c>
      <c r="AI245" s="17" t="s">
        <v>183</v>
      </c>
      <c r="AJ245" s="20">
        <f>IFERROR(IF(AI245="","",VLOOKUP(AI245,[1]Depto_Mun_Poblado!$A$1:$B$9207,2,0)),"")</f>
        <v>23</v>
      </c>
      <c r="AK245" s="17" t="s">
        <v>188</v>
      </c>
      <c r="AL245" s="20">
        <f>IFERROR(IF(AK245="","",VLOOKUP(CONCATENATE(AI245,AK245),[1]Depto_Mun_Poblado!$E$1:$F$9207,2,0)),"")</f>
        <v>23162</v>
      </c>
      <c r="AM245" s="17"/>
      <c r="AN245" s="17">
        <v>41289</v>
      </c>
      <c r="AO245" s="17"/>
      <c r="AP245" s="17" t="s">
        <v>194</v>
      </c>
      <c r="AQ245" s="20">
        <f>IFERROR(IF(AP245="","",VLOOKUP(AP245,'[1]Codigo Pais'!$A$1:$B$232,2,0)),"")</f>
        <v>169</v>
      </c>
      <c r="AR245" s="12" t="s">
        <v>183</v>
      </c>
      <c r="AS245" s="13">
        <f>IFERROR(IF(AR245="EXTRANJERO","00",IF(AR245="","",VLOOKUP(AR245,[1]Depto_Mun_Poblado!$A$1:$B$9207,2,0))),"")</f>
        <v>23</v>
      </c>
      <c r="AT245" s="12" t="s">
        <v>188</v>
      </c>
      <c r="AU245" s="15">
        <f>IFERROR(IF(AT245="EXTRANJERO","00000",IF(AT245="","",VLOOKUP(CONCATENATE(AR245,AT245),[1]Depto_Mun_Poblado!$E$1:$F$9207,2,0))),"")</f>
        <v>23162</v>
      </c>
      <c r="AV245" s="12" t="s">
        <v>196</v>
      </c>
      <c r="AW245" s="12" t="s">
        <v>197</v>
      </c>
      <c r="AX245" s="21">
        <f>IFERROR(IF(AW245="","",VLOOKUP(CONCATENATE(AR245,AT245,AW245),[1]Depto_Mun_Poblado!$H$1:$I$9207,2,0)),"")</f>
        <v>23162000</v>
      </c>
      <c r="AY245" s="12" t="s">
        <v>198</v>
      </c>
      <c r="AZ245" s="12"/>
      <c r="BA245" s="12" t="s">
        <v>199</v>
      </c>
      <c r="BB245" s="12"/>
      <c r="BC245" s="12" t="s">
        <v>1557</v>
      </c>
      <c r="BD245" s="28">
        <v>3116748758</v>
      </c>
      <c r="BE245" s="23" t="s">
        <v>201</v>
      </c>
      <c r="BF245" s="17">
        <v>41289</v>
      </c>
      <c r="BG245" s="17"/>
      <c r="BH245" s="17"/>
      <c r="BI245" s="17" t="s">
        <v>202</v>
      </c>
      <c r="BJ245" s="24"/>
      <c r="BK245" s="17" t="s">
        <v>203</v>
      </c>
      <c r="BL245" s="12" t="str">
        <f t="shared" ca="1" si="21"/>
        <v>30.2</v>
      </c>
      <c r="BM245" s="12" t="s">
        <v>202</v>
      </c>
      <c r="BN245" s="12" t="s">
        <v>204</v>
      </c>
      <c r="BO245" s="12" t="s">
        <v>204</v>
      </c>
      <c r="BP245" s="17" t="s">
        <v>205</v>
      </c>
      <c r="BQ245" s="12" t="s">
        <v>206</v>
      </c>
      <c r="BR245" s="12" t="s">
        <v>207</v>
      </c>
      <c r="BS245" s="19" t="s">
        <v>1558</v>
      </c>
      <c r="BT245" s="12" t="s">
        <v>183</v>
      </c>
      <c r="BU245" s="21">
        <f>IFERROR(IF(BT245="","",IF(BT245="","",VLOOKUP(BT245,[1]Depto_Mun_Poblado!$A$1:$B$9207,2,0))),"")</f>
        <v>23</v>
      </c>
      <c r="BV245" s="12" t="s">
        <v>188</v>
      </c>
      <c r="BW245" s="21">
        <f>IFERROR(IF(BV245="","",IF(BV245="","",VLOOKUP(CONCATENATE(BT245,BV245),[1]Depto_Mun_Poblado!$E$1:$F$9207,2,0))),"")</f>
        <v>23162</v>
      </c>
      <c r="BX245" s="12" t="s">
        <v>389</v>
      </c>
      <c r="BY245" s="12" t="s">
        <v>1559</v>
      </c>
      <c r="BZ245" s="12" t="s">
        <v>1555</v>
      </c>
      <c r="CA245" s="12" t="s">
        <v>342</v>
      </c>
      <c r="CB245" s="12"/>
      <c r="CC245" s="19"/>
      <c r="CD245" s="12"/>
      <c r="CE245" s="21" t="str">
        <f>IFERROR(IF(CD245="","",IF(CD245="","",VLOOKUP(CD245,[1]Depto_Mun_Poblado!$A$1:$B$9207,2,0))),"")</f>
        <v/>
      </c>
      <c r="CF245" s="12"/>
      <c r="CG245" s="21" t="str">
        <f>IFERROR(IF(CF245="","",IF(CF245="","",VLOOKUP(CONCATENATE(CD245,CF245),[1]Depto_Mun_Poblado!$E$1:$F$9207,2,0))),"")</f>
        <v/>
      </c>
      <c r="CH245" s="12"/>
      <c r="CI245" s="12"/>
      <c r="CJ245" s="12"/>
      <c r="CK245" s="12"/>
      <c r="CL245" s="12" t="s">
        <v>207</v>
      </c>
      <c r="CM245" s="19" t="s">
        <v>1558</v>
      </c>
      <c r="CN245" s="12" t="s">
        <v>183</v>
      </c>
      <c r="CO245" s="21">
        <f>IFERROR(IF(CN245="","",IF(CN245="","",VLOOKUP(CN245,[1]Depto_Mun_Poblado!$A$1:$B$9207,2,0))),"")</f>
        <v>23</v>
      </c>
      <c r="CP245" s="12" t="s">
        <v>188</v>
      </c>
      <c r="CQ245" s="21">
        <f>IFERROR(IF(CP245="","",IF(CP245="","",VLOOKUP(CONCATENATE(CN245,CP245),[1]Depto_Mun_Poblado!$E$1:$F$9207,2,0))),"")</f>
        <v>23162</v>
      </c>
      <c r="CR245" s="12" t="s">
        <v>389</v>
      </c>
      <c r="CS245" s="12" t="s">
        <v>1559</v>
      </c>
      <c r="CT245" s="12" t="s">
        <v>1555</v>
      </c>
      <c r="CU245" s="12" t="s">
        <v>342</v>
      </c>
      <c r="CV245" s="12" t="s">
        <v>212</v>
      </c>
      <c r="CW245" s="12" t="s">
        <v>213</v>
      </c>
      <c r="CX245" s="12"/>
      <c r="CY245" s="21" t="str">
        <f>IFERROR(IF(CX245="","",VLOOKUP(CX245,[1]Listas!$BS$2:$BT$173,2,0)),"")</f>
        <v/>
      </c>
      <c r="CZ245" s="12"/>
      <c r="DA245" s="21" t="str">
        <f>IFERROR(IF(CZ245="","",VLOOKUP(CZ245,[1]COMUNIDAD_IND!$A$2:$B$121,2,0)),"")</f>
        <v/>
      </c>
      <c r="DB245" s="12"/>
      <c r="DC245" s="21" t="str">
        <f>IFERROR(IF(DB245="","",VLOOKUP(DB245,[1]Listas!$AN$1:$AO$758,2,0)),"")</f>
        <v/>
      </c>
      <c r="DD245" s="12"/>
      <c r="DE245" s="21" t="str">
        <f>IFERROR(IF(DD245&lt;&gt;"",VLOOKUP(DD245,[1]Listas!$AR$2:$AS$10,2,0),""),"")</f>
        <v/>
      </c>
      <c r="DF245" s="12" t="s">
        <v>204</v>
      </c>
      <c r="DG245" s="12"/>
      <c r="DH245" s="12"/>
      <c r="DI245" s="12"/>
      <c r="DJ245" s="12"/>
      <c r="DK245" s="12"/>
      <c r="DL245" s="12"/>
      <c r="DM245" s="12"/>
      <c r="DN245" s="12"/>
      <c r="DO245" s="12"/>
      <c r="DP245" s="12"/>
      <c r="DQ245" s="12"/>
      <c r="DR245" s="12"/>
      <c r="DS245" s="12"/>
      <c r="DT245" s="12"/>
      <c r="DU245" s="12"/>
      <c r="DV245" s="12"/>
      <c r="DW245" s="12"/>
      <c r="DX245" s="12"/>
      <c r="DY245" s="12"/>
      <c r="DZ245" s="12"/>
      <c r="EA245" s="12"/>
      <c r="EB245" s="12"/>
      <c r="EC245" s="12"/>
      <c r="ED245" s="12"/>
      <c r="EE245" s="12"/>
      <c r="EF245" s="12"/>
      <c r="EG245" s="12"/>
      <c r="EH245" s="12"/>
      <c r="EI245" s="12"/>
      <c r="EJ245" s="12"/>
      <c r="EK245" s="12" t="s">
        <v>204</v>
      </c>
      <c r="EL245" s="12"/>
      <c r="EM245" s="12"/>
      <c r="EN245" s="21" t="str">
        <f>IFERROR(IF(EM245="","",IF(EM245="","",VLOOKUP(EM245,[1]Depto_Mun_Poblado!$A$1:$B$9207,2,0))),"")</f>
        <v/>
      </c>
      <c r="EO245" s="12"/>
      <c r="EP245" s="21" t="str">
        <f>IFERROR(IF(EO245="","",IF(EO245="","",VLOOKUP(CONCATENATE(EM245,EO245),[1]Depto_Mun_Poblado!$E$1:$F$9207,2,0))),"")</f>
        <v/>
      </c>
      <c r="EQ245" s="12"/>
      <c r="ER245" s="12"/>
      <c r="ES245" s="12"/>
      <c r="ET245" s="12"/>
      <c r="EU245" s="12"/>
      <c r="EV245" s="12"/>
      <c r="EW245" s="12"/>
      <c r="EX245" s="12"/>
      <c r="EY245" s="12" t="s">
        <v>204</v>
      </c>
      <c r="EZ245" s="12"/>
      <c r="FA245" s="12" t="s">
        <v>204</v>
      </c>
      <c r="FB245" s="17"/>
      <c r="FC245" s="12"/>
      <c r="FD245" s="12"/>
      <c r="FE245" s="12"/>
      <c r="FF245" s="12"/>
      <c r="FG245" s="19"/>
      <c r="FH245" s="12"/>
      <c r="FI245" s="12"/>
      <c r="FJ245" s="12"/>
      <c r="FK245" s="12"/>
      <c r="FL245" s="12"/>
      <c r="FM245" s="15" t="str">
        <f>IFERROR(IF(FL245="","",VLOOKUP(FL245,'[1]Codigo Pais'!$A$1:$B$232,2,0)),"")</f>
        <v/>
      </c>
      <c r="FN245" s="12"/>
      <c r="FO245" s="13" t="str">
        <f>IFERROR(IF(FN245="EXTRANJERO","00",IF(FN245="","",VLOOKUP(FN245,[1]Depto_Mun_Poblado!$A$1:$B$9207,2,0))),"")</f>
        <v/>
      </c>
      <c r="FP245" s="12"/>
      <c r="FQ245" s="15" t="str">
        <f>IFERROR(IF(FP245="EXTRANJERO","00000",IF(FP245="","",VLOOKUP(CONCATENATE(FN245,FP245),[1]Depto_Mun_Poblado!$E$1:$F$9207,2,0))),"")</f>
        <v/>
      </c>
      <c r="FR245" s="17"/>
      <c r="FS245" s="24"/>
      <c r="FT245" s="17"/>
      <c r="FU245" s="25"/>
      <c r="FV245" s="25"/>
      <c r="FW245" s="24"/>
      <c r="FX245" s="24"/>
      <c r="FY245" s="24"/>
      <c r="FZ245" s="24"/>
      <c r="GA245" s="24"/>
    </row>
    <row r="246" spans="1:183">
      <c r="A246" s="11">
        <f t="shared" ca="1" si="18"/>
        <v>41844</v>
      </c>
      <c r="B246" s="26" t="str">
        <f t="shared" ca="1" si="22"/>
        <v>CÓRDOBA</v>
      </c>
      <c r="C246" s="13">
        <f ca="1">IFERROR(IF(B246="","",VLOOKUP(B246,[1]Cod_CZ!$A$4:$B$1278,2,0)),"")</f>
        <v>23</v>
      </c>
      <c r="D246" s="27" t="str">
        <f t="shared" ca="1" si="23"/>
        <v>CZ CERETE</v>
      </c>
      <c r="E246" s="15">
        <f ca="1">IFERROR(IF(D246="","",VLOOKUP(CONCATENATE(B246,D246),[1]Cod_CZ!$G$4:$H$1278,2,0)),"")</f>
        <v>2302</v>
      </c>
      <c r="F246" s="14" t="s">
        <v>185</v>
      </c>
      <c r="G246" s="15">
        <f>IFERROR(IF(F246&lt;&gt;"",VLOOKUP(F246,[1]Listas!$AC$2:$AD$40,2,0),""),"")</f>
        <v>420004</v>
      </c>
      <c r="H246" s="12">
        <v>162</v>
      </c>
      <c r="I246" s="12" t="s">
        <v>186</v>
      </c>
      <c r="J246" s="12">
        <v>812007839</v>
      </c>
      <c r="K246" s="12" t="s">
        <v>1547</v>
      </c>
      <c r="L246" s="16">
        <v>2316200096021</v>
      </c>
      <c r="M246" s="12" t="s">
        <v>183</v>
      </c>
      <c r="N246" s="15">
        <f>IFERROR(IF(M246="","",VLOOKUP(M246,[1]Depto_Mun_Poblado!$A$1:$B$9207,2,0)),"")</f>
        <v>23</v>
      </c>
      <c r="O246" s="12" t="s">
        <v>188</v>
      </c>
      <c r="P246" s="15">
        <f>IFERROR(IF(O246="","",VLOOKUP(CONCATENATE(M246,O246),[1]Depto_Mun_Poblado!$E$1:$F$9207,2,0)),"")</f>
        <v>23162</v>
      </c>
      <c r="Q246" s="12" t="s">
        <v>284</v>
      </c>
      <c r="R246" s="12" t="s">
        <v>272</v>
      </c>
      <c r="S246" s="12" t="s">
        <v>320</v>
      </c>
      <c r="T246" s="12" t="s">
        <v>321</v>
      </c>
      <c r="U246" s="12" t="s">
        <v>1560</v>
      </c>
      <c r="V246" s="12" t="s">
        <v>193</v>
      </c>
      <c r="W246" s="12" t="s">
        <v>194</v>
      </c>
      <c r="X246" s="15">
        <f>IFERROR(IF(W246="","",VLOOKUP(W246,'[1]Codigo Pais'!$A$1:$B$232,2,0)),"")</f>
        <v>169</v>
      </c>
      <c r="Y246" s="14" t="s">
        <v>183</v>
      </c>
      <c r="Z246" s="13">
        <f>IFERROR(IF(Y246="EXTRANJERO","00",IF(Y246="","",VLOOKUP(Y246,[1]Depto_Mun_Poblado!$A$1:$B$9207,2,0))),"")</f>
        <v>23</v>
      </c>
      <c r="AA246" s="12" t="s">
        <v>188</v>
      </c>
      <c r="AB246" s="15">
        <f>IFERROR(IF(AA246="EXTRANJERO","00000",IF(AA246="","",VLOOKUP(CONCATENATE(Y246,AA246),[1]Depto_Mun_Poblado!$E$1:$F$9207,2,0))),"")</f>
        <v>23162</v>
      </c>
      <c r="AC246" s="17">
        <v>33423</v>
      </c>
      <c r="AD246" s="18">
        <f t="shared" ca="1" si="19"/>
        <v>23</v>
      </c>
      <c r="AE246" s="18">
        <f t="shared" ca="1" si="20"/>
        <v>0</v>
      </c>
      <c r="AF246" s="12" t="s">
        <v>207</v>
      </c>
      <c r="AG246" s="19">
        <v>1066573156</v>
      </c>
      <c r="AH246" s="17">
        <v>40094</v>
      </c>
      <c r="AI246" s="17" t="s">
        <v>183</v>
      </c>
      <c r="AJ246" s="20">
        <f>IFERROR(IF(AI246="","",VLOOKUP(AI246,[1]Depto_Mun_Poblado!$A$1:$B$9207,2,0)),"")</f>
        <v>23</v>
      </c>
      <c r="AK246" s="17" t="s">
        <v>188</v>
      </c>
      <c r="AL246" s="20">
        <f>IFERROR(IF(AK246="","",VLOOKUP(CONCATENATE(AI246,AK246),[1]Depto_Mun_Poblado!$E$1:$F$9207,2,0)),"")</f>
        <v>23162</v>
      </c>
      <c r="AM246" s="17"/>
      <c r="AN246" s="17"/>
      <c r="AO246" s="17"/>
      <c r="AP246" s="17" t="s">
        <v>194</v>
      </c>
      <c r="AQ246" s="20">
        <f>IFERROR(IF(AP246="","",VLOOKUP(AP246,'[1]Codigo Pais'!$A$1:$B$232,2,0)),"")</f>
        <v>169</v>
      </c>
      <c r="AR246" s="12" t="s">
        <v>183</v>
      </c>
      <c r="AS246" s="13">
        <f>IFERROR(IF(AR246="EXTRANJERO","00",IF(AR246="","",VLOOKUP(AR246,[1]Depto_Mun_Poblado!$A$1:$B$9207,2,0))),"")</f>
        <v>23</v>
      </c>
      <c r="AT246" s="12" t="s">
        <v>188</v>
      </c>
      <c r="AU246" s="15">
        <f>IFERROR(IF(AT246="EXTRANJERO","00000",IF(AT246="","",VLOOKUP(CONCATENATE(AR246,AT246),[1]Depto_Mun_Poblado!$E$1:$F$9207,2,0))),"")</f>
        <v>23162</v>
      </c>
      <c r="AV246" s="12" t="s">
        <v>196</v>
      </c>
      <c r="AW246" s="12" t="s">
        <v>197</v>
      </c>
      <c r="AX246" s="21">
        <f>IFERROR(IF(AW246="","",VLOOKUP(CONCATENATE(AR246,AT246,AW246),[1]Depto_Mun_Poblado!$H$1:$I$9207,2,0)),"")</f>
        <v>23162000</v>
      </c>
      <c r="AY246" s="12" t="s">
        <v>198</v>
      </c>
      <c r="AZ246" s="12"/>
      <c r="BA246" s="12" t="s">
        <v>199</v>
      </c>
      <c r="BB246" s="12"/>
      <c r="BC246" s="12" t="s">
        <v>1561</v>
      </c>
      <c r="BD246" s="28">
        <v>3218255764</v>
      </c>
      <c r="BE246" s="23" t="s">
        <v>201</v>
      </c>
      <c r="BF246" s="17">
        <v>41289</v>
      </c>
      <c r="BG246" s="17"/>
      <c r="BH246" s="17"/>
      <c r="BI246" s="17" t="s">
        <v>202</v>
      </c>
      <c r="BJ246" s="24"/>
      <c r="BK246" s="17" t="s">
        <v>203</v>
      </c>
      <c r="BL246" s="12" t="str">
        <f t="shared" ca="1" si="21"/>
        <v>31.9</v>
      </c>
      <c r="BM246" s="12" t="s">
        <v>202</v>
      </c>
      <c r="BN246" s="12" t="s">
        <v>204</v>
      </c>
      <c r="BO246" s="12" t="s">
        <v>204</v>
      </c>
      <c r="BP246" s="17" t="s">
        <v>205</v>
      </c>
      <c r="BQ246" s="12" t="s">
        <v>206</v>
      </c>
      <c r="BR246" s="12" t="s">
        <v>207</v>
      </c>
      <c r="BS246" s="19" t="s">
        <v>1562</v>
      </c>
      <c r="BT246" s="12" t="s">
        <v>183</v>
      </c>
      <c r="BU246" s="21">
        <f>IFERROR(IF(BT246="","",IF(BT246="","",VLOOKUP(BT246,[1]Depto_Mun_Poblado!$A$1:$B$9207,2,0))),"")</f>
        <v>23</v>
      </c>
      <c r="BV246" s="12" t="s">
        <v>188</v>
      </c>
      <c r="BW246" s="21">
        <f>IFERROR(IF(BV246="","",IF(BV246="","",VLOOKUP(CONCATENATE(BT246,BV246),[1]Depto_Mun_Poblado!$E$1:$F$9207,2,0))),"")</f>
        <v>23162</v>
      </c>
      <c r="BX246" s="12" t="s">
        <v>1563</v>
      </c>
      <c r="BY246" s="12" t="s">
        <v>1068</v>
      </c>
      <c r="BZ246" s="12" t="s">
        <v>1560</v>
      </c>
      <c r="CA246" s="12" t="s">
        <v>754</v>
      </c>
      <c r="CB246" s="12"/>
      <c r="CC246" s="19"/>
      <c r="CD246" s="12"/>
      <c r="CE246" s="21" t="str">
        <f>IFERROR(IF(CD246="","",IF(CD246="","",VLOOKUP(CD246,[1]Depto_Mun_Poblado!$A$1:$B$9207,2,0))),"")</f>
        <v/>
      </c>
      <c r="CF246" s="12"/>
      <c r="CG246" s="21" t="str">
        <f>IFERROR(IF(CF246="","",IF(CF246="","",VLOOKUP(CONCATENATE(CD246,CF246),[1]Depto_Mun_Poblado!$E$1:$F$9207,2,0))),"")</f>
        <v/>
      </c>
      <c r="CH246" s="12"/>
      <c r="CI246" s="12"/>
      <c r="CJ246" s="12"/>
      <c r="CK246" s="12"/>
      <c r="CL246" s="12" t="s">
        <v>207</v>
      </c>
      <c r="CM246" s="19" t="s">
        <v>1562</v>
      </c>
      <c r="CN246" s="12" t="s">
        <v>183</v>
      </c>
      <c r="CO246" s="21">
        <f>IFERROR(IF(CN246="","",IF(CN246="","",VLOOKUP(CN246,[1]Depto_Mun_Poblado!$A$1:$B$9207,2,0))),"")</f>
        <v>23</v>
      </c>
      <c r="CP246" s="12" t="s">
        <v>188</v>
      </c>
      <c r="CQ246" s="21">
        <f>IFERROR(IF(CP246="","",IF(CP246="","",VLOOKUP(CONCATENATE(CN246,CP246),[1]Depto_Mun_Poblado!$E$1:$F$9207,2,0))),"")</f>
        <v>23162</v>
      </c>
      <c r="CR246" s="12" t="s">
        <v>1563</v>
      </c>
      <c r="CS246" s="12" t="s">
        <v>1068</v>
      </c>
      <c r="CT246" s="12" t="s">
        <v>1560</v>
      </c>
      <c r="CU246" s="12" t="s">
        <v>754</v>
      </c>
      <c r="CV246" s="12" t="s">
        <v>212</v>
      </c>
      <c r="CW246" s="12" t="s">
        <v>213</v>
      </c>
      <c r="CX246" s="12"/>
      <c r="CY246" s="21" t="str">
        <f>IFERROR(IF(CX246="","",VLOOKUP(CX246,[1]Listas!$BS$2:$BT$173,2,0)),"")</f>
        <v/>
      </c>
      <c r="CZ246" s="12"/>
      <c r="DA246" s="21" t="str">
        <f>IFERROR(IF(CZ246="","",VLOOKUP(CZ246,[1]COMUNIDAD_IND!$A$2:$B$121,2,0)),"")</f>
        <v/>
      </c>
      <c r="DB246" s="12"/>
      <c r="DC246" s="21" t="str">
        <f>IFERROR(IF(DB246="","",VLOOKUP(DB246,[1]Listas!$AN$1:$AO$758,2,0)),"")</f>
        <v/>
      </c>
      <c r="DD246" s="12"/>
      <c r="DE246" s="21" t="str">
        <f>IFERROR(IF(DD246&lt;&gt;"",VLOOKUP(DD246,[1]Listas!$AR$2:$AS$10,2,0),""),"")</f>
        <v/>
      </c>
      <c r="DF246" s="12" t="s">
        <v>204</v>
      </c>
      <c r="DG246" s="12"/>
      <c r="DH246" s="12"/>
      <c r="DI246" s="12"/>
      <c r="DJ246" s="12"/>
      <c r="DK246" s="12"/>
      <c r="DL246" s="12"/>
      <c r="DM246" s="12"/>
      <c r="DN246" s="12"/>
      <c r="DO246" s="12"/>
      <c r="DP246" s="12"/>
      <c r="DQ246" s="12"/>
      <c r="DR246" s="12"/>
      <c r="DS246" s="12"/>
      <c r="DT246" s="12"/>
      <c r="DU246" s="12"/>
      <c r="DV246" s="12"/>
      <c r="DW246" s="12"/>
      <c r="DX246" s="12"/>
      <c r="DY246" s="12"/>
      <c r="DZ246" s="12"/>
      <c r="EA246" s="12"/>
      <c r="EB246" s="12"/>
      <c r="EC246" s="12"/>
      <c r="ED246" s="12"/>
      <c r="EE246" s="12"/>
      <c r="EF246" s="12"/>
      <c r="EG246" s="12"/>
      <c r="EH246" s="12"/>
      <c r="EI246" s="12"/>
      <c r="EJ246" s="12"/>
      <c r="EK246" s="12" t="s">
        <v>204</v>
      </c>
      <c r="EL246" s="12"/>
      <c r="EM246" s="12"/>
      <c r="EN246" s="21" t="str">
        <f>IFERROR(IF(EM246="","",IF(EM246="","",VLOOKUP(EM246,[1]Depto_Mun_Poblado!$A$1:$B$9207,2,0))),"")</f>
        <v/>
      </c>
      <c r="EO246" s="12"/>
      <c r="EP246" s="21" t="str">
        <f>IFERROR(IF(EO246="","",IF(EO246="","",VLOOKUP(CONCATENATE(EM246,EO246),[1]Depto_Mun_Poblado!$E$1:$F$9207,2,0))),"")</f>
        <v/>
      </c>
      <c r="EQ246" s="12"/>
      <c r="ER246" s="12"/>
      <c r="ES246" s="12"/>
      <c r="ET246" s="12"/>
      <c r="EU246" s="12"/>
      <c r="EV246" s="12"/>
      <c r="EW246" s="12"/>
      <c r="EX246" s="12"/>
      <c r="EY246" s="12" t="s">
        <v>204</v>
      </c>
      <c r="EZ246" s="12"/>
      <c r="FA246" s="12" t="s">
        <v>204</v>
      </c>
      <c r="FB246" s="17"/>
      <c r="FC246" s="12"/>
      <c r="FD246" s="12"/>
      <c r="FE246" s="12"/>
      <c r="FF246" s="12"/>
      <c r="FG246" s="19"/>
      <c r="FH246" s="12"/>
      <c r="FI246" s="12"/>
      <c r="FJ246" s="12"/>
      <c r="FK246" s="12"/>
      <c r="FL246" s="12"/>
      <c r="FM246" s="15" t="str">
        <f>IFERROR(IF(FL246="","",VLOOKUP(FL246,'[1]Codigo Pais'!$A$1:$B$232,2,0)),"")</f>
        <v/>
      </c>
      <c r="FN246" s="12"/>
      <c r="FO246" s="13" t="str">
        <f>IFERROR(IF(FN246="EXTRANJERO","00",IF(FN246="","",VLOOKUP(FN246,[1]Depto_Mun_Poblado!$A$1:$B$9207,2,0))),"")</f>
        <v/>
      </c>
      <c r="FP246" s="12"/>
      <c r="FQ246" s="15" t="str">
        <f>IFERROR(IF(FP246="EXTRANJERO","00000",IF(FP246="","",VLOOKUP(CONCATENATE(FN246,FP246),[1]Depto_Mun_Poblado!$E$1:$F$9207,2,0))),"")</f>
        <v/>
      </c>
      <c r="FR246" s="17"/>
      <c r="FS246" s="24"/>
      <c r="FT246" s="17"/>
      <c r="FU246" s="25"/>
      <c r="FV246" s="25"/>
      <c r="FW246" s="24"/>
      <c r="FX246" s="24"/>
      <c r="FY246" s="24"/>
      <c r="FZ246" s="24"/>
      <c r="GA246" s="24"/>
    </row>
    <row r="247" spans="1:183">
      <c r="A247" s="11">
        <f t="shared" ca="1" si="18"/>
        <v>41844</v>
      </c>
      <c r="B247" s="26" t="str">
        <f t="shared" ca="1" si="22"/>
        <v>CÓRDOBA</v>
      </c>
      <c r="C247" s="13">
        <f ca="1">IFERROR(IF(B247="","",VLOOKUP(B247,[1]Cod_CZ!$A$4:$B$1278,2,0)),"")</f>
        <v>23</v>
      </c>
      <c r="D247" s="27" t="str">
        <f t="shared" ca="1" si="23"/>
        <v>CZ CERETE</v>
      </c>
      <c r="E247" s="15">
        <f ca="1">IFERROR(IF(D247="","",VLOOKUP(CONCATENATE(B247,D247),[1]Cod_CZ!$G$4:$H$1278,2,0)),"")</f>
        <v>2302</v>
      </c>
      <c r="F247" s="14" t="s">
        <v>185</v>
      </c>
      <c r="G247" s="15">
        <f>IFERROR(IF(F247&lt;&gt;"",VLOOKUP(F247,[1]Listas!$AC$2:$AD$40,2,0),""),"")</f>
        <v>420004</v>
      </c>
      <c r="H247" s="12">
        <v>162</v>
      </c>
      <c r="I247" s="12" t="s">
        <v>186</v>
      </c>
      <c r="J247" s="12">
        <v>812007839</v>
      </c>
      <c r="K247" s="12" t="s">
        <v>1547</v>
      </c>
      <c r="L247" s="16">
        <v>2316200096021</v>
      </c>
      <c r="M247" s="12" t="s">
        <v>183</v>
      </c>
      <c r="N247" s="15">
        <f>IFERROR(IF(M247="","",VLOOKUP(M247,[1]Depto_Mun_Poblado!$A$1:$B$9207,2,0)),"")</f>
        <v>23</v>
      </c>
      <c r="O247" s="12" t="s">
        <v>188</v>
      </c>
      <c r="P247" s="15">
        <f>IFERROR(IF(O247="","",VLOOKUP(CONCATENATE(M247,O247),[1]Depto_Mun_Poblado!$E$1:$F$9207,2,0)),"")</f>
        <v>23162</v>
      </c>
      <c r="Q247" s="12" t="s">
        <v>189</v>
      </c>
      <c r="R247" s="12" t="s">
        <v>1564</v>
      </c>
      <c r="S247" s="12" t="s">
        <v>1565</v>
      </c>
      <c r="T247" s="12" t="s">
        <v>396</v>
      </c>
      <c r="U247" s="12" t="s">
        <v>361</v>
      </c>
      <c r="V247" s="12" t="s">
        <v>234</v>
      </c>
      <c r="W247" s="12" t="s">
        <v>194</v>
      </c>
      <c r="X247" s="15">
        <f>IFERROR(IF(W247="","",VLOOKUP(W247,'[1]Codigo Pais'!$A$1:$B$232,2,0)),"")</f>
        <v>169</v>
      </c>
      <c r="Y247" s="14" t="s">
        <v>183</v>
      </c>
      <c r="Z247" s="13">
        <f>IFERROR(IF(Y247="EXTRANJERO","00",IF(Y247="","",VLOOKUP(Y247,[1]Depto_Mun_Poblado!$A$1:$B$9207,2,0))),"")</f>
        <v>23</v>
      </c>
      <c r="AA247" s="12" t="s">
        <v>188</v>
      </c>
      <c r="AB247" s="15">
        <f>IFERROR(IF(AA247="EXTRANJERO","00000",IF(AA247="","",VLOOKUP(CONCATENATE(Y247,AA247),[1]Depto_Mun_Poblado!$E$1:$F$9207,2,0))),"")</f>
        <v>23162</v>
      </c>
      <c r="AC247" s="17" t="s">
        <v>1566</v>
      </c>
      <c r="AD247" s="18">
        <f t="shared" ca="1" si="19"/>
        <v>2</v>
      </c>
      <c r="AE247" s="18">
        <f t="shared" ca="1" si="20"/>
        <v>1</v>
      </c>
      <c r="AF247" s="12" t="s">
        <v>195</v>
      </c>
      <c r="AG247" s="19">
        <v>1063364212</v>
      </c>
      <c r="AH247" s="17">
        <v>41114</v>
      </c>
      <c r="AI247" s="17" t="s">
        <v>183</v>
      </c>
      <c r="AJ247" s="20">
        <f>IFERROR(IF(AI247="","",VLOOKUP(AI247,[1]Depto_Mun_Poblado!$A$1:$B$9207,2,0)),"")</f>
        <v>23</v>
      </c>
      <c r="AK247" s="17" t="s">
        <v>188</v>
      </c>
      <c r="AL247" s="20">
        <f>IFERROR(IF(AK247="","",VLOOKUP(CONCATENATE(AI247,AK247),[1]Depto_Mun_Poblado!$E$1:$F$9207,2,0)),"")</f>
        <v>23162</v>
      </c>
      <c r="AM247" s="17"/>
      <c r="AN247" s="17">
        <v>41289</v>
      </c>
      <c r="AO247" s="17"/>
      <c r="AP247" s="17" t="s">
        <v>194</v>
      </c>
      <c r="AQ247" s="20">
        <f>IFERROR(IF(AP247="","",VLOOKUP(AP247,'[1]Codigo Pais'!$A$1:$B$232,2,0)),"")</f>
        <v>169</v>
      </c>
      <c r="AR247" s="12" t="s">
        <v>183</v>
      </c>
      <c r="AS247" s="13">
        <f>IFERROR(IF(AR247="EXTRANJERO","00",IF(AR247="","",VLOOKUP(AR247,[1]Depto_Mun_Poblado!$A$1:$B$9207,2,0))),"")</f>
        <v>23</v>
      </c>
      <c r="AT247" s="12" t="s">
        <v>188</v>
      </c>
      <c r="AU247" s="15">
        <f>IFERROR(IF(AT247="EXTRANJERO","00000",IF(AT247="","",VLOOKUP(CONCATENATE(AR247,AT247),[1]Depto_Mun_Poblado!$E$1:$F$9207,2,0))),"")</f>
        <v>23162</v>
      </c>
      <c r="AV247" s="12" t="s">
        <v>196</v>
      </c>
      <c r="AW247" s="12" t="s">
        <v>197</v>
      </c>
      <c r="AX247" s="21">
        <f>IFERROR(IF(AW247="","",VLOOKUP(CONCATENATE(AR247,AT247,AW247),[1]Depto_Mun_Poblado!$H$1:$I$9207,2,0)),"")</f>
        <v>23162000</v>
      </c>
      <c r="AY247" s="12" t="s">
        <v>198</v>
      </c>
      <c r="AZ247" s="12"/>
      <c r="BA247" s="12" t="s">
        <v>199</v>
      </c>
      <c r="BB247" s="12"/>
      <c r="BC247" s="12" t="s">
        <v>1567</v>
      </c>
      <c r="BD247" s="28">
        <v>3135614257</v>
      </c>
      <c r="BE247" s="23" t="s">
        <v>201</v>
      </c>
      <c r="BF247" s="17">
        <v>41289</v>
      </c>
      <c r="BG247" s="17"/>
      <c r="BH247" s="17"/>
      <c r="BI247" s="17" t="s">
        <v>202</v>
      </c>
      <c r="BJ247" s="24"/>
      <c r="BK247" s="17" t="s">
        <v>203</v>
      </c>
      <c r="BL247" s="12" t="str">
        <f t="shared" ca="1" si="21"/>
        <v>41.4</v>
      </c>
      <c r="BM247" s="12" t="s">
        <v>202</v>
      </c>
      <c r="BN247" s="12" t="s">
        <v>204</v>
      </c>
      <c r="BO247" s="12" t="s">
        <v>204</v>
      </c>
      <c r="BP247" s="17" t="s">
        <v>205</v>
      </c>
      <c r="BQ247" s="12" t="s">
        <v>206</v>
      </c>
      <c r="BR247" s="12" t="s">
        <v>207</v>
      </c>
      <c r="BS247" s="19" t="s">
        <v>1568</v>
      </c>
      <c r="BT247" s="12" t="s">
        <v>183</v>
      </c>
      <c r="BU247" s="21">
        <f>IFERROR(IF(BT247="","",IF(BT247="","",VLOOKUP(BT247,[1]Depto_Mun_Poblado!$A$1:$B$9207,2,0))),"")</f>
        <v>23</v>
      </c>
      <c r="BV247" s="12" t="s">
        <v>188</v>
      </c>
      <c r="BW247" s="21">
        <f>IFERROR(IF(BV247="","",IF(BV247="","",VLOOKUP(CONCATENATE(BT247,BV247),[1]Depto_Mun_Poblado!$E$1:$F$9207,2,0))),"")</f>
        <v>23162</v>
      </c>
      <c r="BX247" s="12" t="s">
        <v>1569</v>
      </c>
      <c r="BY247" s="12" t="s">
        <v>381</v>
      </c>
      <c r="BZ247" s="12" t="s">
        <v>361</v>
      </c>
      <c r="CA247" s="12" t="s">
        <v>217</v>
      </c>
      <c r="CB247" s="12"/>
      <c r="CC247" s="19"/>
      <c r="CD247" s="12"/>
      <c r="CE247" s="21" t="str">
        <f>IFERROR(IF(CD247="","",IF(CD247="","",VLOOKUP(CD247,[1]Depto_Mun_Poblado!$A$1:$B$9207,2,0))),"")</f>
        <v/>
      </c>
      <c r="CF247" s="12"/>
      <c r="CG247" s="21" t="str">
        <f>IFERROR(IF(CF247="","",IF(CF247="","",VLOOKUP(CONCATENATE(CD247,CF247),[1]Depto_Mun_Poblado!$E$1:$F$9207,2,0))),"")</f>
        <v/>
      </c>
      <c r="CH247" s="12"/>
      <c r="CI247" s="12"/>
      <c r="CJ247" s="12"/>
      <c r="CK247" s="12"/>
      <c r="CL247" s="12" t="s">
        <v>207</v>
      </c>
      <c r="CM247" s="19" t="s">
        <v>1568</v>
      </c>
      <c r="CN247" s="12" t="s">
        <v>183</v>
      </c>
      <c r="CO247" s="21">
        <f>IFERROR(IF(CN247="","",IF(CN247="","",VLOOKUP(CN247,[1]Depto_Mun_Poblado!$A$1:$B$9207,2,0))),"")</f>
        <v>23</v>
      </c>
      <c r="CP247" s="12" t="s">
        <v>188</v>
      </c>
      <c r="CQ247" s="21">
        <f>IFERROR(IF(CP247="","",IF(CP247="","",VLOOKUP(CONCATENATE(CN247,CP247),[1]Depto_Mun_Poblado!$E$1:$F$9207,2,0))),"")</f>
        <v>23162</v>
      </c>
      <c r="CR247" s="12" t="s">
        <v>1569</v>
      </c>
      <c r="CS247" s="12" t="s">
        <v>381</v>
      </c>
      <c r="CT247" s="12" t="s">
        <v>361</v>
      </c>
      <c r="CU247" s="12" t="s">
        <v>217</v>
      </c>
      <c r="CV247" s="12" t="s">
        <v>212</v>
      </c>
      <c r="CW247" s="12" t="s">
        <v>213</v>
      </c>
      <c r="CX247" s="12"/>
      <c r="CY247" s="21" t="str">
        <f>IFERROR(IF(CX247="","",VLOOKUP(CX247,[1]Listas!$BS$2:$BT$173,2,0)),"")</f>
        <v/>
      </c>
      <c r="CZ247" s="12"/>
      <c r="DA247" s="21" t="str">
        <f>IFERROR(IF(CZ247="","",VLOOKUP(CZ247,[1]COMUNIDAD_IND!$A$2:$B$121,2,0)),"")</f>
        <v/>
      </c>
      <c r="DB247" s="12"/>
      <c r="DC247" s="21" t="str">
        <f>IFERROR(IF(DB247="","",VLOOKUP(DB247,[1]Listas!$AN$1:$AO$758,2,0)),"")</f>
        <v/>
      </c>
      <c r="DD247" s="12"/>
      <c r="DE247" s="21" t="str">
        <f>IFERROR(IF(DD247&lt;&gt;"",VLOOKUP(DD247,[1]Listas!$AR$2:$AS$10,2,0),""),"")</f>
        <v/>
      </c>
      <c r="DF247" s="12" t="s">
        <v>204</v>
      </c>
      <c r="DG247" s="12"/>
      <c r="DH247" s="12"/>
      <c r="DI247" s="12"/>
      <c r="DJ247" s="12"/>
      <c r="DK247" s="12"/>
      <c r="DL247" s="12"/>
      <c r="DM247" s="12"/>
      <c r="DN247" s="12"/>
      <c r="DO247" s="12"/>
      <c r="DP247" s="12"/>
      <c r="DQ247" s="12"/>
      <c r="DR247" s="12"/>
      <c r="DS247" s="12"/>
      <c r="DT247" s="12"/>
      <c r="DU247" s="12"/>
      <c r="DV247" s="12"/>
      <c r="DW247" s="12"/>
      <c r="DX247" s="12"/>
      <c r="DY247" s="12"/>
      <c r="DZ247" s="12"/>
      <c r="EA247" s="12"/>
      <c r="EB247" s="12"/>
      <c r="EC247" s="12"/>
      <c r="ED247" s="12"/>
      <c r="EE247" s="12"/>
      <c r="EF247" s="12"/>
      <c r="EG247" s="12"/>
      <c r="EH247" s="12"/>
      <c r="EI247" s="12"/>
      <c r="EJ247" s="12"/>
      <c r="EK247" s="12" t="s">
        <v>204</v>
      </c>
      <c r="EL247" s="12"/>
      <c r="EM247" s="12"/>
      <c r="EN247" s="21" t="str">
        <f>IFERROR(IF(EM247="","",IF(EM247="","",VLOOKUP(EM247,[1]Depto_Mun_Poblado!$A$1:$B$9207,2,0))),"")</f>
        <v/>
      </c>
      <c r="EO247" s="12"/>
      <c r="EP247" s="21" t="str">
        <f>IFERROR(IF(EO247="","",IF(EO247="","",VLOOKUP(CONCATENATE(EM247,EO247),[1]Depto_Mun_Poblado!$E$1:$F$9207,2,0))),"")</f>
        <v/>
      </c>
      <c r="EQ247" s="12"/>
      <c r="ER247" s="12"/>
      <c r="ES247" s="12"/>
      <c r="ET247" s="12"/>
      <c r="EU247" s="12"/>
      <c r="EV247" s="12"/>
      <c r="EW247" s="12"/>
      <c r="EX247" s="12"/>
      <c r="EY247" s="12" t="s">
        <v>204</v>
      </c>
      <c r="EZ247" s="12"/>
      <c r="FA247" s="12" t="s">
        <v>204</v>
      </c>
      <c r="FB247" s="17"/>
      <c r="FC247" s="12"/>
      <c r="FD247" s="12"/>
      <c r="FE247" s="12"/>
      <c r="FF247" s="12"/>
      <c r="FG247" s="19"/>
      <c r="FH247" s="12"/>
      <c r="FI247" s="12"/>
      <c r="FJ247" s="12"/>
      <c r="FK247" s="12"/>
      <c r="FL247" s="12"/>
      <c r="FM247" s="15" t="str">
        <f>IFERROR(IF(FL247="","",VLOOKUP(FL247,'[1]Codigo Pais'!$A$1:$B$232,2,0)),"")</f>
        <v/>
      </c>
      <c r="FN247" s="12"/>
      <c r="FO247" s="13" t="str">
        <f>IFERROR(IF(FN247="EXTRANJERO","00",IF(FN247="","",VLOOKUP(FN247,[1]Depto_Mun_Poblado!$A$1:$B$9207,2,0))),"")</f>
        <v/>
      </c>
      <c r="FP247" s="12"/>
      <c r="FQ247" s="15" t="str">
        <f>IFERROR(IF(FP247="EXTRANJERO","00000",IF(FP247="","",VLOOKUP(CONCATENATE(FN247,FP247),[1]Depto_Mun_Poblado!$E$1:$F$9207,2,0))),"")</f>
        <v/>
      </c>
      <c r="FR247" s="17"/>
      <c r="FS247" s="24"/>
      <c r="FT247" s="17"/>
      <c r="FU247" s="25"/>
      <c r="FV247" s="25"/>
      <c r="FW247" s="24"/>
      <c r="FX247" s="24"/>
      <c r="FY247" s="24"/>
      <c r="FZ247" s="24"/>
      <c r="GA247" s="24"/>
    </row>
    <row r="248" spans="1:183">
      <c r="A248" s="11">
        <f t="shared" ca="1" si="18"/>
        <v>41844</v>
      </c>
      <c r="B248" s="26" t="str">
        <f t="shared" ca="1" si="22"/>
        <v>CÓRDOBA</v>
      </c>
      <c r="C248" s="13">
        <f ca="1">IFERROR(IF(B248="","",VLOOKUP(B248,[1]Cod_CZ!$A$4:$B$1278,2,0)),"")</f>
        <v>23</v>
      </c>
      <c r="D248" s="27" t="str">
        <f t="shared" ca="1" si="23"/>
        <v>CZ CERETE</v>
      </c>
      <c r="E248" s="15">
        <f ca="1">IFERROR(IF(D248="","",VLOOKUP(CONCATENATE(B248,D248),[1]Cod_CZ!$G$4:$H$1278,2,0)),"")</f>
        <v>2302</v>
      </c>
      <c r="F248" s="14" t="s">
        <v>185</v>
      </c>
      <c r="G248" s="15">
        <f>IFERROR(IF(F248&lt;&gt;"",VLOOKUP(F248,[1]Listas!$AC$2:$AD$40,2,0),""),"")</f>
        <v>420004</v>
      </c>
      <c r="H248" s="12">
        <v>162</v>
      </c>
      <c r="I248" s="12" t="s">
        <v>186</v>
      </c>
      <c r="J248" s="12">
        <v>812007839</v>
      </c>
      <c r="K248" s="12" t="s">
        <v>1547</v>
      </c>
      <c r="L248" s="16">
        <v>2316200096021</v>
      </c>
      <c r="M248" s="12" t="s">
        <v>183</v>
      </c>
      <c r="N248" s="15">
        <f>IFERROR(IF(M248="","",VLOOKUP(M248,[1]Depto_Mun_Poblado!$A$1:$B$9207,2,0)),"")</f>
        <v>23</v>
      </c>
      <c r="O248" s="12" t="s">
        <v>188</v>
      </c>
      <c r="P248" s="15">
        <f>IFERROR(IF(O248="","",VLOOKUP(CONCATENATE(M248,O248),[1]Depto_Mun_Poblado!$E$1:$F$9207,2,0)),"")</f>
        <v>23162</v>
      </c>
      <c r="Q248" s="12" t="s">
        <v>189</v>
      </c>
      <c r="R248" s="12" t="s">
        <v>1570</v>
      </c>
      <c r="S248" s="12" t="s">
        <v>1571</v>
      </c>
      <c r="T248" s="12" t="s">
        <v>557</v>
      </c>
      <c r="U248" s="12" t="s">
        <v>1555</v>
      </c>
      <c r="V248" s="12" t="s">
        <v>193</v>
      </c>
      <c r="W248" s="12" t="s">
        <v>194</v>
      </c>
      <c r="X248" s="15">
        <f>IFERROR(IF(W248="","",VLOOKUP(W248,'[1]Codigo Pais'!$A$1:$B$232,2,0)),"")</f>
        <v>169</v>
      </c>
      <c r="Y248" s="14" t="s">
        <v>183</v>
      </c>
      <c r="Z248" s="13">
        <f>IFERROR(IF(Y248="EXTRANJERO","00",IF(Y248="","",VLOOKUP(Y248,[1]Depto_Mun_Poblado!$A$1:$B$9207,2,0))),"")</f>
        <v>23</v>
      </c>
      <c r="AA248" s="12" t="s">
        <v>188</v>
      </c>
      <c r="AB248" s="15">
        <f>IFERROR(IF(AA248="EXTRANJERO","00000",IF(AA248="","",VLOOKUP(CONCATENATE(Y248,AA248),[1]Depto_Mun_Poblado!$E$1:$F$9207,2,0))),"")</f>
        <v>23162</v>
      </c>
      <c r="AC248" s="17">
        <v>41064</v>
      </c>
      <c r="AD248" s="18">
        <f t="shared" ca="1" si="19"/>
        <v>2</v>
      </c>
      <c r="AE248" s="18">
        <f t="shared" ca="1" si="20"/>
        <v>1</v>
      </c>
      <c r="AF248" s="12" t="s">
        <v>195</v>
      </c>
      <c r="AG248" s="19" t="s">
        <v>1572</v>
      </c>
      <c r="AH248" s="17">
        <v>41138</v>
      </c>
      <c r="AI248" s="17" t="s">
        <v>183</v>
      </c>
      <c r="AJ248" s="20">
        <f>IFERROR(IF(AI248="","",VLOOKUP(AI248,[1]Depto_Mun_Poblado!$A$1:$B$9207,2,0)),"")</f>
        <v>23</v>
      </c>
      <c r="AK248" s="17" t="s">
        <v>188</v>
      </c>
      <c r="AL248" s="20">
        <f>IFERROR(IF(AK248="","",VLOOKUP(CONCATENATE(AI248,AK248),[1]Depto_Mun_Poblado!$E$1:$F$9207,2,0)),"")</f>
        <v>23162</v>
      </c>
      <c r="AM248" s="17"/>
      <c r="AN248" s="17">
        <v>41289</v>
      </c>
      <c r="AO248" s="17"/>
      <c r="AP248" s="17" t="s">
        <v>194</v>
      </c>
      <c r="AQ248" s="20">
        <f>IFERROR(IF(AP248="","",VLOOKUP(AP248,'[1]Codigo Pais'!$A$1:$B$232,2,0)),"")</f>
        <v>169</v>
      </c>
      <c r="AR248" s="12" t="s">
        <v>183</v>
      </c>
      <c r="AS248" s="13">
        <f>IFERROR(IF(AR248="EXTRANJERO","00",IF(AR248="","",VLOOKUP(AR248,[1]Depto_Mun_Poblado!$A$1:$B$9207,2,0))),"")</f>
        <v>23</v>
      </c>
      <c r="AT248" s="12" t="s">
        <v>188</v>
      </c>
      <c r="AU248" s="15">
        <f>IFERROR(IF(AT248="EXTRANJERO","00000",IF(AT248="","",VLOOKUP(CONCATENATE(AR248,AT248),[1]Depto_Mun_Poblado!$E$1:$F$9207,2,0))),"")</f>
        <v>23162</v>
      </c>
      <c r="AV248" s="12" t="s">
        <v>196</v>
      </c>
      <c r="AW248" s="12" t="s">
        <v>197</v>
      </c>
      <c r="AX248" s="21">
        <f>IFERROR(IF(AW248="","",VLOOKUP(CONCATENATE(AR248,AT248,AW248),[1]Depto_Mun_Poblado!$H$1:$I$9207,2,0)),"")</f>
        <v>23162000</v>
      </c>
      <c r="AY248" s="12" t="s">
        <v>198</v>
      </c>
      <c r="AZ248" s="12"/>
      <c r="BA248" s="12" t="s">
        <v>199</v>
      </c>
      <c r="BB248" s="12"/>
      <c r="BC248" s="12" t="s">
        <v>1573</v>
      </c>
      <c r="BD248" s="28">
        <v>3106338826</v>
      </c>
      <c r="BE248" s="23" t="s">
        <v>201</v>
      </c>
      <c r="BF248" s="17">
        <v>41289</v>
      </c>
      <c r="BG248" s="17"/>
      <c r="BH248" s="17"/>
      <c r="BI248" s="17" t="s">
        <v>202</v>
      </c>
      <c r="BJ248" s="24"/>
      <c r="BK248" s="17" t="s">
        <v>203</v>
      </c>
      <c r="BL248" s="12" t="str">
        <f t="shared" ca="1" si="21"/>
        <v>39.6</v>
      </c>
      <c r="BM248" s="12" t="s">
        <v>202</v>
      </c>
      <c r="BN248" s="12" t="s">
        <v>204</v>
      </c>
      <c r="BO248" s="12" t="s">
        <v>204</v>
      </c>
      <c r="BP248" s="17" t="s">
        <v>205</v>
      </c>
      <c r="BQ248" s="12" t="s">
        <v>206</v>
      </c>
      <c r="BR248" s="12" t="s">
        <v>207</v>
      </c>
      <c r="BS248" s="19" t="s">
        <v>1574</v>
      </c>
      <c r="BT248" s="12" t="s">
        <v>183</v>
      </c>
      <c r="BU248" s="21">
        <f>IFERROR(IF(BT248="","",IF(BT248="","",VLOOKUP(BT248,[1]Depto_Mun_Poblado!$A$1:$B$9207,2,0))),"")</f>
        <v>23</v>
      </c>
      <c r="BV248" s="12" t="s">
        <v>188</v>
      </c>
      <c r="BW248" s="21">
        <f>IFERROR(IF(BV248="","",IF(BV248="","",VLOOKUP(CONCATENATE(BT248,BV248),[1]Depto_Mun_Poblado!$E$1:$F$9207,2,0))),"")</f>
        <v>23162</v>
      </c>
      <c r="BX248" s="12" t="s">
        <v>1171</v>
      </c>
      <c r="BY248" s="12" t="s">
        <v>1575</v>
      </c>
      <c r="BZ248" s="12" t="s">
        <v>1555</v>
      </c>
      <c r="CA248" s="12" t="s">
        <v>1576</v>
      </c>
      <c r="CB248" s="12"/>
      <c r="CC248" s="19"/>
      <c r="CD248" s="12"/>
      <c r="CE248" s="21" t="str">
        <f>IFERROR(IF(CD248="","",IF(CD248="","",VLOOKUP(CD248,[1]Depto_Mun_Poblado!$A$1:$B$9207,2,0))),"")</f>
        <v/>
      </c>
      <c r="CF248" s="12"/>
      <c r="CG248" s="21" t="str">
        <f>IFERROR(IF(CF248="","",IF(CF248="","",VLOOKUP(CONCATENATE(CD248,CF248),[1]Depto_Mun_Poblado!$E$1:$F$9207,2,0))),"")</f>
        <v/>
      </c>
      <c r="CH248" s="12"/>
      <c r="CI248" s="12"/>
      <c r="CJ248" s="12"/>
      <c r="CK248" s="12"/>
      <c r="CL248" s="12" t="s">
        <v>207</v>
      </c>
      <c r="CM248" s="19" t="s">
        <v>1574</v>
      </c>
      <c r="CN248" s="12" t="s">
        <v>183</v>
      </c>
      <c r="CO248" s="21">
        <f>IFERROR(IF(CN248="","",IF(CN248="","",VLOOKUP(CN248,[1]Depto_Mun_Poblado!$A$1:$B$9207,2,0))),"")</f>
        <v>23</v>
      </c>
      <c r="CP248" s="12" t="s">
        <v>188</v>
      </c>
      <c r="CQ248" s="21">
        <f>IFERROR(IF(CP248="","",IF(CP248="","",VLOOKUP(CONCATENATE(CN248,CP248),[1]Depto_Mun_Poblado!$E$1:$F$9207,2,0))),"")</f>
        <v>23162</v>
      </c>
      <c r="CR248" s="12" t="s">
        <v>1171</v>
      </c>
      <c r="CS248" s="12" t="s">
        <v>1575</v>
      </c>
      <c r="CT248" s="12" t="s">
        <v>1555</v>
      </c>
      <c r="CU248" s="12" t="s">
        <v>1576</v>
      </c>
      <c r="CV248" s="12" t="s">
        <v>212</v>
      </c>
      <c r="CW248" s="12" t="s">
        <v>213</v>
      </c>
      <c r="CX248" s="12"/>
      <c r="CY248" s="21" t="str">
        <f>IFERROR(IF(CX248="","",VLOOKUP(CX248,[1]Listas!$BS$2:$BT$173,2,0)),"")</f>
        <v/>
      </c>
      <c r="CZ248" s="12"/>
      <c r="DA248" s="21" t="str">
        <f>IFERROR(IF(CZ248="","",VLOOKUP(CZ248,[1]COMUNIDAD_IND!$A$2:$B$121,2,0)),"")</f>
        <v/>
      </c>
      <c r="DB248" s="12"/>
      <c r="DC248" s="21" t="str">
        <f>IFERROR(IF(DB248="","",VLOOKUP(DB248,[1]Listas!$AN$1:$AO$758,2,0)),"")</f>
        <v/>
      </c>
      <c r="DD248" s="12"/>
      <c r="DE248" s="21" t="str">
        <f>IFERROR(IF(DD248&lt;&gt;"",VLOOKUP(DD248,[1]Listas!$AR$2:$AS$10,2,0),""),"")</f>
        <v/>
      </c>
      <c r="DF248" s="12" t="s">
        <v>204</v>
      </c>
      <c r="DG248" s="12"/>
      <c r="DH248" s="12"/>
      <c r="DI248" s="12"/>
      <c r="DJ248" s="12"/>
      <c r="DK248" s="12"/>
      <c r="DL248" s="12"/>
      <c r="DM248" s="12"/>
      <c r="DN248" s="12"/>
      <c r="DO248" s="12"/>
      <c r="DP248" s="12"/>
      <c r="DQ248" s="12"/>
      <c r="DR248" s="12"/>
      <c r="DS248" s="12"/>
      <c r="DT248" s="12"/>
      <c r="DU248" s="12"/>
      <c r="DV248" s="12"/>
      <c r="DW248" s="12"/>
      <c r="DX248" s="12"/>
      <c r="DY248" s="12"/>
      <c r="DZ248" s="12"/>
      <c r="EA248" s="12"/>
      <c r="EB248" s="12"/>
      <c r="EC248" s="12"/>
      <c r="ED248" s="12"/>
      <c r="EE248" s="12"/>
      <c r="EF248" s="12"/>
      <c r="EG248" s="12"/>
      <c r="EH248" s="12"/>
      <c r="EI248" s="12"/>
      <c r="EJ248" s="12"/>
      <c r="EK248" s="12" t="s">
        <v>204</v>
      </c>
      <c r="EL248" s="12"/>
      <c r="EM248" s="12"/>
      <c r="EN248" s="21" t="str">
        <f>IFERROR(IF(EM248="","",IF(EM248="","",VLOOKUP(EM248,[1]Depto_Mun_Poblado!$A$1:$B$9207,2,0))),"")</f>
        <v/>
      </c>
      <c r="EO248" s="12"/>
      <c r="EP248" s="21" t="str">
        <f>IFERROR(IF(EO248="","",IF(EO248="","",VLOOKUP(CONCATENATE(EM248,EO248),[1]Depto_Mun_Poblado!$E$1:$F$9207,2,0))),"")</f>
        <v/>
      </c>
      <c r="EQ248" s="12"/>
      <c r="ER248" s="12"/>
      <c r="ES248" s="12"/>
      <c r="ET248" s="12"/>
      <c r="EU248" s="12"/>
      <c r="EV248" s="12"/>
      <c r="EW248" s="12"/>
      <c r="EX248" s="12"/>
      <c r="EY248" s="12" t="s">
        <v>204</v>
      </c>
      <c r="EZ248" s="12"/>
      <c r="FA248" s="12" t="s">
        <v>204</v>
      </c>
      <c r="FB248" s="17"/>
      <c r="FC248" s="12"/>
      <c r="FD248" s="12"/>
      <c r="FE248" s="12"/>
      <c r="FF248" s="12"/>
      <c r="FG248" s="19"/>
      <c r="FH248" s="12"/>
      <c r="FI248" s="12"/>
      <c r="FJ248" s="12"/>
      <c r="FK248" s="12"/>
      <c r="FL248" s="12"/>
      <c r="FM248" s="15" t="str">
        <f>IFERROR(IF(FL248="","",VLOOKUP(FL248,'[1]Codigo Pais'!$A$1:$B$232,2,0)),"")</f>
        <v/>
      </c>
      <c r="FN248" s="12"/>
      <c r="FO248" s="13" t="str">
        <f>IFERROR(IF(FN248="EXTRANJERO","00",IF(FN248="","",VLOOKUP(FN248,[1]Depto_Mun_Poblado!$A$1:$B$9207,2,0))),"")</f>
        <v/>
      </c>
      <c r="FP248" s="12"/>
      <c r="FQ248" s="15" t="str">
        <f>IFERROR(IF(FP248="EXTRANJERO","00000",IF(FP248="","",VLOOKUP(CONCATENATE(FN248,FP248),[1]Depto_Mun_Poblado!$E$1:$F$9207,2,0))),"")</f>
        <v/>
      </c>
      <c r="FR248" s="17"/>
      <c r="FS248" s="24"/>
      <c r="FT248" s="17"/>
      <c r="FU248" s="25"/>
      <c r="FV248" s="25"/>
      <c r="FW248" s="24"/>
      <c r="FX248" s="24"/>
      <c r="FY248" s="24"/>
      <c r="FZ248" s="24"/>
      <c r="GA248" s="24"/>
    </row>
    <row r="249" spans="1:183">
      <c r="A249" s="11">
        <f t="shared" ca="1" si="18"/>
        <v>41844</v>
      </c>
      <c r="B249" s="26" t="str">
        <f t="shared" ca="1" si="22"/>
        <v>CÓRDOBA</v>
      </c>
      <c r="C249" s="13">
        <f ca="1">IFERROR(IF(B249="","",VLOOKUP(B249,[1]Cod_CZ!$A$4:$B$1278,2,0)),"")</f>
        <v>23</v>
      </c>
      <c r="D249" s="27" t="str">
        <f t="shared" ca="1" si="23"/>
        <v>CZ CERETE</v>
      </c>
      <c r="E249" s="15">
        <f ca="1">IFERROR(IF(D249="","",VLOOKUP(CONCATENATE(B249,D249),[1]Cod_CZ!$G$4:$H$1278,2,0)),"")</f>
        <v>2302</v>
      </c>
      <c r="F249" s="14" t="s">
        <v>185</v>
      </c>
      <c r="G249" s="15">
        <f>IFERROR(IF(F249&lt;&gt;"",VLOOKUP(F249,[1]Listas!$AC$2:$AD$40,2,0),""),"")</f>
        <v>420004</v>
      </c>
      <c r="H249" s="12">
        <v>162</v>
      </c>
      <c r="I249" s="12" t="s">
        <v>186</v>
      </c>
      <c r="J249" s="12">
        <v>812007839</v>
      </c>
      <c r="K249" s="12" t="s">
        <v>1547</v>
      </c>
      <c r="L249" s="16">
        <v>2316200096021</v>
      </c>
      <c r="M249" s="12" t="s">
        <v>183</v>
      </c>
      <c r="N249" s="15">
        <f>IFERROR(IF(M249="","",VLOOKUP(M249,[1]Depto_Mun_Poblado!$A$1:$B$9207,2,0)),"")</f>
        <v>23</v>
      </c>
      <c r="O249" s="12" t="s">
        <v>188</v>
      </c>
      <c r="P249" s="15">
        <f>IFERROR(IF(O249="","",VLOOKUP(CONCATENATE(M249,O249),[1]Depto_Mun_Poblado!$E$1:$F$9207,2,0)),"")</f>
        <v>23162</v>
      </c>
      <c r="Q249" s="12" t="s">
        <v>189</v>
      </c>
      <c r="R249" s="12" t="s">
        <v>1577</v>
      </c>
      <c r="S249" s="12"/>
      <c r="T249" s="12" t="s">
        <v>1308</v>
      </c>
      <c r="U249" s="12" t="s">
        <v>1578</v>
      </c>
      <c r="V249" s="12" t="s">
        <v>193</v>
      </c>
      <c r="W249" s="12" t="s">
        <v>194</v>
      </c>
      <c r="X249" s="15">
        <f>IFERROR(IF(W249="","",VLOOKUP(W249,'[1]Codigo Pais'!$A$1:$B$232,2,0)),"")</f>
        <v>169</v>
      </c>
      <c r="Y249" s="14" t="s">
        <v>183</v>
      </c>
      <c r="Z249" s="13">
        <f>IFERROR(IF(Y249="EXTRANJERO","00",IF(Y249="","",VLOOKUP(Y249,[1]Depto_Mun_Poblado!$A$1:$B$9207,2,0))),"")</f>
        <v>23</v>
      </c>
      <c r="AA249" s="12" t="s">
        <v>188</v>
      </c>
      <c r="AB249" s="15">
        <f>IFERROR(IF(AA249="EXTRANJERO","00000",IF(AA249="","",VLOOKUP(CONCATENATE(Y249,AA249),[1]Depto_Mun_Poblado!$E$1:$F$9207,2,0))),"")</f>
        <v>23162</v>
      </c>
      <c r="AC249" s="17">
        <v>41003</v>
      </c>
      <c r="AD249" s="18">
        <f t="shared" ca="1" si="19"/>
        <v>2</v>
      </c>
      <c r="AE249" s="18">
        <f t="shared" ca="1" si="20"/>
        <v>3</v>
      </c>
      <c r="AF249" s="12" t="s">
        <v>195</v>
      </c>
      <c r="AG249" s="19">
        <v>1063296761</v>
      </c>
      <c r="AH249" s="17">
        <v>41012</v>
      </c>
      <c r="AI249" s="17" t="s">
        <v>183</v>
      </c>
      <c r="AJ249" s="20">
        <f>IFERROR(IF(AI249="","",VLOOKUP(AI249,[1]Depto_Mun_Poblado!$A$1:$B$9207,2,0)),"")</f>
        <v>23</v>
      </c>
      <c r="AK249" s="17" t="s">
        <v>188</v>
      </c>
      <c r="AL249" s="20">
        <f>IFERROR(IF(AK249="","",VLOOKUP(CONCATENATE(AI249,AK249),[1]Depto_Mun_Poblado!$E$1:$F$9207,2,0)),"")</f>
        <v>23162</v>
      </c>
      <c r="AM249" s="17"/>
      <c r="AN249" s="17">
        <v>41289</v>
      </c>
      <c r="AO249" s="17"/>
      <c r="AP249" s="17" t="s">
        <v>194</v>
      </c>
      <c r="AQ249" s="20">
        <f>IFERROR(IF(AP249="","",VLOOKUP(AP249,'[1]Codigo Pais'!$A$1:$B$232,2,0)),"")</f>
        <v>169</v>
      </c>
      <c r="AR249" s="12" t="s">
        <v>183</v>
      </c>
      <c r="AS249" s="13">
        <f>IFERROR(IF(AR249="EXTRANJERO","00",IF(AR249="","",VLOOKUP(AR249,[1]Depto_Mun_Poblado!$A$1:$B$9207,2,0))),"")</f>
        <v>23</v>
      </c>
      <c r="AT249" s="12" t="s">
        <v>188</v>
      </c>
      <c r="AU249" s="15">
        <f>IFERROR(IF(AT249="EXTRANJERO","00000",IF(AT249="","",VLOOKUP(CONCATENATE(AR249,AT249),[1]Depto_Mun_Poblado!$E$1:$F$9207,2,0))),"")</f>
        <v>23162</v>
      </c>
      <c r="AV249" s="12" t="s">
        <v>196</v>
      </c>
      <c r="AW249" s="12" t="s">
        <v>197</v>
      </c>
      <c r="AX249" s="21">
        <f>IFERROR(IF(AW249="","",VLOOKUP(CONCATENATE(AR249,AT249,AW249),[1]Depto_Mun_Poblado!$H$1:$I$9207,2,0)),"")</f>
        <v>23162000</v>
      </c>
      <c r="AY249" s="12" t="s">
        <v>198</v>
      </c>
      <c r="AZ249" s="12"/>
      <c r="BA249" s="12" t="s">
        <v>199</v>
      </c>
      <c r="BB249" s="12"/>
      <c r="BC249" s="12" t="s">
        <v>1579</v>
      </c>
      <c r="BD249" s="28">
        <v>3107115827</v>
      </c>
      <c r="BE249" s="23" t="s">
        <v>201</v>
      </c>
      <c r="BF249" s="17">
        <v>41289</v>
      </c>
      <c r="BG249" s="17"/>
      <c r="BH249" s="17"/>
      <c r="BI249" s="17" t="s">
        <v>202</v>
      </c>
      <c r="BJ249" s="24"/>
      <c r="BK249" s="17" t="s">
        <v>203</v>
      </c>
      <c r="BL249" s="12" t="str">
        <f t="shared" ca="1" si="21"/>
        <v>36.2</v>
      </c>
      <c r="BM249" s="12" t="s">
        <v>202</v>
      </c>
      <c r="BN249" s="12" t="s">
        <v>204</v>
      </c>
      <c r="BO249" s="12" t="s">
        <v>204</v>
      </c>
      <c r="BP249" s="17" t="s">
        <v>205</v>
      </c>
      <c r="BQ249" s="12" t="s">
        <v>206</v>
      </c>
      <c r="BR249" s="12" t="s">
        <v>207</v>
      </c>
      <c r="BS249" s="19" t="s">
        <v>1580</v>
      </c>
      <c r="BT249" s="12" t="s">
        <v>183</v>
      </c>
      <c r="BU249" s="21">
        <f>IFERROR(IF(BT249="","",IF(BT249="","",VLOOKUP(BT249,[1]Depto_Mun_Poblado!$A$1:$B$9207,2,0))),"")</f>
        <v>23</v>
      </c>
      <c r="BV249" s="12" t="s">
        <v>188</v>
      </c>
      <c r="BW249" s="21">
        <f>IFERROR(IF(BV249="","",IF(BV249="","",VLOOKUP(CONCATENATE(BT249,BV249),[1]Depto_Mun_Poblado!$E$1:$F$9207,2,0))),"")</f>
        <v>23162</v>
      </c>
      <c r="BX249" s="12" t="s">
        <v>1263</v>
      </c>
      <c r="BY249" s="12" t="s">
        <v>927</v>
      </c>
      <c r="BZ249" s="12" t="s">
        <v>1578</v>
      </c>
      <c r="CA249" s="12" t="s">
        <v>388</v>
      </c>
      <c r="CB249" s="12"/>
      <c r="CC249" s="19"/>
      <c r="CD249" s="12"/>
      <c r="CE249" s="21" t="str">
        <f>IFERROR(IF(CD249="","",IF(CD249="","",VLOOKUP(CD249,[1]Depto_Mun_Poblado!$A$1:$B$9207,2,0))),"")</f>
        <v/>
      </c>
      <c r="CF249" s="12"/>
      <c r="CG249" s="21" t="str">
        <f>IFERROR(IF(CF249="","",IF(CF249="","",VLOOKUP(CONCATENATE(CD249,CF249),[1]Depto_Mun_Poblado!$E$1:$F$9207,2,0))),"")</f>
        <v/>
      </c>
      <c r="CH249" s="12"/>
      <c r="CI249" s="12"/>
      <c r="CJ249" s="12"/>
      <c r="CK249" s="12"/>
      <c r="CL249" s="12" t="s">
        <v>207</v>
      </c>
      <c r="CM249" s="19" t="s">
        <v>1580</v>
      </c>
      <c r="CN249" s="12" t="s">
        <v>183</v>
      </c>
      <c r="CO249" s="21">
        <f>IFERROR(IF(CN249="","",IF(CN249="","",VLOOKUP(CN249,[1]Depto_Mun_Poblado!$A$1:$B$9207,2,0))),"")</f>
        <v>23</v>
      </c>
      <c r="CP249" s="12" t="s">
        <v>188</v>
      </c>
      <c r="CQ249" s="21">
        <f>IFERROR(IF(CP249="","",IF(CP249="","",VLOOKUP(CONCATENATE(CN249,CP249),[1]Depto_Mun_Poblado!$E$1:$F$9207,2,0))),"")</f>
        <v>23162</v>
      </c>
      <c r="CR249" s="12" t="s">
        <v>1263</v>
      </c>
      <c r="CS249" s="12" t="s">
        <v>927</v>
      </c>
      <c r="CT249" s="12" t="s">
        <v>1578</v>
      </c>
      <c r="CU249" s="12" t="s">
        <v>388</v>
      </c>
      <c r="CV249" s="12" t="s">
        <v>212</v>
      </c>
      <c r="CW249" s="12" t="s">
        <v>213</v>
      </c>
      <c r="CX249" s="12"/>
      <c r="CY249" s="21" t="str">
        <f>IFERROR(IF(CX249="","",VLOOKUP(CX249,[1]Listas!$BS$2:$BT$173,2,0)),"")</f>
        <v/>
      </c>
      <c r="CZ249" s="12"/>
      <c r="DA249" s="21" t="str">
        <f>IFERROR(IF(CZ249="","",VLOOKUP(CZ249,[1]COMUNIDAD_IND!$A$2:$B$121,2,0)),"")</f>
        <v/>
      </c>
      <c r="DB249" s="12"/>
      <c r="DC249" s="21" t="str">
        <f>IFERROR(IF(DB249="","",VLOOKUP(DB249,[1]Listas!$AN$1:$AO$758,2,0)),"")</f>
        <v/>
      </c>
      <c r="DD249" s="12"/>
      <c r="DE249" s="21" t="str">
        <f>IFERROR(IF(DD249&lt;&gt;"",VLOOKUP(DD249,[1]Listas!$AR$2:$AS$10,2,0),""),"")</f>
        <v/>
      </c>
      <c r="DF249" s="12" t="s">
        <v>204</v>
      </c>
      <c r="DG249" s="12"/>
      <c r="DH249" s="12"/>
      <c r="DI249" s="12"/>
      <c r="DJ249" s="12"/>
      <c r="DK249" s="12"/>
      <c r="DL249" s="12"/>
      <c r="DM249" s="12"/>
      <c r="DN249" s="12"/>
      <c r="DO249" s="12"/>
      <c r="DP249" s="12"/>
      <c r="DQ249" s="12"/>
      <c r="DR249" s="12"/>
      <c r="DS249" s="12"/>
      <c r="DT249" s="12"/>
      <c r="DU249" s="12"/>
      <c r="DV249" s="12"/>
      <c r="DW249" s="12"/>
      <c r="DX249" s="12"/>
      <c r="DY249" s="12"/>
      <c r="DZ249" s="12"/>
      <c r="EA249" s="12"/>
      <c r="EB249" s="12"/>
      <c r="EC249" s="12"/>
      <c r="ED249" s="12"/>
      <c r="EE249" s="12"/>
      <c r="EF249" s="12"/>
      <c r="EG249" s="12"/>
      <c r="EH249" s="12"/>
      <c r="EI249" s="12"/>
      <c r="EJ249" s="12"/>
      <c r="EK249" s="12" t="s">
        <v>204</v>
      </c>
      <c r="EL249" s="12"/>
      <c r="EM249" s="12"/>
      <c r="EN249" s="21" t="str">
        <f>IFERROR(IF(EM249="","",IF(EM249="","",VLOOKUP(EM249,[1]Depto_Mun_Poblado!$A$1:$B$9207,2,0))),"")</f>
        <v/>
      </c>
      <c r="EO249" s="12"/>
      <c r="EP249" s="21" t="str">
        <f>IFERROR(IF(EO249="","",IF(EO249="","",VLOOKUP(CONCATENATE(EM249,EO249),[1]Depto_Mun_Poblado!$E$1:$F$9207,2,0))),"")</f>
        <v/>
      </c>
      <c r="EQ249" s="12"/>
      <c r="ER249" s="12"/>
      <c r="ES249" s="12"/>
      <c r="ET249" s="12"/>
      <c r="EU249" s="12"/>
      <c r="EV249" s="12"/>
      <c r="EW249" s="12"/>
      <c r="EX249" s="12"/>
      <c r="EY249" s="12" t="s">
        <v>204</v>
      </c>
      <c r="EZ249" s="12"/>
      <c r="FA249" s="12" t="s">
        <v>204</v>
      </c>
      <c r="FB249" s="17"/>
      <c r="FC249" s="12"/>
      <c r="FD249" s="12"/>
      <c r="FE249" s="12"/>
      <c r="FF249" s="12"/>
      <c r="FG249" s="19"/>
      <c r="FH249" s="12"/>
      <c r="FI249" s="12"/>
      <c r="FJ249" s="12"/>
      <c r="FK249" s="12"/>
      <c r="FL249" s="12"/>
      <c r="FM249" s="15" t="str">
        <f>IFERROR(IF(FL249="","",VLOOKUP(FL249,'[1]Codigo Pais'!$A$1:$B$232,2,0)),"")</f>
        <v/>
      </c>
      <c r="FN249" s="12"/>
      <c r="FO249" s="13" t="str">
        <f>IFERROR(IF(FN249="EXTRANJERO","00",IF(FN249="","",VLOOKUP(FN249,[1]Depto_Mun_Poblado!$A$1:$B$9207,2,0))),"")</f>
        <v/>
      </c>
      <c r="FP249" s="12"/>
      <c r="FQ249" s="15" t="str">
        <f>IFERROR(IF(FP249="EXTRANJERO","00000",IF(FP249="","",VLOOKUP(CONCATENATE(FN249,FP249),[1]Depto_Mun_Poblado!$E$1:$F$9207,2,0))),"")</f>
        <v/>
      </c>
      <c r="FR249" s="17"/>
      <c r="FS249" s="24"/>
      <c r="FT249" s="17"/>
      <c r="FU249" s="25"/>
      <c r="FV249" s="25"/>
      <c r="FW249" s="24"/>
      <c r="FX249" s="24"/>
      <c r="FY249" s="24"/>
      <c r="FZ249" s="24"/>
      <c r="GA249" s="24"/>
    </row>
    <row r="250" spans="1:183">
      <c r="A250" s="11">
        <f t="shared" ca="1" si="18"/>
        <v>41844</v>
      </c>
      <c r="B250" s="26" t="str">
        <f t="shared" ca="1" si="22"/>
        <v>CÓRDOBA</v>
      </c>
      <c r="C250" s="13">
        <f ca="1">IFERROR(IF(B250="","",VLOOKUP(B250,[1]Cod_CZ!$A$4:$B$1278,2,0)),"")</f>
        <v>23</v>
      </c>
      <c r="D250" s="27" t="str">
        <f t="shared" ca="1" si="23"/>
        <v>CZ CERETE</v>
      </c>
      <c r="E250" s="15">
        <f ca="1">IFERROR(IF(D250="","",VLOOKUP(CONCATENATE(B250,D250),[1]Cod_CZ!$G$4:$H$1278,2,0)),"")</f>
        <v>2302</v>
      </c>
      <c r="F250" s="14" t="s">
        <v>185</v>
      </c>
      <c r="G250" s="15">
        <f>IFERROR(IF(F250&lt;&gt;"",VLOOKUP(F250,[1]Listas!$AC$2:$AD$40,2,0),""),"")</f>
        <v>420004</v>
      </c>
      <c r="H250" s="12">
        <v>162</v>
      </c>
      <c r="I250" s="12" t="s">
        <v>186</v>
      </c>
      <c r="J250" s="12">
        <v>812007839</v>
      </c>
      <c r="K250" s="12" t="s">
        <v>1547</v>
      </c>
      <c r="L250" s="16">
        <v>2316200096021</v>
      </c>
      <c r="M250" s="12" t="s">
        <v>183</v>
      </c>
      <c r="N250" s="15">
        <f>IFERROR(IF(M250="","",VLOOKUP(M250,[1]Depto_Mun_Poblado!$A$1:$B$9207,2,0)),"")</f>
        <v>23</v>
      </c>
      <c r="O250" s="12" t="s">
        <v>188</v>
      </c>
      <c r="P250" s="15">
        <f>IFERROR(IF(O250="","",VLOOKUP(CONCATENATE(M250,O250),[1]Depto_Mun_Poblado!$E$1:$F$9207,2,0)),"")</f>
        <v>23162</v>
      </c>
      <c r="Q250" s="12" t="s">
        <v>284</v>
      </c>
      <c r="R250" s="12" t="s">
        <v>1124</v>
      </c>
      <c r="S250" s="12" t="s">
        <v>222</v>
      </c>
      <c r="T250" s="12" t="s">
        <v>361</v>
      </c>
      <c r="U250" s="12" t="s">
        <v>1581</v>
      </c>
      <c r="V250" s="12" t="s">
        <v>193</v>
      </c>
      <c r="W250" s="12" t="s">
        <v>194</v>
      </c>
      <c r="X250" s="15">
        <f>IFERROR(IF(W250="","",VLOOKUP(W250,'[1]Codigo Pais'!$A$1:$B$232,2,0)),"")</f>
        <v>169</v>
      </c>
      <c r="Y250" s="14" t="s">
        <v>183</v>
      </c>
      <c r="Z250" s="13">
        <f>IFERROR(IF(Y250="EXTRANJERO","00",IF(Y250="","",VLOOKUP(Y250,[1]Depto_Mun_Poblado!$A$1:$B$9207,2,0))),"")</f>
        <v>23</v>
      </c>
      <c r="AA250" s="12" t="s">
        <v>188</v>
      </c>
      <c r="AB250" s="15">
        <f>IFERROR(IF(AA250="EXTRANJERO","00000",IF(AA250="","",VLOOKUP(CONCATENATE(Y250,AA250),[1]Depto_Mun_Poblado!$E$1:$F$9207,2,0))),"")</f>
        <v>23162</v>
      </c>
      <c r="AC250" s="17">
        <v>33069</v>
      </c>
      <c r="AD250" s="18">
        <f t="shared" ca="1" si="19"/>
        <v>24</v>
      </c>
      <c r="AE250" s="18">
        <f t="shared" ca="1" si="20"/>
        <v>0</v>
      </c>
      <c r="AF250" s="12" t="s">
        <v>207</v>
      </c>
      <c r="AG250" s="19">
        <v>1003076676</v>
      </c>
      <c r="AH250" s="17">
        <v>39676</v>
      </c>
      <c r="AI250" s="17" t="s">
        <v>183</v>
      </c>
      <c r="AJ250" s="20">
        <f>IFERROR(IF(AI250="","",VLOOKUP(AI250,[1]Depto_Mun_Poblado!$A$1:$B$9207,2,0)),"")</f>
        <v>23</v>
      </c>
      <c r="AK250" s="17" t="s">
        <v>188</v>
      </c>
      <c r="AL250" s="20">
        <f>IFERROR(IF(AK250="","",VLOOKUP(CONCATENATE(AI250,AK250),[1]Depto_Mun_Poblado!$E$1:$F$9207,2,0)),"")</f>
        <v>23162</v>
      </c>
      <c r="AM250" s="17"/>
      <c r="AN250" s="17"/>
      <c r="AO250" s="17"/>
      <c r="AP250" s="17" t="s">
        <v>194</v>
      </c>
      <c r="AQ250" s="20">
        <f>IFERROR(IF(AP250="","",VLOOKUP(AP250,'[1]Codigo Pais'!$A$1:$B$232,2,0)),"")</f>
        <v>169</v>
      </c>
      <c r="AR250" s="12" t="s">
        <v>183</v>
      </c>
      <c r="AS250" s="13">
        <f>IFERROR(IF(AR250="EXTRANJERO","00",IF(AR250="","",VLOOKUP(AR250,[1]Depto_Mun_Poblado!$A$1:$B$9207,2,0))),"")</f>
        <v>23</v>
      </c>
      <c r="AT250" s="12" t="s">
        <v>188</v>
      </c>
      <c r="AU250" s="15">
        <f>IFERROR(IF(AT250="EXTRANJERO","00000",IF(AT250="","",VLOOKUP(CONCATENATE(AR250,AT250),[1]Depto_Mun_Poblado!$E$1:$F$9207,2,0))),"")</f>
        <v>23162</v>
      </c>
      <c r="AV250" s="12" t="s">
        <v>196</v>
      </c>
      <c r="AW250" s="12" t="s">
        <v>197</v>
      </c>
      <c r="AX250" s="21">
        <f>IFERROR(IF(AW250="","",VLOOKUP(CONCATENATE(AR250,AT250,AW250),[1]Depto_Mun_Poblado!$H$1:$I$9207,2,0)),"")</f>
        <v>23162000</v>
      </c>
      <c r="AY250" s="12" t="s">
        <v>198</v>
      </c>
      <c r="AZ250" s="12"/>
      <c r="BA250" s="12" t="s">
        <v>199</v>
      </c>
      <c r="BB250" s="12"/>
      <c r="BC250" s="12" t="s">
        <v>1582</v>
      </c>
      <c r="BD250" s="28">
        <v>3147806673</v>
      </c>
      <c r="BE250" s="23" t="s">
        <v>201</v>
      </c>
      <c r="BF250" s="17">
        <v>41289</v>
      </c>
      <c r="BG250" s="17"/>
      <c r="BH250" s="17"/>
      <c r="BI250" s="17" t="s">
        <v>202</v>
      </c>
      <c r="BJ250" s="24"/>
      <c r="BK250" s="17" t="s">
        <v>203</v>
      </c>
      <c r="BL250" s="12" t="str">
        <f t="shared" ca="1" si="21"/>
        <v>29.6</v>
      </c>
      <c r="BM250" s="12" t="s">
        <v>202</v>
      </c>
      <c r="BN250" s="12" t="s">
        <v>204</v>
      </c>
      <c r="BO250" s="12" t="s">
        <v>204</v>
      </c>
      <c r="BP250" s="17" t="s">
        <v>205</v>
      </c>
      <c r="BQ250" s="12" t="s">
        <v>206</v>
      </c>
      <c r="BR250" s="12" t="s">
        <v>207</v>
      </c>
      <c r="BS250" s="19" t="s">
        <v>1583</v>
      </c>
      <c r="BT250" s="12" t="s">
        <v>183</v>
      </c>
      <c r="BU250" s="21">
        <f>IFERROR(IF(BT250="","",IF(BT250="","",VLOOKUP(BT250,[1]Depto_Mun_Poblado!$A$1:$B$9207,2,0))),"")</f>
        <v>23</v>
      </c>
      <c r="BV250" s="12" t="s">
        <v>188</v>
      </c>
      <c r="BW250" s="21">
        <f>IFERROR(IF(BV250="","",IF(BV250="","",VLOOKUP(CONCATENATE(BT250,BV250),[1]Depto_Mun_Poblado!$E$1:$F$9207,2,0))),"")</f>
        <v>23162</v>
      </c>
      <c r="BX250" s="12" t="s">
        <v>406</v>
      </c>
      <c r="BY250" s="12" t="s">
        <v>272</v>
      </c>
      <c r="BZ250" s="12" t="s">
        <v>1581</v>
      </c>
      <c r="CA250" s="12" t="s">
        <v>502</v>
      </c>
      <c r="CB250" s="12"/>
      <c r="CC250" s="19"/>
      <c r="CD250" s="12"/>
      <c r="CE250" s="21" t="str">
        <f>IFERROR(IF(CD250="","",IF(CD250="","",VLOOKUP(CD250,[1]Depto_Mun_Poblado!$A$1:$B$9207,2,0))),"")</f>
        <v/>
      </c>
      <c r="CF250" s="12"/>
      <c r="CG250" s="21" t="str">
        <f>IFERROR(IF(CF250="","",IF(CF250="","",VLOOKUP(CONCATENATE(CD250,CF250),[1]Depto_Mun_Poblado!$E$1:$F$9207,2,0))),"")</f>
        <v/>
      </c>
      <c r="CH250" s="12"/>
      <c r="CI250" s="12"/>
      <c r="CJ250" s="12"/>
      <c r="CK250" s="12"/>
      <c r="CL250" s="12" t="s">
        <v>207</v>
      </c>
      <c r="CM250" s="19" t="s">
        <v>1583</v>
      </c>
      <c r="CN250" s="12" t="s">
        <v>183</v>
      </c>
      <c r="CO250" s="21">
        <f>IFERROR(IF(CN250="","",IF(CN250="","",VLOOKUP(CN250,[1]Depto_Mun_Poblado!$A$1:$B$9207,2,0))),"")</f>
        <v>23</v>
      </c>
      <c r="CP250" s="12" t="s">
        <v>188</v>
      </c>
      <c r="CQ250" s="21">
        <f>IFERROR(IF(CP250="","",IF(CP250="","",VLOOKUP(CONCATENATE(CN250,CP250),[1]Depto_Mun_Poblado!$E$1:$F$9207,2,0))),"")</f>
        <v>23162</v>
      </c>
      <c r="CR250" s="12" t="s">
        <v>406</v>
      </c>
      <c r="CS250" s="12" t="s">
        <v>272</v>
      </c>
      <c r="CT250" s="12" t="s">
        <v>1581</v>
      </c>
      <c r="CU250" s="12" t="s">
        <v>502</v>
      </c>
      <c r="CV250" s="12" t="s">
        <v>212</v>
      </c>
      <c r="CW250" s="12" t="s">
        <v>213</v>
      </c>
      <c r="CX250" s="12"/>
      <c r="CY250" s="21" t="str">
        <f>IFERROR(IF(CX250="","",VLOOKUP(CX250,[1]Listas!$BS$2:$BT$173,2,0)),"")</f>
        <v/>
      </c>
      <c r="CZ250" s="12"/>
      <c r="DA250" s="21" t="str">
        <f>IFERROR(IF(CZ250="","",VLOOKUP(CZ250,[1]COMUNIDAD_IND!$A$2:$B$121,2,0)),"")</f>
        <v/>
      </c>
      <c r="DB250" s="12"/>
      <c r="DC250" s="21" t="str">
        <f>IFERROR(IF(DB250="","",VLOOKUP(DB250,[1]Listas!$AN$1:$AO$758,2,0)),"")</f>
        <v/>
      </c>
      <c r="DD250" s="12"/>
      <c r="DE250" s="21" t="str">
        <f>IFERROR(IF(DD250&lt;&gt;"",VLOOKUP(DD250,[1]Listas!$AR$2:$AS$10,2,0),""),"")</f>
        <v/>
      </c>
      <c r="DF250" s="12" t="s">
        <v>204</v>
      </c>
      <c r="DG250" s="12"/>
      <c r="DH250" s="12"/>
      <c r="DI250" s="12"/>
      <c r="DJ250" s="12"/>
      <c r="DK250" s="12"/>
      <c r="DL250" s="12"/>
      <c r="DM250" s="12"/>
      <c r="DN250" s="12"/>
      <c r="DO250" s="12"/>
      <c r="DP250" s="12"/>
      <c r="DQ250" s="12"/>
      <c r="DR250" s="12"/>
      <c r="DS250" s="12"/>
      <c r="DT250" s="12"/>
      <c r="DU250" s="12"/>
      <c r="DV250" s="12"/>
      <c r="DW250" s="12"/>
      <c r="DX250" s="12"/>
      <c r="DY250" s="12"/>
      <c r="DZ250" s="12"/>
      <c r="EA250" s="12"/>
      <c r="EB250" s="12"/>
      <c r="EC250" s="12"/>
      <c r="ED250" s="12"/>
      <c r="EE250" s="12"/>
      <c r="EF250" s="12"/>
      <c r="EG250" s="12"/>
      <c r="EH250" s="12"/>
      <c r="EI250" s="12"/>
      <c r="EJ250" s="12"/>
      <c r="EK250" s="12" t="s">
        <v>204</v>
      </c>
      <c r="EL250" s="12"/>
      <c r="EM250" s="12"/>
      <c r="EN250" s="21" t="str">
        <f>IFERROR(IF(EM250="","",IF(EM250="","",VLOOKUP(EM250,[1]Depto_Mun_Poblado!$A$1:$B$9207,2,0))),"")</f>
        <v/>
      </c>
      <c r="EO250" s="12"/>
      <c r="EP250" s="21" t="str">
        <f>IFERROR(IF(EO250="","",IF(EO250="","",VLOOKUP(CONCATENATE(EM250,EO250),[1]Depto_Mun_Poblado!$E$1:$F$9207,2,0))),"")</f>
        <v/>
      </c>
      <c r="EQ250" s="12"/>
      <c r="ER250" s="12"/>
      <c r="ES250" s="12"/>
      <c r="ET250" s="12"/>
      <c r="EU250" s="12"/>
      <c r="EV250" s="12"/>
      <c r="EW250" s="12"/>
      <c r="EX250" s="12"/>
      <c r="EY250" s="12" t="s">
        <v>204</v>
      </c>
      <c r="EZ250" s="12"/>
      <c r="FA250" s="12" t="s">
        <v>204</v>
      </c>
      <c r="FB250" s="17"/>
      <c r="FC250" s="12"/>
      <c r="FD250" s="12"/>
      <c r="FE250" s="12"/>
      <c r="FF250" s="12"/>
      <c r="FG250" s="19"/>
      <c r="FH250" s="12"/>
      <c r="FI250" s="12"/>
      <c r="FJ250" s="12"/>
      <c r="FK250" s="12"/>
      <c r="FL250" s="12"/>
      <c r="FM250" s="15" t="str">
        <f>IFERROR(IF(FL250="","",VLOOKUP(FL250,'[1]Codigo Pais'!$A$1:$B$232,2,0)),"")</f>
        <v/>
      </c>
      <c r="FN250" s="12"/>
      <c r="FO250" s="13" t="str">
        <f>IFERROR(IF(FN250="EXTRANJERO","00",IF(FN250="","",VLOOKUP(FN250,[1]Depto_Mun_Poblado!$A$1:$B$9207,2,0))),"")</f>
        <v/>
      </c>
      <c r="FP250" s="12"/>
      <c r="FQ250" s="15" t="str">
        <f>IFERROR(IF(FP250="EXTRANJERO","00000",IF(FP250="","",VLOOKUP(CONCATENATE(FN250,FP250),[1]Depto_Mun_Poblado!$E$1:$F$9207,2,0))),"")</f>
        <v/>
      </c>
      <c r="FR250" s="17"/>
      <c r="FS250" s="24"/>
      <c r="FT250" s="17"/>
      <c r="FU250" s="25"/>
      <c r="FV250" s="25"/>
      <c r="FW250" s="24"/>
      <c r="FX250" s="24"/>
      <c r="FY250" s="24"/>
      <c r="FZ250" s="24"/>
      <c r="GA250" s="24"/>
    </row>
    <row r="251" spans="1:183">
      <c r="A251" s="11">
        <f t="shared" ca="1" si="18"/>
        <v>41844</v>
      </c>
      <c r="B251" s="26" t="str">
        <f t="shared" ca="1" si="22"/>
        <v>CÓRDOBA</v>
      </c>
      <c r="C251" s="13">
        <f ca="1">IFERROR(IF(B251="","",VLOOKUP(B251,[1]Cod_CZ!$A$4:$B$1278,2,0)),"")</f>
        <v>23</v>
      </c>
      <c r="D251" s="27" t="str">
        <f t="shared" ca="1" si="23"/>
        <v>CZ CERETE</v>
      </c>
      <c r="E251" s="15">
        <f ca="1">IFERROR(IF(D251="","",VLOOKUP(CONCATENATE(B251,D251),[1]Cod_CZ!$G$4:$H$1278,2,0)),"")</f>
        <v>2302</v>
      </c>
      <c r="F251" s="14" t="s">
        <v>185</v>
      </c>
      <c r="G251" s="15">
        <f>IFERROR(IF(F251&lt;&gt;"",VLOOKUP(F251,[1]Listas!$AC$2:$AD$40,2,0),""),"")</f>
        <v>420004</v>
      </c>
      <c r="H251" s="12">
        <v>162</v>
      </c>
      <c r="I251" s="12" t="s">
        <v>186</v>
      </c>
      <c r="J251" s="12">
        <v>812007839</v>
      </c>
      <c r="K251" s="12" t="s">
        <v>1547</v>
      </c>
      <c r="L251" s="16">
        <v>2316200096021</v>
      </c>
      <c r="M251" s="12" t="s">
        <v>183</v>
      </c>
      <c r="N251" s="15">
        <f>IFERROR(IF(M251="","",VLOOKUP(M251,[1]Depto_Mun_Poblado!$A$1:$B$9207,2,0)),"")</f>
        <v>23</v>
      </c>
      <c r="O251" s="12" t="s">
        <v>188</v>
      </c>
      <c r="P251" s="15">
        <f>IFERROR(IF(O251="","",VLOOKUP(CONCATENATE(M251,O251),[1]Depto_Mun_Poblado!$E$1:$F$9207,2,0)),"")</f>
        <v>23162</v>
      </c>
      <c r="Q251" s="12" t="s">
        <v>284</v>
      </c>
      <c r="R251" s="12" t="s">
        <v>1416</v>
      </c>
      <c r="S251" s="12"/>
      <c r="T251" s="12" t="s">
        <v>1584</v>
      </c>
      <c r="U251" s="12" t="s">
        <v>1585</v>
      </c>
      <c r="V251" s="12" t="s">
        <v>193</v>
      </c>
      <c r="W251" s="12" t="s">
        <v>194</v>
      </c>
      <c r="X251" s="15">
        <f>IFERROR(IF(W251="","",VLOOKUP(W251,'[1]Codigo Pais'!$A$1:$B$232,2,0)),"")</f>
        <v>169</v>
      </c>
      <c r="Y251" s="14" t="s">
        <v>183</v>
      </c>
      <c r="Z251" s="13">
        <f>IFERROR(IF(Y251="EXTRANJERO","00",IF(Y251="","",VLOOKUP(Y251,[1]Depto_Mun_Poblado!$A$1:$B$9207,2,0))),"")</f>
        <v>23</v>
      </c>
      <c r="AA251" s="12" t="s">
        <v>188</v>
      </c>
      <c r="AB251" s="15">
        <f>IFERROR(IF(AA251="EXTRANJERO","00000",IF(AA251="","",VLOOKUP(CONCATENATE(Y251,AA251),[1]Depto_Mun_Poblado!$E$1:$F$9207,2,0))),"")</f>
        <v>23162</v>
      </c>
      <c r="AC251" s="17" t="s">
        <v>1586</v>
      </c>
      <c r="AD251" s="18">
        <f t="shared" ca="1" si="19"/>
        <v>22</v>
      </c>
      <c r="AE251" s="18">
        <f t="shared" ca="1" si="20"/>
        <v>9</v>
      </c>
      <c r="AF251" s="12" t="s">
        <v>207</v>
      </c>
      <c r="AG251" s="19">
        <v>1063362441</v>
      </c>
      <c r="AH251" s="17">
        <v>40135</v>
      </c>
      <c r="AI251" s="17" t="s">
        <v>183</v>
      </c>
      <c r="AJ251" s="20">
        <f>IFERROR(IF(AI251="","",VLOOKUP(AI251,[1]Depto_Mun_Poblado!$A$1:$B$9207,2,0)),"")</f>
        <v>23</v>
      </c>
      <c r="AK251" s="17" t="s">
        <v>188</v>
      </c>
      <c r="AL251" s="20">
        <f>IFERROR(IF(AK251="","",VLOOKUP(CONCATENATE(AI251,AK251),[1]Depto_Mun_Poblado!$E$1:$F$9207,2,0)),"")</f>
        <v>23162</v>
      </c>
      <c r="AM251" s="17"/>
      <c r="AN251" s="17"/>
      <c r="AO251" s="17"/>
      <c r="AP251" s="17" t="s">
        <v>194</v>
      </c>
      <c r="AQ251" s="20">
        <f>IFERROR(IF(AP251="","",VLOOKUP(AP251,'[1]Codigo Pais'!$A$1:$B$232,2,0)),"")</f>
        <v>169</v>
      </c>
      <c r="AR251" s="12" t="s">
        <v>183</v>
      </c>
      <c r="AS251" s="13">
        <f>IFERROR(IF(AR251="EXTRANJERO","00",IF(AR251="","",VLOOKUP(AR251,[1]Depto_Mun_Poblado!$A$1:$B$9207,2,0))),"")</f>
        <v>23</v>
      </c>
      <c r="AT251" s="12" t="s">
        <v>188</v>
      </c>
      <c r="AU251" s="15">
        <f>IFERROR(IF(AT251="EXTRANJERO","00000",IF(AT251="","",VLOOKUP(CONCATENATE(AR251,AT251),[1]Depto_Mun_Poblado!$E$1:$F$9207,2,0))),"")</f>
        <v>23162</v>
      </c>
      <c r="AV251" s="12" t="s">
        <v>196</v>
      </c>
      <c r="AW251" s="12" t="s">
        <v>197</v>
      </c>
      <c r="AX251" s="21">
        <f>IFERROR(IF(AW251="","",VLOOKUP(CONCATENATE(AR251,AT251,AW251),[1]Depto_Mun_Poblado!$H$1:$I$9207,2,0)),"")</f>
        <v>23162000</v>
      </c>
      <c r="AY251" s="12" t="s">
        <v>198</v>
      </c>
      <c r="AZ251" s="12"/>
      <c r="BA251" s="12" t="s">
        <v>199</v>
      </c>
      <c r="BB251" s="12"/>
      <c r="BC251" s="12" t="s">
        <v>1587</v>
      </c>
      <c r="BD251" s="22">
        <v>3145705780</v>
      </c>
      <c r="BE251" s="23" t="s">
        <v>201</v>
      </c>
      <c r="BF251" s="17">
        <v>41289</v>
      </c>
      <c r="BG251" s="17"/>
      <c r="BH251" s="17"/>
      <c r="BI251" s="17" t="s">
        <v>202</v>
      </c>
      <c r="BJ251" s="24"/>
      <c r="BK251" s="17" t="s">
        <v>203</v>
      </c>
      <c r="BL251" s="12" t="str">
        <f t="shared" ca="1" si="21"/>
        <v>29.3</v>
      </c>
      <c r="BM251" s="12" t="s">
        <v>202</v>
      </c>
      <c r="BN251" s="12" t="s">
        <v>204</v>
      </c>
      <c r="BO251" s="12" t="s">
        <v>204</v>
      </c>
      <c r="BP251" s="17" t="s">
        <v>205</v>
      </c>
      <c r="BQ251" s="12" t="s">
        <v>206</v>
      </c>
      <c r="BR251" s="12" t="s">
        <v>207</v>
      </c>
      <c r="BS251" s="19" t="s">
        <v>1588</v>
      </c>
      <c r="BT251" s="12" t="s">
        <v>183</v>
      </c>
      <c r="BU251" s="21">
        <f>IFERROR(IF(BT251="","",IF(BT251="","",VLOOKUP(BT251,[1]Depto_Mun_Poblado!$A$1:$B$9207,2,0))),"")</f>
        <v>23</v>
      </c>
      <c r="BV251" s="12" t="s">
        <v>188</v>
      </c>
      <c r="BW251" s="21">
        <f>IFERROR(IF(BV251="","",IF(BV251="","",VLOOKUP(CONCATENATE(BT251,BV251),[1]Depto_Mun_Poblado!$E$1:$F$9207,2,0))),"")</f>
        <v>23162</v>
      </c>
      <c r="BX251" s="12" t="s">
        <v>1589</v>
      </c>
      <c r="BY251" s="12" t="s">
        <v>414</v>
      </c>
      <c r="BZ251" s="12" t="s">
        <v>1585</v>
      </c>
      <c r="CA251" s="12" t="s">
        <v>294</v>
      </c>
      <c r="CB251" s="12"/>
      <c r="CC251" s="19"/>
      <c r="CD251" s="12"/>
      <c r="CE251" s="21" t="str">
        <f>IFERROR(IF(CD251="","",IF(CD251="","",VLOOKUP(CD251,[1]Depto_Mun_Poblado!$A$1:$B$9207,2,0))),"")</f>
        <v/>
      </c>
      <c r="CF251" s="12"/>
      <c r="CG251" s="21" t="str">
        <f>IFERROR(IF(CF251="","",IF(CF251="","",VLOOKUP(CONCATENATE(CD251,CF251),[1]Depto_Mun_Poblado!$E$1:$F$9207,2,0))),"")</f>
        <v/>
      </c>
      <c r="CH251" s="12"/>
      <c r="CI251" s="12"/>
      <c r="CJ251" s="12"/>
      <c r="CK251" s="12"/>
      <c r="CL251" s="12" t="s">
        <v>207</v>
      </c>
      <c r="CM251" s="19" t="s">
        <v>1588</v>
      </c>
      <c r="CN251" s="12" t="s">
        <v>183</v>
      </c>
      <c r="CO251" s="21">
        <f>IFERROR(IF(CN251="","",IF(CN251="","",VLOOKUP(CN251,[1]Depto_Mun_Poblado!$A$1:$B$9207,2,0))),"")</f>
        <v>23</v>
      </c>
      <c r="CP251" s="12" t="s">
        <v>188</v>
      </c>
      <c r="CQ251" s="21">
        <f>IFERROR(IF(CP251="","",IF(CP251="","",VLOOKUP(CONCATENATE(CN251,CP251),[1]Depto_Mun_Poblado!$E$1:$F$9207,2,0))),"")</f>
        <v>23162</v>
      </c>
      <c r="CR251" s="12" t="s">
        <v>1589</v>
      </c>
      <c r="CS251" s="12" t="s">
        <v>414</v>
      </c>
      <c r="CT251" s="12" t="s">
        <v>1585</v>
      </c>
      <c r="CU251" s="12" t="s">
        <v>294</v>
      </c>
      <c r="CV251" s="12" t="s">
        <v>212</v>
      </c>
      <c r="CW251" s="12" t="s">
        <v>213</v>
      </c>
      <c r="CX251" s="12"/>
      <c r="CY251" s="21" t="str">
        <f>IFERROR(IF(CX251="","",VLOOKUP(CX251,[1]Listas!$BS$2:$BT$173,2,0)),"")</f>
        <v/>
      </c>
      <c r="CZ251" s="12"/>
      <c r="DA251" s="21" t="str">
        <f>IFERROR(IF(CZ251="","",VLOOKUP(CZ251,[1]COMUNIDAD_IND!$A$2:$B$121,2,0)),"")</f>
        <v/>
      </c>
      <c r="DB251" s="12"/>
      <c r="DC251" s="21" t="str">
        <f>IFERROR(IF(DB251="","",VLOOKUP(DB251,[1]Listas!$AN$1:$AO$758,2,0)),"")</f>
        <v/>
      </c>
      <c r="DD251" s="12"/>
      <c r="DE251" s="21" t="str">
        <f>IFERROR(IF(DD251&lt;&gt;"",VLOOKUP(DD251,[1]Listas!$AR$2:$AS$10,2,0),""),"")</f>
        <v/>
      </c>
      <c r="DF251" s="12" t="s">
        <v>204</v>
      </c>
      <c r="DG251" s="12"/>
      <c r="DH251" s="12"/>
      <c r="DI251" s="12"/>
      <c r="DJ251" s="12"/>
      <c r="DK251" s="12"/>
      <c r="DL251" s="12"/>
      <c r="DM251" s="12"/>
      <c r="DN251" s="12"/>
      <c r="DO251" s="12"/>
      <c r="DP251" s="12"/>
      <c r="DQ251" s="12"/>
      <c r="DR251" s="12"/>
      <c r="DS251" s="12"/>
      <c r="DT251" s="12"/>
      <c r="DU251" s="12"/>
      <c r="DV251" s="12"/>
      <c r="DW251" s="12"/>
      <c r="DX251" s="12"/>
      <c r="DY251" s="12"/>
      <c r="DZ251" s="12"/>
      <c r="EA251" s="12"/>
      <c r="EB251" s="12"/>
      <c r="EC251" s="12"/>
      <c r="ED251" s="12"/>
      <c r="EE251" s="12"/>
      <c r="EF251" s="12"/>
      <c r="EG251" s="12"/>
      <c r="EH251" s="12"/>
      <c r="EI251" s="12"/>
      <c r="EJ251" s="12"/>
      <c r="EK251" s="12" t="s">
        <v>204</v>
      </c>
      <c r="EL251" s="12"/>
      <c r="EM251" s="12"/>
      <c r="EN251" s="21" t="str">
        <f>IFERROR(IF(EM251="","",IF(EM251="","",VLOOKUP(EM251,[1]Depto_Mun_Poblado!$A$1:$B$9207,2,0))),"")</f>
        <v/>
      </c>
      <c r="EO251" s="12"/>
      <c r="EP251" s="21" t="str">
        <f>IFERROR(IF(EO251="","",IF(EO251="","",VLOOKUP(CONCATENATE(EM251,EO251),[1]Depto_Mun_Poblado!$E$1:$F$9207,2,0))),"")</f>
        <v/>
      </c>
      <c r="EQ251" s="12"/>
      <c r="ER251" s="12"/>
      <c r="ES251" s="12"/>
      <c r="ET251" s="12"/>
      <c r="EU251" s="12"/>
      <c r="EV251" s="12"/>
      <c r="EW251" s="12"/>
      <c r="EX251" s="12"/>
      <c r="EY251" s="12" t="s">
        <v>204</v>
      </c>
      <c r="EZ251" s="12"/>
      <c r="FA251" s="12" t="s">
        <v>204</v>
      </c>
      <c r="FB251" s="17"/>
      <c r="FC251" s="12"/>
      <c r="FD251" s="12"/>
      <c r="FE251" s="12"/>
      <c r="FF251" s="12"/>
      <c r="FG251" s="19"/>
      <c r="FH251" s="12"/>
      <c r="FI251" s="12"/>
      <c r="FJ251" s="12"/>
      <c r="FK251" s="12"/>
      <c r="FL251" s="12"/>
      <c r="FM251" s="15" t="str">
        <f>IFERROR(IF(FL251="","",VLOOKUP(FL251,'[1]Codigo Pais'!$A$1:$B$232,2,0)),"")</f>
        <v/>
      </c>
      <c r="FN251" s="12"/>
      <c r="FO251" s="13" t="str">
        <f>IFERROR(IF(FN251="EXTRANJERO","00",IF(FN251="","",VLOOKUP(FN251,[1]Depto_Mun_Poblado!$A$1:$B$9207,2,0))),"")</f>
        <v/>
      </c>
      <c r="FP251" s="12"/>
      <c r="FQ251" s="15" t="str">
        <f>IFERROR(IF(FP251="EXTRANJERO","00000",IF(FP251="","",VLOOKUP(CONCATENATE(FN251,FP251),[1]Depto_Mun_Poblado!$E$1:$F$9207,2,0))),"")</f>
        <v/>
      </c>
      <c r="FR251" s="17"/>
      <c r="FS251" s="24"/>
      <c r="FT251" s="17"/>
      <c r="FU251" s="25"/>
      <c r="FV251" s="25"/>
      <c r="FW251" s="24"/>
      <c r="FX251" s="24"/>
      <c r="FY251" s="24"/>
      <c r="FZ251" s="24"/>
      <c r="GA251" s="24"/>
    </row>
    <row r="252" spans="1:183">
      <c r="A252" s="11">
        <f t="shared" ca="1" si="18"/>
        <v>41844</v>
      </c>
      <c r="B252" s="26" t="str">
        <f t="shared" ca="1" si="22"/>
        <v>CÓRDOBA</v>
      </c>
      <c r="C252" s="13">
        <f ca="1">IFERROR(IF(B252="","",VLOOKUP(B252,[1]Cod_CZ!$A$4:$B$1278,2,0)),"")</f>
        <v>23</v>
      </c>
      <c r="D252" s="27" t="str">
        <f t="shared" ca="1" si="23"/>
        <v>CZ CERETE</v>
      </c>
      <c r="E252" s="15">
        <f ca="1">IFERROR(IF(D252="","",VLOOKUP(CONCATENATE(B252,D252),[1]Cod_CZ!$G$4:$H$1278,2,0)),"")</f>
        <v>2302</v>
      </c>
      <c r="F252" s="14" t="s">
        <v>185</v>
      </c>
      <c r="G252" s="15">
        <f>IFERROR(IF(F252&lt;&gt;"",VLOOKUP(F252,[1]Listas!$AC$2:$AD$40,2,0),""),"")</f>
        <v>420004</v>
      </c>
      <c r="H252" s="12">
        <v>162</v>
      </c>
      <c r="I252" s="12" t="s">
        <v>186</v>
      </c>
      <c r="J252" s="12">
        <v>812007839</v>
      </c>
      <c r="K252" s="12" t="s">
        <v>1547</v>
      </c>
      <c r="L252" s="16">
        <v>2316200096021</v>
      </c>
      <c r="M252" s="12" t="s">
        <v>183</v>
      </c>
      <c r="N252" s="15">
        <f>IFERROR(IF(M252="","",VLOOKUP(M252,[1]Depto_Mun_Poblado!$A$1:$B$9207,2,0)),"")</f>
        <v>23</v>
      </c>
      <c r="O252" s="12" t="s">
        <v>188</v>
      </c>
      <c r="P252" s="15">
        <f>IFERROR(IF(O252="","",VLOOKUP(CONCATENATE(M252,O252),[1]Depto_Mun_Poblado!$E$1:$F$9207,2,0)),"")</f>
        <v>23162</v>
      </c>
      <c r="Q252" s="12" t="s">
        <v>284</v>
      </c>
      <c r="R252" s="12" t="s">
        <v>1590</v>
      </c>
      <c r="S252" s="12"/>
      <c r="T252" s="12" t="s">
        <v>226</v>
      </c>
      <c r="U252" s="12" t="s">
        <v>1385</v>
      </c>
      <c r="V252" s="12" t="s">
        <v>193</v>
      </c>
      <c r="W252" s="12" t="s">
        <v>194</v>
      </c>
      <c r="X252" s="15">
        <f>IFERROR(IF(W252="","",VLOOKUP(W252,'[1]Codigo Pais'!$A$1:$B$232,2,0)),"")</f>
        <v>169</v>
      </c>
      <c r="Y252" s="14" t="s">
        <v>183</v>
      </c>
      <c r="Z252" s="13">
        <f>IFERROR(IF(Y252="EXTRANJERO","00",IF(Y252="","",VLOOKUP(Y252,[1]Depto_Mun_Poblado!$A$1:$B$9207,2,0))),"")</f>
        <v>23</v>
      </c>
      <c r="AA252" s="12" t="s">
        <v>188</v>
      </c>
      <c r="AB252" s="15">
        <f>IFERROR(IF(AA252="EXTRANJERO","00000",IF(AA252="","",VLOOKUP(CONCATENATE(Y252,AA252),[1]Depto_Mun_Poblado!$E$1:$F$9207,2,0))),"")</f>
        <v>23162</v>
      </c>
      <c r="AC252" s="17">
        <v>33547</v>
      </c>
      <c r="AD252" s="18">
        <f t="shared" ca="1" si="19"/>
        <v>22</v>
      </c>
      <c r="AE252" s="18">
        <f t="shared" ca="1" si="20"/>
        <v>8</v>
      </c>
      <c r="AF252" s="12" t="s">
        <v>207</v>
      </c>
      <c r="AG252" s="19">
        <v>1005474600</v>
      </c>
      <c r="AH252" s="17">
        <v>40204</v>
      </c>
      <c r="AI252" s="17" t="s">
        <v>183</v>
      </c>
      <c r="AJ252" s="20">
        <f>IFERROR(IF(AI252="","",VLOOKUP(AI252,[1]Depto_Mun_Poblado!$A$1:$B$9207,2,0)),"")</f>
        <v>23</v>
      </c>
      <c r="AK252" s="17" t="s">
        <v>188</v>
      </c>
      <c r="AL252" s="20">
        <f>IFERROR(IF(AK252="","",VLOOKUP(CONCATENATE(AI252,AK252),[1]Depto_Mun_Poblado!$E$1:$F$9207,2,0)),"")</f>
        <v>23162</v>
      </c>
      <c r="AM252" s="17"/>
      <c r="AN252" s="17"/>
      <c r="AO252" s="17"/>
      <c r="AP252" s="17" t="s">
        <v>194</v>
      </c>
      <c r="AQ252" s="20">
        <f>IFERROR(IF(AP252="","",VLOOKUP(AP252,'[1]Codigo Pais'!$A$1:$B$232,2,0)),"")</f>
        <v>169</v>
      </c>
      <c r="AR252" s="12" t="s">
        <v>183</v>
      </c>
      <c r="AS252" s="13">
        <f>IFERROR(IF(AR252="EXTRANJERO","00",IF(AR252="","",VLOOKUP(AR252,[1]Depto_Mun_Poblado!$A$1:$B$9207,2,0))),"")</f>
        <v>23</v>
      </c>
      <c r="AT252" s="12" t="s">
        <v>188</v>
      </c>
      <c r="AU252" s="15">
        <f>IFERROR(IF(AT252="EXTRANJERO","00000",IF(AT252="","",VLOOKUP(CONCATENATE(AR252,AT252),[1]Depto_Mun_Poblado!$E$1:$F$9207,2,0))),"")</f>
        <v>23162</v>
      </c>
      <c r="AV252" s="12" t="s">
        <v>196</v>
      </c>
      <c r="AW252" s="12" t="s">
        <v>197</v>
      </c>
      <c r="AX252" s="21">
        <f>IFERROR(IF(AW252="","",VLOOKUP(CONCATENATE(AR252,AT252,AW252),[1]Depto_Mun_Poblado!$H$1:$I$9207,2,0)),"")</f>
        <v>23162000</v>
      </c>
      <c r="AY252" s="12" t="s">
        <v>198</v>
      </c>
      <c r="AZ252" s="12"/>
      <c r="BA252" s="12" t="s">
        <v>199</v>
      </c>
      <c r="BB252" s="12"/>
      <c r="BC252" s="12" t="s">
        <v>1591</v>
      </c>
      <c r="BD252" s="22">
        <v>3145874665</v>
      </c>
      <c r="BE252" s="23" t="s">
        <v>201</v>
      </c>
      <c r="BF252" s="17">
        <v>41289</v>
      </c>
      <c r="BG252" s="17"/>
      <c r="BH252" s="17"/>
      <c r="BI252" s="17" t="s">
        <v>202</v>
      </c>
      <c r="BJ252" s="24"/>
      <c r="BK252" s="17" t="s">
        <v>203</v>
      </c>
      <c r="BL252" s="12" t="str">
        <f t="shared" ca="1" si="21"/>
        <v>23.2</v>
      </c>
      <c r="BM252" s="12" t="s">
        <v>202</v>
      </c>
      <c r="BN252" s="12" t="s">
        <v>204</v>
      </c>
      <c r="BO252" s="12" t="s">
        <v>204</v>
      </c>
      <c r="BP252" s="17" t="s">
        <v>205</v>
      </c>
      <c r="BQ252" s="12" t="s">
        <v>206</v>
      </c>
      <c r="BR252" s="12" t="s">
        <v>207</v>
      </c>
      <c r="BS252" s="19" t="s">
        <v>1592</v>
      </c>
      <c r="BT252" s="12" t="s">
        <v>183</v>
      </c>
      <c r="BU252" s="21">
        <f>IFERROR(IF(BT252="","",IF(BT252="","",VLOOKUP(BT252,[1]Depto_Mun_Poblado!$A$1:$B$9207,2,0))),"")</f>
        <v>23</v>
      </c>
      <c r="BV252" s="12" t="s">
        <v>188</v>
      </c>
      <c r="BW252" s="21">
        <f>IFERROR(IF(BV252="","",IF(BV252="","",VLOOKUP(CONCATENATE(BT252,BV252),[1]Depto_Mun_Poblado!$E$1:$F$9207,2,0))),"")</f>
        <v>23162</v>
      </c>
      <c r="BX252" s="12" t="s">
        <v>1593</v>
      </c>
      <c r="BY252" s="12" t="s">
        <v>508</v>
      </c>
      <c r="BZ252" s="12" t="s">
        <v>1385</v>
      </c>
      <c r="CA252" s="12" t="s">
        <v>1581</v>
      </c>
      <c r="CB252" s="12"/>
      <c r="CC252" s="19"/>
      <c r="CD252" s="12"/>
      <c r="CE252" s="21" t="str">
        <f>IFERROR(IF(CD252="","",IF(CD252="","",VLOOKUP(CD252,[1]Depto_Mun_Poblado!$A$1:$B$9207,2,0))),"")</f>
        <v/>
      </c>
      <c r="CF252" s="12"/>
      <c r="CG252" s="21" t="str">
        <f>IFERROR(IF(CF252="","",IF(CF252="","",VLOOKUP(CONCATENATE(CD252,CF252),[1]Depto_Mun_Poblado!$E$1:$F$9207,2,0))),"")</f>
        <v/>
      </c>
      <c r="CH252" s="12"/>
      <c r="CI252" s="12"/>
      <c r="CJ252" s="12"/>
      <c r="CK252" s="12"/>
      <c r="CL252" s="12" t="s">
        <v>207</v>
      </c>
      <c r="CM252" s="19" t="s">
        <v>1592</v>
      </c>
      <c r="CN252" s="12" t="s">
        <v>183</v>
      </c>
      <c r="CO252" s="21">
        <f>IFERROR(IF(CN252="","",IF(CN252="","",VLOOKUP(CN252,[1]Depto_Mun_Poblado!$A$1:$B$9207,2,0))),"")</f>
        <v>23</v>
      </c>
      <c r="CP252" s="12" t="s">
        <v>188</v>
      </c>
      <c r="CQ252" s="21">
        <f>IFERROR(IF(CP252="","",IF(CP252="","",VLOOKUP(CONCATENATE(CN252,CP252),[1]Depto_Mun_Poblado!$E$1:$F$9207,2,0))),"")</f>
        <v>23162</v>
      </c>
      <c r="CR252" s="12" t="s">
        <v>1593</v>
      </c>
      <c r="CS252" s="12" t="s">
        <v>508</v>
      </c>
      <c r="CT252" s="12" t="s">
        <v>1385</v>
      </c>
      <c r="CU252" s="12" t="s">
        <v>1581</v>
      </c>
      <c r="CV252" s="12" t="s">
        <v>212</v>
      </c>
      <c r="CW252" s="12" t="s">
        <v>213</v>
      </c>
      <c r="CX252" s="12"/>
      <c r="CY252" s="21" t="str">
        <f>IFERROR(IF(CX252="","",VLOOKUP(CX252,[1]Listas!$BS$2:$BT$173,2,0)),"")</f>
        <v/>
      </c>
      <c r="CZ252" s="12"/>
      <c r="DA252" s="21" t="str">
        <f>IFERROR(IF(CZ252="","",VLOOKUP(CZ252,[1]COMUNIDAD_IND!$A$2:$B$121,2,0)),"")</f>
        <v/>
      </c>
      <c r="DB252" s="12"/>
      <c r="DC252" s="21" t="str">
        <f>IFERROR(IF(DB252="","",VLOOKUP(DB252,[1]Listas!$AN$1:$AO$758,2,0)),"")</f>
        <v/>
      </c>
      <c r="DD252" s="12"/>
      <c r="DE252" s="21" t="str">
        <f>IFERROR(IF(DD252&lt;&gt;"",VLOOKUP(DD252,[1]Listas!$AR$2:$AS$10,2,0),""),"")</f>
        <v/>
      </c>
      <c r="DF252" s="12" t="s">
        <v>204</v>
      </c>
      <c r="DG252" s="12"/>
      <c r="DH252" s="12"/>
      <c r="DI252" s="12"/>
      <c r="DJ252" s="12"/>
      <c r="DK252" s="12"/>
      <c r="DL252" s="12"/>
      <c r="DM252" s="12"/>
      <c r="DN252" s="12"/>
      <c r="DO252" s="12"/>
      <c r="DP252" s="12"/>
      <c r="DQ252" s="12"/>
      <c r="DR252" s="12"/>
      <c r="DS252" s="12"/>
      <c r="DT252" s="12"/>
      <c r="DU252" s="12"/>
      <c r="DV252" s="12"/>
      <c r="DW252" s="12"/>
      <c r="DX252" s="12"/>
      <c r="DY252" s="12"/>
      <c r="DZ252" s="12"/>
      <c r="EA252" s="12"/>
      <c r="EB252" s="12"/>
      <c r="EC252" s="12"/>
      <c r="ED252" s="12"/>
      <c r="EE252" s="12"/>
      <c r="EF252" s="12"/>
      <c r="EG252" s="12"/>
      <c r="EH252" s="12"/>
      <c r="EI252" s="12"/>
      <c r="EJ252" s="12"/>
      <c r="EK252" s="12" t="s">
        <v>204</v>
      </c>
      <c r="EL252" s="12"/>
      <c r="EM252" s="12"/>
      <c r="EN252" s="21" t="str">
        <f>IFERROR(IF(EM252="","",IF(EM252="","",VLOOKUP(EM252,[1]Depto_Mun_Poblado!$A$1:$B$9207,2,0))),"")</f>
        <v/>
      </c>
      <c r="EO252" s="12"/>
      <c r="EP252" s="21" t="str">
        <f>IFERROR(IF(EO252="","",IF(EO252="","",VLOOKUP(CONCATENATE(EM252,EO252),[1]Depto_Mun_Poblado!$E$1:$F$9207,2,0))),"")</f>
        <v/>
      </c>
      <c r="EQ252" s="12"/>
      <c r="ER252" s="12"/>
      <c r="ES252" s="12"/>
      <c r="ET252" s="12"/>
      <c r="EU252" s="12"/>
      <c r="EV252" s="12"/>
      <c r="EW252" s="12"/>
      <c r="EX252" s="12"/>
      <c r="EY252" s="12" t="s">
        <v>204</v>
      </c>
      <c r="EZ252" s="12"/>
      <c r="FA252" s="12" t="s">
        <v>204</v>
      </c>
      <c r="FB252" s="17"/>
      <c r="FC252" s="12"/>
      <c r="FD252" s="12"/>
      <c r="FE252" s="12"/>
      <c r="FF252" s="12"/>
      <c r="FG252" s="19"/>
      <c r="FH252" s="12"/>
      <c r="FI252" s="12"/>
      <c r="FJ252" s="12"/>
      <c r="FK252" s="12"/>
      <c r="FL252" s="12"/>
      <c r="FM252" s="15" t="str">
        <f>IFERROR(IF(FL252="","",VLOOKUP(FL252,'[1]Codigo Pais'!$A$1:$B$232,2,0)),"")</f>
        <v/>
      </c>
      <c r="FN252" s="12"/>
      <c r="FO252" s="13" t="str">
        <f>IFERROR(IF(FN252="EXTRANJERO","00",IF(FN252="","",VLOOKUP(FN252,[1]Depto_Mun_Poblado!$A$1:$B$9207,2,0))),"")</f>
        <v/>
      </c>
      <c r="FP252" s="12"/>
      <c r="FQ252" s="15" t="str">
        <f>IFERROR(IF(FP252="EXTRANJERO","00000",IF(FP252="","",VLOOKUP(CONCATENATE(FN252,FP252),[1]Depto_Mun_Poblado!$E$1:$F$9207,2,0))),"")</f>
        <v/>
      </c>
      <c r="FR252" s="17"/>
      <c r="FS252" s="24"/>
      <c r="FT252" s="17"/>
      <c r="FU252" s="25"/>
      <c r="FV252" s="25"/>
      <c r="FW252" s="24"/>
      <c r="FX252" s="24"/>
      <c r="FY252" s="24"/>
      <c r="FZ252" s="24"/>
      <c r="GA252" s="24"/>
    </row>
    <row r="253" spans="1:183">
      <c r="A253" s="11">
        <f t="shared" ca="1" si="18"/>
        <v>41844</v>
      </c>
      <c r="B253" s="26" t="str">
        <f t="shared" ca="1" si="22"/>
        <v>CÓRDOBA</v>
      </c>
      <c r="C253" s="13">
        <f ca="1">IFERROR(IF(B253="","",VLOOKUP(B253,[1]Cod_CZ!$A$4:$B$1278,2,0)),"")</f>
        <v>23</v>
      </c>
      <c r="D253" s="27" t="str">
        <f t="shared" ca="1" si="23"/>
        <v>CZ CERETE</v>
      </c>
      <c r="E253" s="15">
        <f ca="1">IFERROR(IF(D253="","",VLOOKUP(CONCATENATE(B253,D253),[1]Cod_CZ!$G$4:$H$1278,2,0)),"")</f>
        <v>2302</v>
      </c>
      <c r="F253" s="14" t="s">
        <v>185</v>
      </c>
      <c r="G253" s="15">
        <f>IFERROR(IF(F253&lt;&gt;"",VLOOKUP(F253,[1]Listas!$AC$2:$AD$40,2,0),""),"")</f>
        <v>420004</v>
      </c>
      <c r="H253" s="12">
        <v>162</v>
      </c>
      <c r="I253" s="12" t="s">
        <v>186</v>
      </c>
      <c r="J253" s="12">
        <v>812007839</v>
      </c>
      <c r="K253" s="12" t="s">
        <v>1547</v>
      </c>
      <c r="L253" s="16">
        <v>2316200096021</v>
      </c>
      <c r="M253" s="12" t="s">
        <v>183</v>
      </c>
      <c r="N253" s="15">
        <f>IFERROR(IF(M253="","",VLOOKUP(M253,[1]Depto_Mun_Poblado!$A$1:$B$9207,2,0)),"")</f>
        <v>23</v>
      </c>
      <c r="O253" s="12" t="s">
        <v>188</v>
      </c>
      <c r="P253" s="15">
        <f>IFERROR(IF(O253="","",VLOOKUP(CONCATENATE(M253,O253),[1]Depto_Mun_Poblado!$E$1:$F$9207,2,0)),"")</f>
        <v>23162</v>
      </c>
      <c r="Q253" s="12" t="s">
        <v>284</v>
      </c>
      <c r="R253" s="12" t="s">
        <v>753</v>
      </c>
      <c r="S253" s="12" t="s">
        <v>508</v>
      </c>
      <c r="T253" s="12" t="s">
        <v>268</v>
      </c>
      <c r="U253" s="12" t="s">
        <v>1578</v>
      </c>
      <c r="V253" s="12" t="s">
        <v>193</v>
      </c>
      <c r="W253" s="12" t="s">
        <v>194</v>
      </c>
      <c r="X253" s="15">
        <f>IFERROR(IF(W253="","",VLOOKUP(W253,'[1]Codigo Pais'!$A$1:$B$232,2,0)),"")</f>
        <v>169</v>
      </c>
      <c r="Y253" s="14" t="s">
        <v>183</v>
      </c>
      <c r="Z253" s="13">
        <f>IFERROR(IF(Y253="EXTRANJERO","00",IF(Y253="","",VLOOKUP(Y253,[1]Depto_Mun_Poblado!$A$1:$B$9207,2,0))),"")</f>
        <v>23</v>
      </c>
      <c r="AA253" s="12" t="s">
        <v>188</v>
      </c>
      <c r="AB253" s="15">
        <f>IFERROR(IF(AA253="EXTRANJERO","00000",IF(AA253="","",VLOOKUP(CONCATENATE(Y253,AA253),[1]Depto_Mun_Poblado!$E$1:$F$9207,2,0))),"")</f>
        <v>23162</v>
      </c>
      <c r="AC253" s="17">
        <v>29265</v>
      </c>
      <c r="AD253" s="18">
        <f t="shared" ca="1" si="19"/>
        <v>34</v>
      </c>
      <c r="AE253" s="18">
        <f t="shared" ca="1" si="20"/>
        <v>5</v>
      </c>
      <c r="AF253" s="12" t="s">
        <v>207</v>
      </c>
      <c r="AG253" s="19">
        <v>1063359663</v>
      </c>
      <c r="AH253" s="17">
        <v>35944</v>
      </c>
      <c r="AI253" s="17" t="s">
        <v>183</v>
      </c>
      <c r="AJ253" s="20">
        <f>IFERROR(IF(AI253="","",VLOOKUP(AI253,[1]Depto_Mun_Poblado!$A$1:$B$9207,2,0)),"")</f>
        <v>23</v>
      </c>
      <c r="AK253" s="17" t="s">
        <v>188</v>
      </c>
      <c r="AL253" s="20">
        <f>IFERROR(IF(AK253="","",VLOOKUP(CONCATENATE(AI253,AK253),[1]Depto_Mun_Poblado!$E$1:$F$9207,2,0)),"")</f>
        <v>23162</v>
      </c>
      <c r="AM253" s="17"/>
      <c r="AN253" s="17"/>
      <c r="AO253" s="17"/>
      <c r="AP253" s="17" t="s">
        <v>194</v>
      </c>
      <c r="AQ253" s="20">
        <f>IFERROR(IF(AP253="","",VLOOKUP(AP253,'[1]Codigo Pais'!$A$1:$B$232,2,0)),"")</f>
        <v>169</v>
      </c>
      <c r="AR253" s="12" t="s">
        <v>183</v>
      </c>
      <c r="AS253" s="13">
        <f>IFERROR(IF(AR253="EXTRANJERO","00",IF(AR253="","",VLOOKUP(AR253,[1]Depto_Mun_Poblado!$A$1:$B$9207,2,0))),"")</f>
        <v>23</v>
      </c>
      <c r="AT253" s="12" t="s">
        <v>188</v>
      </c>
      <c r="AU253" s="15">
        <f>IFERROR(IF(AT253="EXTRANJERO","00000",IF(AT253="","",VLOOKUP(CONCATENATE(AR253,AT253),[1]Depto_Mun_Poblado!$E$1:$F$9207,2,0))),"")</f>
        <v>23162</v>
      </c>
      <c r="AV253" s="12" t="s">
        <v>196</v>
      </c>
      <c r="AW253" s="12" t="s">
        <v>197</v>
      </c>
      <c r="AX253" s="21">
        <f>IFERROR(IF(AW253="","",VLOOKUP(CONCATENATE(AR253,AT253,AW253),[1]Depto_Mun_Poblado!$H$1:$I$9207,2,0)),"")</f>
        <v>23162000</v>
      </c>
      <c r="AY253" s="12" t="s">
        <v>198</v>
      </c>
      <c r="AZ253" s="12"/>
      <c r="BA253" s="12" t="s">
        <v>199</v>
      </c>
      <c r="BB253" s="12"/>
      <c r="BC253" s="12" t="s">
        <v>1594</v>
      </c>
      <c r="BD253" s="22">
        <v>3108970720</v>
      </c>
      <c r="BE253" s="23" t="s">
        <v>201</v>
      </c>
      <c r="BF253" s="17">
        <v>41289</v>
      </c>
      <c r="BG253" s="17"/>
      <c r="BH253" s="17"/>
      <c r="BI253" s="17" t="s">
        <v>202</v>
      </c>
      <c r="BJ253" s="24"/>
      <c r="BK253" s="17" t="s">
        <v>203</v>
      </c>
      <c r="BL253" s="12" t="str">
        <f t="shared" ca="1" si="21"/>
        <v>45.8</v>
      </c>
      <c r="BM253" s="12" t="s">
        <v>202</v>
      </c>
      <c r="BN253" s="12" t="s">
        <v>204</v>
      </c>
      <c r="BO253" s="12" t="s">
        <v>204</v>
      </c>
      <c r="BP253" s="17" t="s">
        <v>205</v>
      </c>
      <c r="BQ253" s="12" t="s">
        <v>206</v>
      </c>
      <c r="BR253" s="12" t="s">
        <v>207</v>
      </c>
      <c r="BS253" s="19" t="s">
        <v>1595</v>
      </c>
      <c r="BT253" s="12" t="s">
        <v>183</v>
      </c>
      <c r="BU253" s="21">
        <f>IFERROR(IF(BT253="","",IF(BT253="","",VLOOKUP(BT253,[1]Depto_Mun_Poblado!$A$1:$B$9207,2,0))),"")</f>
        <v>23</v>
      </c>
      <c r="BV253" s="12" t="s">
        <v>188</v>
      </c>
      <c r="BW253" s="21">
        <f>IFERROR(IF(BV253="","",IF(BV253="","",VLOOKUP(CONCATENATE(BT253,BV253),[1]Depto_Mun_Poblado!$E$1:$F$9207,2,0))),"")</f>
        <v>23162</v>
      </c>
      <c r="BX253" s="12" t="s">
        <v>804</v>
      </c>
      <c r="BY253" s="12" t="s">
        <v>1596</v>
      </c>
      <c r="BZ253" s="12" t="s">
        <v>1578</v>
      </c>
      <c r="CA253" s="12" t="s">
        <v>1050</v>
      </c>
      <c r="CB253" s="12"/>
      <c r="CC253" s="19"/>
      <c r="CD253" s="12"/>
      <c r="CE253" s="21" t="str">
        <f>IFERROR(IF(CD253="","",IF(CD253="","",VLOOKUP(CD253,[1]Depto_Mun_Poblado!$A$1:$B$9207,2,0))),"")</f>
        <v/>
      </c>
      <c r="CF253" s="12"/>
      <c r="CG253" s="21" t="str">
        <f>IFERROR(IF(CF253="","",IF(CF253="","",VLOOKUP(CONCATENATE(CD253,CF253),[1]Depto_Mun_Poblado!$E$1:$F$9207,2,0))),"")</f>
        <v/>
      </c>
      <c r="CH253" s="12"/>
      <c r="CI253" s="12"/>
      <c r="CJ253" s="12"/>
      <c r="CK253" s="12"/>
      <c r="CL253" s="12" t="s">
        <v>207</v>
      </c>
      <c r="CM253" s="19" t="s">
        <v>1595</v>
      </c>
      <c r="CN253" s="12" t="s">
        <v>183</v>
      </c>
      <c r="CO253" s="21">
        <f>IFERROR(IF(CN253="","",IF(CN253="","",VLOOKUP(CN253,[1]Depto_Mun_Poblado!$A$1:$B$9207,2,0))),"")</f>
        <v>23</v>
      </c>
      <c r="CP253" s="12" t="s">
        <v>188</v>
      </c>
      <c r="CQ253" s="21">
        <f>IFERROR(IF(CP253="","",IF(CP253="","",VLOOKUP(CONCATENATE(CN253,CP253),[1]Depto_Mun_Poblado!$E$1:$F$9207,2,0))),"")</f>
        <v>23162</v>
      </c>
      <c r="CR253" s="12" t="s">
        <v>804</v>
      </c>
      <c r="CS253" s="12" t="s">
        <v>1596</v>
      </c>
      <c r="CT253" s="12" t="s">
        <v>1578</v>
      </c>
      <c r="CU253" s="12" t="s">
        <v>1050</v>
      </c>
      <c r="CV253" s="12" t="s">
        <v>212</v>
      </c>
      <c r="CW253" s="12" t="s">
        <v>213</v>
      </c>
      <c r="CX253" s="12"/>
      <c r="CY253" s="21" t="str">
        <f>IFERROR(IF(CX253="","",VLOOKUP(CX253,[1]Listas!$BS$2:$BT$173,2,0)),"")</f>
        <v/>
      </c>
      <c r="CZ253" s="12"/>
      <c r="DA253" s="21" t="str">
        <f>IFERROR(IF(CZ253="","",VLOOKUP(CZ253,[1]COMUNIDAD_IND!$A$2:$B$121,2,0)),"")</f>
        <v/>
      </c>
      <c r="DB253" s="12"/>
      <c r="DC253" s="21" t="str">
        <f>IFERROR(IF(DB253="","",VLOOKUP(DB253,[1]Listas!$AN$1:$AO$758,2,0)),"")</f>
        <v/>
      </c>
      <c r="DD253" s="12"/>
      <c r="DE253" s="21" t="str">
        <f>IFERROR(IF(DD253&lt;&gt;"",VLOOKUP(DD253,[1]Listas!$AR$2:$AS$10,2,0),""),"")</f>
        <v/>
      </c>
      <c r="DF253" s="12" t="s">
        <v>204</v>
      </c>
      <c r="DG253" s="12"/>
      <c r="DH253" s="12"/>
      <c r="DI253" s="12"/>
      <c r="DJ253" s="12"/>
      <c r="DK253" s="12"/>
      <c r="DL253" s="12"/>
      <c r="DM253" s="12"/>
      <c r="DN253" s="12"/>
      <c r="DO253" s="12"/>
      <c r="DP253" s="12"/>
      <c r="DQ253" s="12"/>
      <c r="DR253" s="12"/>
      <c r="DS253" s="12"/>
      <c r="DT253" s="12"/>
      <c r="DU253" s="12"/>
      <c r="DV253" s="12"/>
      <c r="DW253" s="12"/>
      <c r="DX253" s="12"/>
      <c r="DY253" s="12"/>
      <c r="DZ253" s="12"/>
      <c r="EA253" s="12"/>
      <c r="EB253" s="12"/>
      <c r="EC253" s="12"/>
      <c r="ED253" s="12"/>
      <c r="EE253" s="12"/>
      <c r="EF253" s="12"/>
      <c r="EG253" s="12"/>
      <c r="EH253" s="12"/>
      <c r="EI253" s="12"/>
      <c r="EJ253" s="12"/>
      <c r="EK253" s="12" t="s">
        <v>204</v>
      </c>
      <c r="EL253" s="12"/>
      <c r="EM253" s="12"/>
      <c r="EN253" s="21" t="str">
        <f>IFERROR(IF(EM253="","",IF(EM253="","",VLOOKUP(EM253,[1]Depto_Mun_Poblado!$A$1:$B$9207,2,0))),"")</f>
        <v/>
      </c>
      <c r="EO253" s="12"/>
      <c r="EP253" s="21" t="str">
        <f>IFERROR(IF(EO253="","",IF(EO253="","",VLOOKUP(CONCATENATE(EM253,EO253),[1]Depto_Mun_Poblado!$E$1:$F$9207,2,0))),"")</f>
        <v/>
      </c>
      <c r="EQ253" s="12"/>
      <c r="ER253" s="12"/>
      <c r="ES253" s="12"/>
      <c r="ET253" s="12"/>
      <c r="EU253" s="12"/>
      <c r="EV253" s="12"/>
      <c r="EW253" s="12"/>
      <c r="EX253" s="12"/>
      <c r="EY253" s="12" t="s">
        <v>204</v>
      </c>
      <c r="EZ253" s="12"/>
      <c r="FA253" s="12" t="s">
        <v>204</v>
      </c>
      <c r="FB253" s="17"/>
      <c r="FC253" s="12"/>
      <c r="FD253" s="12"/>
      <c r="FE253" s="12"/>
      <c r="FF253" s="12"/>
      <c r="FG253" s="19"/>
      <c r="FH253" s="12"/>
      <c r="FI253" s="12"/>
      <c r="FJ253" s="12"/>
      <c r="FK253" s="12"/>
      <c r="FL253" s="12"/>
      <c r="FM253" s="15" t="str">
        <f>IFERROR(IF(FL253="","",VLOOKUP(FL253,'[1]Codigo Pais'!$A$1:$B$232,2,0)),"")</f>
        <v/>
      </c>
      <c r="FN253" s="12"/>
      <c r="FO253" s="13" t="str">
        <f>IFERROR(IF(FN253="EXTRANJERO","00",IF(FN253="","",VLOOKUP(FN253,[1]Depto_Mun_Poblado!$A$1:$B$9207,2,0))),"")</f>
        <v/>
      </c>
      <c r="FP253" s="12"/>
      <c r="FQ253" s="15" t="str">
        <f>IFERROR(IF(FP253="EXTRANJERO","00000",IF(FP253="","",VLOOKUP(CONCATENATE(FN253,FP253),[1]Depto_Mun_Poblado!$E$1:$F$9207,2,0))),"")</f>
        <v/>
      </c>
      <c r="FR253" s="17"/>
      <c r="FS253" s="24"/>
      <c r="FT253" s="17"/>
      <c r="FU253" s="25"/>
      <c r="FV253" s="25"/>
      <c r="FW253" s="24"/>
      <c r="FX253" s="24"/>
      <c r="FY253" s="24"/>
      <c r="FZ253" s="24"/>
      <c r="GA253" s="24"/>
    </row>
    <row r="254" spans="1:183">
      <c r="A254" s="11">
        <f t="shared" ca="1" si="18"/>
        <v>41844</v>
      </c>
      <c r="B254" s="26" t="str">
        <f t="shared" ca="1" si="22"/>
        <v>CÓRDOBA</v>
      </c>
      <c r="C254" s="13">
        <f ca="1">IFERROR(IF(B254="","",VLOOKUP(B254,[1]Cod_CZ!$A$4:$B$1278,2,0)),"")</f>
        <v>23</v>
      </c>
      <c r="D254" s="27" t="str">
        <f t="shared" ca="1" si="23"/>
        <v>CZ CERETE</v>
      </c>
      <c r="E254" s="15">
        <f ca="1">IFERROR(IF(D254="","",VLOOKUP(CONCATENATE(B254,D254),[1]Cod_CZ!$G$4:$H$1278,2,0)),"")</f>
        <v>2302</v>
      </c>
      <c r="F254" s="14" t="s">
        <v>185</v>
      </c>
      <c r="G254" s="15">
        <f>IFERROR(IF(F254&lt;&gt;"",VLOOKUP(F254,[1]Listas!$AC$2:$AD$40,2,0),""),"")</f>
        <v>420004</v>
      </c>
      <c r="H254" s="12">
        <v>162</v>
      </c>
      <c r="I254" s="12" t="s">
        <v>186</v>
      </c>
      <c r="J254" s="12">
        <v>812007839</v>
      </c>
      <c r="K254" s="12" t="s">
        <v>1547</v>
      </c>
      <c r="L254" s="16">
        <v>2316200096021</v>
      </c>
      <c r="M254" s="12" t="s">
        <v>183</v>
      </c>
      <c r="N254" s="15">
        <f>IFERROR(IF(M254="","",VLOOKUP(M254,[1]Depto_Mun_Poblado!$A$1:$B$9207,2,0)),"")</f>
        <v>23</v>
      </c>
      <c r="O254" s="12" t="s">
        <v>188</v>
      </c>
      <c r="P254" s="15">
        <f>IFERROR(IF(O254="","",VLOOKUP(CONCATENATE(M254,O254),[1]Depto_Mun_Poblado!$E$1:$F$9207,2,0)),"")</f>
        <v>23162</v>
      </c>
      <c r="Q254" s="12" t="s">
        <v>284</v>
      </c>
      <c r="R254" s="12" t="s">
        <v>1597</v>
      </c>
      <c r="S254" s="12" t="s">
        <v>327</v>
      </c>
      <c r="T254" s="12" t="s">
        <v>396</v>
      </c>
      <c r="U254" s="12" t="s">
        <v>975</v>
      </c>
      <c r="V254" s="12" t="s">
        <v>193</v>
      </c>
      <c r="W254" s="12" t="s">
        <v>194</v>
      </c>
      <c r="X254" s="15">
        <f>IFERROR(IF(W254="","",VLOOKUP(W254,'[1]Codigo Pais'!$A$1:$B$232,2,0)),"")</f>
        <v>169</v>
      </c>
      <c r="Y254" s="14" t="s">
        <v>183</v>
      </c>
      <c r="Z254" s="13">
        <f>IFERROR(IF(Y254="EXTRANJERO","00",IF(Y254="","",VLOOKUP(Y254,[1]Depto_Mun_Poblado!$A$1:$B$9207,2,0))),"")</f>
        <v>23</v>
      </c>
      <c r="AA254" s="12" t="s">
        <v>188</v>
      </c>
      <c r="AB254" s="15">
        <f>IFERROR(IF(AA254="EXTRANJERO","00000",IF(AA254="","",VLOOKUP(CONCATENATE(Y254,AA254),[1]Depto_Mun_Poblado!$E$1:$F$9207,2,0))),"")</f>
        <v>23162</v>
      </c>
      <c r="AC254" s="17" t="s">
        <v>1598</v>
      </c>
      <c r="AD254" s="18">
        <f t="shared" ca="1" si="19"/>
        <v>27</v>
      </c>
      <c r="AE254" s="18">
        <f t="shared" ca="1" si="20"/>
        <v>7</v>
      </c>
      <c r="AF254" s="12" t="s">
        <v>207</v>
      </c>
      <c r="AG254" s="19">
        <v>1063278612</v>
      </c>
      <c r="AH254" s="17">
        <v>38433</v>
      </c>
      <c r="AI254" s="17" t="s">
        <v>183</v>
      </c>
      <c r="AJ254" s="20">
        <f>IFERROR(IF(AI254="","",VLOOKUP(AI254,[1]Depto_Mun_Poblado!$A$1:$B$9207,2,0)),"")</f>
        <v>23</v>
      </c>
      <c r="AK254" s="17" t="s">
        <v>188</v>
      </c>
      <c r="AL254" s="20">
        <f>IFERROR(IF(AK254="","",VLOOKUP(CONCATENATE(AI254,AK254),[1]Depto_Mun_Poblado!$E$1:$F$9207,2,0)),"")</f>
        <v>23162</v>
      </c>
      <c r="AM254" s="17"/>
      <c r="AN254" s="17"/>
      <c r="AO254" s="17"/>
      <c r="AP254" s="17" t="s">
        <v>194</v>
      </c>
      <c r="AQ254" s="20">
        <f>IFERROR(IF(AP254="","",VLOOKUP(AP254,'[1]Codigo Pais'!$A$1:$B$232,2,0)),"")</f>
        <v>169</v>
      </c>
      <c r="AR254" s="12" t="s">
        <v>183</v>
      </c>
      <c r="AS254" s="13">
        <f>IFERROR(IF(AR254="EXTRANJERO","00",IF(AR254="","",VLOOKUP(AR254,[1]Depto_Mun_Poblado!$A$1:$B$9207,2,0))),"")</f>
        <v>23</v>
      </c>
      <c r="AT254" s="12" t="s">
        <v>188</v>
      </c>
      <c r="AU254" s="15">
        <f>IFERROR(IF(AT254="EXTRANJERO","00000",IF(AT254="","",VLOOKUP(CONCATENATE(AR254,AT254),[1]Depto_Mun_Poblado!$E$1:$F$9207,2,0))),"")</f>
        <v>23162</v>
      </c>
      <c r="AV254" s="12" t="s">
        <v>196</v>
      </c>
      <c r="AW254" s="12" t="s">
        <v>197</v>
      </c>
      <c r="AX254" s="21">
        <f>IFERROR(IF(AW254="","",VLOOKUP(CONCATENATE(AR254,AT254,AW254),[1]Depto_Mun_Poblado!$H$1:$I$9207,2,0)),"")</f>
        <v>23162000</v>
      </c>
      <c r="AY254" s="12" t="s">
        <v>198</v>
      </c>
      <c r="AZ254" s="12"/>
      <c r="BA254" s="12" t="s">
        <v>199</v>
      </c>
      <c r="BB254" s="12"/>
      <c r="BC254" s="12" t="s">
        <v>1599</v>
      </c>
      <c r="BD254" s="22">
        <v>3106391729</v>
      </c>
      <c r="BE254" s="23" t="s">
        <v>201</v>
      </c>
      <c r="BF254" s="17">
        <v>41289</v>
      </c>
      <c r="BG254" s="17"/>
      <c r="BH254" s="17"/>
      <c r="BI254" s="17" t="s">
        <v>202</v>
      </c>
      <c r="BJ254" s="24"/>
      <c r="BK254" s="17" t="s">
        <v>203</v>
      </c>
      <c r="BL254" s="12" t="str">
        <f t="shared" ca="1" si="21"/>
        <v>39.3</v>
      </c>
      <c r="BM254" s="12" t="s">
        <v>202</v>
      </c>
      <c r="BN254" s="12" t="s">
        <v>204</v>
      </c>
      <c r="BO254" s="12" t="s">
        <v>204</v>
      </c>
      <c r="BP254" s="17" t="s">
        <v>205</v>
      </c>
      <c r="BQ254" s="12" t="s">
        <v>206</v>
      </c>
      <c r="BR254" s="12" t="s">
        <v>207</v>
      </c>
      <c r="BS254" s="19" t="s">
        <v>1600</v>
      </c>
      <c r="BT254" s="12" t="s">
        <v>183</v>
      </c>
      <c r="BU254" s="21">
        <f>IFERROR(IF(BT254="","",IF(BT254="","",VLOOKUP(BT254,[1]Depto_Mun_Poblado!$A$1:$B$9207,2,0))),"")</f>
        <v>23</v>
      </c>
      <c r="BV254" s="12" t="s">
        <v>188</v>
      </c>
      <c r="BW254" s="21">
        <f>IFERROR(IF(BV254="","",IF(BV254="","",VLOOKUP(CONCATENATE(BT254,BV254),[1]Depto_Mun_Poblado!$E$1:$F$9207,2,0))),"")</f>
        <v>23162</v>
      </c>
      <c r="BX254" s="12" t="s">
        <v>327</v>
      </c>
      <c r="BY254" s="12" t="s">
        <v>258</v>
      </c>
      <c r="BZ254" s="12" t="s">
        <v>975</v>
      </c>
      <c r="CA254" s="12" t="s">
        <v>775</v>
      </c>
      <c r="CB254" s="12"/>
      <c r="CC254" s="19"/>
      <c r="CD254" s="12"/>
      <c r="CE254" s="21" t="str">
        <f>IFERROR(IF(CD254="","",IF(CD254="","",VLOOKUP(CD254,[1]Depto_Mun_Poblado!$A$1:$B$9207,2,0))),"")</f>
        <v/>
      </c>
      <c r="CF254" s="12"/>
      <c r="CG254" s="21" t="str">
        <f>IFERROR(IF(CF254="","",IF(CF254="","",VLOOKUP(CONCATENATE(CD254,CF254),[1]Depto_Mun_Poblado!$E$1:$F$9207,2,0))),"")</f>
        <v/>
      </c>
      <c r="CH254" s="12"/>
      <c r="CI254" s="12"/>
      <c r="CJ254" s="12"/>
      <c r="CK254" s="12"/>
      <c r="CL254" s="12" t="s">
        <v>207</v>
      </c>
      <c r="CM254" s="19" t="s">
        <v>1600</v>
      </c>
      <c r="CN254" s="12" t="s">
        <v>183</v>
      </c>
      <c r="CO254" s="21">
        <f>IFERROR(IF(CN254="","",IF(CN254="","",VLOOKUP(CN254,[1]Depto_Mun_Poblado!$A$1:$B$9207,2,0))),"")</f>
        <v>23</v>
      </c>
      <c r="CP254" s="12" t="s">
        <v>188</v>
      </c>
      <c r="CQ254" s="21">
        <f>IFERROR(IF(CP254="","",IF(CP254="","",VLOOKUP(CONCATENATE(CN254,CP254),[1]Depto_Mun_Poblado!$E$1:$F$9207,2,0))),"")</f>
        <v>23162</v>
      </c>
      <c r="CR254" s="12" t="s">
        <v>327</v>
      </c>
      <c r="CS254" s="12" t="s">
        <v>258</v>
      </c>
      <c r="CT254" s="12" t="s">
        <v>975</v>
      </c>
      <c r="CU254" s="12" t="s">
        <v>775</v>
      </c>
      <c r="CV254" s="12" t="s">
        <v>212</v>
      </c>
      <c r="CW254" s="12" t="s">
        <v>213</v>
      </c>
      <c r="CX254" s="12"/>
      <c r="CY254" s="21" t="str">
        <f>IFERROR(IF(CX254="","",VLOOKUP(CX254,[1]Listas!$BS$2:$BT$173,2,0)),"")</f>
        <v/>
      </c>
      <c r="CZ254" s="12"/>
      <c r="DA254" s="21" t="str">
        <f>IFERROR(IF(CZ254="","",VLOOKUP(CZ254,[1]COMUNIDAD_IND!$A$2:$B$121,2,0)),"")</f>
        <v/>
      </c>
      <c r="DB254" s="12"/>
      <c r="DC254" s="21" t="str">
        <f>IFERROR(IF(DB254="","",VLOOKUP(DB254,[1]Listas!$AN$1:$AO$758,2,0)),"")</f>
        <v/>
      </c>
      <c r="DD254" s="12"/>
      <c r="DE254" s="21" t="str">
        <f>IFERROR(IF(DD254&lt;&gt;"",VLOOKUP(DD254,[1]Listas!$AR$2:$AS$10,2,0),""),"")</f>
        <v/>
      </c>
      <c r="DF254" s="12" t="s">
        <v>204</v>
      </c>
      <c r="DG254" s="12"/>
      <c r="DH254" s="12"/>
      <c r="DI254" s="12"/>
      <c r="DJ254" s="12"/>
      <c r="DK254" s="12"/>
      <c r="DL254" s="12"/>
      <c r="DM254" s="12"/>
      <c r="DN254" s="12"/>
      <c r="DO254" s="12"/>
      <c r="DP254" s="12"/>
      <c r="DQ254" s="12"/>
      <c r="DR254" s="12"/>
      <c r="DS254" s="12"/>
      <c r="DT254" s="12"/>
      <c r="DU254" s="12"/>
      <c r="DV254" s="12"/>
      <c r="DW254" s="12"/>
      <c r="DX254" s="12"/>
      <c r="DY254" s="12"/>
      <c r="DZ254" s="12"/>
      <c r="EA254" s="12"/>
      <c r="EB254" s="12"/>
      <c r="EC254" s="12"/>
      <c r="ED254" s="12"/>
      <c r="EE254" s="12"/>
      <c r="EF254" s="12"/>
      <c r="EG254" s="12"/>
      <c r="EH254" s="12"/>
      <c r="EI254" s="12"/>
      <c r="EJ254" s="12"/>
      <c r="EK254" s="12" t="s">
        <v>204</v>
      </c>
      <c r="EL254" s="12"/>
      <c r="EM254" s="12"/>
      <c r="EN254" s="21" t="str">
        <f>IFERROR(IF(EM254="","",IF(EM254="","",VLOOKUP(EM254,[1]Depto_Mun_Poblado!$A$1:$B$9207,2,0))),"")</f>
        <v/>
      </c>
      <c r="EO254" s="12"/>
      <c r="EP254" s="21" t="str">
        <f>IFERROR(IF(EO254="","",IF(EO254="","",VLOOKUP(CONCATENATE(EM254,EO254),[1]Depto_Mun_Poblado!$E$1:$F$9207,2,0))),"")</f>
        <v/>
      </c>
      <c r="EQ254" s="12"/>
      <c r="ER254" s="12"/>
      <c r="ES254" s="12"/>
      <c r="ET254" s="12"/>
      <c r="EU254" s="12"/>
      <c r="EV254" s="12"/>
      <c r="EW254" s="12"/>
      <c r="EX254" s="12"/>
      <c r="EY254" s="12" t="s">
        <v>204</v>
      </c>
      <c r="EZ254" s="12"/>
      <c r="FA254" s="12" t="s">
        <v>204</v>
      </c>
      <c r="FB254" s="17"/>
      <c r="FC254" s="12"/>
      <c r="FD254" s="12"/>
      <c r="FE254" s="12"/>
      <c r="FF254" s="12"/>
      <c r="FG254" s="19"/>
      <c r="FH254" s="12"/>
      <c r="FI254" s="12"/>
      <c r="FJ254" s="12"/>
      <c r="FK254" s="12"/>
      <c r="FL254" s="12"/>
      <c r="FM254" s="15" t="str">
        <f>IFERROR(IF(FL254="","",VLOOKUP(FL254,'[1]Codigo Pais'!$A$1:$B$232,2,0)),"")</f>
        <v/>
      </c>
      <c r="FN254" s="12"/>
      <c r="FO254" s="13" t="str">
        <f>IFERROR(IF(FN254="EXTRANJERO","00",IF(FN254="","",VLOOKUP(FN254,[1]Depto_Mun_Poblado!$A$1:$B$9207,2,0))),"")</f>
        <v/>
      </c>
      <c r="FP254" s="12"/>
      <c r="FQ254" s="15" t="str">
        <f>IFERROR(IF(FP254="EXTRANJERO","00000",IF(FP254="","",VLOOKUP(CONCATENATE(FN254,FP254),[1]Depto_Mun_Poblado!$E$1:$F$9207,2,0))),"")</f>
        <v/>
      </c>
      <c r="FR254" s="17"/>
      <c r="FS254" s="24"/>
      <c r="FT254" s="17"/>
      <c r="FU254" s="25"/>
      <c r="FV254" s="25"/>
      <c r="FW254" s="24"/>
      <c r="FX254" s="24"/>
      <c r="FY254" s="24"/>
      <c r="FZ254" s="24"/>
      <c r="GA254" s="24"/>
    </row>
    <row r="255" spans="1:183">
      <c r="A255" s="11">
        <f t="shared" ca="1" si="18"/>
        <v>41844</v>
      </c>
      <c r="B255" s="26" t="str">
        <f t="shared" ca="1" si="22"/>
        <v>CÓRDOBA</v>
      </c>
      <c r="C255" s="13">
        <f ca="1">IFERROR(IF(B255="","",VLOOKUP(B255,[1]Cod_CZ!$A$4:$B$1278,2,0)),"")</f>
        <v>23</v>
      </c>
      <c r="D255" s="27" t="str">
        <f t="shared" ca="1" si="23"/>
        <v>CZ CERETE</v>
      </c>
      <c r="E255" s="15">
        <f ca="1">IFERROR(IF(D255="","",VLOOKUP(CONCATENATE(B255,D255),[1]Cod_CZ!$G$4:$H$1278,2,0)),"")</f>
        <v>2302</v>
      </c>
      <c r="F255" s="14" t="s">
        <v>185</v>
      </c>
      <c r="G255" s="15">
        <f>IFERROR(IF(F255&lt;&gt;"",VLOOKUP(F255,[1]Listas!$AC$2:$AD$40,2,0),""),"")</f>
        <v>420004</v>
      </c>
      <c r="H255" s="12">
        <v>162</v>
      </c>
      <c r="I255" s="12" t="s">
        <v>186</v>
      </c>
      <c r="J255" s="12">
        <v>812007839</v>
      </c>
      <c r="K255" s="12" t="s">
        <v>1547</v>
      </c>
      <c r="L255" s="16">
        <v>2316200096021</v>
      </c>
      <c r="M255" s="12" t="s">
        <v>183</v>
      </c>
      <c r="N255" s="15">
        <f>IFERROR(IF(M255="","",VLOOKUP(M255,[1]Depto_Mun_Poblado!$A$1:$B$9207,2,0)),"")</f>
        <v>23</v>
      </c>
      <c r="O255" s="12" t="s">
        <v>188</v>
      </c>
      <c r="P255" s="15">
        <f>IFERROR(IF(O255="","",VLOOKUP(CONCATENATE(M255,O255),[1]Depto_Mun_Poblado!$E$1:$F$9207,2,0)),"")</f>
        <v>23162</v>
      </c>
      <c r="Q255" s="12" t="s">
        <v>284</v>
      </c>
      <c r="R255" s="12" t="s">
        <v>848</v>
      </c>
      <c r="S255" s="12" t="s">
        <v>293</v>
      </c>
      <c r="T255" s="12" t="s">
        <v>226</v>
      </c>
      <c r="U255" s="12" t="s">
        <v>1037</v>
      </c>
      <c r="V255" s="12" t="s">
        <v>193</v>
      </c>
      <c r="W255" s="12" t="s">
        <v>194</v>
      </c>
      <c r="X255" s="15">
        <f>IFERROR(IF(W255="","",VLOOKUP(W255,'[1]Codigo Pais'!$A$1:$B$232,2,0)),"")</f>
        <v>169</v>
      </c>
      <c r="Y255" s="14" t="s">
        <v>183</v>
      </c>
      <c r="Z255" s="13">
        <f>IFERROR(IF(Y255="EXTRANJERO","00",IF(Y255="","",VLOOKUP(Y255,[1]Depto_Mun_Poblado!$A$1:$B$9207,2,0))),"")</f>
        <v>23</v>
      </c>
      <c r="AA255" s="12" t="s">
        <v>188</v>
      </c>
      <c r="AB255" s="15">
        <f>IFERROR(IF(AA255="EXTRANJERO","00000",IF(AA255="","",VLOOKUP(CONCATENATE(Y255,AA255),[1]Depto_Mun_Poblado!$E$1:$F$9207,2,0))),"")</f>
        <v>23162</v>
      </c>
      <c r="AC255" s="17" t="s">
        <v>1601</v>
      </c>
      <c r="AD255" s="18">
        <f t="shared" ca="1" si="19"/>
        <v>24</v>
      </c>
      <c r="AE255" s="18">
        <f t="shared" ca="1" si="20"/>
        <v>9</v>
      </c>
      <c r="AF255" s="12" t="s">
        <v>207</v>
      </c>
      <c r="AG255" s="19">
        <v>1063366578</v>
      </c>
      <c r="AH255" s="17">
        <v>39469</v>
      </c>
      <c r="AI255" s="17" t="s">
        <v>183</v>
      </c>
      <c r="AJ255" s="20">
        <f>IFERROR(IF(AI255="","",VLOOKUP(AI255,[1]Depto_Mun_Poblado!$A$1:$B$9207,2,0)),"")</f>
        <v>23</v>
      </c>
      <c r="AK255" s="17" t="s">
        <v>188</v>
      </c>
      <c r="AL255" s="20">
        <f>IFERROR(IF(AK255="","",VLOOKUP(CONCATENATE(AI255,AK255),[1]Depto_Mun_Poblado!$E$1:$F$9207,2,0)),"")</f>
        <v>23162</v>
      </c>
      <c r="AM255" s="17"/>
      <c r="AN255" s="17"/>
      <c r="AO255" s="17"/>
      <c r="AP255" s="17" t="s">
        <v>194</v>
      </c>
      <c r="AQ255" s="20">
        <f>IFERROR(IF(AP255="","",VLOOKUP(AP255,'[1]Codigo Pais'!$A$1:$B$232,2,0)),"")</f>
        <v>169</v>
      </c>
      <c r="AR255" s="12" t="s">
        <v>183</v>
      </c>
      <c r="AS255" s="13">
        <f>IFERROR(IF(AR255="EXTRANJERO","00",IF(AR255="","",VLOOKUP(AR255,[1]Depto_Mun_Poblado!$A$1:$B$9207,2,0))),"")</f>
        <v>23</v>
      </c>
      <c r="AT255" s="12" t="s">
        <v>188</v>
      </c>
      <c r="AU255" s="15">
        <f>IFERROR(IF(AT255="EXTRANJERO","00000",IF(AT255="","",VLOOKUP(CONCATENATE(AR255,AT255),[1]Depto_Mun_Poblado!$E$1:$F$9207,2,0))),"")</f>
        <v>23162</v>
      </c>
      <c r="AV255" s="12" t="s">
        <v>196</v>
      </c>
      <c r="AW255" s="12" t="s">
        <v>197</v>
      </c>
      <c r="AX255" s="21">
        <f>IFERROR(IF(AW255="","",VLOOKUP(CONCATENATE(AR255,AT255,AW255),[1]Depto_Mun_Poblado!$H$1:$I$9207,2,0)),"")</f>
        <v>23162000</v>
      </c>
      <c r="AY255" s="12" t="s">
        <v>198</v>
      </c>
      <c r="AZ255" s="12"/>
      <c r="BA255" s="12" t="s">
        <v>199</v>
      </c>
      <c r="BB255" s="12"/>
      <c r="BC255" s="12" t="s">
        <v>1602</v>
      </c>
      <c r="BD255" s="22">
        <v>3205279624</v>
      </c>
      <c r="BE255" s="23" t="s">
        <v>201</v>
      </c>
      <c r="BF255" s="17">
        <v>41289</v>
      </c>
      <c r="BG255" s="17"/>
      <c r="BH255" s="17"/>
      <c r="BI255" s="17" t="s">
        <v>202</v>
      </c>
      <c r="BJ255" s="24"/>
      <c r="BK255" s="17" t="s">
        <v>203</v>
      </c>
      <c r="BL255" s="12" t="str">
        <f t="shared" ca="1" si="21"/>
        <v>35.6</v>
      </c>
      <c r="BM255" s="12" t="s">
        <v>202</v>
      </c>
      <c r="BN255" s="12" t="s">
        <v>204</v>
      </c>
      <c r="BO255" s="12" t="s">
        <v>204</v>
      </c>
      <c r="BP255" s="17" t="s">
        <v>205</v>
      </c>
      <c r="BQ255" s="12" t="s">
        <v>206</v>
      </c>
      <c r="BR255" s="12" t="s">
        <v>207</v>
      </c>
      <c r="BS255" s="19" t="s">
        <v>1603</v>
      </c>
      <c r="BT255" s="12" t="s">
        <v>183</v>
      </c>
      <c r="BU255" s="21">
        <f>IFERROR(IF(BT255="","",IF(BT255="","",VLOOKUP(BT255,[1]Depto_Mun_Poblado!$A$1:$B$9207,2,0))),"")</f>
        <v>23</v>
      </c>
      <c r="BV255" s="12" t="s">
        <v>188</v>
      </c>
      <c r="BW255" s="21">
        <f>IFERROR(IF(BV255="","",IF(BV255="","",VLOOKUP(CONCATENATE(BT255,BV255),[1]Depto_Mun_Poblado!$E$1:$F$9207,2,0))),"")</f>
        <v>23162</v>
      </c>
      <c r="BX255" s="12" t="s">
        <v>1604</v>
      </c>
      <c r="BY255" s="12" t="s">
        <v>327</v>
      </c>
      <c r="BZ255" s="12" t="s">
        <v>1037</v>
      </c>
      <c r="CA255" s="12" t="s">
        <v>1605</v>
      </c>
      <c r="CB255" s="12"/>
      <c r="CC255" s="19"/>
      <c r="CD255" s="12"/>
      <c r="CE255" s="21" t="str">
        <f>IFERROR(IF(CD255="","",IF(CD255="","",VLOOKUP(CD255,[1]Depto_Mun_Poblado!$A$1:$B$9207,2,0))),"")</f>
        <v/>
      </c>
      <c r="CF255" s="12"/>
      <c r="CG255" s="21" t="str">
        <f>IFERROR(IF(CF255="","",IF(CF255="","",VLOOKUP(CONCATENATE(CD255,CF255),[1]Depto_Mun_Poblado!$E$1:$F$9207,2,0))),"")</f>
        <v/>
      </c>
      <c r="CH255" s="12"/>
      <c r="CI255" s="12"/>
      <c r="CJ255" s="12"/>
      <c r="CK255" s="12"/>
      <c r="CL255" s="12" t="s">
        <v>207</v>
      </c>
      <c r="CM255" s="19" t="s">
        <v>1603</v>
      </c>
      <c r="CN255" s="12" t="s">
        <v>183</v>
      </c>
      <c r="CO255" s="21">
        <f>IFERROR(IF(CN255="","",IF(CN255="","",VLOOKUP(CN255,[1]Depto_Mun_Poblado!$A$1:$B$9207,2,0))),"")</f>
        <v>23</v>
      </c>
      <c r="CP255" s="12" t="s">
        <v>188</v>
      </c>
      <c r="CQ255" s="21">
        <f>IFERROR(IF(CP255="","",IF(CP255="","",VLOOKUP(CONCATENATE(CN255,CP255),[1]Depto_Mun_Poblado!$E$1:$F$9207,2,0))),"")</f>
        <v>23162</v>
      </c>
      <c r="CR255" s="12" t="s">
        <v>1604</v>
      </c>
      <c r="CS255" s="12" t="s">
        <v>327</v>
      </c>
      <c r="CT255" s="12" t="s">
        <v>1037</v>
      </c>
      <c r="CU255" s="12" t="s">
        <v>1605</v>
      </c>
      <c r="CV255" s="12" t="s">
        <v>212</v>
      </c>
      <c r="CW255" s="12" t="s">
        <v>213</v>
      </c>
      <c r="CX255" s="12"/>
      <c r="CY255" s="21" t="str">
        <f>IFERROR(IF(CX255="","",VLOOKUP(CX255,[1]Listas!$BS$2:$BT$173,2,0)),"")</f>
        <v/>
      </c>
      <c r="CZ255" s="12"/>
      <c r="DA255" s="21" t="str">
        <f>IFERROR(IF(CZ255="","",VLOOKUP(CZ255,[1]COMUNIDAD_IND!$A$2:$B$121,2,0)),"")</f>
        <v/>
      </c>
      <c r="DB255" s="12"/>
      <c r="DC255" s="21" t="str">
        <f>IFERROR(IF(DB255="","",VLOOKUP(DB255,[1]Listas!$AN$1:$AO$758,2,0)),"")</f>
        <v/>
      </c>
      <c r="DD255" s="12"/>
      <c r="DE255" s="21" t="str">
        <f>IFERROR(IF(DD255&lt;&gt;"",VLOOKUP(DD255,[1]Listas!$AR$2:$AS$10,2,0),""),"")</f>
        <v/>
      </c>
      <c r="DF255" s="12" t="s">
        <v>204</v>
      </c>
      <c r="DG255" s="12"/>
      <c r="DH255" s="12"/>
      <c r="DI255" s="12"/>
      <c r="DJ255" s="12"/>
      <c r="DK255" s="12"/>
      <c r="DL255" s="12"/>
      <c r="DM255" s="12"/>
      <c r="DN255" s="12"/>
      <c r="DO255" s="12"/>
      <c r="DP255" s="12"/>
      <c r="DQ255" s="12"/>
      <c r="DR255" s="12"/>
      <c r="DS255" s="12"/>
      <c r="DT255" s="12"/>
      <c r="DU255" s="12"/>
      <c r="DV255" s="12"/>
      <c r="DW255" s="12"/>
      <c r="DX255" s="12"/>
      <c r="DY255" s="12"/>
      <c r="DZ255" s="12"/>
      <c r="EA255" s="12"/>
      <c r="EB255" s="12"/>
      <c r="EC255" s="12"/>
      <c r="ED255" s="12"/>
      <c r="EE255" s="12"/>
      <c r="EF255" s="12"/>
      <c r="EG255" s="12"/>
      <c r="EH255" s="12"/>
      <c r="EI255" s="12"/>
      <c r="EJ255" s="12"/>
      <c r="EK255" s="12" t="s">
        <v>204</v>
      </c>
      <c r="EL255" s="12"/>
      <c r="EM255" s="12"/>
      <c r="EN255" s="21" t="str">
        <f>IFERROR(IF(EM255="","",IF(EM255="","",VLOOKUP(EM255,[1]Depto_Mun_Poblado!$A$1:$B$9207,2,0))),"")</f>
        <v/>
      </c>
      <c r="EO255" s="12"/>
      <c r="EP255" s="21" t="str">
        <f>IFERROR(IF(EO255="","",IF(EO255="","",VLOOKUP(CONCATENATE(EM255,EO255),[1]Depto_Mun_Poblado!$E$1:$F$9207,2,0))),"")</f>
        <v/>
      </c>
      <c r="EQ255" s="12"/>
      <c r="ER255" s="12"/>
      <c r="ES255" s="12"/>
      <c r="ET255" s="12"/>
      <c r="EU255" s="12"/>
      <c r="EV255" s="12"/>
      <c r="EW255" s="12"/>
      <c r="EX255" s="12"/>
      <c r="EY255" s="12" t="s">
        <v>204</v>
      </c>
      <c r="EZ255" s="12"/>
      <c r="FA255" s="12" t="s">
        <v>204</v>
      </c>
      <c r="FB255" s="17"/>
      <c r="FC255" s="12"/>
      <c r="FD255" s="12"/>
      <c r="FE255" s="12"/>
      <c r="FF255" s="12"/>
      <c r="FG255" s="19"/>
      <c r="FH255" s="12"/>
      <c r="FI255" s="12"/>
      <c r="FJ255" s="12"/>
      <c r="FK255" s="12"/>
      <c r="FL255" s="12"/>
      <c r="FM255" s="15" t="str">
        <f>IFERROR(IF(FL255="","",VLOOKUP(FL255,'[1]Codigo Pais'!$A$1:$B$232,2,0)),"")</f>
        <v/>
      </c>
      <c r="FN255" s="12"/>
      <c r="FO255" s="13" t="str">
        <f>IFERROR(IF(FN255="EXTRANJERO","00",IF(FN255="","",VLOOKUP(FN255,[1]Depto_Mun_Poblado!$A$1:$B$9207,2,0))),"")</f>
        <v/>
      </c>
      <c r="FP255" s="12"/>
      <c r="FQ255" s="15" t="str">
        <f>IFERROR(IF(FP255="EXTRANJERO","00000",IF(FP255="","",VLOOKUP(CONCATENATE(FN255,FP255),[1]Depto_Mun_Poblado!$E$1:$F$9207,2,0))),"")</f>
        <v/>
      </c>
      <c r="FR255" s="17"/>
      <c r="FS255" s="24"/>
      <c r="FT255" s="17"/>
      <c r="FU255" s="25"/>
      <c r="FV255" s="25"/>
      <c r="FW255" s="24"/>
      <c r="FX255" s="24"/>
      <c r="FY255" s="24"/>
      <c r="FZ255" s="24"/>
      <c r="GA255" s="24"/>
    </row>
    <row r="256" spans="1:183">
      <c r="A256" s="11">
        <f t="shared" ca="1" si="18"/>
        <v>41844</v>
      </c>
      <c r="B256" s="26" t="str">
        <f t="shared" ca="1" si="22"/>
        <v>CÓRDOBA</v>
      </c>
      <c r="C256" s="13">
        <f ca="1">IFERROR(IF(B256="","",VLOOKUP(B256,[1]Cod_CZ!$A$4:$B$1278,2,0)),"")</f>
        <v>23</v>
      </c>
      <c r="D256" s="27" t="str">
        <f t="shared" ca="1" si="23"/>
        <v>CZ CERETE</v>
      </c>
      <c r="E256" s="15">
        <f ca="1">IFERROR(IF(D256="","",VLOOKUP(CONCATENATE(B256,D256),[1]Cod_CZ!$G$4:$H$1278,2,0)),"")</f>
        <v>2302</v>
      </c>
      <c r="F256" s="14" t="s">
        <v>185</v>
      </c>
      <c r="G256" s="15">
        <f>IFERROR(IF(F256&lt;&gt;"",VLOOKUP(F256,[1]Listas!$AC$2:$AD$40,2,0),""),"")</f>
        <v>420004</v>
      </c>
      <c r="H256" s="12">
        <v>162</v>
      </c>
      <c r="I256" s="12" t="s">
        <v>186</v>
      </c>
      <c r="J256" s="12">
        <v>812007839</v>
      </c>
      <c r="K256" s="12" t="s">
        <v>1606</v>
      </c>
      <c r="L256" s="16">
        <v>2316200096023</v>
      </c>
      <c r="M256" s="12" t="s">
        <v>183</v>
      </c>
      <c r="N256" s="15">
        <f>IFERROR(IF(M256="","",VLOOKUP(M256,[1]Depto_Mun_Poblado!$A$1:$B$9207,2,0)),"")</f>
        <v>23</v>
      </c>
      <c r="O256" s="12" t="s">
        <v>188</v>
      </c>
      <c r="P256" s="15">
        <f>IFERROR(IF(O256="","",VLOOKUP(CONCATENATE(M256,O256),[1]Depto_Mun_Poblado!$E$1:$F$9207,2,0)),"")</f>
        <v>23162</v>
      </c>
      <c r="Q256" s="12" t="s">
        <v>189</v>
      </c>
      <c r="R256" s="12" t="s">
        <v>1607</v>
      </c>
      <c r="S256" s="12" t="s">
        <v>241</v>
      </c>
      <c r="T256" s="12" t="s">
        <v>266</v>
      </c>
      <c r="U256" s="12" t="s">
        <v>1339</v>
      </c>
      <c r="V256" s="12" t="s">
        <v>234</v>
      </c>
      <c r="W256" s="12" t="s">
        <v>194</v>
      </c>
      <c r="X256" s="15">
        <f>IFERROR(IF(W256="","",VLOOKUP(W256,'[1]Codigo Pais'!$A$1:$B$232,2,0)),"")</f>
        <v>169</v>
      </c>
      <c r="Y256" s="14" t="s">
        <v>183</v>
      </c>
      <c r="Z256" s="13">
        <f>IFERROR(IF(Y256="EXTRANJERO","00",IF(Y256="","",VLOOKUP(Y256,[1]Depto_Mun_Poblado!$A$1:$B$9207,2,0))),"")</f>
        <v>23</v>
      </c>
      <c r="AA256" s="12" t="s">
        <v>188</v>
      </c>
      <c r="AB256" s="15">
        <f>IFERROR(IF(AA256="EXTRANJERO","00000",IF(AA256="","",VLOOKUP(CONCATENATE(Y256,AA256),[1]Depto_Mun_Poblado!$E$1:$F$9207,2,0))),"")</f>
        <v>23162</v>
      </c>
      <c r="AC256" s="17" t="s">
        <v>1259</v>
      </c>
      <c r="AD256" s="18">
        <f t="shared" ca="1" si="19"/>
        <v>3</v>
      </c>
      <c r="AE256" s="18">
        <f t="shared" ca="1" si="20"/>
        <v>0</v>
      </c>
      <c r="AF256" s="12" t="s">
        <v>195</v>
      </c>
      <c r="AG256" s="19">
        <v>1063363780</v>
      </c>
      <c r="AH256" s="17">
        <v>40782</v>
      </c>
      <c r="AI256" s="17" t="s">
        <v>183</v>
      </c>
      <c r="AJ256" s="20">
        <f>IFERROR(IF(AI256="","",VLOOKUP(AI256,[1]Depto_Mun_Poblado!$A$1:$B$9207,2,0)),"")</f>
        <v>23</v>
      </c>
      <c r="AK256" s="17" t="s">
        <v>188</v>
      </c>
      <c r="AL256" s="20">
        <f>IFERROR(IF(AK256="","",VLOOKUP(CONCATENATE(AI256,AK256),[1]Depto_Mun_Poblado!$E$1:$F$9207,2,0)),"")</f>
        <v>23162</v>
      </c>
      <c r="AM256" s="17"/>
      <c r="AN256" s="17">
        <v>41289</v>
      </c>
      <c r="AO256" s="17"/>
      <c r="AP256" s="17" t="s">
        <v>194</v>
      </c>
      <c r="AQ256" s="20">
        <f>IFERROR(IF(AP256="","",VLOOKUP(AP256,'[1]Codigo Pais'!$A$1:$B$232,2,0)),"")</f>
        <v>169</v>
      </c>
      <c r="AR256" s="12" t="s">
        <v>183</v>
      </c>
      <c r="AS256" s="13">
        <f>IFERROR(IF(AR256="EXTRANJERO","00",IF(AR256="","",VLOOKUP(AR256,[1]Depto_Mun_Poblado!$A$1:$B$9207,2,0))),"")</f>
        <v>23</v>
      </c>
      <c r="AT256" s="12" t="s">
        <v>188</v>
      </c>
      <c r="AU256" s="15">
        <f>IFERROR(IF(AT256="EXTRANJERO","00000",IF(AT256="","",VLOOKUP(CONCATENATE(AR256,AT256),[1]Depto_Mun_Poblado!$E$1:$F$9207,2,0))),"")</f>
        <v>23162</v>
      </c>
      <c r="AV256" s="12" t="s">
        <v>196</v>
      </c>
      <c r="AW256" s="12" t="s">
        <v>197</v>
      </c>
      <c r="AX256" s="21">
        <f>IFERROR(IF(AW256="","",VLOOKUP(CONCATENATE(AR256,AT256,AW256),[1]Depto_Mun_Poblado!$H$1:$I$9207,2,0)),"")</f>
        <v>23162000</v>
      </c>
      <c r="AY256" s="12" t="s">
        <v>198</v>
      </c>
      <c r="AZ256" s="12"/>
      <c r="BA256" s="12" t="s">
        <v>199</v>
      </c>
      <c r="BB256" s="12"/>
      <c r="BC256" s="12" t="s">
        <v>1608</v>
      </c>
      <c r="BD256" s="22">
        <v>3216167745</v>
      </c>
      <c r="BE256" s="23" t="s">
        <v>201</v>
      </c>
      <c r="BF256" s="17">
        <v>41289</v>
      </c>
      <c r="BG256" s="17"/>
      <c r="BH256" s="17"/>
      <c r="BI256" s="17" t="s">
        <v>202</v>
      </c>
      <c r="BJ256" s="24"/>
      <c r="BK256" s="17" t="s">
        <v>203</v>
      </c>
      <c r="BL256" s="12" t="str">
        <f t="shared" ca="1" si="21"/>
        <v>24.5</v>
      </c>
      <c r="BM256" s="12" t="s">
        <v>202</v>
      </c>
      <c r="BN256" s="12" t="s">
        <v>204</v>
      </c>
      <c r="BO256" s="12" t="s">
        <v>204</v>
      </c>
      <c r="BP256" s="17" t="s">
        <v>205</v>
      </c>
      <c r="BQ256" s="12" t="s">
        <v>206</v>
      </c>
      <c r="BR256" s="12" t="s">
        <v>207</v>
      </c>
      <c r="BS256" s="19" t="s">
        <v>1609</v>
      </c>
      <c r="BT256" s="12" t="s">
        <v>183</v>
      </c>
      <c r="BU256" s="21">
        <f>IFERROR(IF(BT256="","",IF(BT256="","",VLOOKUP(BT256,[1]Depto_Mun_Poblado!$A$1:$B$9207,2,0))),"")</f>
        <v>23</v>
      </c>
      <c r="BV256" s="12" t="s">
        <v>188</v>
      </c>
      <c r="BW256" s="21">
        <f>IFERROR(IF(BV256="","",IF(BV256="","",VLOOKUP(CONCATENATE(BT256,BV256),[1]Depto_Mun_Poblado!$E$1:$F$9207,2,0))),"")</f>
        <v>23162</v>
      </c>
      <c r="BX256" s="12" t="s">
        <v>1610</v>
      </c>
      <c r="BY256" s="12" t="s">
        <v>329</v>
      </c>
      <c r="BZ256" s="12" t="s">
        <v>1339</v>
      </c>
      <c r="CA256" s="12" t="s">
        <v>225</v>
      </c>
      <c r="CB256" s="12"/>
      <c r="CC256" s="19"/>
      <c r="CD256" s="12"/>
      <c r="CE256" s="21" t="str">
        <f>IFERROR(IF(CD256="","",IF(CD256="","",VLOOKUP(CD256,[1]Depto_Mun_Poblado!$A$1:$B$9207,2,0))),"")</f>
        <v/>
      </c>
      <c r="CF256" s="12"/>
      <c r="CG256" s="21" t="str">
        <f>IFERROR(IF(CF256="","",IF(CF256="","",VLOOKUP(CONCATENATE(CD256,CF256),[1]Depto_Mun_Poblado!$E$1:$F$9207,2,0))),"")</f>
        <v/>
      </c>
      <c r="CH256" s="12"/>
      <c r="CI256" s="12"/>
      <c r="CJ256" s="12"/>
      <c r="CK256" s="12"/>
      <c r="CL256" s="12" t="s">
        <v>207</v>
      </c>
      <c r="CM256" s="19" t="s">
        <v>1609</v>
      </c>
      <c r="CN256" s="12" t="s">
        <v>183</v>
      </c>
      <c r="CO256" s="21">
        <f>IFERROR(IF(CN256="","",IF(CN256="","",VLOOKUP(CN256,[1]Depto_Mun_Poblado!$A$1:$B$9207,2,0))),"")</f>
        <v>23</v>
      </c>
      <c r="CP256" s="12" t="s">
        <v>188</v>
      </c>
      <c r="CQ256" s="21">
        <f>IFERROR(IF(CP256="","",IF(CP256="","",VLOOKUP(CONCATENATE(CN256,CP256),[1]Depto_Mun_Poblado!$E$1:$F$9207,2,0))),"")</f>
        <v>23162</v>
      </c>
      <c r="CR256" s="12" t="s">
        <v>1610</v>
      </c>
      <c r="CS256" s="12" t="s">
        <v>329</v>
      </c>
      <c r="CT256" s="12" t="s">
        <v>1339</v>
      </c>
      <c r="CU256" s="12" t="s">
        <v>225</v>
      </c>
      <c r="CV256" s="12" t="s">
        <v>212</v>
      </c>
      <c r="CW256" s="12" t="s">
        <v>213</v>
      </c>
      <c r="CX256" s="12"/>
      <c r="CY256" s="21" t="str">
        <f>IFERROR(IF(CX256="","",VLOOKUP(CX256,[1]Listas!$BS$2:$BT$173,2,0)),"")</f>
        <v/>
      </c>
      <c r="CZ256" s="12"/>
      <c r="DA256" s="21" t="str">
        <f>IFERROR(IF(CZ256="","",VLOOKUP(CZ256,[1]COMUNIDAD_IND!$A$2:$B$121,2,0)),"")</f>
        <v/>
      </c>
      <c r="DB256" s="12"/>
      <c r="DC256" s="21" t="str">
        <f>IFERROR(IF(DB256="","",VLOOKUP(DB256,[1]Listas!$AN$1:$AO$758,2,0)),"")</f>
        <v/>
      </c>
      <c r="DD256" s="12"/>
      <c r="DE256" s="21" t="str">
        <f>IFERROR(IF(DD256&lt;&gt;"",VLOOKUP(DD256,[1]Listas!$AR$2:$AS$10,2,0),""),"")</f>
        <v/>
      </c>
      <c r="DF256" s="12" t="s">
        <v>204</v>
      </c>
      <c r="DG256" s="12"/>
      <c r="DH256" s="12"/>
      <c r="DI256" s="12"/>
      <c r="DJ256" s="12"/>
      <c r="DK256" s="12"/>
      <c r="DL256" s="12"/>
      <c r="DM256" s="12"/>
      <c r="DN256" s="12"/>
      <c r="DO256" s="12"/>
      <c r="DP256" s="12"/>
      <c r="DQ256" s="12"/>
      <c r="DR256" s="12"/>
      <c r="DS256" s="12"/>
      <c r="DT256" s="12"/>
      <c r="DU256" s="12"/>
      <c r="DV256" s="12"/>
      <c r="DW256" s="12"/>
      <c r="DX256" s="12"/>
      <c r="DY256" s="12"/>
      <c r="DZ256" s="12"/>
      <c r="EA256" s="12"/>
      <c r="EB256" s="12"/>
      <c r="EC256" s="12"/>
      <c r="ED256" s="12"/>
      <c r="EE256" s="12"/>
      <c r="EF256" s="12"/>
      <c r="EG256" s="12"/>
      <c r="EH256" s="12"/>
      <c r="EI256" s="12"/>
      <c r="EJ256" s="12"/>
      <c r="EK256" s="12" t="s">
        <v>204</v>
      </c>
      <c r="EL256" s="12"/>
      <c r="EM256" s="12"/>
      <c r="EN256" s="21" t="str">
        <f>IFERROR(IF(EM256="","",IF(EM256="","",VLOOKUP(EM256,[1]Depto_Mun_Poblado!$A$1:$B$9207,2,0))),"")</f>
        <v/>
      </c>
      <c r="EO256" s="12"/>
      <c r="EP256" s="21" t="str">
        <f>IFERROR(IF(EO256="","",IF(EO256="","",VLOOKUP(CONCATENATE(EM256,EO256),[1]Depto_Mun_Poblado!$E$1:$F$9207,2,0))),"")</f>
        <v/>
      </c>
      <c r="EQ256" s="12"/>
      <c r="ER256" s="12"/>
      <c r="ES256" s="12"/>
      <c r="ET256" s="12"/>
      <c r="EU256" s="12"/>
      <c r="EV256" s="12"/>
      <c r="EW256" s="12"/>
      <c r="EX256" s="12"/>
      <c r="EY256" s="12" t="s">
        <v>204</v>
      </c>
      <c r="EZ256" s="12"/>
      <c r="FA256" s="12" t="s">
        <v>204</v>
      </c>
      <c r="FB256" s="17"/>
      <c r="FC256" s="12"/>
      <c r="FD256" s="12"/>
      <c r="FE256" s="12"/>
      <c r="FF256" s="12"/>
      <c r="FG256" s="19"/>
      <c r="FH256" s="12"/>
      <c r="FI256" s="12"/>
      <c r="FJ256" s="12"/>
      <c r="FK256" s="12"/>
      <c r="FL256" s="12"/>
      <c r="FM256" s="15" t="str">
        <f>IFERROR(IF(FL256="","",VLOOKUP(FL256,'[1]Codigo Pais'!$A$1:$B$232,2,0)),"")</f>
        <v/>
      </c>
      <c r="FN256" s="12"/>
      <c r="FO256" s="13" t="str">
        <f>IFERROR(IF(FN256="EXTRANJERO","00",IF(FN256="","",VLOOKUP(FN256,[1]Depto_Mun_Poblado!$A$1:$B$9207,2,0))),"")</f>
        <v/>
      </c>
      <c r="FP256" s="12"/>
      <c r="FQ256" s="15" t="str">
        <f>IFERROR(IF(FP256="EXTRANJERO","00000",IF(FP256="","",VLOOKUP(CONCATENATE(FN256,FP256),[1]Depto_Mun_Poblado!$E$1:$F$9207,2,0))),"")</f>
        <v/>
      </c>
      <c r="FR256" s="17"/>
      <c r="FS256" s="24"/>
      <c r="FT256" s="17"/>
      <c r="FU256" s="25"/>
      <c r="FV256" s="25"/>
      <c r="FW256" s="24"/>
      <c r="FX256" s="24"/>
      <c r="FY256" s="24"/>
      <c r="FZ256" s="24"/>
      <c r="GA256" s="24"/>
    </row>
    <row r="257" spans="1:183">
      <c r="A257" s="11">
        <f t="shared" ca="1" si="18"/>
        <v>41844</v>
      </c>
      <c r="B257" s="26" t="str">
        <f t="shared" ca="1" si="22"/>
        <v>CÓRDOBA</v>
      </c>
      <c r="C257" s="13">
        <f ca="1">IFERROR(IF(B257="","",VLOOKUP(B257,[1]Cod_CZ!$A$4:$B$1278,2,0)),"")</f>
        <v>23</v>
      </c>
      <c r="D257" s="27" t="str">
        <f t="shared" ca="1" si="23"/>
        <v>CZ CERETE</v>
      </c>
      <c r="E257" s="15">
        <f ca="1">IFERROR(IF(D257="","",VLOOKUP(CONCATENATE(B257,D257),[1]Cod_CZ!$G$4:$H$1278,2,0)),"")</f>
        <v>2302</v>
      </c>
      <c r="F257" s="14" t="s">
        <v>185</v>
      </c>
      <c r="G257" s="15">
        <f>IFERROR(IF(F257&lt;&gt;"",VLOOKUP(F257,[1]Listas!$AC$2:$AD$40,2,0),""),"")</f>
        <v>420004</v>
      </c>
      <c r="H257" s="12">
        <v>162</v>
      </c>
      <c r="I257" s="12" t="s">
        <v>186</v>
      </c>
      <c r="J257" s="12">
        <v>812007839</v>
      </c>
      <c r="K257" s="12" t="s">
        <v>1606</v>
      </c>
      <c r="L257" s="16">
        <v>2316200096023</v>
      </c>
      <c r="M257" s="12" t="s">
        <v>183</v>
      </c>
      <c r="N257" s="15">
        <f>IFERROR(IF(M257="","",VLOOKUP(M257,[1]Depto_Mun_Poblado!$A$1:$B$9207,2,0)),"")</f>
        <v>23</v>
      </c>
      <c r="O257" s="12" t="s">
        <v>188</v>
      </c>
      <c r="P257" s="15">
        <f>IFERROR(IF(O257="","",VLOOKUP(CONCATENATE(M257,O257),[1]Depto_Mun_Poblado!$E$1:$F$9207,2,0)),"")</f>
        <v>23162</v>
      </c>
      <c r="Q257" s="12" t="s">
        <v>189</v>
      </c>
      <c r="R257" s="12" t="s">
        <v>1611</v>
      </c>
      <c r="S257" s="12"/>
      <c r="T257" s="12" t="s">
        <v>402</v>
      </c>
      <c r="U257" s="12" t="s">
        <v>314</v>
      </c>
      <c r="V257" s="12" t="s">
        <v>193</v>
      </c>
      <c r="W257" s="12" t="s">
        <v>194</v>
      </c>
      <c r="X257" s="15">
        <f>IFERROR(IF(W257="","",VLOOKUP(W257,'[1]Codigo Pais'!$A$1:$B$232,2,0)),"")</f>
        <v>169</v>
      </c>
      <c r="Y257" s="14" t="s">
        <v>183</v>
      </c>
      <c r="Z257" s="13">
        <f>IFERROR(IF(Y257="EXTRANJERO","00",IF(Y257="","",VLOOKUP(Y257,[1]Depto_Mun_Poblado!$A$1:$B$9207,2,0))),"")</f>
        <v>23</v>
      </c>
      <c r="AA257" s="12" t="s">
        <v>188</v>
      </c>
      <c r="AB257" s="15">
        <f>IFERROR(IF(AA257="EXTRANJERO","00000",IF(AA257="","",VLOOKUP(CONCATENATE(Y257,AA257),[1]Depto_Mun_Poblado!$E$1:$F$9207,2,0))),"")</f>
        <v>23162</v>
      </c>
      <c r="AC257" s="17" t="s">
        <v>1612</v>
      </c>
      <c r="AD257" s="18">
        <f t="shared" ca="1" si="19"/>
        <v>2</v>
      </c>
      <c r="AE257" s="18">
        <f t="shared" ca="1" si="20"/>
        <v>7</v>
      </c>
      <c r="AF257" s="12" t="s">
        <v>195</v>
      </c>
      <c r="AG257" s="19">
        <v>1063296271</v>
      </c>
      <c r="AH257" s="17">
        <v>40946</v>
      </c>
      <c r="AI257" s="17" t="s">
        <v>183</v>
      </c>
      <c r="AJ257" s="20">
        <f>IFERROR(IF(AI257="","",VLOOKUP(AI257,[1]Depto_Mun_Poblado!$A$1:$B$9207,2,0)),"")</f>
        <v>23</v>
      </c>
      <c r="AK257" s="17" t="s">
        <v>188</v>
      </c>
      <c r="AL257" s="20">
        <f>IFERROR(IF(AK257="","",VLOOKUP(CONCATENATE(AI257,AK257),[1]Depto_Mun_Poblado!$E$1:$F$9207,2,0)),"")</f>
        <v>23162</v>
      </c>
      <c r="AM257" s="17"/>
      <c r="AN257" s="17">
        <v>41289</v>
      </c>
      <c r="AO257" s="17"/>
      <c r="AP257" s="17" t="s">
        <v>194</v>
      </c>
      <c r="AQ257" s="20">
        <f>IFERROR(IF(AP257="","",VLOOKUP(AP257,'[1]Codigo Pais'!$A$1:$B$232,2,0)),"")</f>
        <v>169</v>
      </c>
      <c r="AR257" s="12" t="s">
        <v>183</v>
      </c>
      <c r="AS257" s="13">
        <f>IFERROR(IF(AR257="EXTRANJERO","00",IF(AR257="","",VLOOKUP(AR257,[1]Depto_Mun_Poblado!$A$1:$B$9207,2,0))),"")</f>
        <v>23</v>
      </c>
      <c r="AT257" s="12" t="s">
        <v>188</v>
      </c>
      <c r="AU257" s="15">
        <f>IFERROR(IF(AT257="EXTRANJERO","00000",IF(AT257="","",VLOOKUP(CONCATENATE(AR257,AT257),[1]Depto_Mun_Poblado!$E$1:$F$9207,2,0))),"")</f>
        <v>23162</v>
      </c>
      <c r="AV257" s="12" t="s">
        <v>196</v>
      </c>
      <c r="AW257" s="12" t="s">
        <v>197</v>
      </c>
      <c r="AX257" s="21">
        <f>IFERROR(IF(AW257="","",VLOOKUP(CONCATENATE(AR257,AT257,AW257),[1]Depto_Mun_Poblado!$H$1:$I$9207,2,0)),"")</f>
        <v>23162000</v>
      </c>
      <c r="AY257" s="12" t="s">
        <v>198</v>
      </c>
      <c r="AZ257" s="12"/>
      <c r="BA257" s="12" t="s">
        <v>199</v>
      </c>
      <c r="BB257" s="12"/>
      <c r="BC257" s="12" t="s">
        <v>1613</v>
      </c>
      <c r="BD257" s="22">
        <v>3107006587</v>
      </c>
      <c r="BE257" s="23" t="s">
        <v>201</v>
      </c>
      <c r="BF257" s="17">
        <v>41289</v>
      </c>
      <c r="BG257" s="17"/>
      <c r="BH257" s="17"/>
      <c r="BI257" s="17" t="s">
        <v>202</v>
      </c>
      <c r="BJ257" s="24"/>
      <c r="BK257" s="17" t="s">
        <v>203</v>
      </c>
      <c r="BL257" s="12" t="str">
        <f t="shared" ca="1" si="21"/>
        <v>41.5</v>
      </c>
      <c r="BM257" s="12" t="s">
        <v>202</v>
      </c>
      <c r="BN257" s="12" t="s">
        <v>204</v>
      </c>
      <c r="BO257" s="12" t="s">
        <v>204</v>
      </c>
      <c r="BP257" s="17" t="s">
        <v>205</v>
      </c>
      <c r="BQ257" s="12" t="s">
        <v>206</v>
      </c>
      <c r="BR257" s="12" t="s">
        <v>207</v>
      </c>
      <c r="BS257" s="19" t="s">
        <v>1614</v>
      </c>
      <c r="BT257" s="12" t="s">
        <v>183</v>
      </c>
      <c r="BU257" s="21">
        <f>IFERROR(IF(BT257="","",IF(BT257="","",VLOOKUP(BT257,[1]Depto_Mun_Poblado!$A$1:$B$9207,2,0))),"")</f>
        <v>23</v>
      </c>
      <c r="BV257" s="12" t="s">
        <v>188</v>
      </c>
      <c r="BW257" s="21">
        <f>IFERROR(IF(BV257="","",IF(BV257="","",VLOOKUP(CONCATENATE(BT257,BV257),[1]Depto_Mun_Poblado!$E$1:$F$9207,2,0))),"")</f>
        <v>23162</v>
      </c>
      <c r="BX257" s="12" t="s">
        <v>387</v>
      </c>
      <c r="BY257" s="12" t="s">
        <v>1009</v>
      </c>
      <c r="BZ257" s="12" t="s">
        <v>314</v>
      </c>
      <c r="CA257" s="12" t="s">
        <v>1401</v>
      </c>
      <c r="CB257" s="12"/>
      <c r="CC257" s="19"/>
      <c r="CD257" s="12"/>
      <c r="CE257" s="21" t="str">
        <f>IFERROR(IF(CD257="","",IF(CD257="","",VLOOKUP(CD257,[1]Depto_Mun_Poblado!$A$1:$B$9207,2,0))),"")</f>
        <v/>
      </c>
      <c r="CF257" s="12"/>
      <c r="CG257" s="21" t="str">
        <f>IFERROR(IF(CF257="","",IF(CF257="","",VLOOKUP(CONCATENATE(CD257,CF257),[1]Depto_Mun_Poblado!$E$1:$F$9207,2,0))),"")</f>
        <v/>
      </c>
      <c r="CH257" s="12"/>
      <c r="CI257" s="12"/>
      <c r="CJ257" s="12"/>
      <c r="CK257" s="12"/>
      <c r="CL257" s="12" t="s">
        <v>207</v>
      </c>
      <c r="CM257" s="19" t="s">
        <v>1614</v>
      </c>
      <c r="CN257" s="12" t="s">
        <v>183</v>
      </c>
      <c r="CO257" s="21">
        <f>IFERROR(IF(CN257="","",IF(CN257="","",VLOOKUP(CN257,[1]Depto_Mun_Poblado!$A$1:$B$9207,2,0))),"")</f>
        <v>23</v>
      </c>
      <c r="CP257" s="12" t="s">
        <v>188</v>
      </c>
      <c r="CQ257" s="21">
        <f>IFERROR(IF(CP257="","",IF(CP257="","",VLOOKUP(CONCATENATE(CN257,CP257),[1]Depto_Mun_Poblado!$E$1:$F$9207,2,0))),"")</f>
        <v>23162</v>
      </c>
      <c r="CR257" s="12" t="s">
        <v>387</v>
      </c>
      <c r="CS257" s="12" t="s">
        <v>1009</v>
      </c>
      <c r="CT257" s="12" t="s">
        <v>314</v>
      </c>
      <c r="CU257" s="12" t="s">
        <v>1401</v>
      </c>
      <c r="CV257" s="12" t="s">
        <v>212</v>
      </c>
      <c r="CW257" s="12" t="s">
        <v>213</v>
      </c>
      <c r="CX257" s="12"/>
      <c r="CY257" s="21" t="str">
        <f>IFERROR(IF(CX257="","",VLOOKUP(CX257,[1]Listas!$BS$2:$BT$173,2,0)),"")</f>
        <v/>
      </c>
      <c r="CZ257" s="12"/>
      <c r="DA257" s="21" t="str">
        <f>IFERROR(IF(CZ257="","",VLOOKUP(CZ257,[1]COMUNIDAD_IND!$A$2:$B$121,2,0)),"")</f>
        <v/>
      </c>
      <c r="DB257" s="12"/>
      <c r="DC257" s="21" t="str">
        <f>IFERROR(IF(DB257="","",VLOOKUP(DB257,[1]Listas!$AN$1:$AO$758,2,0)),"")</f>
        <v/>
      </c>
      <c r="DD257" s="12"/>
      <c r="DE257" s="21" t="str">
        <f>IFERROR(IF(DD257&lt;&gt;"",VLOOKUP(DD257,[1]Listas!$AR$2:$AS$10,2,0),""),"")</f>
        <v/>
      </c>
      <c r="DF257" s="12" t="s">
        <v>204</v>
      </c>
      <c r="DG257" s="12"/>
      <c r="DH257" s="12"/>
      <c r="DI257" s="12"/>
      <c r="DJ257" s="12"/>
      <c r="DK257" s="12"/>
      <c r="DL257" s="12"/>
      <c r="DM257" s="12"/>
      <c r="DN257" s="12"/>
      <c r="DO257" s="12"/>
      <c r="DP257" s="12"/>
      <c r="DQ257" s="12"/>
      <c r="DR257" s="12"/>
      <c r="DS257" s="12"/>
      <c r="DT257" s="12"/>
      <c r="DU257" s="12"/>
      <c r="DV257" s="12"/>
      <c r="DW257" s="12"/>
      <c r="DX257" s="12"/>
      <c r="DY257" s="12"/>
      <c r="DZ257" s="12"/>
      <c r="EA257" s="12"/>
      <c r="EB257" s="12"/>
      <c r="EC257" s="12"/>
      <c r="ED257" s="12"/>
      <c r="EE257" s="12"/>
      <c r="EF257" s="12"/>
      <c r="EG257" s="12"/>
      <c r="EH257" s="12"/>
      <c r="EI257" s="12"/>
      <c r="EJ257" s="12"/>
      <c r="EK257" s="12" t="s">
        <v>204</v>
      </c>
      <c r="EL257" s="12"/>
      <c r="EM257" s="12"/>
      <c r="EN257" s="21" t="str">
        <f>IFERROR(IF(EM257="","",IF(EM257="","",VLOOKUP(EM257,[1]Depto_Mun_Poblado!$A$1:$B$9207,2,0))),"")</f>
        <v/>
      </c>
      <c r="EO257" s="12"/>
      <c r="EP257" s="21" t="str">
        <f>IFERROR(IF(EO257="","",IF(EO257="","",VLOOKUP(CONCATENATE(EM257,EO257),[1]Depto_Mun_Poblado!$E$1:$F$9207,2,0))),"")</f>
        <v/>
      </c>
      <c r="EQ257" s="12"/>
      <c r="ER257" s="12"/>
      <c r="ES257" s="12"/>
      <c r="ET257" s="12"/>
      <c r="EU257" s="12"/>
      <c r="EV257" s="12"/>
      <c r="EW257" s="12"/>
      <c r="EX257" s="12"/>
      <c r="EY257" s="12" t="s">
        <v>204</v>
      </c>
      <c r="EZ257" s="12"/>
      <c r="FA257" s="12" t="s">
        <v>204</v>
      </c>
      <c r="FB257" s="17"/>
      <c r="FC257" s="12"/>
      <c r="FD257" s="12"/>
      <c r="FE257" s="12"/>
      <c r="FF257" s="12"/>
      <c r="FG257" s="19"/>
      <c r="FH257" s="12"/>
      <c r="FI257" s="12"/>
      <c r="FJ257" s="12"/>
      <c r="FK257" s="12"/>
      <c r="FL257" s="12"/>
      <c r="FM257" s="15" t="str">
        <f>IFERROR(IF(FL257="","",VLOOKUP(FL257,'[1]Codigo Pais'!$A$1:$B$232,2,0)),"")</f>
        <v/>
      </c>
      <c r="FN257" s="12"/>
      <c r="FO257" s="13" t="str">
        <f>IFERROR(IF(FN257="EXTRANJERO","00",IF(FN257="","",VLOOKUP(FN257,[1]Depto_Mun_Poblado!$A$1:$B$9207,2,0))),"")</f>
        <v/>
      </c>
      <c r="FP257" s="12"/>
      <c r="FQ257" s="15" t="str">
        <f>IFERROR(IF(FP257="EXTRANJERO","00000",IF(FP257="","",VLOOKUP(CONCATENATE(FN257,FP257),[1]Depto_Mun_Poblado!$E$1:$F$9207,2,0))),"")</f>
        <v/>
      </c>
      <c r="FR257" s="17"/>
      <c r="FS257" s="24"/>
      <c r="FT257" s="17"/>
      <c r="FU257" s="25"/>
      <c r="FV257" s="25"/>
      <c r="FW257" s="24"/>
      <c r="FX257" s="24"/>
      <c r="FY257" s="24"/>
      <c r="FZ257" s="24"/>
      <c r="GA257" s="24"/>
    </row>
    <row r="258" spans="1:183">
      <c r="A258" s="11">
        <f t="shared" ca="1" si="18"/>
        <v>41844</v>
      </c>
      <c r="B258" s="26" t="str">
        <f t="shared" ca="1" si="22"/>
        <v>CÓRDOBA</v>
      </c>
      <c r="C258" s="13">
        <f ca="1">IFERROR(IF(B258="","",VLOOKUP(B258,[1]Cod_CZ!$A$4:$B$1278,2,0)),"")</f>
        <v>23</v>
      </c>
      <c r="D258" s="27" t="str">
        <f t="shared" ca="1" si="23"/>
        <v>CZ CERETE</v>
      </c>
      <c r="E258" s="15">
        <f ca="1">IFERROR(IF(D258="","",VLOOKUP(CONCATENATE(B258,D258),[1]Cod_CZ!$G$4:$H$1278,2,0)),"")</f>
        <v>2302</v>
      </c>
      <c r="F258" s="14" t="s">
        <v>185</v>
      </c>
      <c r="G258" s="15">
        <f>IFERROR(IF(F258&lt;&gt;"",VLOOKUP(F258,[1]Listas!$AC$2:$AD$40,2,0),""),"")</f>
        <v>420004</v>
      </c>
      <c r="H258" s="12">
        <v>162</v>
      </c>
      <c r="I258" s="12" t="s">
        <v>186</v>
      </c>
      <c r="J258" s="12">
        <v>812007839</v>
      </c>
      <c r="K258" s="12" t="s">
        <v>1606</v>
      </c>
      <c r="L258" s="16">
        <v>2316200096023</v>
      </c>
      <c r="M258" s="12" t="s">
        <v>183</v>
      </c>
      <c r="N258" s="15">
        <f>IFERROR(IF(M258="","",VLOOKUP(M258,[1]Depto_Mun_Poblado!$A$1:$B$9207,2,0)),"")</f>
        <v>23</v>
      </c>
      <c r="O258" s="12" t="s">
        <v>188</v>
      </c>
      <c r="P258" s="15">
        <f>IFERROR(IF(O258="","",VLOOKUP(CONCATENATE(M258,O258),[1]Depto_Mun_Poblado!$E$1:$F$9207,2,0)),"")</f>
        <v>23162</v>
      </c>
      <c r="Q258" s="12" t="s">
        <v>189</v>
      </c>
      <c r="R258" s="12" t="s">
        <v>1615</v>
      </c>
      <c r="S258" s="12" t="s">
        <v>329</v>
      </c>
      <c r="T258" s="12" t="s">
        <v>1140</v>
      </c>
      <c r="U258" s="12" t="s">
        <v>321</v>
      </c>
      <c r="V258" s="12" t="s">
        <v>193</v>
      </c>
      <c r="W258" s="12" t="s">
        <v>194</v>
      </c>
      <c r="X258" s="15">
        <f>IFERROR(IF(W258="","",VLOOKUP(W258,'[1]Codigo Pais'!$A$1:$B$232,2,0)),"")</f>
        <v>169</v>
      </c>
      <c r="Y258" s="14" t="s">
        <v>183</v>
      </c>
      <c r="Z258" s="13">
        <f>IFERROR(IF(Y258="EXTRANJERO","00",IF(Y258="","",VLOOKUP(Y258,[1]Depto_Mun_Poblado!$A$1:$B$9207,2,0))),"")</f>
        <v>23</v>
      </c>
      <c r="AA258" s="12" t="s">
        <v>188</v>
      </c>
      <c r="AB258" s="15">
        <f>IFERROR(IF(AA258="EXTRANJERO","00000",IF(AA258="","",VLOOKUP(CONCATENATE(Y258,AA258),[1]Depto_Mun_Poblado!$E$1:$F$9207,2,0))),"")</f>
        <v>23162</v>
      </c>
      <c r="AC258" s="17">
        <v>41070</v>
      </c>
      <c r="AD258" s="18">
        <f t="shared" ca="1" si="19"/>
        <v>2</v>
      </c>
      <c r="AE258" s="18">
        <f t="shared" ca="1" si="20"/>
        <v>1</v>
      </c>
      <c r="AF258" s="12" t="s">
        <v>195</v>
      </c>
      <c r="AG258" s="19">
        <v>1138086205</v>
      </c>
      <c r="AH258" s="17">
        <v>41138</v>
      </c>
      <c r="AI258" s="17" t="s">
        <v>183</v>
      </c>
      <c r="AJ258" s="20">
        <f>IFERROR(IF(AI258="","",VLOOKUP(AI258,[1]Depto_Mun_Poblado!$A$1:$B$9207,2,0)),"")</f>
        <v>23</v>
      </c>
      <c r="AK258" s="17" t="s">
        <v>188</v>
      </c>
      <c r="AL258" s="20">
        <f>IFERROR(IF(AK258="","",VLOOKUP(CONCATENATE(AI258,AK258),[1]Depto_Mun_Poblado!$E$1:$F$9207,2,0)),"")</f>
        <v>23162</v>
      </c>
      <c r="AM258" s="17"/>
      <c r="AN258" s="17">
        <v>41289</v>
      </c>
      <c r="AO258" s="17"/>
      <c r="AP258" s="17" t="s">
        <v>194</v>
      </c>
      <c r="AQ258" s="20">
        <f>IFERROR(IF(AP258="","",VLOOKUP(AP258,'[1]Codigo Pais'!$A$1:$B$232,2,0)),"")</f>
        <v>169</v>
      </c>
      <c r="AR258" s="12" t="s">
        <v>183</v>
      </c>
      <c r="AS258" s="13">
        <f>IFERROR(IF(AR258="EXTRANJERO","00",IF(AR258="","",VLOOKUP(AR258,[1]Depto_Mun_Poblado!$A$1:$B$9207,2,0))),"")</f>
        <v>23</v>
      </c>
      <c r="AT258" s="12" t="s">
        <v>188</v>
      </c>
      <c r="AU258" s="15">
        <f>IFERROR(IF(AT258="EXTRANJERO","00000",IF(AT258="","",VLOOKUP(CONCATENATE(AR258,AT258),[1]Depto_Mun_Poblado!$E$1:$F$9207,2,0))),"")</f>
        <v>23162</v>
      </c>
      <c r="AV258" s="12" t="s">
        <v>196</v>
      </c>
      <c r="AW258" s="12" t="s">
        <v>197</v>
      </c>
      <c r="AX258" s="21">
        <f>IFERROR(IF(AW258="","",VLOOKUP(CONCATENATE(AR258,AT258,AW258),[1]Depto_Mun_Poblado!$H$1:$I$9207,2,0)),"")</f>
        <v>23162000</v>
      </c>
      <c r="AY258" s="12" t="s">
        <v>198</v>
      </c>
      <c r="AZ258" s="12"/>
      <c r="BA258" s="12" t="s">
        <v>199</v>
      </c>
      <c r="BB258" s="12"/>
      <c r="BC258" s="12" t="s">
        <v>1616</v>
      </c>
      <c r="BD258" s="28">
        <v>3215211475</v>
      </c>
      <c r="BE258" s="23" t="s">
        <v>201</v>
      </c>
      <c r="BF258" s="17">
        <v>41289</v>
      </c>
      <c r="BG258" s="17"/>
      <c r="BH258" s="17"/>
      <c r="BI258" s="17" t="s">
        <v>202</v>
      </c>
      <c r="BJ258" s="24"/>
      <c r="BK258" s="17" t="s">
        <v>203</v>
      </c>
      <c r="BL258" s="12" t="str">
        <f t="shared" ca="1" si="21"/>
        <v>31.4</v>
      </c>
      <c r="BM258" s="12" t="s">
        <v>202</v>
      </c>
      <c r="BN258" s="12" t="s">
        <v>204</v>
      </c>
      <c r="BO258" s="12" t="s">
        <v>204</v>
      </c>
      <c r="BP258" s="17" t="s">
        <v>205</v>
      </c>
      <c r="BQ258" s="12" t="s">
        <v>206</v>
      </c>
      <c r="BR258" s="12" t="s">
        <v>207</v>
      </c>
      <c r="BS258" s="19" t="s">
        <v>1617</v>
      </c>
      <c r="BT258" s="12" t="s">
        <v>183</v>
      </c>
      <c r="BU258" s="21">
        <f>IFERROR(IF(BT258="","",IF(BT258="","",VLOOKUP(BT258,[1]Depto_Mun_Poblado!$A$1:$B$9207,2,0))),"")</f>
        <v>23</v>
      </c>
      <c r="BV258" s="12" t="s">
        <v>188</v>
      </c>
      <c r="BW258" s="21">
        <f>IFERROR(IF(BV258="","",IF(BV258="","",VLOOKUP(CONCATENATE(BT258,BV258),[1]Depto_Mun_Poblado!$E$1:$F$9207,2,0))),"")</f>
        <v>23162</v>
      </c>
      <c r="BX258" s="12" t="s">
        <v>380</v>
      </c>
      <c r="BY258" s="12"/>
      <c r="BZ258" s="12" t="s">
        <v>321</v>
      </c>
      <c r="CA258" s="12" t="s">
        <v>1618</v>
      </c>
      <c r="CB258" s="12"/>
      <c r="CC258" s="19"/>
      <c r="CD258" s="12"/>
      <c r="CE258" s="21" t="str">
        <f>IFERROR(IF(CD258="","",IF(CD258="","",VLOOKUP(CD258,[1]Depto_Mun_Poblado!$A$1:$B$9207,2,0))),"")</f>
        <v/>
      </c>
      <c r="CF258" s="12"/>
      <c r="CG258" s="21" t="str">
        <f>IFERROR(IF(CF258="","",IF(CF258="","",VLOOKUP(CONCATENATE(CD258,CF258),[1]Depto_Mun_Poblado!$E$1:$F$9207,2,0))),"")</f>
        <v/>
      </c>
      <c r="CH258" s="12"/>
      <c r="CI258" s="12"/>
      <c r="CJ258" s="12"/>
      <c r="CK258" s="12"/>
      <c r="CL258" s="12" t="s">
        <v>207</v>
      </c>
      <c r="CM258" s="19" t="s">
        <v>1617</v>
      </c>
      <c r="CN258" s="12" t="s">
        <v>183</v>
      </c>
      <c r="CO258" s="21">
        <f>IFERROR(IF(CN258="","",IF(CN258="","",VLOOKUP(CN258,[1]Depto_Mun_Poblado!$A$1:$B$9207,2,0))),"")</f>
        <v>23</v>
      </c>
      <c r="CP258" s="12" t="s">
        <v>188</v>
      </c>
      <c r="CQ258" s="21">
        <f>IFERROR(IF(CP258="","",IF(CP258="","",VLOOKUP(CONCATENATE(CN258,CP258),[1]Depto_Mun_Poblado!$E$1:$F$9207,2,0))),"")</f>
        <v>23162</v>
      </c>
      <c r="CR258" s="12" t="s">
        <v>380</v>
      </c>
      <c r="CS258" s="12"/>
      <c r="CT258" s="12" t="s">
        <v>321</v>
      </c>
      <c r="CU258" s="12" t="s">
        <v>1618</v>
      </c>
      <c r="CV258" s="12" t="s">
        <v>212</v>
      </c>
      <c r="CW258" s="12" t="s">
        <v>213</v>
      </c>
      <c r="CX258" s="12"/>
      <c r="CY258" s="21" t="str">
        <f>IFERROR(IF(CX258="","",VLOOKUP(CX258,[1]Listas!$BS$2:$BT$173,2,0)),"")</f>
        <v/>
      </c>
      <c r="CZ258" s="12"/>
      <c r="DA258" s="21" t="str">
        <f>IFERROR(IF(CZ258="","",VLOOKUP(CZ258,[1]COMUNIDAD_IND!$A$2:$B$121,2,0)),"")</f>
        <v/>
      </c>
      <c r="DB258" s="12"/>
      <c r="DC258" s="21" t="str">
        <f>IFERROR(IF(DB258="","",VLOOKUP(DB258,[1]Listas!$AN$1:$AO$758,2,0)),"")</f>
        <v/>
      </c>
      <c r="DD258" s="12"/>
      <c r="DE258" s="21" t="str">
        <f>IFERROR(IF(DD258&lt;&gt;"",VLOOKUP(DD258,[1]Listas!$AR$2:$AS$10,2,0),""),"")</f>
        <v/>
      </c>
      <c r="DF258" s="12" t="s">
        <v>204</v>
      </c>
      <c r="DG258" s="12"/>
      <c r="DH258" s="12"/>
      <c r="DI258" s="12"/>
      <c r="DJ258" s="12"/>
      <c r="DK258" s="12"/>
      <c r="DL258" s="12"/>
      <c r="DM258" s="12"/>
      <c r="DN258" s="12"/>
      <c r="DO258" s="12"/>
      <c r="DP258" s="12"/>
      <c r="DQ258" s="12"/>
      <c r="DR258" s="12"/>
      <c r="DS258" s="12"/>
      <c r="DT258" s="12"/>
      <c r="DU258" s="12"/>
      <c r="DV258" s="12"/>
      <c r="DW258" s="12"/>
      <c r="DX258" s="12"/>
      <c r="DY258" s="12"/>
      <c r="DZ258" s="12"/>
      <c r="EA258" s="12"/>
      <c r="EB258" s="12"/>
      <c r="EC258" s="12"/>
      <c r="ED258" s="12"/>
      <c r="EE258" s="12"/>
      <c r="EF258" s="12"/>
      <c r="EG258" s="12"/>
      <c r="EH258" s="12"/>
      <c r="EI258" s="12"/>
      <c r="EJ258" s="12"/>
      <c r="EK258" s="12" t="s">
        <v>204</v>
      </c>
      <c r="EL258" s="12"/>
      <c r="EM258" s="12"/>
      <c r="EN258" s="21" t="str">
        <f>IFERROR(IF(EM258="","",IF(EM258="","",VLOOKUP(EM258,[1]Depto_Mun_Poblado!$A$1:$B$9207,2,0))),"")</f>
        <v/>
      </c>
      <c r="EO258" s="12"/>
      <c r="EP258" s="21" t="str">
        <f>IFERROR(IF(EO258="","",IF(EO258="","",VLOOKUP(CONCATENATE(EM258,EO258),[1]Depto_Mun_Poblado!$E$1:$F$9207,2,0))),"")</f>
        <v/>
      </c>
      <c r="EQ258" s="12"/>
      <c r="ER258" s="12"/>
      <c r="ES258" s="12"/>
      <c r="ET258" s="12"/>
      <c r="EU258" s="12"/>
      <c r="EV258" s="12"/>
      <c r="EW258" s="12"/>
      <c r="EX258" s="12"/>
      <c r="EY258" s="12" t="s">
        <v>204</v>
      </c>
      <c r="EZ258" s="12"/>
      <c r="FA258" s="12" t="s">
        <v>204</v>
      </c>
      <c r="FB258" s="17"/>
      <c r="FC258" s="12"/>
      <c r="FD258" s="12"/>
      <c r="FE258" s="12"/>
      <c r="FF258" s="12"/>
      <c r="FG258" s="19"/>
      <c r="FH258" s="12"/>
      <c r="FI258" s="12"/>
      <c r="FJ258" s="12"/>
      <c r="FK258" s="12"/>
      <c r="FL258" s="12"/>
      <c r="FM258" s="15" t="str">
        <f>IFERROR(IF(FL258="","",VLOOKUP(FL258,'[1]Codigo Pais'!$A$1:$B$232,2,0)),"")</f>
        <v/>
      </c>
      <c r="FN258" s="12"/>
      <c r="FO258" s="13" t="str">
        <f>IFERROR(IF(FN258="EXTRANJERO","00",IF(FN258="","",VLOOKUP(FN258,[1]Depto_Mun_Poblado!$A$1:$B$9207,2,0))),"")</f>
        <v/>
      </c>
      <c r="FP258" s="12"/>
      <c r="FQ258" s="15" t="str">
        <f>IFERROR(IF(FP258="EXTRANJERO","00000",IF(FP258="","",VLOOKUP(CONCATENATE(FN258,FP258),[1]Depto_Mun_Poblado!$E$1:$F$9207,2,0))),"")</f>
        <v/>
      </c>
      <c r="FR258" s="17"/>
      <c r="FS258" s="24"/>
      <c r="FT258" s="17"/>
      <c r="FU258" s="25"/>
      <c r="FV258" s="25"/>
      <c r="FW258" s="24"/>
      <c r="FX258" s="24"/>
      <c r="FY258" s="24"/>
      <c r="FZ258" s="24"/>
      <c r="GA258" s="24"/>
    </row>
    <row r="259" spans="1:183">
      <c r="A259" s="11">
        <f t="shared" ref="A259:A322" ca="1" si="24">TODAY()</f>
        <v>41844</v>
      </c>
      <c r="B259" s="26" t="str">
        <f t="shared" ca="1" si="22"/>
        <v>CÓRDOBA</v>
      </c>
      <c r="C259" s="13">
        <f ca="1">IFERROR(IF(B259="","",VLOOKUP(B259,[1]Cod_CZ!$A$4:$B$1278,2,0)),"")</f>
        <v>23</v>
      </c>
      <c r="D259" s="27" t="str">
        <f t="shared" ca="1" si="23"/>
        <v>CZ CERETE</v>
      </c>
      <c r="E259" s="15">
        <f ca="1">IFERROR(IF(D259="","",VLOOKUP(CONCATENATE(B259,D259),[1]Cod_CZ!$G$4:$H$1278,2,0)),"")</f>
        <v>2302</v>
      </c>
      <c r="F259" s="14" t="s">
        <v>185</v>
      </c>
      <c r="G259" s="15">
        <f>IFERROR(IF(F259&lt;&gt;"",VLOOKUP(F259,[1]Listas!$AC$2:$AD$40,2,0),""),"")</f>
        <v>420004</v>
      </c>
      <c r="H259" s="12">
        <v>162</v>
      </c>
      <c r="I259" s="12" t="s">
        <v>186</v>
      </c>
      <c r="J259" s="12">
        <v>812007839</v>
      </c>
      <c r="K259" s="12" t="s">
        <v>1606</v>
      </c>
      <c r="L259" s="16">
        <v>2316200096023</v>
      </c>
      <c r="M259" s="12" t="s">
        <v>183</v>
      </c>
      <c r="N259" s="15">
        <f>IFERROR(IF(M259="","",VLOOKUP(M259,[1]Depto_Mun_Poblado!$A$1:$B$9207,2,0)),"")</f>
        <v>23</v>
      </c>
      <c r="O259" s="12" t="s">
        <v>188</v>
      </c>
      <c r="P259" s="15">
        <f>IFERROR(IF(O259="","",VLOOKUP(CONCATENATE(M259,O259),[1]Depto_Mun_Poblado!$E$1:$F$9207,2,0)),"")</f>
        <v>23162</v>
      </c>
      <c r="Q259" s="12" t="s">
        <v>189</v>
      </c>
      <c r="R259" s="12" t="s">
        <v>1619</v>
      </c>
      <c r="S259" s="12" t="s">
        <v>286</v>
      </c>
      <c r="T259" s="12" t="s">
        <v>806</v>
      </c>
      <c r="U259" s="12" t="s">
        <v>1620</v>
      </c>
      <c r="V259" s="12" t="s">
        <v>193</v>
      </c>
      <c r="W259" s="12" t="s">
        <v>194</v>
      </c>
      <c r="X259" s="15">
        <f>IFERROR(IF(W259="","",VLOOKUP(W259,'[1]Codigo Pais'!$A$1:$B$232,2,0)),"")</f>
        <v>169</v>
      </c>
      <c r="Y259" s="14" t="s">
        <v>183</v>
      </c>
      <c r="Z259" s="13">
        <f>IFERROR(IF(Y259="EXTRANJERO","00",IF(Y259="","",VLOOKUP(Y259,[1]Depto_Mun_Poblado!$A$1:$B$9207,2,0))),"")</f>
        <v>23</v>
      </c>
      <c r="AA259" s="12" t="s">
        <v>188</v>
      </c>
      <c r="AB259" s="15">
        <f>IFERROR(IF(AA259="EXTRANJERO","00000",IF(AA259="","",VLOOKUP(CONCATENATE(Y259,AA259),[1]Depto_Mun_Poblado!$E$1:$F$9207,2,0))),"")</f>
        <v>23162</v>
      </c>
      <c r="AC259" s="17" t="s">
        <v>1621</v>
      </c>
      <c r="AD259" s="18">
        <f t="shared" ref="AD259:AD322" ca="1" si="25">IFERROR(IF(AC259="","",DATEDIF(AC259,A259,"Y")),"")</f>
        <v>2</v>
      </c>
      <c r="AE259" s="18">
        <f t="shared" ref="AE259:AE322" ca="1" si="26">IFERROR(IF(AC259="","",DATEDIF(AC259,A259,"YM")),"")</f>
        <v>3</v>
      </c>
      <c r="AF259" s="12" t="s">
        <v>195</v>
      </c>
      <c r="AG259" s="19">
        <v>1032974531</v>
      </c>
      <c r="AH259" s="17">
        <v>41088</v>
      </c>
      <c r="AI259" s="17" t="s">
        <v>183</v>
      </c>
      <c r="AJ259" s="20">
        <f>IFERROR(IF(AI259="","",VLOOKUP(AI259,[1]Depto_Mun_Poblado!$A$1:$B$9207,2,0)),"")</f>
        <v>23</v>
      </c>
      <c r="AK259" s="17" t="s">
        <v>188</v>
      </c>
      <c r="AL259" s="20">
        <f>IFERROR(IF(AK259="","",VLOOKUP(CONCATENATE(AI259,AK259),[1]Depto_Mun_Poblado!$E$1:$F$9207,2,0)),"")</f>
        <v>23162</v>
      </c>
      <c r="AM259" s="17"/>
      <c r="AN259" s="17">
        <v>41289</v>
      </c>
      <c r="AO259" s="17"/>
      <c r="AP259" s="17" t="s">
        <v>194</v>
      </c>
      <c r="AQ259" s="20">
        <f>IFERROR(IF(AP259="","",VLOOKUP(AP259,'[1]Codigo Pais'!$A$1:$B$232,2,0)),"")</f>
        <v>169</v>
      </c>
      <c r="AR259" s="12" t="s">
        <v>183</v>
      </c>
      <c r="AS259" s="13">
        <f>IFERROR(IF(AR259="EXTRANJERO","00",IF(AR259="","",VLOOKUP(AR259,[1]Depto_Mun_Poblado!$A$1:$B$9207,2,0))),"")</f>
        <v>23</v>
      </c>
      <c r="AT259" s="12" t="s">
        <v>188</v>
      </c>
      <c r="AU259" s="15">
        <f>IFERROR(IF(AT259="EXTRANJERO","00000",IF(AT259="","",VLOOKUP(CONCATENATE(AR259,AT259),[1]Depto_Mun_Poblado!$E$1:$F$9207,2,0))),"")</f>
        <v>23162</v>
      </c>
      <c r="AV259" s="12" t="s">
        <v>196</v>
      </c>
      <c r="AW259" s="12" t="s">
        <v>197</v>
      </c>
      <c r="AX259" s="21">
        <f>IFERROR(IF(AW259="","",VLOOKUP(CONCATENATE(AR259,AT259,AW259),[1]Depto_Mun_Poblado!$H$1:$I$9207,2,0)),"")</f>
        <v>23162000</v>
      </c>
      <c r="AY259" s="12" t="s">
        <v>198</v>
      </c>
      <c r="AZ259" s="12"/>
      <c r="BA259" s="12" t="s">
        <v>199</v>
      </c>
      <c r="BB259" s="12"/>
      <c r="BC259" s="12" t="s">
        <v>1622</v>
      </c>
      <c r="BD259" s="28">
        <v>3106306726</v>
      </c>
      <c r="BE259" s="23" t="s">
        <v>201</v>
      </c>
      <c r="BF259" s="17">
        <v>41289</v>
      </c>
      <c r="BG259" s="17"/>
      <c r="BH259" s="17"/>
      <c r="BI259" s="17" t="s">
        <v>202</v>
      </c>
      <c r="BJ259" s="24"/>
      <c r="BK259" s="17" t="s">
        <v>203</v>
      </c>
      <c r="BL259" s="12" t="str">
        <f t="shared" ref="BL259:BL322" ca="1" si="27">CONCATENATE(RANDBETWEEN(16,46),".",RANDBETWEEN(0,9))</f>
        <v>40.0</v>
      </c>
      <c r="BM259" s="12" t="s">
        <v>202</v>
      </c>
      <c r="BN259" s="12" t="s">
        <v>204</v>
      </c>
      <c r="BO259" s="12" t="s">
        <v>204</v>
      </c>
      <c r="BP259" s="17" t="s">
        <v>205</v>
      </c>
      <c r="BQ259" s="12" t="s">
        <v>206</v>
      </c>
      <c r="BR259" s="12" t="s">
        <v>207</v>
      </c>
      <c r="BS259" s="19" t="s">
        <v>1623</v>
      </c>
      <c r="BT259" s="12" t="s">
        <v>183</v>
      </c>
      <c r="BU259" s="21">
        <f>IFERROR(IF(BT259="","",IF(BT259="","",VLOOKUP(BT259,[1]Depto_Mun_Poblado!$A$1:$B$9207,2,0))),"")</f>
        <v>23</v>
      </c>
      <c r="BV259" s="12" t="s">
        <v>188</v>
      </c>
      <c r="BW259" s="21">
        <f>IFERROR(IF(BV259="","",IF(BV259="","",VLOOKUP(CONCATENATE(BT259,BV259),[1]Depto_Mun_Poblado!$E$1:$F$9207,2,0))),"")</f>
        <v>23162</v>
      </c>
      <c r="BX259" s="12" t="s">
        <v>1624</v>
      </c>
      <c r="BY259" s="12" t="s">
        <v>222</v>
      </c>
      <c r="BZ259" s="12" t="s">
        <v>1620</v>
      </c>
      <c r="CA259" s="12" t="s">
        <v>643</v>
      </c>
      <c r="CB259" s="12"/>
      <c r="CC259" s="19"/>
      <c r="CD259" s="12"/>
      <c r="CE259" s="21" t="str">
        <f>IFERROR(IF(CD259="","",IF(CD259="","",VLOOKUP(CD259,[1]Depto_Mun_Poblado!$A$1:$B$9207,2,0))),"")</f>
        <v/>
      </c>
      <c r="CF259" s="12"/>
      <c r="CG259" s="21" t="str">
        <f>IFERROR(IF(CF259="","",IF(CF259="","",VLOOKUP(CONCATENATE(CD259,CF259),[1]Depto_Mun_Poblado!$E$1:$F$9207,2,0))),"")</f>
        <v/>
      </c>
      <c r="CH259" s="12"/>
      <c r="CI259" s="12"/>
      <c r="CJ259" s="12"/>
      <c r="CK259" s="12"/>
      <c r="CL259" s="12" t="s">
        <v>207</v>
      </c>
      <c r="CM259" s="19" t="s">
        <v>1623</v>
      </c>
      <c r="CN259" s="12" t="s">
        <v>183</v>
      </c>
      <c r="CO259" s="21">
        <f>IFERROR(IF(CN259="","",IF(CN259="","",VLOOKUP(CN259,[1]Depto_Mun_Poblado!$A$1:$B$9207,2,0))),"")</f>
        <v>23</v>
      </c>
      <c r="CP259" s="12" t="s">
        <v>188</v>
      </c>
      <c r="CQ259" s="21">
        <f>IFERROR(IF(CP259="","",IF(CP259="","",VLOOKUP(CONCATENATE(CN259,CP259),[1]Depto_Mun_Poblado!$E$1:$F$9207,2,0))),"")</f>
        <v>23162</v>
      </c>
      <c r="CR259" s="12" t="s">
        <v>1624</v>
      </c>
      <c r="CS259" s="12" t="s">
        <v>222</v>
      </c>
      <c r="CT259" s="12" t="s">
        <v>1620</v>
      </c>
      <c r="CU259" s="12" t="s">
        <v>643</v>
      </c>
      <c r="CV259" s="12" t="s">
        <v>212</v>
      </c>
      <c r="CW259" s="12" t="s">
        <v>213</v>
      </c>
      <c r="CX259" s="12"/>
      <c r="CY259" s="21" t="str">
        <f>IFERROR(IF(CX259="","",VLOOKUP(CX259,[1]Listas!$BS$2:$BT$173,2,0)),"")</f>
        <v/>
      </c>
      <c r="CZ259" s="12"/>
      <c r="DA259" s="21" t="str">
        <f>IFERROR(IF(CZ259="","",VLOOKUP(CZ259,[1]COMUNIDAD_IND!$A$2:$B$121,2,0)),"")</f>
        <v/>
      </c>
      <c r="DB259" s="12"/>
      <c r="DC259" s="21" t="str">
        <f>IFERROR(IF(DB259="","",VLOOKUP(DB259,[1]Listas!$AN$1:$AO$758,2,0)),"")</f>
        <v/>
      </c>
      <c r="DD259" s="12"/>
      <c r="DE259" s="21" t="str">
        <f>IFERROR(IF(DD259&lt;&gt;"",VLOOKUP(DD259,[1]Listas!$AR$2:$AS$10,2,0),""),"")</f>
        <v/>
      </c>
      <c r="DF259" s="12" t="s">
        <v>204</v>
      </c>
      <c r="DG259" s="12"/>
      <c r="DH259" s="12"/>
      <c r="DI259" s="12"/>
      <c r="DJ259" s="12"/>
      <c r="DK259" s="12"/>
      <c r="DL259" s="12"/>
      <c r="DM259" s="12"/>
      <c r="DN259" s="12"/>
      <c r="DO259" s="12"/>
      <c r="DP259" s="12"/>
      <c r="DQ259" s="12"/>
      <c r="DR259" s="12"/>
      <c r="DS259" s="12"/>
      <c r="DT259" s="12"/>
      <c r="DU259" s="12"/>
      <c r="DV259" s="12"/>
      <c r="DW259" s="12"/>
      <c r="DX259" s="12"/>
      <c r="DY259" s="12"/>
      <c r="DZ259" s="12"/>
      <c r="EA259" s="12"/>
      <c r="EB259" s="12"/>
      <c r="EC259" s="12"/>
      <c r="ED259" s="12"/>
      <c r="EE259" s="12"/>
      <c r="EF259" s="12"/>
      <c r="EG259" s="12"/>
      <c r="EH259" s="12"/>
      <c r="EI259" s="12"/>
      <c r="EJ259" s="12"/>
      <c r="EK259" s="12" t="s">
        <v>204</v>
      </c>
      <c r="EL259" s="12"/>
      <c r="EM259" s="12"/>
      <c r="EN259" s="21" t="str">
        <f>IFERROR(IF(EM259="","",IF(EM259="","",VLOOKUP(EM259,[1]Depto_Mun_Poblado!$A$1:$B$9207,2,0))),"")</f>
        <v/>
      </c>
      <c r="EO259" s="12"/>
      <c r="EP259" s="21" t="str">
        <f>IFERROR(IF(EO259="","",IF(EO259="","",VLOOKUP(CONCATENATE(EM259,EO259),[1]Depto_Mun_Poblado!$E$1:$F$9207,2,0))),"")</f>
        <v/>
      </c>
      <c r="EQ259" s="12"/>
      <c r="ER259" s="12"/>
      <c r="ES259" s="12"/>
      <c r="ET259" s="12"/>
      <c r="EU259" s="12"/>
      <c r="EV259" s="12"/>
      <c r="EW259" s="12"/>
      <c r="EX259" s="12"/>
      <c r="EY259" s="12" t="s">
        <v>204</v>
      </c>
      <c r="EZ259" s="12"/>
      <c r="FA259" s="12" t="s">
        <v>204</v>
      </c>
      <c r="FB259" s="17"/>
      <c r="FC259" s="12"/>
      <c r="FD259" s="12"/>
      <c r="FE259" s="12"/>
      <c r="FF259" s="12"/>
      <c r="FG259" s="19"/>
      <c r="FH259" s="12"/>
      <c r="FI259" s="12"/>
      <c r="FJ259" s="12"/>
      <c r="FK259" s="12"/>
      <c r="FL259" s="12"/>
      <c r="FM259" s="15" t="str">
        <f>IFERROR(IF(FL259="","",VLOOKUP(FL259,'[1]Codigo Pais'!$A$1:$B$232,2,0)),"")</f>
        <v/>
      </c>
      <c r="FN259" s="12"/>
      <c r="FO259" s="13" t="str">
        <f>IFERROR(IF(FN259="EXTRANJERO","00",IF(FN259="","",VLOOKUP(FN259,[1]Depto_Mun_Poblado!$A$1:$B$9207,2,0))),"")</f>
        <v/>
      </c>
      <c r="FP259" s="12"/>
      <c r="FQ259" s="15" t="str">
        <f>IFERROR(IF(FP259="EXTRANJERO","00000",IF(FP259="","",VLOOKUP(CONCATENATE(FN259,FP259),[1]Depto_Mun_Poblado!$E$1:$F$9207,2,0))),"")</f>
        <v/>
      </c>
      <c r="FR259" s="17"/>
      <c r="FS259" s="24"/>
      <c r="FT259" s="17"/>
      <c r="FU259" s="25"/>
      <c r="FV259" s="25"/>
      <c r="FW259" s="24"/>
      <c r="FX259" s="24"/>
      <c r="FY259" s="24"/>
      <c r="FZ259" s="24"/>
      <c r="GA259" s="24"/>
    </row>
    <row r="260" spans="1:183">
      <c r="A260" s="11">
        <f t="shared" ca="1" si="24"/>
        <v>41844</v>
      </c>
      <c r="B260" s="26" t="str">
        <f t="shared" ref="B260:B323" ca="1" si="28">IF($B$2="","",IF(A260="","",$B$2))</f>
        <v>CÓRDOBA</v>
      </c>
      <c r="C260" s="13">
        <f ca="1">IFERROR(IF(B260="","",VLOOKUP(B260,[1]Cod_CZ!$A$4:$B$1278,2,0)),"")</f>
        <v>23</v>
      </c>
      <c r="D260" s="27" t="str">
        <f t="shared" ref="D260:D323" ca="1" si="29">IF($D$2="","",IF(A260="","",$D$2))</f>
        <v>CZ CERETE</v>
      </c>
      <c r="E260" s="15">
        <f ca="1">IFERROR(IF(D260="","",VLOOKUP(CONCATENATE(B260,D260),[1]Cod_CZ!$G$4:$H$1278,2,0)),"")</f>
        <v>2302</v>
      </c>
      <c r="F260" s="14" t="s">
        <v>185</v>
      </c>
      <c r="G260" s="15">
        <f>IFERROR(IF(F260&lt;&gt;"",VLOOKUP(F260,[1]Listas!$AC$2:$AD$40,2,0),""),"")</f>
        <v>420004</v>
      </c>
      <c r="H260" s="12">
        <v>162</v>
      </c>
      <c r="I260" s="12" t="s">
        <v>186</v>
      </c>
      <c r="J260" s="12">
        <v>812007839</v>
      </c>
      <c r="K260" s="12" t="s">
        <v>1606</v>
      </c>
      <c r="L260" s="16">
        <v>2316200096023</v>
      </c>
      <c r="M260" s="12" t="s">
        <v>183</v>
      </c>
      <c r="N260" s="15">
        <f>IFERROR(IF(M260="","",VLOOKUP(M260,[1]Depto_Mun_Poblado!$A$1:$B$9207,2,0)),"")</f>
        <v>23</v>
      </c>
      <c r="O260" s="12" t="s">
        <v>188</v>
      </c>
      <c r="P260" s="15">
        <f>IFERROR(IF(O260="","",VLOOKUP(CONCATENATE(M260,O260),[1]Depto_Mun_Poblado!$E$1:$F$9207,2,0)),"")</f>
        <v>23162</v>
      </c>
      <c r="Q260" s="12" t="s">
        <v>189</v>
      </c>
      <c r="R260" s="12" t="s">
        <v>1625</v>
      </c>
      <c r="S260" s="12"/>
      <c r="T260" s="12" t="s">
        <v>806</v>
      </c>
      <c r="U260" s="12" t="s">
        <v>1037</v>
      </c>
      <c r="V260" s="12" t="s">
        <v>193</v>
      </c>
      <c r="W260" s="12" t="s">
        <v>194</v>
      </c>
      <c r="X260" s="15">
        <f>IFERROR(IF(W260="","",VLOOKUP(W260,'[1]Codigo Pais'!$A$1:$B$232,2,0)),"")</f>
        <v>169</v>
      </c>
      <c r="Y260" s="14" t="s">
        <v>183</v>
      </c>
      <c r="Z260" s="13">
        <f>IFERROR(IF(Y260="EXTRANJERO","00",IF(Y260="","",VLOOKUP(Y260,[1]Depto_Mun_Poblado!$A$1:$B$9207,2,0))),"")</f>
        <v>23</v>
      </c>
      <c r="AA260" s="12" t="s">
        <v>188</v>
      </c>
      <c r="AB260" s="15">
        <f>IFERROR(IF(AA260="EXTRANJERO","00000",IF(AA260="","",VLOOKUP(CONCATENATE(Y260,AA260),[1]Depto_Mun_Poblado!$E$1:$F$9207,2,0))),"")</f>
        <v>23162</v>
      </c>
      <c r="AC260" s="17">
        <v>40884</v>
      </c>
      <c r="AD260" s="18">
        <f t="shared" ca="1" si="25"/>
        <v>2</v>
      </c>
      <c r="AE260" s="18">
        <f t="shared" ca="1" si="26"/>
        <v>7</v>
      </c>
      <c r="AF260" s="12" t="s">
        <v>195</v>
      </c>
      <c r="AG260" s="19">
        <v>1063294632</v>
      </c>
      <c r="AH260" s="17">
        <v>40917</v>
      </c>
      <c r="AI260" s="17" t="s">
        <v>183</v>
      </c>
      <c r="AJ260" s="20">
        <f>IFERROR(IF(AI260="","",VLOOKUP(AI260,[1]Depto_Mun_Poblado!$A$1:$B$9207,2,0)),"")</f>
        <v>23</v>
      </c>
      <c r="AK260" s="17" t="s">
        <v>188</v>
      </c>
      <c r="AL260" s="20">
        <f>IFERROR(IF(AK260="","",VLOOKUP(CONCATENATE(AI260,AK260),[1]Depto_Mun_Poblado!$E$1:$F$9207,2,0)),"")</f>
        <v>23162</v>
      </c>
      <c r="AM260" s="17"/>
      <c r="AN260" s="17">
        <v>41289</v>
      </c>
      <c r="AO260" s="17"/>
      <c r="AP260" s="17" t="s">
        <v>194</v>
      </c>
      <c r="AQ260" s="20">
        <f>IFERROR(IF(AP260="","",VLOOKUP(AP260,'[1]Codigo Pais'!$A$1:$B$232,2,0)),"")</f>
        <v>169</v>
      </c>
      <c r="AR260" s="12" t="s">
        <v>183</v>
      </c>
      <c r="AS260" s="13">
        <f>IFERROR(IF(AR260="EXTRANJERO","00",IF(AR260="","",VLOOKUP(AR260,[1]Depto_Mun_Poblado!$A$1:$B$9207,2,0))),"")</f>
        <v>23</v>
      </c>
      <c r="AT260" s="12" t="s">
        <v>188</v>
      </c>
      <c r="AU260" s="15">
        <f>IFERROR(IF(AT260="EXTRANJERO","00000",IF(AT260="","",VLOOKUP(CONCATENATE(AR260,AT260),[1]Depto_Mun_Poblado!$E$1:$F$9207,2,0))),"")</f>
        <v>23162</v>
      </c>
      <c r="AV260" s="12" t="s">
        <v>196</v>
      </c>
      <c r="AW260" s="12" t="s">
        <v>197</v>
      </c>
      <c r="AX260" s="21">
        <f>IFERROR(IF(AW260="","",VLOOKUP(CONCATENATE(AR260,AT260,AW260),[1]Depto_Mun_Poblado!$H$1:$I$9207,2,0)),"")</f>
        <v>23162000</v>
      </c>
      <c r="AY260" s="12" t="s">
        <v>198</v>
      </c>
      <c r="AZ260" s="12"/>
      <c r="BA260" s="12" t="s">
        <v>199</v>
      </c>
      <c r="BB260" s="12"/>
      <c r="BC260" s="12" t="s">
        <v>1626</v>
      </c>
      <c r="BD260" s="28">
        <v>3114043075</v>
      </c>
      <c r="BE260" s="23" t="s">
        <v>201</v>
      </c>
      <c r="BF260" s="17">
        <v>41289</v>
      </c>
      <c r="BG260" s="17"/>
      <c r="BH260" s="17"/>
      <c r="BI260" s="17" t="s">
        <v>202</v>
      </c>
      <c r="BJ260" s="24"/>
      <c r="BK260" s="17" t="s">
        <v>203</v>
      </c>
      <c r="BL260" s="12" t="str">
        <f t="shared" ca="1" si="27"/>
        <v>41.2</v>
      </c>
      <c r="BM260" s="12" t="s">
        <v>202</v>
      </c>
      <c r="BN260" s="12" t="s">
        <v>204</v>
      </c>
      <c r="BO260" s="12" t="s">
        <v>204</v>
      </c>
      <c r="BP260" s="17" t="s">
        <v>205</v>
      </c>
      <c r="BQ260" s="12" t="s">
        <v>206</v>
      </c>
      <c r="BR260" s="12" t="s">
        <v>207</v>
      </c>
      <c r="BS260" s="19" t="s">
        <v>1627</v>
      </c>
      <c r="BT260" s="12" t="s">
        <v>183</v>
      </c>
      <c r="BU260" s="21">
        <f>IFERROR(IF(BT260="","",IF(BT260="","",VLOOKUP(BT260,[1]Depto_Mun_Poblado!$A$1:$B$9207,2,0))),"")</f>
        <v>23</v>
      </c>
      <c r="BV260" s="12" t="s">
        <v>188</v>
      </c>
      <c r="BW260" s="21">
        <f>IFERROR(IF(BV260="","",IF(BV260="","",VLOOKUP(CONCATENATE(BT260,BV260),[1]Depto_Mun_Poblado!$E$1:$F$9207,2,0))),"")</f>
        <v>23162</v>
      </c>
      <c r="BX260" s="12" t="s">
        <v>327</v>
      </c>
      <c r="BY260" s="12" t="s">
        <v>1628</v>
      </c>
      <c r="BZ260" s="12" t="s">
        <v>1037</v>
      </c>
      <c r="CA260" s="12" t="s">
        <v>821</v>
      </c>
      <c r="CB260" s="12"/>
      <c r="CC260" s="19"/>
      <c r="CD260" s="12"/>
      <c r="CE260" s="21" t="str">
        <f>IFERROR(IF(CD260="","",IF(CD260="","",VLOOKUP(CD260,[1]Depto_Mun_Poblado!$A$1:$B$9207,2,0))),"")</f>
        <v/>
      </c>
      <c r="CF260" s="12"/>
      <c r="CG260" s="21" t="str">
        <f>IFERROR(IF(CF260="","",IF(CF260="","",VLOOKUP(CONCATENATE(CD260,CF260),[1]Depto_Mun_Poblado!$E$1:$F$9207,2,0))),"")</f>
        <v/>
      </c>
      <c r="CH260" s="12"/>
      <c r="CI260" s="12"/>
      <c r="CJ260" s="12"/>
      <c r="CK260" s="12"/>
      <c r="CL260" s="12" t="s">
        <v>207</v>
      </c>
      <c r="CM260" s="19" t="s">
        <v>1627</v>
      </c>
      <c r="CN260" s="12" t="s">
        <v>183</v>
      </c>
      <c r="CO260" s="21">
        <f>IFERROR(IF(CN260="","",IF(CN260="","",VLOOKUP(CN260,[1]Depto_Mun_Poblado!$A$1:$B$9207,2,0))),"")</f>
        <v>23</v>
      </c>
      <c r="CP260" s="12" t="s">
        <v>188</v>
      </c>
      <c r="CQ260" s="21">
        <f>IFERROR(IF(CP260="","",IF(CP260="","",VLOOKUP(CONCATENATE(CN260,CP260),[1]Depto_Mun_Poblado!$E$1:$F$9207,2,0))),"")</f>
        <v>23162</v>
      </c>
      <c r="CR260" s="12" t="s">
        <v>327</v>
      </c>
      <c r="CS260" s="12" t="s">
        <v>1628</v>
      </c>
      <c r="CT260" s="12" t="s">
        <v>1037</v>
      </c>
      <c r="CU260" s="12" t="s">
        <v>821</v>
      </c>
      <c r="CV260" s="12" t="s">
        <v>212</v>
      </c>
      <c r="CW260" s="12" t="s">
        <v>213</v>
      </c>
      <c r="CX260" s="12"/>
      <c r="CY260" s="21" t="str">
        <f>IFERROR(IF(CX260="","",VLOOKUP(CX260,[1]Listas!$BS$2:$BT$173,2,0)),"")</f>
        <v/>
      </c>
      <c r="CZ260" s="12"/>
      <c r="DA260" s="21" t="str">
        <f>IFERROR(IF(CZ260="","",VLOOKUP(CZ260,[1]COMUNIDAD_IND!$A$2:$B$121,2,0)),"")</f>
        <v/>
      </c>
      <c r="DB260" s="12"/>
      <c r="DC260" s="21" t="str">
        <f>IFERROR(IF(DB260="","",VLOOKUP(DB260,[1]Listas!$AN$1:$AO$758,2,0)),"")</f>
        <v/>
      </c>
      <c r="DD260" s="12"/>
      <c r="DE260" s="21" t="str">
        <f>IFERROR(IF(DD260&lt;&gt;"",VLOOKUP(DD260,[1]Listas!$AR$2:$AS$10,2,0),""),"")</f>
        <v/>
      </c>
      <c r="DF260" s="12" t="s">
        <v>204</v>
      </c>
      <c r="DG260" s="12"/>
      <c r="DH260" s="12"/>
      <c r="DI260" s="12"/>
      <c r="DJ260" s="12"/>
      <c r="DK260" s="12"/>
      <c r="DL260" s="12"/>
      <c r="DM260" s="12"/>
      <c r="DN260" s="12"/>
      <c r="DO260" s="12"/>
      <c r="DP260" s="12"/>
      <c r="DQ260" s="12"/>
      <c r="DR260" s="12"/>
      <c r="DS260" s="12"/>
      <c r="DT260" s="12"/>
      <c r="DU260" s="12"/>
      <c r="DV260" s="12"/>
      <c r="DW260" s="12"/>
      <c r="DX260" s="12"/>
      <c r="DY260" s="12"/>
      <c r="DZ260" s="12"/>
      <c r="EA260" s="12"/>
      <c r="EB260" s="12"/>
      <c r="EC260" s="12"/>
      <c r="ED260" s="12"/>
      <c r="EE260" s="12"/>
      <c r="EF260" s="12"/>
      <c r="EG260" s="12"/>
      <c r="EH260" s="12"/>
      <c r="EI260" s="12"/>
      <c r="EJ260" s="12"/>
      <c r="EK260" s="12" t="s">
        <v>204</v>
      </c>
      <c r="EL260" s="12"/>
      <c r="EM260" s="12"/>
      <c r="EN260" s="21" t="str">
        <f>IFERROR(IF(EM260="","",IF(EM260="","",VLOOKUP(EM260,[1]Depto_Mun_Poblado!$A$1:$B$9207,2,0))),"")</f>
        <v/>
      </c>
      <c r="EO260" s="12"/>
      <c r="EP260" s="21" t="str">
        <f>IFERROR(IF(EO260="","",IF(EO260="","",VLOOKUP(CONCATENATE(EM260,EO260),[1]Depto_Mun_Poblado!$E$1:$F$9207,2,0))),"")</f>
        <v/>
      </c>
      <c r="EQ260" s="12"/>
      <c r="ER260" s="12"/>
      <c r="ES260" s="12"/>
      <c r="ET260" s="12"/>
      <c r="EU260" s="12"/>
      <c r="EV260" s="12"/>
      <c r="EW260" s="12"/>
      <c r="EX260" s="12"/>
      <c r="EY260" s="12" t="s">
        <v>204</v>
      </c>
      <c r="EZ260" s="12"/>
      <c r="FA260" s="12" t="s">
        <v>204</v>
      </c>
      <c r="FB260" s="17"/>
      <c r="FC260" s="12"/>
      <c r="FD260" s="12"/>
      <c r="FE260" s="12"/>
      <c r="FF260" s="12"/>
      <c r="FG260" s="19"/>
      <c r="FH260" s="12"/>
      <c r="FI260" s="12"/>
      <c r="FJ260" s="12"/>
      <c r="FK260" s="12"/>
      <c r="FL260" s="12"/>
      <c r="FM260" s="15" t="str">
        <f>IFERROR(IF(FL260="","",VLOOKUP(FL260,'[1]Codigo Pais'!$A$1:$B$232,2,0)),"")</f>
        <v/>
      </c>
      <c r="FN260" s="12"/>
      <c r="FO260" s="13" t="str">
        <f>IFERROR(IF(FN260="EXTRANJERO","00",IF(FN260="","",VLOOKUP(FN260,[1]Depto_Mun_Poblado!$A$1:$B$9207,2,0))),"")</f>
        <v/>
      </c>
      <c r="FP260" s="12"/>
      <c r="FQ260" s="15" t="str">
        <f>IFERROR(IF(FP260="EXTRANJERO","00000",IF(FP260="","",VLOOKUP(CONCATENATE(FN260,FP260),[1]Depto_Mun_Poblado!$E$1:$F$9207,2,0))),"")</f>
        <v/>
      </c>
      <c r="FR260" s="17"/>
      <c r="FS260" s="24"/>
      <c r="FT260" s="17"/>
      <c r="FU260" s="25"/>
      <c r="FV260" s="25"/>
      <c r="FW260" s="24"/>
      <c r="FX260" s="24"/>
      <c r="FY260" s="24"/>
      <c r="FZ260" s="24"/>
      <c r="GA260" s="24"/>
    </row>
    <row r="261" spans="1:183">
      <c r="A261" s="11">
        <f t="shared" ca="1" si="24"/>
        <v>41844</v>
      </c>
      <c r="B261" s="26" t="str">
        <f t="shared" ca="1" si="28"/>
        <v>CÓRDOBA</v>
      </c>
      <c r="C261" s="13">
        <f ca="1">IFERROR(IF(B261="","",VLOOKUP(B261,[1]Cod_CZ!$A$4:$B$1278,2,0)),"")</f>
        <v>23</v>
      </c>
      <c r="D261" s="27" t="str">
        <f t="shared" ca="1" si="29"/>
        <v>CZ CERETE</v>
      </c>
      <c r="E261" s="15">
        <f ca="1">IFERROR(IF(D261="","",VLOOKUP(CONCATENATE(B261,D261),[1]Cod_CZ!$G$4:$H$1278,2,0)),"")</f>
        <v>2302</v>
      </c>
      <c r="F261" s="14" t="s">
        <v>185</v>
      </c>
      <c r="G261" s="15">
        <f>IFERROR(IF(F261&lt;&gt;"",VLOOKUP(F261,[1]Listas!$AC$2:$AD$40,2,0),""),"")</f>
        <v>420004</v>
      </c>
      <c r="H261" s="12">
        <v>162</v>
      </c>
      <c r="I261" s="12" t="s">
        <v>186</v>
      </c>
      <c r="J261" s="12">
        <v>812007839</v>
      </c>
      <c r="K261" s="12" t="s">
        <v>1606</v>
      </c>
      <c r="L261" s="16">
        <v>2316200096023</v>
      </c>
      <c r="M261" s="12" t="s">
        <v>183</v>
      </c>
      <c r="N261" s="15">
        <f>IFERROR(IF(M261="","",VLOOKUP(M261,[1]Depto_Mun_Poblado!$A$1:$B$9207,2,0)),"")</f>
        <v>23</v>
      </c>
      <c r="O261" s="12" t="s">
        <v>188</v>
      </c>
      <c r="P261" s="15">
        <f>IFERROR(IF(O261="","",VLOOKUP(CONCATENATE(M261,O261),[1]Depto_Mun_Poblado!$E$1:$F$9207,2,0)),"")</f>
        <v>23162</v>
      </c>
      <c r="Q261" s="12" t="s">
        <v>189</v>
      </c>
      <c r="R261" s="12" t="s">
        <v>1629</v>
      </c>
      <c r="S261" s="12"/>
      <c r="T261" s="12" t="s">
        <v>910</v>
      </c>
      <c r="U261" s="12" t="s">
        <v>1630</v>
      </c>
      <c r="V261" s="12" t="s">
        <v>234</v>
      </c>
      <c r="W261" s="12" t="s">
        <v>194</v>
      </c>
      <c r="X261" s="15">
        <f>IFERROR(IF(W261="","",VLOOKUP(W261,'[1]Codigo Pais'!$A$1:$B$232,2,0)),"")</f>
        <v>169</v>
      </c>
      <c r="Y261" s="14" t="s">
        <v>183</v>
      </c>
      <c r="Z261" s="13">
        <f>IFERROR(IF(Y261="EXTRANJERO","00",IF(Y261="","",VLOOKUP(Y261,[1]Depto_Mun_Poblado!$A$1:$B$9207,2,0))),"")</f>
        <v>23</v>
      </c>
      <c r="AA261" s="12" t="s">
        <v>188</v>
      </c>
      <c r="AB261" s="15">
        <f>IFERROR(IF(AA261="EXTRANJERO","00000",IF(AA261="","",VLOOKUP(CONCATENATE(Y261,AA261),[1]Depto_Mun_Poblado!$E$1:$F$9207,2,0))),"")</f>
        <v>23162</v>
      </c>
      <c r="AC261" s="17" t="s">
        <v>1349</v>
      </c>
      <c r="AD261" s="18">
        <f t="shared" ca="1" si="25"/>
        <v>1</v>
      </c>
      <c r="AE261" s="18">
        <f t="shared" ca="1" si="26"/>
        <v>10</v>
      </c>
      <c r="AF261" s="12" t="s">
        <v>195</v>
      </c>
      <c r="AG261" s="19">
        <v>1064194711</v>
      </c>
      <c r="AH261" s="17">
        <v>41164</v>
      </c>
      <c r="AI261" s="17" t="s">
        <v>183</v>
      </c>
      <c r="AJ261" s="20">
        <f>IFERROR(IF(AI261="","",VLOOKUP(AI261,[1]Depto_Mun_Poblado!$A$1:$B$9207,2,0)),"")</f>
        <v>23</v>
      </c>
      <c r="AK261" s="17" t="s">
        <v>188</v>
      </c>
      <c r="AL261" s="20">
        <f>IFERROR(IF(AK261="","",VLOOKUP(CONCATENATE(AI261,AK261),[1]Depto_Mun_Poblado!$E$1:$F$9207,2,0)),"")</f>
        <v>23162</v>
      </c>
      <c r="AM261" s="17"/>
      <c r="AN261" s="17">
        <v>41289</v>
      </c>
      <c r="AO261" s="17"/>
      <c r="AP261" s="17" t="s">
        <v>194</v>
      </c>
      <c r="AQ261" s="20">
        <f>IFERROR(IF(AP261="","",VLOOKUP(AP261,'[1]Codigo Pais'!$A$1:$B$232,2,0)),"")</f>
        <v>169</v>
      </c>
      <c r="AR261" s="12" t="s">
        <v>183</v>
      </c>
      <c r="AS261" s="13">
        <f>IFERROR(IF(AR261="EXTRANJERO","00",IF(AR261="","",VLOOKUP(AR261,[1]Depto_Mun_Poblado!$A$1:$B$9207,2,0))),"")</f>
        <v>23</v>
      </c>
      <c r="AT261" s="12" t="s">
        <v>188</v>
      </c>
      <c r="AU261" s="15">
        <f>IFERROR(IF(AT261="EXTRANJERO","00000",IF(AT261="","",VLOOKUP(CONCATENATE(AR261,AT261),[1]Depto_Mun_Poblado!$E$1:$F$9207,2,0))),"")</f>
        <v>23162</v>
      </c>
      <c r="AV261" s="12" t="s">
        <v>196</v>
      </c>
      <c r="AW261" s="12" t="s">
        <v>197</v>
      </c>
      <c r="AX261" s="21">
        <f>IFERROR(IF(AW261="","",VLOOKUP(CONCATENATE(AR261,AT261,AW261),[1]Depto_Mun_Poblado!$H$1:$I$9207,2,0)),"")</f>
        <v>23162000</v>
      </c>
      <c r="AY261" s="12" t="s">
        <v>198</v>
      </c>
      <c r="AZ261" s="12"/>
      <c r="BA261" s="12" t="s">
        <v>199</v>
      </c>
      <c r="BB261" s="12"/>
      <c r="BC261" s="12" t="s">
        <v>1631</v>
      </c>
      <c r="BD261" s="28">
        <v>3215977417</v>
      </c>
      <c r="BE261" s="23" t="s">
        <v>201</v>
      </c>
      <c r="BF261" s="17">
        <v>41289</v>
      </c>
      <c r="BG261" s="17"/>
      <c r="BH261" s="17"/>
      <c r="BI261" s="17" t="s">
        <v>202</v>
      </c>
      <c r="BJ261" s="24"/>
      <c r="BK261" s="17" t="s">
        <v>203</v>
      </c>
      <c r="BL261" s="12" t="str">
        <f t="shared" ca="1" si="27"/>
        <v>35.4</v>
      </c>
      <c r="BM261" s="12" t="s">
        <v>202</v>
      </c>
      <c r="BN261" s="12" t="s">
        <v>204</v>
      </c>
      <c r="BO261" s="12" t="s">
        <v>204</v>
      </c>
      <c r="BP261" s="17" t="s">
        <v>205</v>
      </c>
      <c r="BQ261" s="12" t="s">
        <v>206</v>
      </c>
      <c r="BR261" s="12" t="s">
        <v>207</v>
      </c>
      <c r="BS261" s="19" t="s">
        <v>1632</v>
      </c>
      <c r="BT261" s="12" t="s">
        <v>183</v>
      </c>
      <c r="BU261" s="21">
        <f>IFERROR(IF(BT261="","",IF(BT261="","",VLOOKUP(BT261,[1]Depto_Mun_Poblado!$A$1:$B$9207,2,0))),"")</f>
        <v>23</v>
      </c>
      <c r="BV261" s="12" t="s">
        <v>188</v>
      </c>
      <c r="BW261" s="21">
        <f>IFERROR(IF(BV261="","",IF(BV261="","",VLOOKUP(CONCATENATE(BT261,BV261),[1]Depto_Mun_Poblado!$E$1:$F$9207,2,0))),"")</f>
        <v>23162</v>
      </c>
      <c r="BX261" s="12" t="s">
        <v>389</v>
      </c>
      <c r="BY261" s="12" t="s">
        <v>1633</v>
      </c>
      <c r="BZ261" s="12" t="s">
        <v>1630</v>
      </c>
      <c r="CA261" s="12" t="s">
        <v>1313</v>
      </c>
      <c r="CB261" s="12"/>
      <c r="CC261" s="19"/>
      <c r="CD261" s="12"/>
      <c r="CE261" s="21" t="str">
        <f>IFERROR(IF(CD261="","",IF(CD261="","",VLOOKUP(CD261,[1]Depto_Mun_Poblado!$A$1:$B$9207,2,0))),"")</f>
        <v/>
      </c>
      <c r="CF261" s="12"/>
      <c r="CG261" s="21" t="str">
        <f>IFERROR(IF(CF261="","",IF(CF261="","",VLOOKUP(CONCATENATE(CD261,CF261),[1]Depto_Mun_Poblado!$E$1:$F$9207,2,0))),"")</f>
        <v/>
      </c>
      <c r="CH261" s="12"/>
      <c r="CI261" s="12"/>
      <c r="CJ261" s="12"/>
      <c r="CK261" s="12"/>
      <c r="CL261" s="12" t="s">
        <v>207</v>
      </c>
      <c r="CM261" s="19" t="s">
        <v>1632</v>
      </c>
      <c r="CN261" s="12" t="s">
        <v>183</v>
      </c>
      <c r="CO261" s="21">
        <f>IFERROR(IF(CN261="","",IF(CN261="","",VLOOKUP(CN261,[1]Depto_Mun_Poblado!$A$1:$B$9207,2,0))),"")</f>
        <v>23</v>
      </c>
      <c r="CP261" s="12" t="s">
        <v>188</v>
      </c>
      <c r="CQ261" s="21">
        <f>IFERROR(IF(CP261="","",IF(CP261="","",VLOOKUP(CONCATENATE(CN261,CP261),[1]Depto_Mun_Poblado!$E$1:$F$9207,2,0))),"")</f>
        <v>23162</v>
      </c>
      <c r="CR261" s="12" t="s">
        <v>389</v>
      </c>
      <c r="CS261" s="12" t="s">
        <v>1633</v>
      </c>
      <c r="CT261" s="12" t="s">
        <v>1630</v>
      </c>
      <c r="CU261" s="12" t="s">
        <v>1313</v>
      </c>
      <c r="CV261" s="12" t="s">
        <v>212</v>
      </c>
      <c r="CW261" s="12" t="s">
        <v>213</v>
      </c>
      <c r="CX261" s="12"/>
      <c r="CY261" s="21" t="str">
        <f>IFERROR(IF(CX261="","",VLOOKUP(CX261,[1]Listas!$BS$2:$BT$173,2,0)),"")</f>
        <v/>
      </c>
      <c r="CZ261" s="12"/>
      <c r="DA261" s="21" t="str">
        <f>IFERROR(IF(CZ261="","",VLOOKUP(CZ261,[1]COMUNIDAD_IND!$A$2:$B$121,2,0)),"")</f>
        <v/>
      </c>
      <c r="DB261" s="12"/>
      <c r="DC261" s="21" t="str">
        <f>IFERROR(IF(DB261="","",VLOOKUP(DB261,[1]Listas!$AN$1:$AO$758,2,0)),"")</f>
        <v/>
      </c>
      <c r="DD261" s="12"/>
      <c r="DE261" s="21" t="str">
        <f>IFERROR(IF(DD261&lt;&gt;"",VLOOKUP(DD261,[1]Listas!$AR$2:$AS$10,2,0),""),"")</f>
        <v/>
      </c>
      <c r="DF261" s="12" t="s">
        <v>204</v>
      </c>
      <c r="DG261" s="12"/>
      <c r="DH261" s="12"/>
      <c r="DI261" s="12"/>
      <c r="DJ261" s="12"/>
      <c r="DK261" s="12"/>
      <c r="DL261" s="12"/>
      <c r="DM261" s="12"/>
      <c r="DN261" s="12"/>
      <c r="DO261" s="12"/>
      <c r="DP261" s="12"/>
      <c r="DQ261" s="12"/>
      <c r="DR261" s="12"/>
      <c r="DS261" s="12"/>
      <c r="DT261" s="12"/>
      <c r="DU261" s="12"/>
      <c r="DV261" s="12"/>
      <c r="DW261" s="12"/>
      <c r="DX261" s="12"/>
      <c r="DY261" s="12"/>
      <c r="DZ261" s="12"/>
      <c r="EA261" s="12"/>
      <c r="EB261" s="12"/>
      <c r="EC261" s="12"/>
      <c r="ED261" s="12"/>
      <c r="EE261" s="12"/>
      <c r="EF261" s="12"/>
      <c r="EG261" s="12"/>
      <c r="EH261" s="12"/>
      <c r="EI261" s="12"/>
      <c r="EJ261" s="12"/>
      <c r="EK261" s="12" t="s">
        <v>204</v>
      </c>
      <c r="EL261" s="12"/>
      <c r="EM261" s="12"/>
      <c r="EN261" s="21" t="str">
        <f>IFERROR(IF(EM261="","",IF(EM261="","",VLOOKUP(EM261,[1]Depto_Mun_Poblado!$A$1:$B$9207,2,0))),"")</f>
        <v/>
      </c>
      <c r="EO261" s="12"/>
      <c r="EP261" s="21" t="str">
        <f>IFERROR(IF(EO261="","",IF(EO261="","",VLOOKUP(CONCATENATE(EM261,EO261),[1]Depto_Mun_Poblado!$E$1:$F$9207,2,0))),"")</f>
        <v/>
      </c>
      <c r="EQ261" s="12"/>
      <c r="ER261" s="12"/>
      <c r="ES261" s="12"/>
      <c r="ET261" s="12"/>
      <c r="EU261" s="12"/>
      <c r="EV261" s="12"/>
      <c r="EW261" s="12"/>
      <c r="EX261" s="12"/>
      <c r="EY261" s="12" t="s">
        <v>204</v>
      </c>
      <c r="EZ261" s="12"/>
      <c r="FA261" s="12" t="s">
        <v>204</v>
      </c>
      <c r="FB261" s="17"/>
      <c r="FC261" s="12"/>
      <c r="FD261" s="12"/>
      <c r="FE261" s="12"/>
      <c r="FF261" s="12"/>
      <c r="FG261" s="19"/>
      <c r="FH261" s="12"/>
      <c r="FI261" s="12"/>
      <c r="FJ261" s="12"/>
      <c r="FK261" s="12"/>
      <c r="FL261" s="12"/>
      <c r="FM261" s="15" t="str">
        <f>IFERROR(IF(FL261="","",VLOOKUP(FL261,'[1]Codigo Pais'!$A$1:$B$232,2,0)),"")</f>
        <v/>
      </c>
      <c r="FN261" s="12"/>
      <c r="FO261" s="13" t="str">
        <f>IFERROR(IF(FN261="EXTRANJERO","00",IF(FN261="","",VLOOKUP(FN261,[1]Depto_Mun_Poblado!$A$1:$B$9207,2,0))),"")</f>
        <v/>
      </c>
      <c r="FP261" s="12"/>
      <c r="FQ261" s="15" t="str">
        <f>IFERROR(IF(FP261="EXTRANJERO","00000",IF(FP261="","",VLOOKUP(CONCATENATE(FN261,FP261),[1]Depto_Mun_Poblado!$E$1:$F$9207,2,0))),"")</f>
        <v/>
      </c>
      <c r="FR261" s="17"/>
      <c r="FS261" s="24"/>
      <c r="FT261" s="17"/>
      <c r="FU261" s="25"/>
      <c r="FV261" s="25"/>
      <c r="FW261" s="24"/>
      <c r="FX261" s="24"/>
      <c r="FY261" s="24"/>
      <c r="FZ261" s="24"/>
      <c r="GA261" s="24"/>
    </row>
    <row r="262" spans="1:183">
      <c r="A262" s="11">
        <f t="shared" ca="1" si="24"/>
        <v>41844</v>
      </c>
      <c r="B262" s="26" t="str">
        <f t="shared" ca="1" si="28"/>
        <v>CÓRDOBA</v>
      </c>
      <c r="C262" s="13">
        <f ca="1">IFERROR(IF(B262="","",VLOOKUP(B262,[1]Cod_CZ!$A$4:$B$1278,2,0)),"")</f>
        <v>23</v>
      </c>
      <c r="D262" s="27" t="str">
        <f t="shared" ca="1" si="29"/>
        <v>CZ CERETE</v>
      </c>
      <c r="E262" s="15">
        <f ca="1">IFERROR(IF(D262="","",VLOOKUP(CONCATENATE(B262,D262),[1]Cod_CZ!$G$4:$H$1278,2,0)),"")</f>
        <v>2302</v>
      </c>
      <c r="F262" s="14" t="s">
        <v>185</v>
      </c>
      <c r="G262" s="15">
        <f>IFERROR(IF(F262&lt;&gt;"",VLOOKUP(F262,[1]Listas!$AC$2:$AD$40,2,0),""),"")</f>
        <v>420004</v>
      </c>
      <c r="H262" s="12">
        <v>162</v>
      </c>
      <c r="I262" s="12" t="s">
        <v>186</v>
      </c>
      <c r="J262" s="12">
        <v>812007839</v>
      </c>
      <c r="K262" s="12" t="s">
        <v>1606</v>
      </c>
      <c r="L262" s="16">
        <v>2316200096023</v>
      </c>
      <c r="M262" s="12" t="s">
        <v>183</v>
      </c>
      <c r="N262" s="15">
        <f>IFERROR(IF(M262="","",VLOOKUP(M262,[1]Depto_Mun_Poblado!$A$1:$B$9207,2,0)),"")</f>
        <v>23</v>
      </c>
      <c r="O262" s="12" t="s">
        <v>188</v>
      </c>
      <c r="P262" s="15">
        <f>IFERROR(IF(O262="","",VLOOKUP(CONCATENATE(M262,O262),[1]Depto_Mun_Poblado!$E$1:$F$9207,2,0)),"")</f>
        <v>23162</v>
      </c>
      <c r="Q262" s="12" t="s">
        <v>284</v>
      </c>
      <c r="R262" s="12" t="s">
        <v>1634</v>
      </c>
      <c r="S262" s="12" t="s">
        <v>682</v>
      </c>
      <c r="T262" s="12" t="s">
        <v>353</v>
      </c>
      <c r="U262" s="12" t="s">
        <v>451</v>
      </c>
      <c r="V262" s="12" t="s">
        <v>193</v>
      </c>
      <c r="W262" s="12" t="s">
        <v>194</v>
      </c>
      <c r="X262" s="15">
        <f>IFERROR(IF(W262="","",VLOOKUP(W262,'[1]Codigo Pais'!$A$1:$B$232,2,0)),"")</f>
        <v>169</v>
      </c>
      <c r="Y262" s="14" t="s">
        <v>183</v>
      </c>
      <c r="Z262" s="13">
        <f>IFERROR(IF(Y262="EXTRANJERO","00",IF(Y262="","",VLOOKUP(Y262,[1]Depto_Mun_Poblado!$A$1:$B$9207,2,0))),"")</f>
        <v>23</v>
      </c>
      <c r="AA262" s="12" t="s">
        <v>188</v>
      </c>
      <c r="AB262" s="15">
        <f>IFERROR(IF(AA262="EXTRANJERO","00000",IF(AA262="","",VLOOKUP(CONCATENATE(Y262,AA262),[1]Depto_Mun_Poblado!$E$1:$F$9207,2,0))),"")</f>
        <v>23162</v>
      </c>
      <c r="AC262" s="17">
        <v>34762</v>
      </c>
      <c r="AD262" s="18">
        <f t="shared" ca="1" si="25"/>
        <v>19</v>
      </c>
      <c r="AE262" s="18">
        <f t="shared" ca="1" si="26"/>
        <v>4</v>
      </c>
      <c r="AF262" s="12" t="s">
        <v>207</v>
      </c>
      <c r="AG262" s="19">
        <v>1003081706</v>
      </c>
      <c r="AH262" s="17">
        <v>41444</v>
      </c>
      <c r="AI262" s="17" t="s">
        <v>183</v>
      </c>
      <c r="AJ262" s="20">
        <f>IFERROR(IF(AI262="","",VLOOKUP(AI262,[1]Depto_Mun_Poblado!$A$1:$B$9207,2,0)),"")</f>
        <v>23</v>
      </c>
      <c r="AK262" s="17" t="s">
        <v>188</v>
      </c>
      <c r="AL262" s="20">
        <f>IFERROR(IF(AK262="","",VLOOKUP(CONCATENATE(AI262,AK262),[1]Depto_Mun_Poblado!$E$1:$F$9207,2,0)),"")</f>
        <v>23162</v>
      </c>
      <c r="AM262" s="17"/>
      <c r="AN262" s="17"/>
      <c r="AO262" s="17"/>
      <c r="AP262" s="17" t="s">
        <v>194</v>
      </c>
      <c r="AQ262" s="20">
        <f>IFERROR(IF(AP262="","",VLOOKUP(AP262,'[1]Codigo Pais'!$A$1:$B$232,2,0)),"")</f>
        <v>169</v>
      </c>
      <c r="AR262" s="12" t="s">
        <v>183</v>
      </c>
      <c r="AS262" s="13">
        <f>IFERROR(IF(AR262="EXTRANJERO","00",IF(AR262="","",VLOOKUP(AR262,[1]Depto_Mun_Poblado!$A$1:$B$9207,2,0))),"")</f>
        <v>23</v>
      </c>
      <c r="AT262" s="12" t="s">
        <v>188</v>
      </c>
      <c r="AU262" s="15">
        <f>IFERROR(IF(AT262="EXTRANJERO","00000",IF(AT262="","",VLOOKUP(CONCATENATE(AR262,AT262),[1]Depto_Mun_Poblado!$E$1:$F$9207,2,0))),"")</f>
        <v>23162</v>
      </c>
      <c r="AV262" s="12" t="s">
        <v>196</v>
      </c>
      <c r="AW262" s="12" t="s">
        <v>197</v>
      </c>
      <c r="AX262" s="21">
        <f>IFERROR(IF(AW262="","",VLOOKUP(CONCATENATE(AR262,AT262,AW262),[1]Depto_Mun_Poblado!$H$1:$I$9207,2,0)),"")</f>
        <v>23162000</v>
      </c>
      <c r="AY262" s="12" t="s">
        <v>198</v>
      </c>
      <c r="AZ262" s="12"/>
      <c r="BA262" s="12" t="s">
        <v>199</v>
      </c>
      <c r="BB262" s="12"/>
      <c r="BC262" s="12" t="s">
        <v>1635</v>
      </c>
      <c r="BD262" s="28">
        <v>3205125740</v>
      </c>
      <c r="BE262" s="23" t="s">
        <v>201</v>
      </c>
      <c r="BF262" s="17">
        <v>41289</v>
      </c>
      <c r="BG262" s="17"/>
      <c r="BH262" s="17"/>
      <c r="BI262" s="17" t="s">
        <v>202</v>
      </c>
      <c r="BJ262" s="24"/>
      <c r="BK262" s="17" t="s">
        <v>203</v>
      </c>
      <c r="BL262" s="12" t="str">
        <f t="shared" ca="1" si="27"/>
        <v>21.3</v>
      </c>
      <c r="BM262" s="12" t="s">
        <v>202</v>
      </c>
      <c r="BN262" s="12" t="s">
        <v>204</v>
      </c>
      <c r="BO262" s="12" t="s">
        <v>204</v>
      </c>
      <c r="BP262" s="17" t="s">
        <v>205</v>
      </c>
      <c r="BQ262" s="12" t="s">
        <v>206</v>
      </c>
      <c r="BR262" s="12" t="s">
        <v>207</v>
      </c>
      <c r="BS262" s="19" t="s">
        <v>1636</v>
      </c>
      <c r="BT262" s="12" t="s">
        <v>183</v>
      </c>
      <c r="BU262" s="21">
        <f>IFERROR(IF(BT262="","",IF(BT262="","",VLOOKUP(BT262,[1]Depto_Mun_Poblado!$A$1:$B$9207,2,0))),"")</f>
        <v>23</v>
      </c>
      <c r="BV262" s="12" t="s">
        <v>188</v>
      </c>
      <c r="BW262" s="21">
        <f>IFERROR(IF(BV262="","",IF(BV262="","",VLOOKUP(CONCATENATE(BT262,BV262),[1]Depto_Mun_Poblado!$E$1:$F$9207,2,0))),"")</f>
        <v>23162</v>
      </c>
      <c r="BX262" s="12" t="s">
        <v>778</v>
      </c>
      <c r="BY262" s="12" t="s">
        <v>547</v>
      </c>
      <c r="BZ262" s="12" t="s">
        <v>451</v>
      </c>
      <c r="CA262" s="12" t="s">
        <v>361</v>
      </c>
      <c r="CB262" s="12"/>
      <c r="CC262" s="19"/>
      <c r="CD262" s="12"/>
      <c r="CE262" s="21" t="str">
        <f>IFERROR(IF(CD262="","",IF(CD262="","",VLOOKUP(CD262,[1]Depto_Mun_Poblado!$A$1:$B$9207,2,0))),"")</f>
        <v/>
      </c>
      <c r="CF262" s="12"/>
      <c r="CG262" s="21" t="str">
        <f>IFERROR(IF(CF262="","",IF(CF262="","",VLOOKUP(CONCATENATE(CD262,CF262),[1]Depto_Mun_Poblado!$E$1:$F$9207,2,0))),"")</f>
        <v/>
      </c>
      <c r="CH262" s="12"/>
      <c r="CI262" s="12"/>
      <c r="CJ262" s="12"/>
      <c r="CK262" s="12"/>
      <c r="CL262" s="12" t="s">
        <v>207</v>
      </c>
      <c r="CM262" s="19" t="s">
        <v>1636</v>
      </c>
      <c r="CN262" s="12" t="s">
        <v>183</v>
      </c>
      <c r="CO262" s="21">
        <f>IFERROR(IF(CN262="","",IF(CN262="","",VLOOKUP(CN262,[1]Depto_Mun_Poblado!$A$1:$B$9207,2,0))),"")</f>
        <v>23</v>
      </c>
      <c r="CP262" s="12" t="s">
        <v>188</v>
      </c>
      <c r="CQ262" s="21">
        <f>IFERROR(IF(CP262="","",IF(CP262="","",VLOOKUP(CONCATENATE(CN262,CP262),[1]Depto_Mun_Poblado!$E$1:$F$9207,2,0))),"")</f>
        <v>23162</v>
      </c>
      <c r="CR262" s="12" t="s">
        <v>778</v>
      </c>
      <c r="CS262" s="12" t="s">
        <v>547</v>
      </c>
      <c r="CT262" s="12" t="s">
        <v>451</v>
      </c>
      <c r="CU262" s="12" t="s">
        <v>361</v>
      </c>
      <c r="CV262" s="12" t="s">
        <v>212</v>
      </c>
      <c r="CW262" s="12" t="s">
        <v>213</v>
      </c>
      <c r="CX262" s="12"/>
      <c r="CY262" s="21" t="str">
        <f>IFERROR(IF(CX262="","",VLOOKUP(CX262,[1]Listas!$BS$2:$BT$173,2,0)),"")</f>
        <v/>
      </c>
      <c r="CZ262" s="12"/>
      <c r="DA262" s="21" t="str">
        <f>IFERROR(IF(CZ262="","",VLOOKUP(CZ262,[1]COMUNIDAD_IND!$A$2:$B$121,2,0)),"")</f>
        <v/>
      </c>
      <c r="DB262" s="12"/>
      <c r="DC262" s="21" t="str">
        <f>IFERROR(IF(DB262="","",VLOOKUP(DB262,[1]Listas!$AN$1:$AO$758,2,0)),"")</f>
        <v/>
      </c>
      <c r="DD262" s="12"/>
      <c r="DE262" s="21" t="str">
        <f>IFERROR(IF(DD262&lt;&gt;"",VLOOKUP(DD262,[1]Listas!$AR$2:$AS$10,2,0),""),"")</f>
        <v/>
      </c>
      <c r="DF262" s="12" t="s">
        <v>204</v>
      </c>
      <c r="DG262" s="12"/>
      <c r="DH262" s="12"/>
      <c r="DI262" s="12"/>
      <c r="DJ262" s="12"/>
      <c r="DK262" s="12"/>
      <c r="DL262" s="12"/>
      <c r="DM262" s="12"/>
      <c r="DN262" s="12"/>
      <c r="DO262" s="12"/>
      <c r="DP262" s="12"/>
      <c r="DQ262" s="12"/>
      <c r="DR262" s="12"/>
      <c r="DS262" s="12"/>
      <c r="DT262" s="12"/>
      <c r="DU262" s="12"/>
      <c r="DV262" s="12"/>
      <c r="DW262" s="12"/>
      <c r="DX262" s="12"/>
      <c r="DY262" s="12"/>
      <c r="DZ262" s="12"/>
      <c r="EA262" s="12"/>
      <c r="EB262" s="12"/>
      <c r="EC262" s="12"/>
      <c r="ED262" s="12"/>
      <c r="EE262" s="12"/>
      <c r="EF262" s="12"/>
      <c r="EG262" s="12"/>
      <c r="EH262" s="12"/>
      <c r="EI262" s="12"/>
      <c r="EJ262" s="12"/>
      <c r="EK262" s="12" t="s">
        <v>204</v>
      </c>
      <c r="EL262" s="12"/>
      <c r="EM262" s="12"/>
      <c r="EN262" s="21" t="str">
        <f>IFERROR(IF(EM262="","",IF(EM262="","",VLOOKUP(EM262,[1]Depto_Mun_Poblado!$A$1:$B$9207,2,0))),"")</f>
        <v/>
      </c>
      <c r="EO262" s="12"/>
      <c r="EP262" s="21" t="str">
        <f>IFERROR(IF(EO262="","",IF(EO262="","",VLOOKUP(CONCATENATE(EM262,EO262),[1]Depto_Mun_Poblado!$E$1:$F$9207,2,0))),"")</f>
        <v/>
      </c>
      <c r="EQ262" s="12"/>
      <c r="ER262" s="12"/>
      <c r="ES262" s="12"/>
      <c r="ET262" s="12"/>
      <c r="EU262" s="12"/>
      <c r="EV262" s="12"/>
      <c r="EW262" s="12"/>
      <c r="EX262" s="12"/>
      <c r="EY262" s="12" t="s">
        <v>204</v>
      </c>
      <c r="EZ262" s="12"/>
      <c r="FA262" s="12" t="s">
        <v>204</v>
      </c>
      <c r="FB262" s="17"/>
      <c r="FC262" s="12"/>
      <c r="FD262" s="12"/>
      <c r="FE262" s="12"/>
      <c r="FF262" s="12"/>
      <c r="FG262" s="19"/>
      <c r="FH262" s="12"/>
      <c r="FI262" s="12"/>
      <c r="FJ262" s="12"/>
      <c r="FK262" s="12"/>
      <c r="FL262" s="12"/>
      <c r="FM262" s="15" t="str">
        <f>IFERROR(IF(FL262="","",VLOOKUP(FL262,'[1]Codigo Pais'!$A$1:$B$232,2,0)),"")</f>
        <v/>
      </c>
      <c r="FN262" s="12"/>
      <c r="FO262" s="13" t="str">
        <f>IFERROR(IF(FN262="EXTRANJERO","00",IF(FN262="","",VLOOKUP(FN262,[1]Depto_Mun_Poblado!$A$1:$B$9207,2,0))),"")</f>
        <v/>
      </c>
      <c r="FP262" s="12"/>
      <c r="FQ262" s="15" t="str">
        <f>IFERROR(IF(FP262="EXTRANJERO","00000",IF(FP262="","",VLOOKUP(CONCATENATE(FN262,FP262),[1]Depto_Mun_Poblado!$E$1:$F$9207,2,0))),"")</f>
        <v/>
      </c>
      <c r="FR262" s="17"/>
      <c r="FS262" s="24"/>
      <c r="FT262" s="17"/>
      <c r="FU262" s="25"/>
      <c r="FV262" s="25"/>
      <c r="FW262" s="24"/>
      <c r="FX262" s="24"/>
      <c r="FY262" s="24"/>
      <c r="FZ262" s="24"/>
      <c r="GA262" s="24"/>
    </row>
    <row r="263" spans="1:183">
      <c r="A263" s="11">
        <f t="shared" ca="1" si="24"/>
        <v>41844</v>
      </c>
      <c r="B263" s="26" t="str">
        <f t="shared" ca="1" si="28"/>
        <v>CÓRDOBA</v>
      </c>
      <c r="C263" s="13">
        <f ca="1">IFERROR(IF(B263="","",VLOOKUP(B263,[1]Cod_CZ!$A$4:$B$1278,2,0)),"")</f>
        <v>23</v>
      </c>
      <c r="D263" s="27" t="str">
        <f t="shared" ca="1" si="29"/>
        <v>CZ CERETE</v>
      </c>
      <c r="E263" s="15">
        <f ca="1">IFERROR(IF(D263="","",VLOOKUP(CONCATENATE(B263,D263),[1]Cod_CZ!$G$4:$H$1278,2,0)),"")</f>
        <v>2302</v>
      </c>
      <c r="F263" s="14" t="s">
        <v>185</v>
      </c>
      <c r="G263" s="15">
        <f>IFERROR(IF(F263&lt;&gt;"",VLOOKUP(F263,[1]Listas!$AC$2:$AD$40,2,0),""),"")</f>
        <v>420004</v>
      </c>
      <c r="H263" s="12">
        <v>162</v>
      </c>
      <c r="I263" s="12" t="s">
        <v>186</v>
      </c>
      <c r="J263" s="12">
        <v>812007839</v>
      </c>
      <c r="K263" s="12" t="s">
        <v>1606</v>
      </c>
      <c r="L263" s="16">
        <v>2316200096023</v>
      </c>
      <c r="M263" s="12" t="s">
        <v>183</v>
      </c>
      <c r="N263" s="15">
        <f>IFERROR(IF(M263="","",VLOOKUP(M263,[1]Depto_Mun_Poblado!$A$1:$B$9207,2,0)),"")</f>
        <v>23</v>
      </c>
      <c r="O263" s="12" t="s">
        <v>188</v>
      </c>
      <c r="P263" s="15">
        <f>IFERROR(IF(O263="","",VLOOKUP(CONCATENATE(M263,O263),[1]Depto_Mun_Poblado!$E$1:$F$9207,2,0)),"")</f>
        <v>23162</v>
      </c>
      <c r="Q263" s="12" t="s">
        <v>284</v>
      </c>
      <c r="R263" s="12" t="s">
        <v>1637</v>
      </c>
      <c r="S263" s="12"/>
      <c r="T263" s="12" t="s">
        <v>440</v>
      </c>
      <c r="U263" s="12" t="s">
        <v>1638</v>
      </c>
      <c r="V263" s="12" t="s">
        <v>193</v>
      </c>
      <c r="W263" s="12" t="s">
        <v>194</v>
      </c>
      <c r="X263" s="15">
        <f>IFERROR(IF(W263="","",VLOOKUP(W263,'[1]Codigo Pais'!$A$1:$B$232,2,0)),"")</f>
        <v>169</v>
      </c>
      <c r="Y263" s="14" t="s">
        <v>183</v>
      </c>
      <c r="Z263" s="13">
        <f>IFERROR(IF(Y263="EXTRANJERO","00",IF(Y263="","",VLOOKUP(Y263,[1]Depto_Mun_Poblado!$A$1:$B$9207,2,0))),"")</f>
        <v>23</v>
      </c>
      <c r="AA263" s="12" t="s">
        <v>188</v>
      </c>
      <c r="AB263" s="15">
        <f>IFERROR(IF(AA263="EXTRANJERO","00000",IF(AA263="","",VLOOKUP(CONCATENATE(Y263,AA263),[1]Depto_Mun_Poblado!$E$1:$F$9207,2,0))),"")</f>
        <v>23162</v>
      </c>
      <c r="AC263" s="17">
        <v>35615</v>
      </c>
      <c r="AD263" s="18">
        <f t="shared" ca="1" si="25"/>
        <v>17</v>
      </c>
      <c r="AE263" s="18">
        <f t="shared" ca="1" si="26"/>
        <v>0</v>
      </c>
      <c r="AF263" s="12" t="s">
        <v>418</v>
      </c>
      <c r="AG263" s="19">
        <v>1003081349</v>
      </c>
      <c r="AH263" s="17">
        <v>38285</v>
      </c>
      <c r="AI263" s="17" t="s">
        <v>183</v>
      </c>
      <c r="AJ263" s="20">
        <f>IFERROR(IF(AI263="","",VLOOKUP(AI263,[1]Depto_Mun_Poblado!$A$1:$B$9207,2,0)),"")</f>
        <v>23</v>
      </c>
      <c r="AK263" s="17" t="s">
        <v>188</v>
      </c>
      <c r="AL263" s="20">
        <f>IFERROR(IF(AK263="","",VLOOKUP(CONCATENATE(AI263,AK263),[1]Depto_Mun_Poblado!$E$1:$F$9207,2,0)),"")</f>
        <v>23162</v>
      </c>
      <c r="AM263" s="17"/>
      <c r="AN263" s="17"/>
      <c r="AO263" s="17"/>
      <c r="AP263" s="17" t="s">
        <v>194</v>
      </c>
      <c r="AQ263" s="20">
        <f>IFERROR(IF(AP263="","",VLOOKUP(AP263,'[1]Codigo Pais'!$A$1:$B$232,2,0)),"")</f>
        <v>169</v>
      </c>
      <c r="AR263" s="12" t="s">
        <v>183</v>
      </c>
      <c r="AS263" s="13">
        <f>IFERROR(IF(AR263="EXTRANJERO","00",IF(AR263="","",VLOOKUP(AR263,[1]Depto_Mun_Poblado!$A$1:$B$9207,2,0))),"")</f>
        <v>23</v>
      </c>
      <c r="AT263" s="12" t="s">
        <v>188</v>
      </c>
      <c r="AU263" s="15">
        <f>IFERROR(IF(AT263="EXTRANJERO","00000",IF(AT263="","",VLOOKUP(CONCATENATE(AR263,AT263),[1]Depto_Mun_Poblado!$E$1:$F$9207,2,0))),"")</f>
        <v>23162</v>
      </c>
      <c r="AV263" s="12" t="s">
        <v>196</v>
      </c>
      <c r="AW263" s="12" t="s">
        <v>197</v>
      </c>
      <c r="AX263" s="21">
        <f>IFERROR(IF(AW263="","",VLOOKUP(CONCATENATE(AR263,AT263,AW263),[1]Depto_Mun_Poblado!$H$1:$I$9207,2,0)),"")</f>
        <v>23162000</v>
      </c>
      <c r="AY263" s="12" t="s">
        <v>198</v>
      </c>
      <c r="AZ263" s="12"/>
      <c r="BA263" s="12" t="s">
        <v>199</v>
      </c>
      <c r="BB263" s="12"/>
      <c r="BC263" s="12" t="s">
        <v>1639</v>
      </c>
      <c r="BD263" s="28">
        <v>3218952120</v>
      </c>
      <c r="BE263" s="23" t="s">
        <v>201</v>
      </c>
      <c r="BF263" s="17">
        <v>41289</v>
      </c>
      <c r="BG263" s="17"/>
      <c r="BH263" s="17"/>
      <c r="BI263" s="17" t="s">
        <v>202</v>
      </c>
      <c r="BJ263" s="24"/>
      <c r="BK263" s="17" t="s">
        <v>203</v>
      </c>
      <c r="BL263" s="12" t="str">
        <f t="shared" ca="1" si="27"/>
        <v>19.8</v>
      </c>
      <c r="BM263" s="12" t="s">
        <v>202</v>
      </c>
      <c r="BN263" s="12" t="s">
        <v>204</v>
      </c>
      <c r="BO263" s="12" t="s">
        <v>204</v>
      </c>
      <c r="BP263" s="17" t="s">
        <v>205</v>
      </c>
      <c r="BQ263" s="12" t="s">
        <v>206</v>
      </c>
      <c r="BR263" s="12" t="s">
        <v>207</v>
      </c>
      <c r="BS263" s="19" t="s">
        <v>1640</v>
      </c>
      <c r="BT263" s="12" t="s">
        <v>183</v>
      </c>
      <c r="BU263" s="21">
        <f>IFERROR(IF(BT263="","",IF(BT263="","",VLOOKUP(BT263,[1]Depto_Mun_Poblado!$A$1:$B$9207,2,0))),"")</f>
        <v>23</v>
      </c>
      <c r="BV263" s="12" t="s">
        <v>188</v>
      </c>
      <c r="BW263" s="21">
        <f>IFERROR(IF(BV263="","",IF(BV263="","",VLOOKUP(CONCATENATE(BT263,BV263),[1]Depto_Mun_Poblado!$E$1:$F$9207,2,0))),"")</f>
        <v>23162</v>
      </c>
      <c r="BX263" s="12" t="s">
        <v>568</v>
      </c>
      <c r="BY263" s="12" t="s">
        <v>272</v>
      </c>
      <c r="BZ263" s="12" t="s">
        <v>1638</v>
      </c>
      <c r="CA263" s="12" t="s">
        <v>1305</v>
      </c>
      <c r="CB263" s="12"/>
      <c r="CC263" s="19"/>
      <c r="CD263" s="12"/>
      <c r="CE263" s="21" t="str">
        <f>IFERROR(IF(CD263="","",IF(CD263="","",VLOOKUP(CD263,[1]Depto_Mun_Poblado!$A$1:$B$9207,2,0))),"")</f>
        <v/>
      </c>
      <c r="CF263" s="12"/>
      <c r="CG263" s="21" t="str">
        <f>IFERROR(IF(CF263="","",IF(CF263="","",VLOOKUP(CONCATENATE(CD263,CF263),[1]Depto_Mun_Poblado!$E$1:$F$9207,2,0))),"")</f>
        <v/>
      </c>
      <c r="CH263" s="12"/>
      <c r="CI263" s="12"/>
      <c r="CJ263" s="12"/>
      <c r="CK263" s="12"/>
      <c r="CL263" s="12" t="s">
        <v>207</v>
      </c>
      <c r="CM263" s="19" t="s">
        <v>1640</v>
      </c>
      <c r="CN263" s="12" t="s">
        <v>183</v>
      </c>
      <c r="CO263" s="21">
        <f>IFERROR(IF(CN263="","",IF(CN263="","",VLOOKUP(CN263,[1]Depto_Mun_Poblado!$A$1:$B$9207,2,0))),"")</f>
        <v>23</v>
      </c>
      <c r="CP263" s="12" t="s">
        <v>188</v>
      </c>
      <c r="CQ263" s="21">
        <f>IFERROR(IF(CP263="","",IF(CP263="","",VLOOKUP(CONCATENATE(CN263,CP263),[1]Depto_Mun_Poblado!$E$1:$F$9207,2,0))),"")</f>
        <v>23162</v>
      </c>
      <c r="CR263" s="12" t="s">
        <v>568</v>
      </c>
      <c r="CS263" s="12" t="s">
        <v>272</v>
      </c>
      <c r="CT263" s="12" t="s">
        <v>1638</v>
      </c>
      <c r="CU263" s="12" t="s">
        <v>1305</v>
      </c>
      <c r="CV263" s="12" t="s">
        <v>212</v>
      </c>
      <c r="CW263" s="12" t="s">
        <v>213</v>
      </c>
      <c r="CX263" s="12"/>
      <c r="CY263" s="21" t="str">
        <f>IFERROR(IF(CX263="","",VLOOKUP(CX263,[1]Listas!$BS$2:$BT$173,2,0)),"")</f>
        <v/>
      </c>
      <c r="CZ263" s="12"/>
      <c r="DA263" s="21" t="str">
        <f>IFERROR(IF(CZ263="","",VLOOKUP(CZ263,[1]COMUNIDAD_IND!$A$2:$B$121,2,0)),"")</f>
        <v/>
      </c>
      <c r="DB263" s="12"/>
      <c r="DC263" s="21" t="str">
        <f>IFERROR(IF(DB263="","",VLOOKUP(DB263,[1]Listas!$AN$1:$AO$758,2,0)),"")</f>
        <v/>
      </c>
      <c r="DD263" s="12"/>
      <c r="DE263" s="21" t="str">
        <f>IFERROR(IF(DD263&lt;&gt;"",VLOOKUP(DD263,[1]Listas!$AR$2:$AS$10,2,0),""),"")</f>
        <v/>
      </c>
      <c r="DF263" s="12" t="s">
        <v>204</v>
      </c>
      <c r="DG263" s="12"/>
      <c r="DH263" s="12"/>
      <c r="DI263" s="12"/>
      <c r="DJ263" s="12"/>
      <c r="DK263" s="12"/>
      <c r="DL263" s="12"/>
      <c r="DM263" s="12"/>
      <c r="DN263" s="12"/>
      <c r="DO263" s="12"/>
      <c r="DP263" s="12"/>
      <c r="DQ263" s="12"/>
      <c r="DR263" s="12"/>
      <c r="DS263" s="12"/>
      <c r="DT263" s="12"/>
      <c r="DU263" s="12"/>
      <c r="DV263" s="12"/>
      <c r="DW263" s="12"/>
      <c r="DX263" s="12"/>
      <c r="DY263" s="12"/>
      <c r="DZ263" s="12"/>
      <c r="EA263" s="12"/>
      <c r="EB263" s="12"/>
      <c r="EC263" s="12"/>
      <c r="ED263" s="12"/>
      <c r="EE263" s="12"/>
      <c r="EF263" s="12"/>
      <c r="EG263" s="12"/>
      <c r="EH263" s="12"/>
      <c r="EI263" s="12"/>
      <c r="EJ263" s="12"/>
      <c r="EK263" s="12" t="s">
        <v>204</v>
      </c>
      <c r="EL263" s="12"/>
      <c r="EM263" s="12"/>
      <c r="EN263" s="21" t="str">
        <f>IFERROR(IF(EM263="","",IF(EM263="","",VLOOKUP(EM263,[1]Depto_Mun_Poblado!$A$1:$B$9207,2,0))),"")</f>
        <v/>
      </c>
      <c r="EO263" s="12"/>
      <c r="EP263" s="21" t="str">
        <f>IFERROR(IF(EO263="","",IF(EO263="","",VLOOKUP(CONCATENATE(EM263,EO263),[1]Depto_Mun_Poblado!$E$1:$F$9207,2,0))),"")</f>
        <v/>
      </c>
      <c r="EQ263" s="12"/>
      <c r="ER263" s="12"/>
      <c r="ES263" s="12"/>
      <c r="ET263" s="12"/>
      <c r="EU263" s="12"/>
      <c r="EV263" s="12"/>
      <c r="EW263" s="12"/>
      <c r="EX263" s="12"/>
      <c r="EY263" s="12" t="s">
        <v>204</v>
      </c>
      <c r="EZ263" s="12"/>
      <c r="FA263" s="12" t="s">
        <v>204</v>
      </c>
      <c r="FB263" s="17"/>
      <c r="FC263" s="12"/>
      <c r="FD263" s="12"/>
      <c r="FE263" s="12"/>
      <c r="FF263" s="12"/>
      <c r="FG263" s="19"/>
      <c r="FH263" s="12"/>
      <c r="FI263" s="12"/>
      <c r="FJ263" s="12"/>
      <c r="FK263" s="12"/>
      <c r="FL263" s="12"/>
      <c r="FM263" s="15" t="str">
        <f>IFERROR(IF(FL263="","",VLOOKUP(FL263,'[1]Codigo Pais'!$A$1:$B$232,2,0)),"")</f>
        <v/>
      </c>
      <c r="FN263" s="12"/>
      <c r="FO263" s="13" t="str">
        <f>IFERROR(IF(FN263="EXTRANJERO","00",IF(FN263="","",VLOOKUP(FN263,[1]Depto_Mun_Poblado!$A$1:$B$9207,2,0))),"")</f>
        <v/>
      </c>
      <c r="FP263" s="12"/>
      <c r="FQ263" s="15" t="str">
        <f>IFERROR(IF(FP263="EXTRANJERO","00000",IF(FP263="","",VLOOKUP(CONCATENATE(FN263,FP263),[1]Depto_Mun_Poblado!$E$1:$F$9207,2,0))),"")</f>
        <v/>
      </c>
      <c r="FR263" s="17"/>
      <c r="FS263" s="24"/>
      <c r="FT263" s="17"/>
      <c r="FU263" s="25"/>
      <c r="FV263" s="25"/>
      <c r="FW263" s="24"/>
      <c r="FX263" s="24"/>
      <c r="FY263" s="24"/>
      <c r="FZ263" s="24"/>
      <c r="GA263" s="24"/>
    </row>
    <row r="264" spans="1:183">
      <c r="A264" s="11">
        <f t="shared" ca="1" si="24"/>
        <v>41844</v>
      </c>
      <c r="B264" s="26" t="str">
        <f t="shared" ca="1" si="28"/>
        <v>CÓRDOBA</v>
      </c>
      <c r="C264" s="13">
        <f ca="1">IFERROR(IF(B264="","",VLOOKUP(B264,[1]Cod_CZ!$A$4:$B$1278,2,0)),"")</f>
        <v>23</v>
      </c>
      <c r="D264" s="27" t="str">
        <f t="shared" ca="1" si="29"/>
        <v>CZ CERETE</v>
      </c>
      <c r="E264" s="15">
        <f ca="1">IFERROR(IF(D264="","",VLOOKUP(CONCATENATE(B264,D264),[1]Cod_CZ!$G$4:$H$1278,2,0)),"")</f>
        <v>2302</v>
      </c>
      <c r="F264" s="14" t="s">
        <v>185</v>
      </c>
      <c r="G264" s="15">
        <f>IFERROR(IF(F264&lt;&gt;"",VLOOKUP(F264,[1]Listas!$AC$2:$AD$40,2,0),""),"")</f>
        <v>420004</v>
      </c>
      <c r="H264" s="12">
        <v>162</v>
      </c>
      <c r="I264" s="12" t="s">
        <v>186</v>
      </c>
      <c r="J264" s="12">
        <v>812007839</v>
      </c>
      <c r="K264" s="12" t="s">
        <v>1606</v>
      </c>
      <c r="L264" s="16">
        <v>2316200096023</v>
      </c>
      <c r="M264" s="12" t="s">
        <v>183</v>
      </c>
      <c r="N264" s="15">
        <f>IFERROR(IF(M264="","",VLOOKUP(M264,[1]Depto_Mun_Poblado!$A$1:$B$9207,2,0)),"")</f>
        <v>23</v>
      </c>
      <c r="O264" s="12" t="s">
        <v>188</v>
      </c>
      <c r="P264" s="15">
        <f>IFERROR(IF(O264="","",VLOOKUP(CONCATENATE(M264,O264),[1]Depto_Mun_Poblado!$E$1:$F$9207,2,0)),"")</f>
        <v>23162</v>
      </c>
      <c r="Q264" s="12" t="s">
        <v>284</v>
      </c>
      <c r="R264" s="12" t="s">
        <v>1641</v>
      </c>
      <c r="S264" s="12"/>
      <c r="T264" s="12" t="s">
        <v>440</v>
      </c>
      <c r="U264" s="12" t="s">
        <v>1163</v>
      </c>
      <c r="V264" s="12" t="s">
        <v>193</v>
      </c>
      <c r="W264" s="12" t="s">
        <v>194</v>
      </c>
      <c r="X264" s="15">
        <f>IFERROR(IF(W264="","",VLOOKUP(W264,'[1]Codigo Pais'!$A$1:$B$232,2,0)),"")</f>
        <v>169</v>
      </c>
      <c r="Y264" s="14" t="s">
        <v>183</v>
      </c>
      <c r="Z264" s="13">
        <f>IFERROR(IF(Y264="EXTRANJERO","00",IF(Y264="","",VLOOKUP(Y264,[1]Depto_Mun_Poblado!$A$1:$B$9207,2,0))),"")</f>
        <v>23</v>
      </c>
      <c r="AA264" s="12" t="s">
        <v>188</v>
      </c>
      <c r="AB264" s="15">
        <f>IFERROR(IF(AA264="EXTRANJERO","00000",IF(AA264="","",VLOOKUP(CONCATENATE(Y264,AA264),[1]Depto_Mun_Poblado!$E$1:$F$9207,2,0))),"")</f>
        <v>23162</v>
      </c>
      <c r="AC264" s="17" t="s">
        <v>1642</v>
      </c>
      <c r="AD264" s="18">
        <f t="shared" ca="1" si="25"/>
        <v>20</v>
      </c>
      <c r="AE264" s="18">
        <f t="shared" ca="1" si="26"/>
        <v>6</v>
      </c>
      <c r="AF264" s="12" t="s">
        <v>207</v>
      </c>
      <c r="AG264" s="19">
        <v>1063296021</v>
      </c>
      <c r="AH264" s="17">
        <v>40939</v>
      </c>
      <c r="AI264" s="17" t="s">
        <v>183</v>
      </c>
      <c r="AJ264" s="20">
        <f>IFERROR(IF(AI264="","",VLOOKUP(AI264,[1]Depto_Mun_Poblado!$A$1:$B$9207,2,0)),"")</f>
        <v>23</v>
      </c>
      <c r="AK264" s="17" t="s">
        <v>188</v>
      </c>
      <c r="AL264" s="20">
        <f>IFERROR(IF(AK264="","",VLOOKUP(CONCATENATE(AI264,AK264),[1]Depto_Mun_Poblado!$E$1:$F$9207,2,0)),"")</f>
        <v>23162</v>
      </c>
      <c r="AM264" s="17"/>
      <c r="AN264" s="17"/>
      <c r="AO264" s="17"/>
      <c r="AP264" s="17" t="s">
        <v>194</v>
      </c>
      <c r="AQ264" s="20">
        <f>IFERROR(IF(AP264="","",VLOOKUP(AP264,'[1]Codigo Pais'!$A$1:$B$232,2,0)),"")</f>
        <v>169</v>
      </c>
      <c r="AR264" s="12" t="s">
        <v>183</v>
      </c>
      <c r="AS264" s="13">
        <f>IFERROR(IF(AR264="EXTRANJERO","00",IF(AR264="","",VLOOKUP(AR264,[1]Depto_Mun_Poblado!$A$1:$B$9207,2,0))),"")</f>
        <v>23</v>
      </c>
      <c r="AT264" s="12" t="s">
        <v>188</v>
      </c>
      <c r="AU264" s="15">
        <f>IFERROR(IF(AT264="EXTRANJERO","00000",IF(AT264="","",VLOOKUP(CONCATENATE(AR264,AT264),[1]Depto_Mun_Poblado!$E$1:$F$9207,2,0))),"")</f>
        <v>23162</v>
      </c>
      <c r="AV264" s="12" t="s">
        <v>196</v>
      </c>
      <c r="AW264" s="12" t="s">
        <v>197</v>
      </c>
      <c r="AX264" s="21">
        <f>IFERROR(IF(AW264="","",VLOOKUP(CONCATENATE(AR264,AT264,AW264),[1]Depto_Mun_Poblado!$H$1:$I$9207,2,0)),"")</f>
        <v>23162000</v>
      </c>
      <c r="AY264" s="12" t="s">
        <v>198</v>
      </c>
      <c r="AZ264" s="12"/>
      <c r="BA264" s="12" t="s">
        <v>199</v>
      </c>
      <c r="BB264" s="12"/>
      <c r="BC264" s="12" t="s">
        <v>1643</v>
      </c>
      <c r="BD264" s="28">
        <v>3116748758</v>
      </c>
      <c r="BE264" s="23" t="s">
        <v>201</v>
      </c>
      <c r="BF264" s="17">
        <v>41289</v>
      </c>
      <c r="BG264" s="17"/>
      <c r="BH264" s="17"/>
      <c r="BI264" s="17" t="s">
        <v>202</v>
      </c>
      <c r="BJ264" s="24"/>
      <c r="BK264" s="17" t="s">
        <v>203</v>
      </c>
      <c r="BL264" s="12" t="str">
        <f t="shared" ca="1" si="27"/>
        <v>45.6</v>
      </c>
      <c r="BM264" s="12" t="s">
        <v>202</v>
      </c>
      <c r="BN264" s="12" t="s">
        <v>204</v>
      </c>
      <c r="BO264" s="12" t="s">
        <v>204</v>
      </c>
      <c r="BP264" s="17" t="s">
        <v>205</v>
      </c>
      <c r="BQ264" s="12" t="s">
        <v>206</v>
      </c>
      <c r="BR264" s="12" t="s">
        <v>207</v>
      </c>
      <c r="BS264" s="19" t="s">
        <v>1644</v>
      </c>
      <c r="BT264" s="12" t="s">
        <v>183</v>
      </c>
      <c r="BU264" s="21">
        <f>IFERROR(IF(BT264="","",IF(BT264="","",VLOOKUP(BT264,[1]Depto_Mun_Poblado!$A$1:$B$9207,2,0))),"")</f>
        <v>23</v>
      </c>
      <c r="BV264" s="12" t="s">
        <v>188</v>
      </c>
      <c r="BW264" s="21">
        <f>IFERROR(IF(BV264="","",IF(BV264="","",VLOOKUP(CONCATENATE(BT264,BV264),[1]Depto_Mun_Poblado!$E$1:$F$9207,2,0))),"")</f>
        <v>23162</v>
      </c>
      <c r="BX264" s="12" t="s">
        <v>327</v>
      </c>
      <c r="BY264" s="12"/>
      <c r="BZ264" s="12" t="s">
        <v>1163</v>
      </c>
      <c r="CA264" s="12" t="s">
        <v>1581</v>
      </c>
      <c r="CB264" s="12"/>
      <c r="CC264" s="19"/>
      <c r="CD264" s="12"/>
      <c r="CE264" s="21" t="str">
        <f>IFERROR(IF(CD264="","",IF(CD264="","",VLOOKUP(CD264,[1]Depto_Mun_Poblado!$A$1:$B$9207,2,0))),"")</f>
        <v/>
      </c>
      <c r="CF264" s="12"/>
      <c r="CG264" s="21" t="str">
        <f>IFERROR(IF(CF264="","",IF(CF264="","",VLOOKUP(CONCATENATE(CD264,CF264),[1]Depto_Mun_Poblado!$E$1:$F$9207,2,0))),"")</f>
        <v/>
      </c>
      <c r="CH264" s="12"/>
      <c r="CI264" s="12"/>
      <c r="CJ264" s="12"/>
      <c r="CK264" s="12"/>
      <c r="CL264" s="12" t="s">
        <v>207</v>
      </c>
      <c r="CM264" s="19" t="s">
        <v>1644</v>
      </c>
      <c r="CN264" s="12" t="s">
        <v>183</v>
      </c>
      <c r="CO264" s="21">
        <f>IFERROR(IF(CN264="","",IF(CN264="","",VLOOKUP(CN264,[1]Depto_Mun_Poblado!$A$1:$B$9207,2,0))),"")</f>
        <v>23</v>
      </c>
      <c r="CP264" s="12" t="s">
        <v>188</v>
      </c>
      <c r="CQ264" s="21">
        <f>IFERROR(IF(CP264="","",IF(CP264="","",VLOOKUP(CONCATENATE(CN264,CP264),[1]Depto_Mun_Poblado!$E$1:$F$9207,2,0))),"")</f>
        <v>23162</v>
      </c>
      <c r="CR264" s="12" t="s">
        <v>327</v>
      </c>
      <c r="CS264" s="12"/>
      <c r="CT264" s="12" t="s">
        <v>1163</v>
      </c>
      <c r="CU264" s="12" t="s">
        <v>1581</v>
      </c>
      <c r="CV264" s="12" t="s">
        <v>212</v>
      </c>
      <c r="CW264" s="12" t="s">
        <v>213</v>
      </c>
      <c r="CX264" s="12"/>
      <c r="CY264" s="21" t="str">
        <f>IFERROR(IF(CX264="","",VLOOKUP(CX264,[1]Listas!$BS$2:$BT$173,2,0)),"")</f>
        <v/>
      </c>
      <c r="CZ264" s="12"/>
      <c r="DA264" s="21" t="str">
        <f>IFERROR(IF(CZ264="","",VLOOKUP(CZ264,[1]COMUNIDAD_IND!$A$2:$B$121,2,0)),"")</f>
        <v/>
      </c>
      <c r="DB264" s="12"/>
      <c r="DC264" s="21" t="str">
        <f>IFERROR(IF(DB264="","",VLOOKUP(DB264,[1]Listas!$AN$1:$AO$758,2,0)),"")</f>
        <v/>
      </c>
      <c r="DD264" s="12"/>
      <c r="DE264" s="21" t="str">
        <f>IFERROR(IF(DD264&lt;&gt;"",VLOOKUP(DD264,[1]Listas!$AR$2:$AS$10,2,0),""),"")</f>
        <v/>
      </c>
      <c r="DF264" s="12" t="s">
        <v>204</v>
      </c>
      <c r="DG264" s="12"/>
      <c r="DH264" s="12"/>
      <c r="DI264" s="12"/>
      <c r="DJ264" s="12"/>
      <c r="DK264" s="12"/>
      <c r="DL264" s="12"/>
      <c r="DM264" s="12"/>
      <c r="DN264" s="12"/>
      <c r="DO264" s="12"/>
      <c r="DP264" s="12"/>
      <c r="DQ264" s="12"/>
      <c r="DR264" s="12"/>
      <c r="DS264" s="12"/>
      <c r="DT264" s="12"/>
      <c r="DU264" s="12"/>
      <c r="DV264" s="12"/>
      <c r="DW264" s="12"/>
      <c r="DX264" s="12"/>
      <c r="DY264" s="12"/>
      <c r="DZ264" s="12"/>
      <c r="EA264" s="12"/>
      <c r="EB264" s="12"/>
      <c r="EC264" s="12"/>
      <c r="ED264" s="12"/>
      <c r="EE264" s="12"/>
      <c r="EF264" s="12"/>
      <c r="EG264" s="12"/>
      <c r="EH264" s="12"/>
      <c r="EI264" s="12"/>
      <c r="EJ264" s="12"/>
      <c r="EK264" s="12" t="s">
        <v>204</v>
      </c>
      <c r="EL264" s="12"/>
      <c r="EM264" s="12"/>
      <c r="EN264" s="21" t="str">
        <f>IFERROR(IF(EM264="","",IF(EM264="","",VLOOKUP(EM264,[1]Depto_Mun_Poblado!$A$1:$B$9207,2,0))),"")</f>
        <v/>
      </c>
      <c r="EO264" s="12"/>
      <c r="EP264" s="21" t="str">
        <f>IFERROR(IF(EO264="","",IF(EO264="","",VLOOKUP(CONCATENATE(EM264,EO264),[1]Depto_Mun_Poblado!$E$1:$F$9207,2,0))),"")</f>
        <v/>
      </c>
      <c r="EQ264" s="12"/>
      <c r="ER264" s="12"/>
      <c r="ES264" s="12"/>
      <c r="ET264" s="12"/>
      <c r="EU264" s="12"/>
      <c r="EV264" s="12"/>
      <c r="EW264" s="12"/>
      <c r="EX264" s="12"/>
      <c r="EY264" s="12" t="s">
        <v>204</v>
      </c>
      <c r="EZ264" s="12"/>
      <c r="FA264" s="12" t="s">
        <v>204</v>
      </c>
      <c r="FB264" s="17"/>
      <c r="FC264" s="12"/>
      <c r="FD264" s="12"/>
      <c r="FE264" s="12"/>
      <c r="FF264" s="12"/>
      <c r="FG264" s="19"/>
      <c r="FH264" s="12"/>
      <c r="FI264" s="12"/>
      <c r="FJ264" s="12"/>
      <c r="FK264" s="12"/>
      <c r="FL264" s="12"/>
      <c r="FM264" s="15" t="str">
        <f>IFERROR(IF(FL264="","",VLOOKUP(FL264,'[1]Codigo Pais'!$A$1:$B$232,2,0)),"")</f>
        <v/>
      </c>
      <c r="FN264" s="12"/>
      <c r="FO264" s="13" t="str">
        <f>IFERROR(IF(FN264="EXTRANJERO","00",IF(FN264="","",VLOOKUP(FN264,[1]Depto_Mun_Poblado!$A$1:$B$9207,2,0))),"")</f>
        <v/>
      </c>
      <c r="FP264" s="12"/>
      <c r="FQ264" s="15" t="str">
        <f>IFERROR(IF(FP264="EXTRANJERO","00000",IF(FP264="","",VLOOKUP(CONCATENATE(FN264,FP264),[1]Depto_Mun_Poblado!$E$1:$F$9207,2,0))),"")</f>
        <v/>
      </c>
      <c r="FR264" s="17"/>
      <c r="FS264" s="24"/>
      <c r="FT264" s="17"/>
      <c r="FU264" s="25"/>
      <c r="FV264" s="25"/>
      <c r="FW264" s="24"/>
      <c r="FX264" s="24"/>
      <c r="FY264" s="24"/>
      <c r="FZ264" s="24"/>
      <c r="GA264" s="24"/>
    </row>
    <row r="265" spans="1:183">
      <c r="A265" s="11">
        <f t="shared" ca="1" si="24"/>
        <v>41844</v>
      </c>
      <c r="B265" s="26" t="str">
        <f t="shared" ca="1" si="28"/>
        <v>CÓRDOBA</v>
      </c>
      <c r="C265" s="13">
        <f ca="1">IFERROR(IF(B265="","",VLOOKUP(B265,[1]Cod_CZ!$A$4:$B$1278,2,0)),"")</f>
        <v>23</v>
      </c>
      <c r="D265" s="27" t="str">
        <f t="shared" ca="1" si="29"/>
        <v>CZ CERETE</v>
      </c>
      <c r="E265" s="15">
        <f ca="1">IFERROR(IF(D265="","",VLOOKUP(CONCATENATE(B265,D265),[1]Cod_CZ!$G$4:$H$1278,2,0)),"")</f>
        <v>2302</v>
      </c>
      <c r="F265" s="14" t="s">
        <v>185</v>
      </c>
      <c r="G265" s="15">
        <f>IFERROR(IF(F265&lt;&gt;"",VLOOKUP(F265,[1]Listas!$AC$2:$AD$40,2,0),""),"")</f>
        <v>420004</v>
      </c>
      <c r="H265" s="12">
        <v>162</v>
      </c>
      <c r="I265" s="12" t="s">
        <v>186</v>
      </c>
      <c r="J265" s="12">
        <v>812007839</v>
      </c>
      <c r="K265" s="12" t="s">
        <v>1606</v>
      </c>
      <c r="L265" s="16">
        <v>2316200096023</v>
      </c>
      <c r="M265" s="12" t="s">
        <v>183</v>
      </c>
      <c r="N265" s="15">
        <f>IFERROR(IF(M265="","",VLOOKUP(M265,[1]Depto_Mun_Poblado!$A$1:$B$9207,2,0)),"")</f>
        <v>23</v>
      </c>
      <c r="O265" s="12" t="s">
        <v>188</v>
      </c>
      <c r="P265" s="15">
        <f>IFERROR(IF(O265="","",VLOOKUP(CONCATENATE(M265,O265),[1]Depto_Mun_Poblado!$E$1:$F$9207,2,0)),"")</f>
        <v>23162</v>
      </c>
      <c r="Q265" s="12" t="s">
        <v>284</v>
      </c>
      <c r="R265" s="12" t="s">
        <v>1645</v>
      </c>
      <c r="S265" s="12" t="s">
        <v>272</v>
      </c>
      <c r="T265" s="12" t="s">
        <v>294</v>
      </c>
      <c r="U265" s="12" t="s">
        <v>1646</v>
      </c>
      <c r="V265" s="12" t="s">
        <v>193</v>
      </c>
      <c r="W265" s="12" t="s">
        <v>194</v>
      </c>
      <c r="X265" s="15">
        <f>IFERROR(IF(W265="","",VLOOKUP(W265,'[1]Codigo Pais'!$A$1:$B$232,2,0)),"")</f>
        <v>169</v>
      </c>
      <c r="Y265" s="14" t="s">
        <v>183</v>
      </c>
      <c r="Z265" s="13">
        <f>IFERROR(IF(Y265="EXTRANJERO","00",IF(Y265="","",VLOOKUP(Y265,[1]Depto_Mun_Poblado!$A$1:$B$9207,2,0))),"")</f>
        <v>23</v>
      </c>
      <c r="AA265" s="12" t="s">
        <v>188</v>
      </c>
      <c r="AB265" s="15">
        <f>IFERROR(IF(AA265="EXTRANJERO","00000",IF(AA265="","",VLOOKUP(CONCATENATE(Y265,AA265),[1]Depto_Mun_Poblado!$E$1:$F$9207,2,0))),"")</f>
        <v>23162</v>
      </c>
      <c r="AC265" s="17">
        <v>29422</v>
      </c>
      <c r="AD265" s="18">
        <f t="shared" ca="1" si="25"/>
        <v>34</v>
      </c>
      <c r="AE265" s="18">
        <f t="shared" ca="1" si="26"/>
        <v>0</v>
      </c>
      <c r="AF265" s="12" t="s">
        <v>207</v>
      </c>
      <c r="AG265" s="19">
        <v>1063361208</v>
      </c>
      <c r="AH265" s="17">
        <v>36088</v>
      </c>
      <c r="AI265" s="17" t="s">
        <v>183</v>
      </c>
      <c r="AJ265" s="20">
        <f>IFERROR(IF(AI265="","",VLOOKUP(AI265,[1]Depto_Mun_Poblado!$A$1:$B$9207,2,0)),"")</f>
        <v>23</v>
      </c>
      <c r="AK265" s="17" t="s">
        <v>188</v>
      </c>
      <c r="AL265" s="20">
        <f>IFERROR(IF(AK265="","",VLOOKUP(CONCATENATE(AI265,AK265),[1]Depto_Mun_Poblado!$E$1:$F$9207,2,0)),"")</f>
        <v>23162</v>
      </c>
      <c r="AM265" s="17"/>
      <c r="AN265" s="17"/>
      <c r="AO265" s="17"/>
      <c r="AP265" s="17" t="s">
        <v>194</v>
      </c>
      <c r="AQ265" s="20">
        <f>IFERROR(IF(AP265="","",VLOOKUP(AP265,'[1]Codigo Pais'!$A$1:$B$232,2,0)),"")</f>
        <v>169</v>
      </c>
      <c r="AR265" s="12" t="s">
        <v>183</v>
      </c>
      <c r="AS265" s="13">
        <f>IFERROR(IF(AR265="EXTRANJERO","00",IF(AR265="","",VLOOKUP(AR265,[1]Depto_Mun_Poblado!$A$1:$B$9207,2,0))),"")</f>
        <v>23</v>
      </c>
      <c r="AT265" s="12" t="s">
        <v>188</v>
      </c>
      <c r="AU265" s="15">
        <f>IFERROR(IF(AT265="EXTRANJERO","00000",IF(AT265="","",VLOOKUP(CONCATENATE(AR265,AT265),[1]Depto_Mun_Poblado!$E$1:$F$9207,2,0))),"")</f>
        <v>23162</v>
      </c>
      <c r="AV265" s="12" t="s">
        <v>196</v>
      </c>
      <c r="AW265" s="12" t="s">
        <v>197</v>
      </c>
      <c r="AX265" s="21">
        <f>IFERROR(IF(AW265="","",VLOOKUP(CONCATENATE(AR265,AT265,AW265),[1]Depto_Mun_Poblado!$H$1:$I$9207,2,0)),"")</f>
        <v>23162000</v>
      </c>
      <c r="AY265" s="12" t="s">
        <v>198</v>
      </c>
      <c r="AZ265" s="12"/>
      <c r="BA265" s="12" t="s">
        <v>199</v>
      </c>
      <c r="BB265" s="12"/>
      <c r="BC265" s="12" t="s">
        <v>1647</v>
      </c>
      <c r="BD265" s="28">
        <v>3218255764</v>
      </c>
      <c r="BE265" s="23" t="s">
        <v>201</v>
      </c>
      <c r="BF265" s="17">
        <v>41289</v>
      </c>
      <c r="BG265" s="17"/>
      <c r="BH265" s="17"/>
      <c r="BI265" s="17" t="s">
        <v>202</v>
      </c>
      <c r="BJ265" s="24"/>
      <c r="BK265" s="17" t="s">
        <v>203</v>
      </c>
      <c r="BL265" s="12" t="str">
        <f t="shared" ca="1" si="27"/>
        <v>23.3</v>
      </c>
      <c r="BM265" s="12" t="s">
        <v>202</v>
      </c>
      <c r="BN265" s="12" t="s">
        <v>204</v>
      </c>
      <c r="BO265" s="12" t="s">
        <v>204</v>
      </c>
      <c r="BP265" s="17" t="s">
        <v>205</v>
      </c>
      <c r="BQ265" s="12" t="s">
        <v>206</v>
      </c>
      <c r="BR265" s="12" t="s">
        <v>207</v>
      </c>
      <c r="BS265" s="19" t="s">
        <v>1648</v>
      </c>
      <c r="BT265" s="12" t="s">
        <v>183</v>
      </c>
      <c r="BU265" s="21">
        <f>IFERROR(IF(BT265="","",IF(BT265="","",VLOOKUP(BT265,[1]Depto_Mun_Poblado!$A$1:$B$9207,2,0))),"")</f>
        <v>23</v>
      </c>
      <c r="BV265" s="12" t="s">
        <v>188</v>
      </c>
      <c r="BW265" s="21">
        <f>IFERROR(IF(BV265="","",IF(BV265="","",VLOOKUP(CONCATENATE(BT265,BV265),[1]Depto_Mun_Poblado!$E$1:$F$9207,2,0))),"")</f>
        <v>23162</v>
      </c>
      <c r="BX265" s="12" t="s">
        <v>1061</v>
      </c>
      <c r="BY265" s="12" t="s">
        <v>1649</v>
      </c>
      <c r="BZ265" s="12" t="s">
        <v>1646</v>
      </c>
      <c r="CA265" s="12" t="s">
        <v>1650</v>
      </c>
      <c r="CB265" s="12"/>
      <c r="CC265" s="19"/>
      <c r="CD265" s="12"/>
      <c r="CE265" s="21" t="str">
        <f>IFERROR(IF(CD265="","",IF(CD265="","",VLOOKUP(CD265,[1]Depto_Mun_Poblado!$A$1:$B$9207,2,0))),"")</f>
        <v/>
      </c>
      <c r="CF265" s="12"/>
      <c r="CG265" s="21" t="str">
        <f>IFERROR(IF(CF265="","",IF(CF265="","",VLOOKUP(CONCATENATE(CD265,CF265),[1]Depto_Mun_Poblado!$E$1:$F$9207,2,0))),"")</f>
        <v/>
      </c>
      <c r="CH265" s="12"/>
      <c r="CI265" s="12"/>
      <c r="CJ265" s="12"/>
      <c r="CK265" s="12"/>
      <c r="CL265" s="12" t="s">
        <v>207</v>
      </c>
      <c r="CM265" s="19" t="s">
        <v>1648</v>
      </c>
      <c r="CN265" s="12" t="s">
        <v>183</v>
      </c>
      <c r="CO265" s="21">
        <f>IFERROR(IF(CN265="","",IF(CN265="","",VLOOKUP(CN265,[1]Depto_Mun_Poblado!$A$1:$B$9207,2,0))),"")</f>
        <v>23</v>
      </c>
      <c r="CP265" s="12" t="s">
        <v>188</v>
      </c>
      <c r="CQ265" s="21">
        <f>IFERROR(IF(CP265="","",IF(CP265="","",VLOOKUP(CONCATENATE(CN265,CP265),[1]Depto_Mun_Poblado!$E$1:$F$9207,2,0))),"")</f>
        <v>23162</v>
      </c>
      <c r="CR265" s="12" t="s">
        <v>1061</v>
      </c>
      <c r="CS265" s="12" t="s">
        <v>1649</v>
      </c>
      <c r="CT265" s="12" t="s">
        <v>1646</v>
      </c>
      <c r="CU265" s="12" t="s">
        <v>1650</v>
      </c>
      <c r="CV265" s="12" t="s">
        <v>212</v>
      </c>
      <c r="CW265" s="12" t="s">
        <v>213</v>
      </c>
      <c r="CX265" s="12"/>
      <c r="CY265" s="21" t="str">
        <f>IFERROR(IF(CX265="","",VLOOKUP(CX265,[1]Listas!$BS$2:$BT$173,2,0)),"")</f>
        <v/>
      </c>
      <c r="CZ265" s="12"/>
      <c r="DA265" s="21" t="str">
        <f>IFERROR(IF(CZ265="","",VLOOKUP(CZ265,[1]COMUNIDAD_IND!$A$2:$B$121,2,0)),"")</f>
        <v/>
      </c>
      <c r="DB265" s="12"/>
      <c r="DC265" s="21" t="str">
        <f>IFERROR(IF(DB265="","",VLOOKUP(DB265,[1]Listas!$AN$1:$AO$758,2,0)),"")</f>
        <v/>
      </c>
      <c r="DD265" s="12"/>
      <c r="DE265" s="21" t="str">
        <f>IFERROR(IF(DD265&lt;&gt;"",VLOOKUP(DD265,[1]Listas!$AR$2:$AS$10,2,0),""),"")</f>
        <v/>
      </c>
      <c r="DF265" s="12" t="s">
        <v>204</v>
      </c>
      <c r="DG265" s="12"/>
      <c r="DH265" s="12"/>
      <c r="DI265" s="12"/>
      <c r="DJ265" s="12"/>
      <c r="DK265" s="12"/>
      <c r="DL265" s="12"/>
      <c r="DM265" s="12"/>
      <c r="DN265" s="12"/>
      <c r="DO265" s="12"/>
      <c r="DP265" s="12"/>
      <c r="DQ265" s="12"/>
      <c r="DR265" s="12"/>
      <c r="DS265" s="12"/>
      <c r="DT265" s="12"/>
      <c r="DU265" s="12"/>
      <c r="DV265" s="12"/>
      <c r="DW265" s="12"/>
      <c r="DX265" s="12"/>
      <c r="DY265" s="12"/>
      <c r="DZ265" s="12"/>
      <c r="EA265" s="12"/>
      <c r="EB265" s="12"/>
      <c r="EC265" s="12"/>
      <c r="ED265" s="12"/>
      <c r="EE265" s="12"/>
      <c r="EF265" s="12"/>
      <c r="EG265" s="12"/>
      <c r="EH265" s="12"/>
      <c r="EI265" s="12"/>
      <c r="EJ265" s="12"/>
      <c r="EK265" s="12" t="s">
        <v>204</v>
      </c>
      <c r="EL265" s="12"/>
      <c r="EM265" s="12"/>
      <c r="EN265" s="21" t="str">
        <f>IFERROR(IF(EM265="","",IF(EM265="","",VLOOKUP(EM265,[1]Depto_Mun_Poblado!$A$1:$B$9207,2,0))),"")</f>
        <v/>
      </c>
      <c r="EO265" s="12"/>
      <c r="EP265" s="21" t="str">
        <f>IFERROR(IF(EO265="","",IF(EO265="","",VLOOKUP(CONCATENATE(EM265,EO265),[1]Depto_Mun_Poblado!$E$1:$F$9207,2,0))),"")</f>
        <v/>
      </c>
      <c r="EQ265" s="12"/>
      <c r="ER265" s="12"/>
      <c r="ES265" s="12"/>
      <c r="ET265" s="12"/>
      <c r="EU265" s="12"/>
      <c r="EV265" s="12"/>
      <c r="EW265" s="12"/>
      <c r="EX265" s="12"/>
      <c r="EY265" s="12" t="s">
        <v>204</v>
      </c>
      <c r="EZ265" s="12"/>
      <c r="FA265" s="12" t="s">
        <v>204</v>
      </c>
      <c r="FB265" s="17"/>
      <c r="FC265" s="12"/>
      <c r="FD265" s="12"/>
      <c r="FE265" s="12"/>
      <c r="FF265" s="12"/>
      <c r="FG265" s="19"/>
      <c r="FH265" s="12"/>
      <c r="FI265" s="12"/>
      <c r="FJ265" s="12"/>
      <c r="FK265" s="12"/>
      <c r="FL265" s="12"/>
      <c r="FM265" s="15" t="str">
        <f>IFERROR(IF(FL265="","",VLOOKUP(FL265,'[1]Codigo Pais'!$A$1:$B$232,2,0)),"")</f>
        <v/>
      </c>
      <c r="FN265" s="12"/>
      <c r="FO265" s="13" t="str">
        <f>IFERROR(IF(FN265="EXTRANJERO","00",IF(FN265="","",VLOOKUP(FN265,[1]Depto_Mun_Poblado!$A$1:$B$9207,2,0))),"")</f>
        <v/>
      </c>
      <c r="FP265" s="12"/>
      <c r="FQ265" s="15" t="str">
        <f>IFERROR(IF(FP265="EXTRANJERO","00000",IF(FP265="","",VLOOKUP(CONCATENATE(FN265,FP265),[1]Depto_Mun_Poblado!$E$1:$F$9207,2,0))),"")</f>
        <v/>
      </c>
      <c r="FR265" s="17"/>
      <c r="FS265" s="24"/>
      <c r="FT265" s="17"/>
      <c r="FU265" s="25"/>
      <c r="FV265" s="25"/>
      <c r="FW265" s="24"/>
      <c r="FX265" s="24"/>
      <c r="FY265" s="24"/>
      <c r="FZ265" s="24"/>
      <c r="GA265" s="24"/>
    </row>
    <row r="266" spans="1:183">
      <c r="A266" s="11">
        <f t="shared" ca="1" si="24"/>
        <v>41844</v>
      </c>
      <c r="B266" s="26" t="str">
        <f t="shared" ca="1" si="28"/>
        <v>CÓRDOBA</v>
      </c>
      <c r="C266" s="13">
        <f ca="1">IFERROR(IF(B266="","",VLOOKUP(B266,[1]Cod_CZ!$A$4:$B$1278,2,0)),"")</f>
        <v>23</v>
      </c>
      <c r="D266" s="27" t="str">
        <f t="shared" ca="1" si="29"/>
        <v>CZ CERETE</v>
      </c>
      <c r="E266" s="15">
        <f ca="1">IFERROR(IF(D266="","",VLOOKUP(CONCATENATE(B266,D266),[1]Cod_CZ!$G$4:$H$1278,2,0)),"")</f>
        <v>2302</v>
      </c>
      <c r="F266" s="14" t="s">
        <v>185</v>
      </c>
      <c r="G266" s="15">
        <f>IFERROR(IF(F266&lt;&gt;"",VLOOKUP(F266,[1]Listas!$AC$2:$AD$40,2,0),""),"")</f>
        <v>420004</v>
      </c>
      <c r="H266" s="12">
        <v>162</v>
      </c>
      <c r="I266" s="12" t="s">
        <v>186</v>
      </c>
      <c r="J266" s="12">
        <v>812007839</v>
      </c>
      <c r="K266" s="12" t="s">
        <v>1606</v>
      </c>
      <c r="L266" s="16">
        <v>2316200096023</v>
      </c>
      <c r="M266" s="12" t="s">
        <v>183</v>
      </c>
      <c r="N266" s="15">
        <f>IFERROR(IF(M266="","",VLOOKUP(M266,[1]Depto_Mun_Poblado!$A$1:$B$9207,2,0)),"")</f>
        <v>23</v>
      </c>
      <c r="O266" s="12" t="s">
        <v>188</v>
      </c>
      <c r="P266" s="15">
        <f>IFERROR(IF(O266="","",VLOOKUP(CONCATENATE(M266,O266),[1]Depto_Mun_Poblado!$E$1:$F$9207,2,0)),"")</f>
        <v>23162</v>
      </c>
      <c r="Q266" s="12" t="s">
        <v>284</v>
      </c>
      <c r="R266" s="12" t="s">
        <v>389</v>
      </c>
      <c r="S266" s="12" t="s">
        <v>327</v>
      </c>
      <c r="T266" s="12" t="s">
        <v>658</v>
      </c>
      <c r="U266" s="12" t="s">
        <v>1651</v>
      </c>
      <c r="V266" s="12" t="s">
        <v>193</v>
      </c>
      <c r="W266" s="12" t="s">
        <v>194</v>
      </c>
      <c r="X266" s="15">
        <f>IFERROR(IF(W266="","",VLOOKUP(W266,'[1]Codigo Pais'!$A$1:$B$232,2,0)),"")</f>
        <v>169</v>
      </c>
      <c r="Y266" s="14" t="s">
        <v>183</v>
      </c>
      <c r="Z266" s="13">
        <f>IFERROR(IF(Y266="EXTRANJERO","00",IF(Y266="","",VLOOKUP(Y266,[1]Depto_Mun_Poblado!$A$1:$B$9207,2,0))),"")</f>
        <v>23</v>
      </c>
      <c r="AA266" s="12" t="s">
        <v>188</v>
      </c>
      <c r="AB266" s="15">
        <f>IFERROR(IF(AA266="EXTRANJERO","00000",IF(AA266="","",VLOOKUP(CONCATENATE(Y266,AA266),[1]Depto_Mun_Poblado!$E$1:$F$9207,2,0))),"")</f>
        <v>23162</v>
      </c>
      <c r="AC266" s="17" t="s">
        <v>1652</v>
      </c>
      <c r="AD266" s="18">
        <f t="shared" ca="1" si="25"/>
        <v>18</v>
      </c>
      <c r="AE266" s="18">
        <f t="shared" ca="1" si="26"/>
        <v>7</v>
      </c>
      <c r="AF266" s="12" t="s">
        <v>207</v>
      </c>
      <c r="AG266" s="19">
        <v>1003080189</v>
      </c>
      <c r="AH266" s="17">
        <v>41532</v>
      </c>
      <c r="AI266" s="17" t="s">
        <v>183</v>
      </c>
      <c r="AJ266" s="20">
        <f>IFERROR(IF(AI266="","",VLOOKUP(AI266,[1]Depto_Mun_Poblado!$A$1:$B$9207,2,0)),"")</f>
        <v>23</v>
      </c>
      <c r="AK266" s="17" t="s">
        <v>188</v>
      </c>
      <c r="AL266" s="20">
        <f>IFERROR(IF(AK266="","",VLOOKUP(CONCATENATE(AI266,AK266),[1]Depto_Mun_Poblado!$E$1:$F$9207,2,0)),"")</f>
        <v>23162</v>
      </c>
      <c r="AM266" s="17"/>
      <c r="AN266" s="17"/>
      <c r="AO266" s="17"/>
      <c r="AP266" s="17" t="s">
        <v>194</v>
      </c>
      <c r="AQ266" s="20">
        <f>IFERROR(IF(AP266="","",VLOOKUP(AP266,'[1]Codigo Pais'!$A$1:$B$232,2,0)),"")</f>
        <v>169</v>
      </c>
      <c r="AR266" s="12" t="s">
        <v>183</v>
      </c>
      <c r="AS266" s="13">
        <f>IFERROR(IF(AR266="EXTRANJERO","00",IF(AR266="","",VLOOKUP(AR266,[1]Depto_Mun_Poblado!$A$1:$B$9207,2,0))),"")</f>
        <v>23</v>
      </c>
      <c r="AT266" s="12" t="s">
        <v>188</v>
      </c>
      <c r="AU266" s="15">
        <f>IFERROR(IF(AT266="EXTRANJERO","00000",IF(AT266="","",VLOOKUP(CONCATENATE(AR266,AT266),[1]Depto_Mun_Poblado!$E$1:$F$9207,2,0))),"")</f>
        <v>23162</v>
      </c>
      <c r="AV266" s="12" t="s">
        <v>196</v>
      </c>
      <c r="AW266" s="12" t="s">
        <v>197</v>
      </c>
      <c r="AX266" s="21">
        <f>IFERROR(IF(AW266="","",VLOOKUP(CONCATENATE(AR266,AT266,AW266),[1]Depto_Mun_Poblado!$H$1:$I$9207,2,0)),"")</f>
        <v>23162000</v>
      </c>
      <c r="AY266" s="12" t="s">
        <v>198</v>
      </c>
      <c r="AZ266" s="12"/>
      <c r="BA266" s="12" t="s">
        <v>199</v>
      </c>
      <c r="BB266" s="12"/>
      <c r="BC266" s="12" t="s">
        <v>1653</v>
      </c>
      <c r="BD266" s="28">
        <v>3135614257</v>
      </c>
      <c r="BE266" s="23" t="s">
        <v>201</v>
      </c>
      <c r="BF266" s="17">
        <v>41289</v>
      </c>
      <c r="BG266" s="17"/>
      <c r="BH266" s="17"/>
      <c r="BI266" s="17" t="s">
        <v>202</v>
      </c>
      <c r="BJ266" s="24"/>
      <c r="BK266" s="17" t="s">
        <v>203</v>
      </c>
      <c r="BL266" s="12" t="str">
        <f t="shared" ca="1" si="27"/>
        <v>17.0</v>
      </c>
      <c r="BM266" s="12" t="s">
        <v>202</v>
      </c>
      <c r="BN266" s="12" t="s">
        <v>204</v>
      </c>
      <c r="BO266" s="12" t="s">
        <v>204</v>
      </c>
      <c r="BP266" s="17" t="s">
        <v>205</v>
      </c>
      <c r="BQ266" s="12" t="s">
        <v>206</v>
      </c>
      <c r="BR266" s="12" t="s">
        <v>207</v>
      </c>
      <c r="BS266" s="19" t="s">
        <v>1654</v>
      </c>
      <c r="BT266" s="12" t="s">
        <v>183</v>
      </c>
      <c r="BU266" s="21">
        <f>IFERROR(IF(BT266="","",IF(BT266="","",VLOOKUP(BT266,[1]Depto_Mun_Poblado!$A$1:$B$9207,2,0))),"")</f>
        <v>23</v>
      </c>
      <c r="BV266" s="12" t="s">
        <v>188</v>
      </c>
      <c r="BW266" s="21">
        <f>IFERROR(IF(BV266="","",IF(BV266="","",VLOOKUP(CONCATENATE(BT266,BV266),[1]Depto_Mun_Poblado!$E$1:$F$9207,2,0))),"")</f>
        <v>23162</v>
      </c>
      <c r="BX266" s="12" t="s">
        <v>272</v>
      </c>
      <c r="BY266" s="12" t="s">
        <v>1655</v>
      </c>
      <c r="BZ266" s="12" t="s">
        <v>1651</v>
      </c>
      <c r="CA266" s="12" t="s">
        <v>1656</v>
      </c>
      <c r="CB266" s="12"/>
      <c r="CC266" s="19"/>
      <c r="CD266" s="12"/>
      <c r="CE266" s="21" t="str">
        <f>IFERROR(IF(CD266="","",IF(CD266="","",VLOOKUP(CD266,[1]Depto_Mun_Poblado!$A$1:$B$9207,2,0))),"")</f>
        <v/>
      </c>
      <c r="CF266" s="12"/>
      <c r="CG266" s="21" t="str">
        <f>IFERROR(IF(CF266="","",IF(CF266="","",VLOOKUP(CONCATENATE(CD266,CF266),[1]Depto_Mun_Poblado!$E$1:$F$9207,2,0))),"")</f>
        <v/>
      </c>
      <c r="CH266" s="12"/>
      <c r="CI266" s="12"/>
      <c r="CJ266" s="12"/>
      <c r="CK266" s="12"/>
      <c r="CL266" s="12" t="s">
        <v>207</v>
      </c>
      <c r="CM266" s="19" t="s">
        <v>1654</v>
      </c>
      <c r="CN266" s="12" t="s">
        <v>183</v>
      </c>
      <c r="CO266" s="21">
        <f>IFERROR(IF(CN266="","",IF(CN266="","",VLOOKUP(CN266,[1]Depto_Mun_Poblado!$A$1:$B$9207,2,0))),"")</f>
        <v>23</v>
      </c>
      <c r="CP266" s="12" t="s">
        <v>188</v>
      </c>
      <c r="CQ266" s="21">
        <f>IFERROR(IF(CP266="","",IF(CP266="","",VLOOKUP(CONCATENATE(CN266,CP266),[1]Depto_Mun_Poblado!$E$1:$F$9207,2,0))),"")</f>
        <v>23162</v>
      </c>
      <c r="CR266" s="12" t="s">
        <v>272</v>
      </c>
      <c r="CS266" s="12" t="s">
        <v>1655</v>
      </c>
      <c r="CT266" s="12" t="s">
        <v>1651</v>
      </c>
      <c r="CU266" s="12" t="s">
        <v>1656</v>
      </c>
      <c r="CV266" s="12" t="s">
        <v>212</v>
      </c>
      <c r="CW266" s="12" t="s">
        <v>213</v>
      </c>
      <c r="CX266" s="12"/>
      <c r="CY266" s="21" t="str">
        <f>IFERROR(IF(CX266="","",VLOOKUP(CX266,[1]Listas!$BS$2:$BT$173,2,0)),"")</f>
        <v/>
      </c>
      <c r="CZ266" s="12"/>
      <c r="DA266" s="21" t="str">
        <f>IFERROR(IF(CZ266="","",VLOOKUP(CZ266,[1]COMUNIDAD_IND!$A$2:$B$121,2,0)),"")</f>
        <v/>
      </c>
      <c r="DB266" s="12"/>
      <c r="DC266" s="21" t="str">
        <f>IFERROR(IF(DB266="","",VLOOKUP(DB266,[1]Listas!$AN$1:$AO$758,2,0)),"")</f>
        <v/>
      </c>
      <c r="DD266" s="12"/>
      <c r="DE266" s="21" t="str">
        <f>IFERROR(IF(DD266&lt;&gt;"",VLOOKUP(DD266,[1]Listas!$AR$2:$AS$10,2,0),""),"")</f>
        <v/>
      </c>
      <c r="DF266" s="12" t="s">
        <v>204</v>
      </c>
      <c r="DG266" s="12"/>
      <c r="DH266" s="12"/>
      <c r="DI266" s="12"/>
      <c r="DJ266" s="12"/>
      <c r="DK266" s="12"/>
      <c r="DL266" s="12"/>
      <c r="DM266" s="12"/>
      <c r="DN266" s="12"/>
      <c r="DO266" s="12"/>
      <c r="DP266" s="12"/>
      <c r="DQ266" s="12"/>
      <c r="DR266" s="12"/>
      <c r="DS266" s="12"/>
      <c r="DT266" s="12"/>
      <c r="DU266" s="12"/>
      <c r="DV266" s="12"/>
      <c r="DW266" s="12"/>
      <c r="DX266" s="12"/>
      <c r="DY266" s="12"/>
      <c r="DZ266" s="12"/>
      <c r="EA266" s="12"/>
      <c r="EB266" s="12"/>
      <c r="EC266" s="12"/>
      <c r="ED266" s="12"/>
      <c r="EE266" s="12"/>
      <c r="EF266" s="12"/>
      <c r="EG266" s="12"/>
      <c r="EH266" s="12"/>
      <c r="EI266" s="12"/>
      <c r="EJ266" s="12"/>
      <c r="EK266" s="12" t="s">
        <v>204</v>
      </c>
      <c r="EL266" s="12"/>
      <c r="EM266" s="12"/>
      <c r="EN266" s="21" t="str">
        <f>IFERROR(IF(EM266="","",IF(EM266="","",VLOOKUP(EM266,[1]Depto_Mun_Poblado!$A$1:$B$9207,2,0))),"")</f>
        <v/>
      </c>
      <c r="EO266" s="12"/>
      <c r="EP266" s="21" t="str">
        <f>IFERROR(IF(EO266="","",IF(EO266="","",VLOOKUP(CONCATENATE(EM266,EO266),[1]Depto_Mun_Poblado!$E$1:$F$9207,2,0))),"")</f>
        <v/>
      </c>
      <c r="EQ266" s="12"/>
      <c r="ER266" s="12"/>
      <c r="ES266" s="12"/>
      <c r="ET266" s="12"/>
      <c r="EU266" s="12"/>
      <c r="EV266" s="12"/>
      <c r="EW266" s="12"/>
      <c r="EX266" s="12"/>
      <c r="EY266" s="12" t="s">
        <v>204</v>
      </c>
      <c r="EZ266" s="12"/>
      <c r="FA266" s="12" t="s">
        <v>204</v>
      </c>
      <c r="FB266" s="17"/>
      <c r="FC266" s="12"/>
      <c r="FD266" s="12"/>
      <c r="FE266" s="12"/>
      <c r="FF266" s="12"/>
      <c r="FG266" s="19"/>
      <c r="FH266" s="12"/>
      <c r="FI266" s="12"/>
      <c r="FJ266" s="12"/>
      <c r="FK266" s="12"/>
      <c r="FL266" s="12"/>
      <c r="FM266" s="15" t="str">
        <f>IFERROR(IF(FL266="","",VLOOKUP(FL266,'[1]Codigo Pais'!$A$1:$B$232,2,0)),"")</f>
        <v/>
      </c>
      <c r="FN266" s="12"/>
      <c r="FO266" s="13" t="str">
        <f>IFERROR(IF(FN266="EXTRANJERO","00",IF(FN266="","",VLOOKUP(FN266,[1]Depto_Mun_Poblado!$A$1:$B$9207,2,0))),"")</f>
        <v/>
      </c>
      <c r="FP266" s="12"/>
      <c r="FQ266" s="15" t="str">
        <f>IFERROR(IF(FP266="EXTRANJERO","00000",IF(FP266="","",VLOOKUP(CONCATENATE(FN266,FP266),[1]Depto_Mun_Poblado!$E$1:$F$9207,2,0))),"")</f>
        <v/>
      </c>
      <c r="FR266" s="17"/>
      <c r="FS266" s="24"/>
      <c r="FT266" s="17"/>
      <c r="FU266" s="25"/>
      <c r="FV266" s="25"/>
      <c r="FW266" s="24"/>
      <c r="FX266" s="24"/>
      <c r="FY266" s="24"/>
      <c r="FZ266" s="24"/>
      <c r="GA266" s="24"/>
    </row>
    <row r="267" spans="1:183">
      <c r="A267" s="11">
        <f t="shared" ca="1" si="24"/>
        <v>41844</v>
      </c>
      <c r="B267" s="26" t="str">
        <f t="shared" ca="1" si="28"/>
        <v>CÓRDOBA</v>
      </c>
      <c r="C267" s="13">
        <f ca="1">IFERROR(IF(B267="","",VLOOKUP(B267,[1]Cod_CZ!$A$4:$B$1278,2,0)),"")</f>
        <v>23</v>
      </c>
      <c r="D267" s="27" t="str">
        <f t="shared" ca="1" si="29"/>
        <v>CZ CERETE</v>
      </c>
      <c r="E267" s="15">
        <f ca="1">IFERROR(IF(D267="","",VLOOKUP(CONCATENATE(B267,D267),[1]Cod_CZ!$G$4:$H$1278,2,0)),"")</f>
        <v>2302</v>
      </c>
      <c r="F267" s="14" t="s">
        <v>185</v>
      </c>
      <c r="G267" s="15">
        <f>IFERROR(IF(F267&lt;&gt;"",VLOOKUP(F267,[1]Listas!$AC$2:$AD$40,2,0),""),"")</f>
        <v>420004</v>
      </c>
      <c r="H267" s="12">
        <v>162</v>
      </c>
      <c r="I267" s="12" t="s">
        <v>186</v>
      </c>
      <c r="J267" s="12">
        <v>812007839</v>
      </c>
      <c r="K267" s="12" t="s">
        <v>1606</v>
      </c>
      <c r="L267" s="16">
        <v>2316200096023</v>
      </c>
      <c r="M267" s="12" t="s">
        <v>183</v>
      </c>
      <c r="N267" s="15">
        <f>IFERROR(IF(M267="","",VLOOKUP(M267,[1]Depto_Mun_Poblado!$A$1:$B$9207,2,0)),"")</f>
        <v>23</v>
      </c>
      <c r="O267" s="12" t="s">
        <v>188</v>
      </c>
      <c r="P267" s="15">
        <f>IFERROR(IF(O267="","",VLOOKUP(CONCATENATE(M267,O267),[1]Depto_Mun_Poblado!$E$1:$F$9207,2,0)),"")</f>
        <v>23162</v>
      </c>
      <c r="Q267" s="12" t="s">
        <v>284</v>
      </c>
      <c r="R267" s="12" t="s">
        <v>507</v>
      </c>
      <c r="S267" s="12" t="s">
        <v>293</v>
      </c>
      <c r="T267" s="12" t="s">
        <v>1657</v>
      </c>
      <c r="U267" s="12" t="s">
        <v>1658</v>
      </c>
      <c r="V267" s="12" t="s">
        <v>193</v>
      </c>
      <c r="W267" s="12" t="s">
        <v>194</v>
      </c>
      <c r="X267" s="15">
        <f>IFERROR(IF(W267="","",VLOOKUP(W267,'[1]Codigo Pais'!$A$1:$B$232,2,0)),"")</f>
        <v>169</v>
      </c>
      <c r="Y267" s="14" t="s">
        <v>183</v>
      </c>
      <c r="Z267" s="13">
        <f>IFERROR(IF(Y267="EXTRANJERO","00",IF(Y267="","",VLOOKUP(Y267,[1]Depto_Mun_Poblado!$A$1:$B$9207,2,0))),"")</f>
        <v>23</v>
      </c>
      <c r="AA267" s="12" t="s">
        <v>188</v>
      </c>
      <c r="AB267" s="15">
        <f>IFERROR(IF(AA267="EXTRANJERO","00000",IF(AA267="","",VLOOKUP(CONCATENATE(Y267,AA267),[1]Depto_Mun_Poblado!$E$1:$F$9207,2,0))),"")</f>
        <v>23162</v>
      </c>
      <c r="AC267" s="17">
        <v>34796</v>
      </c>
      <c r="AD267" s="18">
        <f t="shared" ca="1" si="25"/>
        <v>19</v>
      </c>
      <c r="AE267" s="18">
        <f t="shared" ca="1" si="26"/>
        <v>3</v>
      </c>
      <c r="AF267" s="12" t="s">
        <v>207</v>
      </c>
      <c r="AG267" s="19" t="s">
        <v>1659</v>
      </c>
      <c r="AH267" s="17">
        <v>41483</v>
      </c>
      <c r="AI267" s="17" t="s">
        <v>183</v>
      </c>
      <c r="AJ267" s="20">
        <f>IFERROR(IF(AI267="","",VLOOKUP(AI267,[1]Depto_Mun_Poblado!$A$1:$B$9207,2,0)),"")</f>
        <v>23</v>
      </c>
      <c r="AK267" s="17" t="s">
        <v>188</v>
      </c>
      <c r="AL267" s="20">
        <f>IFERROR(IF(AK267="","",VLOOKUP(CONCATENATE(AI267,AK267),[1]Depto_Mun_Poblado!$E$1:$F$9207,2,0)),"")</f>
        <v>23162</v>
      </c>
      <c r="AM267" s="17"/>
      <c r="AN267" s="17"/>
      <c r="AO267" s="17"/>
      <c r="AP267" s="17" t="s">
        <v>194</v>
      </c>
      <c r="AQ267" s="20">
        <f>IFERROR(IF(AP267="","",VLOOKUP(AP267,'[1]Codigo Pais'!$A$1:$B$232,2,0)),"")</f>
        <v>169</v>
      </c>
      <c r="AR267" s="12" t="s">
        <v>183</v>
      </c>
      <c r="AS267" s="13">
        <f>IFERROR(IF(AR267="EXTRANJERO","00",IF(AR267="","",VLOOKUP(AR267,[1]Depto_Mun_Poblado!$A$1:$B$9207,2,0))),"")</f>
        <v>23</v>
      </c>
      <c r="AT267" s="12" t="s">
        <v>188</v>
      </c>
      <c r="AU267" s="15">
        <f>IFERROR(IF(AT267="EXTRANJERO","00000",IF(AT267="","",VLOOKUP(CONCATENATE(AR267,AT267),[1]Depto_Mun_Poblado!$E$1:$F$9207,2,0))),"")</f>
        <v>23162</v>
      </c>
      <c r="AV267" s="12" t="s">
        <v>196</v>
      </c>
      <c r="AW267" s="12" t="s">
        <v>197</v>
      </c>
      <c r="AX267" s="21">
        <f>IFERROR(IF(AW267="","",VLOOKUP(CONCATENATE(AR267,AT267,AW267),[1]Depto_Mun_Poblado!$H$1:$I$9207,2,0)),"")</f>
        <v>23162000</v>
      </c>
      <c r="AY267" s="12" t="s">
        <v>198</v>
      </c>
      <c r="AZ267" s="12"/>
      <c r="BA267" s="12" t="s">
        <v>199</v>
      </c>
      <c r="BB267" s="12"/>
      <c r="BC267" s="12" t="s">
        <v>1660</v>
      </c>
      <c r="BD267" s="28">
        <v>3106338826</v>
      </c>
      <c r="BE267" s="23" t="s">
        <v>201</v>
      </c>
      <c r="BF267" s="17">
        <v>41289</v>
      </c>
      <c r="BG267" s="17"/>
      <c r="BH267" s="17"/>
      <c r="BI267" s="17" t="s">
        <v>202</v>
      </c>
      <c r="BJ267" s="24"/>
      <c r="BK267" s="17" t="s">
        <v>203</v>
      </c>
      <c r="BL267" s="12" t="str">
        <f t="shared" ca="1" si="27"/>
        <v>41.3</v>
      </c>
      <c r="BM267" s="12" t="s">
        <v>202</v>
      </c>
      <c r="BN267" s="12" t="s">
        <v>204</v>
      </c>
      <c r="BO267" s="12" t="s">
        <v>204</v>
      </c>
      <c r="BP267" s="17" t="s">
        <v>205</v>
      </c>
      <c r="BQ267" s="12" t="s">
        <v>206</v>
      </c>
      <c r="BR267" s="12" t="s">
        <v>207</v>
      </c>
      <c r="BS267" s="19" t="s">
        <v>1661</v>
      </c>
      <c r="BT267" s="12" t="s">
        <v>183</v>
      </c>
      <c r="BU267" s="21">
        <f>IFERROR(IF(BT267="","",IF(BT267="","",VLOOKUP(BT267,[1]Depto_Mun_Poblado!$A$1:$B$9207,2,0))),"")</f>
        <v>23</v>
      </c>
      <c r="BV267" s="12" t="s">
        <v>188</v>
      </c>
      <c r="BW267" s="21">
        <f>IFERROR(IF(BV267="","",IF(BV267="","",VLOOKUP(CONCATENATE(BT267,BV267),[1]Depto_Mun_Poblado!$E$1:$F$9207,2,0))),"")</f>
        <v>23162</v>
      </c>
      <c r="BX267" s="12" t="s">
        <v>1486</v>
      </c>
      <c r="BY267" s="12"/>
      <c r="BZ267" s="12" t="s">
        <v>1658</v>
      </c>
      <c r="CA267" s="12" t="s">
        <v>1662</v>
      </c>
      <c r="CB267" s="12"/>
      <c r="CC267" s="19"/>
      <c r="CD267" s="12"/>
      <c r="CE267" s="21" t="str">
        <f>IFERROR(IF(CD267="","",IF(CD267="","",VLOOKUP(CD267,[1]Depto_Mun_Poblado!$A$1:$B$9207,2,0))),"")</f>
        <v/>
      </c>
      <c r="CF267" s="12"/>
      <c r="CG267" s="21" t="str">
        <f>IFERROR(IF(CF267="","",IF(CF267="","",VLOOKUP(CONCATENATE(CD267,CF267),[1]Depto_Mun_Poblado!$E$1:$F$9207,2,0))),"")</f>
        <v/>
      </c>
      <c r="CH267" s="12"/>
      <c r="CI267" s="12"/>
      <c r="CJ267" s="12"/>
      <c r="CK267" s="12"/>
      <c r="CL267" s="12" t="s">
        <v>207</v>
      </c>
      <c r="CM267" s="19" t="s">
        <v>1661</v>
      </c>
      <c r="CN267" s="12" t="s">
        <v>183</v>
      </c>
      <c r="CO267" s="21">
        <f>IFERROR(IF(CN267="","",IF(CN267="","",VLOOKUP(CN267,[1]Depto_Mun_Poblado!$A$1:$B$9207,2,0))),"")</f>
        <v>23</v>
      </c>
      <c r="CP267" s="12" t="s">
        <v>188</v>
      </c>
      <c r="CQ267" s="21">
        <f>IFERROR(IF(CP267="","",IF(CP267="","",VLOOKUP(CONCATENATE(CN267,CP267),[1]Depto_Mun_Poblado!$E$1:$F$9207,2,0))),"")</f>
        <v>23162</v>
      </c>
      <c r="CR267" s="12" t="s">
        <v>1486</v>
      </c>
      <c r="CS267" s="12"/>
      <c r="CT267" s="12" t="s">
        <v>1658</v>
      </c>
      <c r="CU267" s="12" t="s">
        <v>1662</v>
      </c>
      <c r="CV267" s="12" t="s">
        <v>212</v>
      </c>
      <c r="CW267" s="12" t="s">
        <v>213</v>
      </c>
      <c r="CX267" s="12"/>
      <c r="CY267" s="21" t="str">
        <f>IFERROR(IF(CX267="","",VLOOKUP(CX267,[1]Listas!$BS$2:$BT$173,2,0)),"")</f>
        <v/>
      </c>
      <c r="CZ267" s="12"/>
      <c r="DA267" s="21" t="str">
        <f>IFERROR(IF(CZ267="","",VLOOKUP(CZ267,[1]COMUNIDAD_IND!$A$2:$B$121,2,0)),"")</f>
        <v/>
      </c>
      <c r="DB267" s="12"/>
      <c r="DC267" s="21" t="str">
        <f>IFERROR(IF(DB267="","",VLOOKUP(DB267,[1]Listas!$AN$1:$AO$758,2,0)),"")</f>
        <v/>
      </c>
      <c r="DD267" s="12"/>
      <c r="DE267" s="21" t="str">
        <f>IFERROR(IF(DD267&lt;&gt;"",VLOOKUP(DD267,[1]Listas!$AR$2:$AS$10,2,0),""),"")</f>
        <v/>
      </c>
      <c r="DF267" s="12" t="s">
        <v>204</v>
      </c>
      <c r="DG267" s="12"/>
      <c r="DH267" s="12"/>
      <c r="DI267" s="12"/>
      <c r="DJ267" s="12"/>
      <c r="DK267" s="12"/>
      <c r="DL267" s="12"/>
      <c r="DM267" s="12"/>
      <c r="DN267" s="12"/>
      <c r="DO267" s="12"/>
      <c r="DP267" s="12"/>
      <c r="DQ267" s="12"/>
      <c r="DR267" s="12"/>
      <c r="DS267" s="12"/>
      <c r="DT267" s="12"/>
      <c r="DU267" s="12"/>
      <c r="DV267" s="12"/>
      <c r="DW267" s="12"/>
      <c r="DX267" s="12"/>
      <c r="DY267" s="12"/>
      <c r="DZ267" s="12"/>
      <c r="EA267" s="12"/>
      <c r="EB267" s="12"/>
      <c r="EC267" s="12"/>
      <c r="ED267" s="12"/>
      <c r="EE267" s="12"/>
      <c r="EF267" s="12"/>
      <c r="EG267" s="12"/>
      <c r="EH267" s="12"/>
      <c r="EI267" s="12"/>
      <c r="EJ267" s="12"/>
      <c r="EK267" s="12" t="s">
        <v>204</v>
      </c>
      <c r="EL267" s="12"/>
      <c r="EM267" s="12"/>
      <c r="EN267" s="21" t="str">
        <f>IFERROR(IF(EM267="","",IF(EM267="","",VLOOKUP(EM267,[1]Depto_Mun_Poblado!$A$1:$B$9207,2,0))),"")</f>
        <v/>
      </c>
      <c r="EO267" s="12"/>
      <c r="EP267" s="21" t="str">
        <f>IFERROR(IF(EO267="","",IF(EO267="","",VLOOKUP(CONCATENATE(EM267,EO267),[1]Depto_Mun_Poblado!$E$1:$F$9207,2,0))),"")</f>
        <v/>
      </c>
      <c r="EQ267" s="12"/>
      <c r="ER267" s="12"/>
      <c r="ES267" s="12"/>
      <c r="ET267" s="12"/>
      <c r="EU267" s="12"/>
      <c r="EV267" s="12"/>
      <c r="EW267" s="12"/>
      <c r="EX267" s="12"/>
      <c r="EY267" s="12" t="s">
        <v>204</v>
      </c>
      <c r="EZ267" s="12"/>
      <c r="FA267" s="12" t="s">
        <v>204</v>
      </c>
      <c r="FB267" s="17"/>
      <c r="FC267" s="12"/>
      <c r="FD267" s="12"/>
      <c r="FE267" s="12"/>
      <c r="FF267" s="12"/>
      <c r="FG267" s="19"/>
      <c r="FH267" s="12"/>
      <c r="FI267" s="12"/>
      <c r="FJ267" s="12"/>
      <c r="FK267" s="12"/>
      <c r="FL267" s="12"/>
      <c r="FM267" s="15" t="str">
        <f>IFERROR(IF(FL267="","",VLOOKUP(FL267,'[1]Codigo Pais'!$A$1:$B$232,2,0)),"")</f>
        <v/>
      </c>
      <c r="FN267" s="12"/>
      <c r="FO267" s="13" t="str">
        <f>IFERROR(IF(FN267="EXTRANJERO","00",IF(FN267="","",VLOOKUP(FN267,[1]Depto_Mun_Poblado!$A$1:$B$9207,2,0))),"")</f>
        <v/>
      </c>
      <c r="FP267" s="12"/>
      <c r="FQ267" s="15" t="str">
        <f>IFERROR(IF(FP267="EXTRANJERO","00000",IF(FP267="","",VLOOKUP(CONCATENATE(FN267,FP267),[1]Depto_Mun_Poblado!$E$1:$F$9207,2,0))),"")</f>
        <v/>
      </c>
      <c r="FR267" s="17"/>
      <c r="FS267" s="24"/>
      <c r="FT267" s="17"/>
      <c r="FU267" s="25"/>
      <c r="FV267" s="25"/>
      <c r="FW267" s="24"/>
      <c r="FX267" s="24"/>
      <c r="FY267" s="24"/>
      <c r="FZ267" s="24"/>
      <c r="GA267" s="24"/>
    </row>
    <row r="268" spans="1:183">
      <c r="A268" s="11">
        <f t="shared" ca="1" si="24"/>
        <v>41844</v>
      </c>
      <c r="B268" s="26" t="str">
        <f t="shared" ca="1" si="28"/>
        <v>CÓRDOBA</v>
      </c>
      <c r="C268" s="13">
        <f ca="1">IFERROR(IF(B268="","",VLOOKUP(B268,[1]Cod_CZ!$A$4:$B$1278,2,0)),"")</f>
        <v>23</v>
      </c>
      <c r="D268" s="27" t="str">
        <f t="shared" ca="1" si="29"/>
        <v>CZ CERETE</v>
      </c>
      <c r="E268" s="15">
        <f ca="1">IFERROR(IF(D268="","",VLOOKUP(CONCATENATE(B268,D268),[1]Cod_CZ!$G$4:$H$1278,2,0)),"")</f>
        <v>2302</v>
      </c>
      <c r="F268" s="14" t="s">
        <v>185</v>
      </c>
      <c r="G268" s="15">
        <f>IFERROR(IF(F268&lt;&gt;"",VLOOKUP(F268,[1]Listas!$AC$2:$AD$40,2,0),""),"")</f>
        <v>420004</v>
      </c>
      <c r="H268" s="12">
        <v>162</v>
      </c>
      <c r="I268" s="12" t="s">
        <v>186</v>
      </c>
      <c r="J268" s="12">
        <v>812007839</v>
      </c>
      <c r="K268" s="12" t="s">
        <v>1663</v>
      </c>
      <c r="L268" s="16">
        <v>2316200095972</v>
      </c>
      <c r="M268" s="12" t="s">
        <v>183</v>
      </c>
      <c r="N268" s="15">
        <f>IFERROR(IF(M268="","",VLOOKUP(M268,[1]Depto_Mun_Poblado!$A$1:$B$9207,2,0)),"")</f>
        <v>23</v>
      </c>
      <c r="O268" s="12" t="s">
        <v>188</v>
      </c>
      <c r="P268" s="15">
        <f>IFERROR(IF(O268="","",VLOOKUP(CONCATENATE(M268,O268),[1]Depto_Mun_Poblado!$E$1:$F$9207,2,0)),"")</f>
        <v>23162</v>
      </c>
      <c r="Q268" s="12" t="s">
        <v>189</v>
      </c>
      <c r="R268" s="12" t="s">
        <v>1664</v>
      </c>
      <c r="S268" s="12" t="s">
        <v>1665</v>
      </c>
      <c r="T268" s="12" t="s">
        <v>223</v>
      </c>
      <c r="U268" s="12" t="s">
        <v>527</v>
      </c>
      <c r="V268" s="12" t="s">
        <v>193</v>
      </c>
      <c r="W268" s="12" t="s">
        <v>194</v>
      </c>
      <c r="X268" s="15">
        <f>IFERROR(IF(W268="","",VLOOKUP(W268,'[1]Codigo Pais'!$A$1:$B$232,2,0)),"")</f>
        <v>169</v>
      </c>
      <c r="Y268" s="14" t="s">
        <v>183</v>
      </c>
      <c r="Z268" s="13">
        <f>IFERROR(IF(Y268="EXTRANJERO","00",IF(Y268="","",VLOOKUP(Y268,[1]Depto_Mun_Poblado!$A$1:$B$9207,2,0))),"")</f>
        <v>23</v>
      </c>
      <c r="AA268" s="12" t="s">
        <v>188</v>
      </c>
      <c r="AB268" s="15">
        <f>IFERROR(IF(AA268="EXTRANJERO","00000",IF(AA268="","",VLOOKUP(CONCATENATE(Y268,AA268),[1]Depto_Mun_Poblado!$E$1:$F$9207,2,0))),"")</f>
        <v>23162</v>
      </c>
      <c r="AC268" s="17">
        <v>40901</v>
      </c>
      <c r="AD268" s="18">
        <f t="shared" ca="1" si="25"/>
        <v>2</v>
      </c>
      <c r="AE268" s="18">
        <f t="shared" ca="1" si="26"/>
        <v>7</v>
      </c>
      <c r="AF268" s="12" t="s">
        <v>195</v>
      </c>
      <c r="AG268" s="19">
        <v>1065002708</v>
      </c>
      <c r="AH268" s="17">
        <v>40972</v>
      </c>
      <c r="AI268" s="17" t="s">
        <v>183</v>
      </c>
      <c r="AJ268" s="20">
        <f>IFERROR(IF(AI268="","",VLOOKUP(AI268,[1]Depto_Mun_Poblado!$A$1:$B$9207,2,0)),"")</f>
        <v>23</v>
      </c>
      <c r="AK268" s="17" t="s">
        <v>188</v>
      </c>
      <c r="AL268" s="20">
        <f>IFERROR(IF(AK268="","",VLOOKUP(CONCATENATE(AI268,AK268),[1]Depto_Mun_Poblado!$E$1:$F$9207,2,0)),"")</f>
        <v>23162</v>
      </c>
      <c r="AM268" s="17"/>
      <c r="AN268" s="17">
        <v>41289</v>
      </c>
      <c r="AO268" s="17"/>
      <c r="AP268" s="17" t="s">
        <v>194</v>
      </c>
      <c r="AQ268" s="20">
        <f>IFERROR(IF(AP268="","",VLOOKUP(AP268,'[1]Codigo Pais'!$A$1:$B$232,2,0)),"")</f>
        <v>169</v>
      </c>
      <c r="AR268" s="12" t="s">
        <v>183</v>
      </c>
      <c r="AS268" s="13">
        <f>IFERROR(IF(AR268="EXTRANJERO","00",IF(AR268="","",VLOOKUP(AR268,[1]Depto_Mun_Poblado!$A$1:$B$9207,2,0))),"")</f>
        <v>23</v>
      </c>
      <c r="AT268" s="12" t="s">
        <v>188</v>
      </c>
      <c r="AU268" s="15">
        <f>IFERROR(IF(AT268="EXTRANJERO","00000",IF(AT268="","",VLOOKUP(CONCATENATE(AR268,AT268),[1]Depto_Mun_Poblado!$E$1:$F$9207,2,0))),"")</f>
        <v>23162</v>
      </c>
      <c r="AV268" s="12" t="s">
        <v>196</v>
      </c>
      <c r="AW268" s="12" t="s">
        <v>197</v>
      </c>
      <c r="AX268" s="21">
        <f>IFERROR(IF(AW268="","",VLOOKUP(CONCATENATE(AR268,AT268,AW268),[1]Depto_Mun_Poblado!$H$1:$I$9207,2,0)),"")</f>
        <v>23162000</v>
      </c>
      <c r="AY268" s="12" t="s">
        <v>198</v>
      </c>
      <c r="AZ268" s="12"/>
      <c r="BA268" s="12" t="s">
        <v>199</v>
      </c>
      <c r="BB268" s="12"/>
      <c r="BC268" s="12" t="s">
        <v>1666</v>
      </c>
      <c r="BD268" s="28">
        <v>3107115827</v>
      </c>
      <c r="BE268" s="23" t="s">
        <v>201</v>
      </c>
      <c r="BF268" s="17">
        <v>41289</v>
      </c>
      <c r="BG268" s="17"/>
      <c r="BH268" s="17"/>
      <c r="BI268" s="17" t="s">
        <v>202</v>
      </c>
      <c r="BJ268" s="24"/>
      <c r="BK268" s="17" t="s">
        <v>203</v>
      </c>
      <c r="BL268" s="12" t="str">
        <f t="shared" ca="1" si="27"/>
        <v>28.7</v>
      </c>
      <c r="BM268" s="12" t="s">
        <v>202</v>
      </c>
      <c r="BN268" s="12" t="s">
        <v>204</v>
      </c>
      <c r="BO268" s="12" t="s">
        <v>204</v>
      </c>
      <c r="BP268" s="17" t="s">
        <v>205</v>
      </c>
      <c r="BQ268" s="12" t="s">
        <v>206</v>
      </c>
      <c r="BR268" s="12" t="s">
        <v>207</v>
      </c>
      <c r="BS268" s="19">
        <v>50878531</v>
      </c>
      <c r="BT268" s="12" t="s">
        <v>183</v>
      </c>
      <c r="BU268" s="21">
        <f>IFERROR(IF(BT268="","",IF(BT268="","",VLOOKUP(BT268,[1]Depto_Mun_Poblado!$A$1:$B$9207,2,0))),"")</f>
        <v>23</v>
      </c>
      <c r="BV268" s="12" t="s">
        <v>188</v>
      </c>
      <c r="BW268" s="21">
        <f>IFERROR(IF(BV268="","",IF(BV268="","",VLOOKUP(CONCATENATE(BT268,BV268),[1]Depto_Mun_Poblado!$E$1:$F$9207,2,0))),"")</f>
        <v>23162</v>
      </c>
      <c r="BX268" s="12" t="s">
        <v>1667</v>
      </c>
      <c r="BY268" s="12" t="s">
        <v>508</v>
      </c>
      <c r="BZ268" s="12" t="s">
        <v>527</v>
      </c>
      <c r="CA268" s="12" t="s">
        <v>1668</v>
      </c>
      <c r="CB268" s="12"/>
      <c r="CC268" s="19"/>
      <c r="CD268" s="12"/>
      <c r="CE268" s="21" t="str">
        <f>IFERROR(IF(CD268="","",IF(CD268="","",VLOOKUP(CD268,[1]Depto_Mun_Poblado!$A$1:$B$9207,2,0))),"")</f>
        <v/>
      </c>
      <c r="CF268" s="12"/>
      <c r="CG268" s="21" t="str">
        <f>IFERROR(IF(CF268="","",IF(CF268="","",VLOOKUP(CONCATENATE(CD268,CF268),[1]Depto_Mun_Poblado!$E$1:$F$9207,2,0))),"")</f>
        <v/>
      </c>
      <c r="CH268" s="12"/>
      <c r="CI268" s="12"/>
      <c r="CJ268" s="12"/>
      <c r="CK268" s="12"/>
      <c r="CL268" s="12" t="s">
        <v>207</v>
      </c>
      <c r="CM268" s="19">
        <v>50878531</v>
      </c>
      <c r="CN268" s="12" t="s">
        <v>183</v>
      </c>
      <c r="CO268" s="21">
        <f>IFERROR(IF(CN268="","",IF(CN268="","",VLOOKUP(CN268,[1]Depto_Mun_Poblado!$A$1:$B$9207,2,0))),"")</f>
        <v>23</v>
      </c>
      <c r="CP268" s="12" t="s">
        <v>188</v>
      </c>
      <c r="CQ268" s="21">
        <f>IFERROR(IF(CP268="","",IF(CP268="","",VLOOKUP(CONCATENATE(CN268,CP268),[1]Depto_Mun_Poblado!$E$1:$F$9207,2,0))),"")</f>
        <v>23162</v>
      </c>
      <c r="CR268" s="12" t="s">
        <v>1667</v>
      </c>
      <c r="CS268" s="12" t="s">
        <v>508</v>
      </c>
      <c r="CT268" s="12" t="s">
        <v>527</v>
      </c>
      <c r="CU268" s="12" t="s">
        <v>1668</v>
      </c>
      <c r="CV268" s="12" t="s">
        <v>212</v>
      </c>
      <c r="CW268" s="12" t="s">
        <v>213</v>
      </c>
      <c r="CX268" s="12"/>
      <c r="CY268" s="21" t="str">
        <f>IFERROR(IF(CX268="","",VLOOKUP(CX268,[1]Listas!$BS$2:$BT$173,2,0)),"")</f>
        <v/>
      </c>
      <c r="CZ268" s="12"/>
      <c r="DA268" s="21" t="str">
        <f>IFERROR(IF(CZ268="","",VLOOKUP(CZ268,[1]COMUNIDAD_IND!$A$2:$B$121,2,0)),"")</f>
        <v/>
      </c>
      <c r="DB268" s="12"/>
      <c r="DC268" s="21" t="str">
        <f>IFERROR(IF(DB268="","",VLOOKUP(DB268,[1]Listas!$AN$1:$AO$758,2,0)),"")</f>
        <v/>
      </c>
      <c r="DD268" s="12"/>
      <c r="DE268" s="21" t="str">
        <f>IFERROR(IF(DD268&lt;&gt;"",VLOOKUP(DD268,[1]Listas!$AR$2:$AS$10,2,0),""),"")</f>
        <v/>
      </c>
      <c r="DF268" s="12" t="s">
        <v>204</v>
      </c>
      <c r="DG268" s="12"/>
      <c r="DH268" s="12"/>
      <c r="DI268" s="12"/>
      <c r="DJ268" s="12"/>
      <c r="DK268" s="12"/>
      <c r="DL268" s="12"/>
      <c r="DM268" s="12"/>
      <c r="DN268" s="12"/>
      <c r="DO268" s="12"/>
      <c r="DP268" s="12"/>
      <c r="DQ268" s="12"/>
      <c r="DR268" s="12"/>
      <c r="DS268" s="12"/>
      <c r="DT268" s="12"/>
      <c r="DU268" s="12"/>
      <c r="DV268" s="12"/>
      <c r="DW268" s="12"/>
      <c r="DX268" s="12"/>
      <c r="DY268" s="12"/>
      <c r="DZ268" s="12"/>
      <c r="EA268" s="12"/>
      <c r="EB268" s="12"/>
      <c r="EC268" s="12"/>
      <c r="ED268" s="12"/>
      <c r="EE268" s="12"/>
      <c r="EF268" s="12"/>
      <c r="EG268" s="12"/>
      <c r="EH268" s="12"/>
      <c r="EI268" s="12"/>
      <c r="EJ268" s="12"/>
      <c r="EK268" s="12" t="s">
        <v>204</v>
      </c>
      <c r="EL268" s="12"/>
      <c r="EM268" s="12"/>
      <c r="EN268" s="21" t="str">
        <f>IFERROR(IF(EM268="","",IF(EM268="","",VLOOKUP(EM268,[1]Depto_Mun_Poblado!$A$1:$B$9207,2,0))),"")</f>
        <v/>
      </c>
      <c r="EO268" s="12"/>
      <c r="EP268" s="21" t="str">
        <f>IFERROR(IF(EO268="","",IF(EO268="","",VLOOKUP(CONCATENATE(EM268,EO268),[1]Depto_Mun_Poblado!$E$1:$F$9207,2,0))),"")</f>
        <v/>
      </c>
      <c r="EQ268" s="12"/>
      <c r="ER268" s="12"/>
      <c r="ES268" s="12"/>
      <c r="ET268" s="12"/>
      <c r="EU268" s="12"/>
      <c r="EV268" s="12"/>
      <c r="EW268" s="12"/>
      <c r="EX268" s="12"/>
      <c r="EY268" s="12" t="s">
        <v>204</v>
      </c>
      <c r="EZ268" s="12"/>
      <c r="FA268" s="12" t="s">
        <v>204</v>
      </c>
      <c r="FB268" s="17"/>
      <c r="FC268" s="12"/>
      <c r="FD268" s="12"/>
      <c r="FE268" s="12"/>
      <c r="FF268" s="12"/>
      <c r="FG268" s="19"/>
      <c r="FH268" s="12"/>
      <c r="FI268" s="12"/>
      <c r="FJ268" s="12"/>
      <c r="FK268" s="12"/>
      <c r="FL268" s="12"/>
      <c r="FM268" s="15" t="str">
        <f>IFERROR(IF(FL268="","",VLOOKUP(FL268,'[1]Codigo Pais'!$A$1:$B$232,2,0)),"")</f>
        <v/>
      </c>
      <c r="FN268" s="12"/>
      <c r="FO268" s="13" t="str">
        <f>IFERROR(IF(FN268="EXTRANJERO","00",IF(FN268="","",VLOOKUP(FN268,[1]Depto_Mun_Poblado!$A$1:$B$9207,2,0))),"")</f>
        <v/>
      </c>
      <c r="FP268" s="12"/>
      <c r="FQ268" s="15" t="str">
        <f>IFERROR(IF(FP268="EXTRANJERO","00000",IF(FP268="","",VLOOKUP(CONCATENATE(FN268,FP268),[1]Depto_Mun_Poblado!$E$1:$F$9207,2,0))),"")</f>
        <v/>
      </c>
      <c r="FR268" s="17"/>
      <c r="FS268" s="24"/>
      <c r="FT268" s="17"/>
      <c r="FU268" s="25"/>
      <c r="FV268" s="25"/>
      <c r="FW268" s="24"/>
      <c r="FX268" s="24"/>
      <c r="FY268" s="24"/>
      <c r="FZ268" s="24"/>
      <c r="GA268" s="24"/>
    </row>
    <row r="269" spans="1:183">
      <c r="A269" s="11">
        <f t="shared" ca="1" si="24"/>
        <v>41844</v>
      </c>
      <c r="B269" s="26" t="str">
        <f t="shared" ca="1" si="28"/>
        <v>CÓRDOBA</v>
      </c>
      <c r="C269" s="13">
        <f ca="1">IFERROR(IF(B269="","",VLOOKUP(B269,[1]Cod_CZ!$A$4:$B$1278,2,0)),"")</f>
        <v>23</v>
      </c>
      <c r="D269" s="27" t="str">
        <f t="shared" ca="1" si="29"/>
        <v>CZ CERETE</v>
      </c>
      <c r="E269" s="15">
        <f ca="1">IFERROR(IF(D269="","",VLOOKUP(CONCATENATE(B269,D269),[1]Cod_CZ!$G$4:$H$1278,2,0)),"")</f>
        <v>2302</v>
      </c>
      <c r="F269" s="14" t="s">
        <v>185</v>
      </c>
      <c r="G269" s="15">
        <f>IFERROR(IF(F269&lt;&gt;"",VLOOKUP(F269,[1]Listas!$AC$2:$AD$40,2,0),""),"")</f>
        <v>420004</v>
      </c>
      <c r="H269" s="12">
        <v>162</v>
      </c>
      <c r="I269" s="12" t="s">
        <v>186</v>
      </c>
      <c r="J269" s="12">
        <v>812007839</v>
      </c>
      <c r="K269" s="12" t="s">
        <v>1663</v>
      </c>
      <c r="L269" s="16">
        <v>2316200095972</v>
      </c>
      <c r="M269" s="12" t="s">
        <v>183</v>
      </c>
      <c r="N269" s="15">
        <f>IFERROR(IF(M269="","",VLOOKUP(M269,[1]Depto_Mun_Poblado!$A$1:$B$9207,2,0)),"")</f>
        <v>23</v>
      </c>
      <c r="O269" s="12" t="s">
        <v>188</v>
      </c>
      <c r="P269" s="15">
        <f>IFERROR(IF(O269="","",VLOOKUP(CONCATENATE(M269,O269),[1]Depto_Mun_Poblado!$E$1:$F$9207,2,0)),"")</f>
        <v>23162</v>
      </c>
      <c r="Q269" s="12" t="s">
        <v>189</v>
      </c>
      <c r="R269" s="12" t="s">
        <v>1258</v>
      </c>
      <c r="S269" s="12"/>
      <c r="T269" s="12" t="s">
        <v>580</v>
      </c>
      <c r="U269" s="12" t="s">
        <v>859</v>
      </c>
      <c r="V269" s="12" t="s">
        <v>193</v>
      </c>
      <c r="W269" s="12" t="s">
        <v>194</v>
      </c>
      <c r="X269" s="15">
        <f>IFERROR(IF(W269="","",VLOOKUP(W269,'[1]Codigo Pais'!$A$1:$B$232,2,0)),"")</f>
        <v>169</v>
      </c>
      <c r="Y269" s="14" t="s">
        <v>183</v>
      </c>
      <c r="Z269" s="13">
        <f>IFERROR(IF(Y269="EXTRANJERO","00",IF(Y269="","",VLOOKUP(Y269,[1]Depto_Mun_Poblado!$A$1:$B$9207,2,0))),"")</f>
        <v>23</v>
      </c>
      <c r="AA269" s="12" t="s">
        <v>188</v>
      </c>
      <c r="AB269" s="15">
        <f>IFERROR(IF(AA269="EXTRANJERO","00000",IF(AA269="","",VLOOKUP(CONCATENATE(Y269,AA269),[1]Depto_Mun_Poblado!$E$1:$F$9207,2,0))),"")</f>
        <v>23162</v>
      </c>
      <c r="AC269" s="17">
        <v>40782</v>
      </c>
      <c r="AD269" s="18">
        <f t="shared" ca="1" si="25"/>
        <v>2</v>
      </c>
      <c r="AE269" s="18">
        <f t="shared" ca="1" si="26"/>
        <v>10</v>
      </c>
      <c r="AF269" s="12" t="s">
        <v>195</v>
      </c>
      <c r="AG269" s="19">
        <v>1065001696</v>
      </c>
      <c r="AH269" s="17">
        <v>40870</v>
      </c>
      <c r="AI269" s="17" t="s">
        <v>183</v>
      </c>
      <c r="AJ269" s="20">
        <f>IFERROR(IF(AI269="","",VLOOKUP(AI269,[1]Depto_Mun_Poblado!$A$1:$B$9207,2,0)),"")</f>
        <v>23</v>
      </c>
      <c r="AK269" s="17" t="s">
        <v>188</v>
      </c>
      <c r="AL269" s="20">
        <f>IFERROR(IF(AK269="","",VLOOKUP(CONCATENATE(AI269,AK269),[1]Depto_Mun_Poblado!$E$1:$F$9207,2,0)),"")</f>
        <v>23162</v>
      </c>
      <c r="AM269" s="17"/>
      <c r="AN269" s="17">
        <v>41289</v>
      </c>
      <c r="AO269" s="17"/>
      <c r="AP269" s="17" t="s">
        <v>194</v>
      </c>
      <c r="AQ269" s="20">
        <f>IFERROR(IF(AP269="","",VLOOKUP(AP269,'[1]Codigo Pais'!$A$1:$B$232,2,0)),"")</f>
        <v>169</v>
      </c>
      <c r="AR269" s="12" t="s">
        <v>183</v>
      </c>
      <c r="AS269" s="13">
        <f>IFERROR(IF(AR269="EXTRANJERO","00",IF(AR269="","",VLOOKUP(AR269,[1]Depto_Mun_Poblado!$A$1:$B$9207,2,0))),"")</f>
        <v>23</v>
      </c>
      <c r="AT269" s="12" t="s">
        <v>188</v>
      </c>
      <c r="AU269" s="15">
        <f>IFERROR(IF(AT269="EXTRANJERO","00000",IF(AT269="","",VLOOKUP(CONCATENATE(AR269,AT269),[1]Depto_Mun_Poblado!$E$1:$F$9207,2,0))),"")</f>
        <v>23162</v>
      </c>
      <c r="AV269" s="12" t="s">
        <v>196</v>
      </c>
      <c r="AW269" s="12" t="s">
        <v>197</v>
      </c>
      <c r="AX269" s="21">
        <f>IFERROR(IF(AW269="","",VLOOKUP(CONCATENATE(AR269,AT269,AW269),[1]Depto_Mun_Poblado!$H$1:$I$9207,2,0)),"")</f>
        <v>23162000</v>
      </c>
      <c r="AY269" s="12" t="s">
        <v>198</v>
      </c>
      <c r="AZ269" s="12"/>
      <c r="BA269" s="12" t="s">
        <v>199</v>
      </c>
      <c r="BB269" s="12"/>
      <c r="BC269" s="12" t="s">
        <v>1669</v>
      </c>
      <c r="BD269" s="28">
        <v>3147806673</v>
      </c>
      <c r="BE269" s="23" t="s">
        <v>201</v>
      </c>
      <c r="BF269" s="17">
        <v>41289</v>
      </c>
      <c r="BG269" s="17"/>
      <c r="BH269" s="17"/>
      <c r="BI269" s="17" t="s">
        <v>202</v>
      </c>
      <c r="BJ269" s="24"/>
      <c r="BK269" s="17" t="s">
        <v>203</v>
      </c>
      <c r="BL269" s="12" t="str">
        <f t="shared" ca="1" si="27"/>
        <v>39.0</v>
      </c>
      <c r="BM269" s="12" t="s">
        <v>202</v>
      </c>
      <c r="BN269" s="12" t="s">
        <v>204</v>
      </c>
      <c r="BO269" s="12" t="s">
        <v>204</v>
      </c>
      <c r="BP269" s="17" t="s">
        <v>205</v>
      </c>
      <c r="BQ269" s="12" t="s">
        <v>206</v>
      </c>
      <c r="BR269" s="12" t="s">
        <v>207</v>
      </c>
      <c r="BS269" s="19" t="s">
        <v>1670</v>
      </c>
      <c r="BT269" s="12" t="s">
        <v>183</v>
      </c>
      <c r="BU269" s="21">
        <f>IFERROR(IF(BT269="","",IF(BT269="","",VLOOKUP(BT269,[1]Depto_Mun_Poblado!$A$1:$B$9207,2,0))),"")</f>
        <v>23</v>
      </c>
      <c r="BV269" s="12" t="s">
        <v>188</v>
      </c>
      <c r="BW269" s="21">
        <f>IFERROR(IF(BV269="","",IF(BV269="","",VLOOKUP(CONCATENATE(BT269,BV269),[1]Depto_Mun_Poblado!$E$1:$F$9207,2,0))),"")</f>
        <v>23162</v>
      </c>
      <c r="BX269" s="12" t="s">
        <v>1671</v>
      </c>
      <c r="BY269" s="12" t="s">
        <v>327</v>
      </c>
      <c r="BZ269" s="12" t="s">
        <v>859</v>
      </c>
      <c r="CA269" s="12" t="s">
        <v>869</v>
      </c>
      <c r="CB269" s="12"/>
      <c r="CC269" s="19"/>
      <c r="CD269" s="12"/>
      <c r="CE269" s="21" t="str">
        <f>IFERROR(IF(CD269="","",IF(CD269="","",VLOOKUP(CD269,[1]Depto_Mun_Poblado!$A$1:$B$9207,2,0))),"")</f>
        <v/>
      </c>
      <c r="CF269" s="12"/>
      <c r="CG269" s="21" t="str">
        <f>IFERROR(IF(CF269="","",IF(CF269="","",VLOOKUP(CONCATENATE(CD269,CF269),[1]Depto_Mun_Poblado!$E$1:$F$9207,2,0))),"")</f>
        <v/>
      </c>
      <c r="CH269" s="12"/>
      <c r="CI269" s="12"/>
      <c r="CJ269" s="12"/>
      <c r="CK269" s="12"/>
      <c r="CL269" s="12" t="s">
        <v>207</v>
      </c>
      <c r="CM269" s="19" t="s">
        <v>1670</v>
      </c>
      <c r="CN269" s="12" t="s">
        <v>183</v>
      </c>
      <c r="CO269" s="21">
        <f>IFERROR(IF(CN269="","",IF(CN269="","",VLOOKUP(CN269,[1]Depto_Mun_Poblado!$A$1:$B$9207,2,0))),"")</f>
        <v>23</v>
      </c>
      <c r="CP269" s="12" t="s">
        <v>188</v>
      </c>
      <c r="CQ269" s="21">
        <f>IFERROR(IF(CP269="","",IF(CP269="","",VLOOKUP(CONCATENATE(CN269,CP269),[1]Depto_Mun_Poblado!$E$1:$F$9207,2,0))),"")</f>
        <v>23162</v>
      </c>
      <c r="CR269" s="12" t="s">
        <v>1671</v>
      </c>
      <c r="CS269" s="12" t="s">
        <v>327</v>
      </c>
      <c r="CT269" s="12" t="s">
        <v>859</v>
      </c>
      <c r="CU269" s="12" t="s">
        <v>869</v>
      </c>
      <c r="CV269" s="12" t="s">
        <v>212</v>
      </c>
      <c r="CW269" s="12" t="s">
        <v>213</v>
      </c>
      <c r="CX269" s="12"/>
      <c r="CY269" s="21" t="str">
        <f>IFERROR(IF(CX269="","",VLOOKUP(CX269,[1]Listas!$BS$2:$BT$173,2,0)),"")</f>
        <v/>
      </c>
      <c r="CZ269" s="12"/>
      <c r="DA269" s="21" t="str">
        <f>IFERROR(IF(CZ269="","",VLOOKUP(CZ269,[1]COMUNIDAD_IND!$A$2:$B$121,2,0)),"")</f>
        <v/>
      </c>
      <c r="DB269" s="12"/>
      <c r="DC269" s="21" t="str">
        <f>IFERROR(IF(DB269="","",VLOOKUP(DB269,[1]Listas!$AN$1:$AO$758,2,0)),"")</f>
        <v/>
      </c>
      <c r="DD269" s="12"/>
      <c r="DE269" s="21" t="str">
        <f>IFERROR(IF(DD269&lt;&gt;"",VLOOKUP(DD269,[1]Listas!$AR$2:$AS$10,2,0),""),"")</f>
        <v/>
      </c>
      <c r="DF269" s="12" t="s">
        <v>204</v>
      </c>
      <c r="DG269" s="12"/>
      <c r="DH269" s="12"/>
      <c r="DI269" s="12"/>
      <c r="DJ269" s="12"/>
      <c r="DK269" s="12"/>
      <c r="DL269" s="12"/>
      <c r="DM269" s="12"/>
      <c r="DN269" s="12"/>
      <c r="DO269" s="12"/>
      <c r="DP269" s="12"/>
      <c r="DQ269" s="12"/>
      <c r="DR269" s="12"/>
      <c r="DS269" s="12"/>
      <c r="DT269" s="12"/>
      <c r="DU269" s="12"/>
      <c r="DV269" s="12"/>
      <c r="DW269" s="12"/>
      <c r="DX269" s="12"/>
      <c r="DY269" s="12"/>
      <c r="DZ269" s="12"/>
      <c r="EA269" s="12"/>
      <c r="EB269" s="12"/>
      <c r="EC269" s="12"/>
      <c r="ED269" s="12"/>
      <c r="EE269" s="12"/>
      <c r="EF269" s="12"/>
      <c r="EG269" s="12"/>
      <c r="EH269" s="12"/>
      <c r="EI269" s="12"/>
      <c r="EJ269" s="12"/>
      <c r="EK269" s="12" t="s">
        <v>204</v>
      </c>
      <c r="EL269" s="12"/>
      <c r="EM269" s="12"/>
      <c r="EN269" s="21" t="str">
        <f>IFERROR(IF(EM269="","",IF(EM269="","",VLOOKUP(EM269,[1]Depto_Mun_Poblado!$A$1:$B$9207,2,0))),"")</f>
        <v/>
      </c>
      <c r="EO269" s="12"/>
      <c r="EP269" s="21" t="str">
        <f>IFERROR(IF(EO269="","",IF(EO269="","",VLOOKUP(CONCATENATE(EM269,EO269),[1]Depto_Mun_Poblado!$E$1:$F$9207,2,0))),"")</f>
        <v/>
      </c>
      <c r="EQ269" s="12"/>
      <c r="ER269" s="12"/>
      <c r="ES269" s="12"/>
      <c r="ET269" s="12"/>
      <c r="EU269" s="12"/>
      <c r="EV269" s="12"/>
      <c r="EW269" s="12"/>
      <c r="EX269" s="12"/>
      <c r="EY269" s="12" t="s">
        <v>204</v>
      </c>
      <c r="EZ269" s="12"/>
      <c r="FA269" s="12" t="s">
        <v>204</v>
      </c>
      <c r="FB269" s="17"/>
      <c r="FC269" s="12"/>
      <c r="FD269" s="12"/>
      <c r="FE269" s="12"/>
      <c r="FF269" s="12"/>
      <c r="FG269" s="19"/>
      <c r="FH269" s="12"/>
      <c r="FI269" s="12"/>
      <c r="FJ269" s="12"/>
      <c r="FK269" s="12"/>
      <c r="FL269" s="12"/>
      <c r="FM269" s="15" t="str">
        <f>IFERROR(IF(FL269="","",VLOOKUP(FL269,'[1]Codigo Pais'!$A$1:$B$232,2,0)),"")</f>
        <v/>
      </c>
      <c r="FN269" s="12"/>
      <c r="FO269" s="13" t="str">
        <f>IFERROR(IF(FN269="EXTRANJERO","00",IF(FN269="","",VLOOKUP(FN269,[1]Depto_Mun_Poblado!$A$1:$B$9207,2,0))),"")</f>
        <v/>
      </c>
      <c r="FP269" s="12"/>
      <c r="FQ269" s="15" t="str">
        <f>IFERROR(IF(FP269="EXTRANJERO","00000",IF(FP269="","",VLOOKUP(CONCATENATE(FN269,FP269),[1]Depto_Mun_Poblado!$E$1:$F$9207,2,0))),"")</f>
        <v/>
      </c>
      <c r="FR269" s="17"/>
      <c r="FS269" s="24"/>
      <c r="FT269" s="17"/>
      <c r="FU269" s="25"/>
      <c r="FV269" s="25"/>
      <c r="FW269" s="24"/>
      <c r="FX269" s="24"/>
      <c r="FY269" s="24"/>
      <c r="FZ269" s="24"/>
      <c r="GA269" s="24"/>
    </row>
    <row r="270" spans="1:183">
      <c r="A270" s="11">
        <f t="shared" ca="1" si="24"/>
        <v>41844</v>
      </c>
      <c r="B270" s="26" t="str">
        <f t="shared" ca="1" si="28"/>
        <v>CÓRDOBA</v>
      </c>
      <c r="C270" s="13">
        <f ca="1">IFERROR(IF(B270="","",VLOOKUP(B270,[1]Cod_CZ!$A$4:$B$1278,2,0)),"")</f>
        <v>23</v>
      </c>
      <c r="D270" s="27" t="str">
        <f t="shared" ca="1" si="29"/>
        <v>CZ CERETE</v>
      </c>
      <c r="E270" s="15">
        <f ca="1">IFERROR(IF(D270="","",VLOOKUP(CONCATENATE(B270,D270),[1]Cod_CZ!$G$4:$H$1278,2,0)),"")</f>
        <v>2302</v>
      </c>
      <c r="F270" s="14" t="s">
        <v>185</v>
      </c>
      <c r="G270" s="15">
        <f>IFERROR(IF(F270&lt;&gt;"",VLOOKUP(F270,[1]Listas!$AC$2:$AD$40,2,0),""),"")</f>
        <v>420004</v>
      </c>
      <c r="H270" s="12">
        <v>162</v>
      </c>
      <c r="I270" s="12" t="s">
        <v>186</v>
      </c>
      <c r="J270" s="12">
        <v>812007839</v>
      </c>
      <c r="K270" s="12" t="s">
        <v>1663</v>
      </c>
      <c r="L270" s="16">
        <v>2316200095972</v>
      </c>
      <c r="M270" s="12" t="s">
        <v>183</v>
      </c>
      <c r="N270" s="15">
        <f>IFERROR(IF(M270="","",VLOOKUP(M270,[1]Depto_Mun_Poblado!$A$1:$B$9207,2,0)),"")</f>
        <v>23</v>
      </c>
      <c r="O270" s="12" t="s">
        <v>188</v>
      </c>
      <c r="P270" s="15">
        <f>IFERROR(IF(O270="","",VLOOKUP(CONCATENATE(M270,O270),[1]Depto_Mun_Poblado!$E$1:$F$9207,2,0)),"")</f>
        <v>23162</v>
      </c>
      <c r="Q270" s="12" t="s">
        <v>189</v>
      </c>
      <c r="R270" s="12" t="s">
        <v>1194</v>
      </c>
      <c r="S270" s="12" t="s">
        <v>836</v>
      </c>
      <c r="T270" s="12" t="s">
        <v>611</v>
      </c>
      <c r="U270" s="12" t="s">
        <v>1672</v>
      </c>
      <c r="V270" s="12" t="s">
        <v>234</v>
      </c>
      <c r="W270" s="12" t="s">
        <v>194</v>
      </c>
      <c r="X270" s="15">
        <f>IFERROR(IF(W270="","",VLOOKUP(W270,'[1]Codigo Pais'!$A$1:$B$232,2,0)),"")</f>
        <v>169</v>
      </c>
      <c r="Y270" s="14" t="s">
        <v>183</v>
      </c>
      <c r="Z270" s="13">
        <f>IFERROR(IF(Y270="EXTRANJERO","00",IF(Y270="","",VLOOKUP(Y270,[1]Depto_Mun_Poblado!$A$1:$B$9207,2,0))),"")</f>
        <v>23</v>
      </c>
      <c r="AA270" s="12" t="s">
        <v>188</v>
      </c>
      <c r="AB270" s="15">
        <f>IFERROR(IF(AA270="EXTRANJERO","00000",IF(AA270="","",VLOOKUP(CONCATENATE(Y270,AA270),[1]Depto_Mun_Poblado!$E$1:$F$9207,2,0))),"")</f>
        <v>23162</v>
      </c>
      <c r="AC270" s="17">
        <v>40854</v>
      </c>
      <c r="AD270" s="18">
        <f t="shared" ca="1" si="25"/>
        <v>2</v>
      </c>
      <c r="AE270" s="18">
        <f t="shared" ca="1" si="26"/>
        <v>8</v>
      </c>
      <c r="AF270" s="12" t="s">
        <v>195</v>
      </c>
      <c r="AG270" s="19">
        <v>1065002494</v>
      </c>
      <c r="AH270" s="17">
        <v>40907</v>
      </c>
      <c r="AI270" s="17" t="s">
        <v>183</v>
      </c>
      <c r="AJ270" s="20">
        <f>IFERROR(IF(AI270="","",VLOOKUP(AI270,[1]Depto_Mun_Poblado!$A$1:$B$9207,2,0)),"")</f>
        <v>23</v>
      </c>
      <c r="AK270" s="17" t="s">
        <v>188</v>
      </c>
      <c r="AL270" s="20">
        <f>IFERROR(IF(AK270="","",VLOOKUP(CONCATENATE(AI270,AK270),[1]Depto_Mun_Poblado!$E$1:$F$9207,2,0)),"")</f>
        <v>23162</v>
      </c>
      <c r="AM270" s="17"/>
      <c r="AN270" s="17">
        <v>41289</v>
      </c>
      <c r="AO270" s="17"/>
      <c r="AP270" s="17" t="s">
        <v>194</v>
      </c>
      <c r="AQ270" s="20">
        <f>IFERROR(IF(AP270="","",VLOOKUP(AP270,'[1]Codigo Pais'!$A$1:$B$232,2,0)),"")</f>
        <v>169</v>
      </c>
      <c r="AR270" s="12" t="s">
        <v>183</v>
      </c>
      <c r="AS270" s="13">
        <f>IFERROR(IF(AR270="EXTRANJERO","00",IF(AR270="","",VLOOKUP(AR270,[1]Depto_Mun_Poblado!$A$1:$B$9207,2,0))),"")</f>
        <v>23</v>
      </c>
      <c r="AT270" s="12" t="s">
        <v>188</v>
      </c>
      <c r="AU270" s="15">
        <f>IFERROR(IF(AT270="EXTRANJERO","00000",IF(AT270="","",VLOOKUP(CONCATENATE(AR270,AT270),[1]Depto_Mun_Poblado!$E$1:$F$9207,2,0))),"")</f>
        <v>23162</v>
      </c>
      <c r="AV270" s="12" t="s">
        <v>196</v>
      </c>
      <c r="AW270" s="12" t="s">
        <v>197</v>
      </c>
      <c r="AX270" s="21">
        <f>IFERROR(IF(AW270="","",VLOOKUP(CONCATENATE(AR270,AT270,AW270),[1]Depto_Mun_Poblado!$H$1:$I$9207,2,0)),"")</f>
        <v>23162000</v>
      </c>
      <c r="AY270" s="12" t="s">
        <v>198</v>
      </c>
      <c r="AZ270" s="12"/>
      <c r="BA270" s="12" t="s">
        <v>199</v>
      </c>
      <c r="BB270" s="12"/>
      <c r="BC270" s="12" t="s">
        <v>1673</v>
      </c>
      <c r="BD270" s="22">
        <v>3145705780</v>
      </c>
      <c r="BE270" s="23" t="s">
        <v>201</v>
      </c>
      <c r="BF270" s="17">
        <v>41289</v>
      </c>
      <c r="BG270" s="17"/>
      <c r="BH270" s="17"/>
      <c r="BI270" s="17" t="s">
        <v>202</v>
      </c>
      <c r="BJ270" s="24"/>
      <c r="BK270" s="17" t="s">
        <v>203</v>
      </c>
      <c r="BL270" s="12" t="str">
        <f t="shared" ca="1" si="27"/>
        <v>25.2</v>
      </c>
      <c r="BM270" s="12" t="s">
        <v>202</v>
      </c>
      <c r="BN270" s="12" t="s">
        <v>204</v>
      </c>
      <c r="BO270" s="12" t="s">
        <v>204</v>
      </c>
      <c r="BP270" s="17" t="s">
        <v>205</v>
      </c>
      <c r="BQ270" s="12" t="s">
        <v>206</v>
      </c>
      <c r="BR270" s="12" t="s">
        <v>207</v>
      </c>
      <c r="BS270" s="19" t="s">
        <v>1674</v>
      </c>
      <c r="BT270" s="12" t="s">
        <v>183</v>
      </c>
      <c r="BU270" s="21">
        <f>IFERROR(IF(BT270="","",IF(BT270="","",VLOOKUP(BT270,[1]Depto_Mun_Poblado!$A$1:$B$9207,2,0))),"")</f>
        <v>23</v>
      </c>
      <c r="BV270" s="12" t="s">
        <v>188</v>
      </c>
      <c r="BW270" s="21">
        <f>IFERROR(IF(BV270="","",IF(BV270="","",VLOOKUP(CONCATENATE(BT270,BV270),[1]Depto_Mun_Poblado!$E$1:$F$9207,2,0))),"")</f>
        <v>23162</v>
      </c>
      <c r="BX270" s="12" t="s">
        <v>389</v>
      </c>
      <c r="BY270" s="12" t="s">
        <v>921</v>
      </c>
      <c r="BZ270" s="12" t="s">
        <v>1672</v>
      </c>
      <c r="CA270" s="12" t="s">
        <v>1675</v>
      </c>
      <c r="CB270" s="12"/>
      <c r="CC270" s="19"/>
      <c r="CD270" s="12"/>
      <c r="CE270" s="21" t="str">
        <f>IFERROR(IF(CD270="","",IF(CD270="","",VLOOKUP(CD270,[1]Depto_Mun_Poblado!$A$1:$B$9207,2,0))),"")</f>
        <v/>
      </c>
      <c r="CF270" s="12"/>
      <c r="CG270" s="21" t="str">
        <f>IFERROR(IF(CF270="","",IF(CF270="","",VLOOKUP(CONCATENATE(CD270,CF270),[1]Depto_Mun_Poblado!$E$1:$F$9207,2,0))),"")</f>
        <v/>
      </c>
      <c r="CH270" s="12"/>
      <c r="CI270" s="12"/>
      <c r="CJ270" s="12"/>
      <c r="CK270" s="12"/>
      <c r="CL270" s="12" t="s">
        <v>207</v>
      </c>
      <c r="CM270" s="19" t="s">
        <v>1674</v>
      </c>
      <c r="CN270" s="12" t="s">
        <v>183</v>
      </c>
      <c r="CO270" s="21">
        <f>IFERROR(IF(CN270="","",IF(CN270="","",VLOOKUP(CN270,[1]Depto_Mun_Poblado!$A$1:$B$9207,2,0))),"")</f>
        <v>23</v>
      </c>
      <c r="CP270" s="12" t="s">
        <v>188</v>
      </c>
      <c r="CQ270" s="21">
        <f>IFERROR(IF(CP270="","",IF(CP270="","",VLOOKUP(CONCATENATE(CN270,CP270),[1]Depto_Mun_Poblado!$E$1:$F$9207,2,0))),"")</f>
        <v>23162</v>
      </c>
      <c r="CR270" s="12" t="s">
        <v>389</v>
      </c>
      <c r="CS270" s="12" t="s">
        <v>921</v>
      </c>
      <c r="CT270" s="12" t="s">
        <v>1672</v>
      </c>
      <c r="CU270" s="12" t="s">
        <v>1675</v>
      </c>
      <c r="CV270" s="12" t="s">
        <v>212</v>
      </c>
      <c r="CW270" s="12" t="s">
        <v>213</v>
      </c>
      <c r="CX270" s="12"/>
      <c r="CY270" s="21" t="str">
        <f>IFERROR(IF(CX270="","",VLOOKUP(CX270,[1]Listas!$BS$2:$BT$173,2,0)),"")</f>
        <v/>
      </c>
      <c r="CZ270" s="12"/>
      <c r="DA270" s="21" t="str">
        <f>IFERROR(IF(CZ270="","",VLOOKUP(CZ270,[1]COMUNIDAD_IND!$A$2:$B$121,2,0)),"")</f>
        <v/>
      </c>
      <c r="DB270" s="12"/>
      <c r="DC270" s="21" t="str">
        <f>IFERROR(IF(DB270="","",VLOOKUP(DB270,[1]Listas!$AN$1:$AO$758,2,0)),"")</f>
        <v/>
      </c>
      <c r="DD270" s="12"/>
      <c r="DE270" s="21" t="str">
        <f>IFERROR(IF(DD270&lt;&gt;"",VLOOKUP(DD270,[1]Listas!$AR$2:$AS$10,2,0),""),"")</f>
        <v/>
      </c>
      <c r="DF270" s="12" t="s">
        <v>204</v>
      </c>
      <c r="DG270" s="12"/>
      <c r="DH270" s="12"/>
      <c r="DI270" s="12"/>
      <c r="DJ270" s="12"/>
      <c r="DK270" s="12"/>
      <c r="DL270" s="12"/>
      <c r="DM270" s="12"/>
      <c r="DN270" s="12"/>
      <c r="DO270" s="12"/>
      <c r="DP270" s="12"/>
      <c r="DQ270" s="12"/>
      <c r="DR270" s="12"/>
      <c r="DS270" s="12"/>
      <c r="DT270" s="12"/>
      <c r="DU270" s="12"/>
      <c r="DV270" s="12"/>
      <c r="DW270" s="12"/>
      <c r="DX270" s="12"/>
      <c r="DY270" s="12"/>
      <c r="DZ270" s="12"/>
      <c r="EA270" s="12"/>
      <c r="EB270" s="12"/>
      <c r="EC270" s="12"/>
      <c r="ED270" s="12"/>
      <c r="EE270" s="12"/>
      <c r="EF270" s="12"/>
      <c r="EG270" s="12"/>
      <c r="EH270" s="12"/>
      <c r="EI270" s="12"/>
      <c r="EJ270" s="12"/>
      <c r="EK270" s="12" t="s">
        <v>204</v>
      </c>
      <c r="EL270" s="12"/>
      <c r="EM270" s="12"/>
      <c r="EN270" s="21" t="str">
        <f>IFERROR(IF(EM270="","",IF(EM270="","",VLOOKUP(EM270,[1]Depto_Mun_Poblado!$A$1:$B$9207,2,0))),"")</f>
        <v/>
      </c>
      <c r="EO270" s="12"/>
      <c r="EP270" s="21" t="str">
        <f>IFERROR(IF(EO270="","",IF(EO270="","",VLOOKUP(CONCATENATE(EM270,EO270),[1]Depto_Mun_Poblado!$E$1:$F$9207,2,0))),"")</f>
        <v/>
      </c>
      <c r="EQ270" s="12"/>
      <c r="ER270" s="12"/>
      <c r="ES270" s="12"/>
      <c r="ET270" s="12"/>
      <c r="EU270" s="12"/>
      <c r="EV270" s="12"/>
      <c r="EW270" s="12"/>
      <c r="EX270" s="12"/>
      <c r="EY270" s="12" t="s">
        <v>204</v>
      </c>
      <c r="EZ270" s="12"/>
      <c r="FA270" s="12" t="s">
        <v>204</v>
      </c>
      <c r="FB270" s="17"/>
      <c r="FC270" s="12"/>
      <c r="FD270" s="12"/>
      <c r="FE270" s="12"/>
      <c r="FF270" s="12"/>
      <c r="FG270" s="19"/>
      <c r="FH270" s="12"/>
      <c r="FI270" s="12"/>
      <c r="FJ270" s="12"/>
      <c r="FK270" s="12"/>
      <c r="FL270" s="12"/>
      <c r="FM270" s="15" t="str">
        <f>IFERROR(IF(FL270="","",VLOOKUP(FL270,'[1]Codigo Pais'!$A$1:$B$232,2,0)),"")</f>
        <v/>
      </c>
      <c r="FN270" s="12"/>
      <c r="FO270" s="13" t="str">
        <f>IFERROR(IF(FN270="EXTRANJERO","00",IF(FN270="","",VLOOKUP(FN270,[1]Depto_Mun_Poblado!$A$1:$B$9207,2,0))),"")</f>
        <v/>
      </c>
      <c r="FP270" s="12"/>
      <c r="FQ270" s="15" t="str">
        <f>IFERROR(IF(FP270="EXTRANJERO","00000",IF(FP270="","",VLOOKUP(CONCATENATE(FN270,FP270),[1]Depto_Mun_Poblado!$E$1:$F$9207,2,0))),"")</f>
        <v/>
      </c>
      <c r="FR270" s="17"/>
      <c r="FS270" s="24"/>
      <c r="FT270" s="17"/>
      <c r="FU270" s="25"/>
      <c r="FV270" s="25"/>
      <c r="FW270" s="24"/>
      <c r="FX270" s="24"/>
      <c r="FY270" s="24"/>
      <c r="FZ270" s="24"/>
      <c r="GA270" s="24"/>
    </row>
    <row r="271" spans="1:183">
      <c r="A271" s="11">
        <f t="shared" ca="1" si="24"/>
        <v>41844</v>
      </c>
      <c r="B271" s="26" t="str">
        <f t="shared" ca="1" si="28"/>
        <v>CÓRDOBA</v>
      </c>
      <c r="C271" s="13">
        <f ca="1">IFERROR(IF(B271="","",VLOOKUP(B271,[1]Cod_CZ!$A$4:$B$1278,2,0)),"")</f>
        <v>23</v>
      </c>
      <c r="D271" s="27" t="str">
        <f t="shared" ca="1" si="29"/>
        <v>CZ CERETE</v>
      </c>
      <c r="E271" s="15">
        <f ca="1">IFERROR(IF(D271="","",VLOOKUP(CONCATENATE(B271,D271),[1]Cod_CZ!$G$4:$H$1278,2,0)),"")</f>
        <v>2302</v>
      </c>
      <c r="F271" s="14" t="s">
        <v>185</v>
      </c>
      <c r="G271" s="15">
        <f>IFERROR(IF(F271&lt;&gt;"",VLOOKUP(F271,[1]Listas!$AC$2:$AD$40,2,0),""),"")</f>
        <v>420004</v>
      </c>
      <c r="H271" s="12">
        <v>162</v>
      </c>
      <c r="I271" s="12" t="s">
        <v>186</v>
      </c>
      <c r="J271" s="12">
        <v>812007839</v>
      </c>
      <c r="K271" s="12" t="s">
        <v>1663</v>
      </c>
      <c r="L271" s="16">
        <v>2316200095972</v>
      </c>
      <c r="M271" s="12" t="s">
        <v>183</v>
      </c>
      <c r="N271" s="15">
        <f>IFERROR(IF(M271="","",VLOOKUP(M271,[1]Depto_Mun_Poblado!$A$1:$B$9207,2,0)),"")</f>
        <v>23</v>
      </c>
      <c r="O271" s="12" t="s">
        <v>188</v>
      </c>
      <c r="P271" s="15">
        <f>IFERROR(IF(O271="","",VLOOKUP(CONCATENATE(M271,O271),[1]Depto_Mun_Poblado!$E$1:$F$9207,2,0)),"")</f>
        <v>23162</v>
      </c>
      <c r="Q271" s="12" t="s">
        <v>189</v>
      </c>
      <c r="R271" s="12" t="s">
        <v>1676</v>
      </c>
      <c r="S271" s="12"/>
      <c r="T271" s="12" t="s">
        <v>521</v>
      </c>
      <c r="U271" s="12" t="s">
        <v>1677</v>
      </c>
      <c r="V271" s="12" t="s">
        <v>193</v>
      </c>
      <c r="W271" s="12" t="s">
        <v>194</v>
      </c>
      <c r="X271" s="15">
        <f>IFERROR(IF(W271="","",VLOOKUP(W271,'[1]Codigo Pais'!$A$1:$B$232,2,0)),"")</f>
        <v>169</v>
      </c>
      <c r="Y271" s="14" t="s">
        <v>183</v>
      </c>
      <c r="Z271" s="13">
        <f>IFERROR(IF(Y271="EXTRANJERO","00",IF(Y271="","",VLOOKUP(Y271,[1]Depto_Mun_Poblado!$A$1:$B$9207,2,0))),"")</f>
        <v>23</v>
      </c>
      <c r="AA271" s="12" t="s">
        <v>188</v>
      </c>
      <c r="AB271" s="15">
        <f>IFERROR(IF(AA271="EXTRANJERO","00000",IF(AA271="","",VLOOKUP(CONCATENATE(Y271,AA271),[1]Depto_Mun_Poblado!$E$1:$F$9207,2,0))),"")</f>
        <v>23162</v>
      </c>
      <c r="AC271" s="17">
        <v>40744</v>
      </c>
      <c r="AD271" s="18">
        <f t="shared" ca="1" si="25"/>
        <v>3</v>
      </c>
      <c r="AE271" s="18">
        <f t="shared" ca="1" si="26"/>
        <v>0</v>
      </c>
      <c r="AF271" s="12" t="s">
        <v>195</v>
      </c>
      <c r="AG271" s="19">
        <v>1062608389</v>
      </c>
      <c r="AH271" s="17">
        <v>40839</v>
      </c>
      <c r="AI271" s="17" t="s">
        <v>183</v>
      </c>
      <c r="AJ271" s="20">
        <f>IFERROR(IF(AI271="","",VLOOKUP(AI271,[1]Depto_Mun_Poblado!$A$1:$B$9207,2,0)),"")</f>
        <v>23</v>
      </c>
      <c r="AK271" s="17" t="s">
        <v>188</v>
      </c>
      <c r="AL271" s="20">
        <f>IFERROR(IF(AK271="","",VLOOKUP(CONCATENATE(AI271,AK271),[1]Depto_Mun_Poblado!$E$1:$F$9207,2,0)),"")</f>
        <v>23162</v>
      </c>
      <c r="AM271" s="17"/>
      <c r="AN271" s="17">
        <v>41289</v>
      </c>
      <c r="AO271" s="17"/>
      <c r="AP271" s="17" t="s">
        <v>194</v>
      </c>
      <c r="AQ271" s="20">
        <f>IFERROR(IF(AP271="","",VLOOKUP(AP271,'[1]Codigo Pais'!$A$1:$B$232,2,0)),"")</f>
        <v>169</v>
      </c>
      <c r="AR271" s="12" t="s">
        <v>183</v>
      </c>
      <c r="AS271" s="13">
        <f>IFERROR(IF(AR271="EXTRANJERO","00",IF(AR271="","",VLOOKUP(AR271,[1]Depto_Mun_Poblado!$A$1:$B$9207,2,0))),"")</f>
        <v>23</v>
      </c>
      <c r="AT271" s="12" t="s">
        <v>188</v>
      </c>
      <c r="AU271" s="15">
        <f>IFERROR(IF(AT271="EXTRANJERO","00000",IF(AT271="","",VLOOKUP(CONCATENATE(AR271,AT271),[1]Depto_Mun_Poblado!$E$1:$F$9207,2,0))),"")</f>
        <v>23162</v>
      </c>
      <c r="AV271" s="12" t="s">
        <v>196</v>
      </c>
      <c r="AW271" s="12" t="s">
        <v>197</v>
      </c>
      <c r="AX271" s="21">
        <f>IFERROR(IF(AW271="","",VLOOKUP(CONCATENATE(AR271,AT271,AW271),[1]Depto_Mun_Poblado!$H$1:$I$9207,2,0)),"")</f>
        <v>23162000</v>
      </c>
      <c r="AY271" s="12" t="s">
        <v>198</v>
      </c>
      <c r="AZ271" s="12"/>
      <c r="BA271" s="12" t="s">
        <v>199</v>
      </c>
      <c r="BB271" s="12"/>
      <c r="BC271" s="12" t="s">
        <v>1678</v>
      </c>
      <c r="BD271" s="22">
        <v>3145874665</v>
      </c>
      <c r="BE271" s="23" t="s">
        <v>201</v>
      </c>
      <c r="BF271" s="17">
        <v>41289</v>
      </c>
      <c r="BG271" s="17"/>
      <c r="BH271" s="17"/>
      <c r="BI271" s="17" t="s">
        <v>202</v>
      </c>
      <c r="BJ271" s="24"/>
      <c r="BK271" s="17" t="s">
        <v>203</v>
      </c>
      <c r="BL271" s="12" t="str">
        <f t="shared" ca="1" si="27"/>
        <v>32.4</v>
      </c>
      <c r="BM271" s="12" t="s">
        <v>202</v>
      </c>
      <c r="BN271" s="12" t="s">
        <v>204</v>
      </c>
      <c r="BO271" s="12" t="s">
        <v>204</v>
      </c>
      <c r="BP271" s="17" t="s">
        <v>205</v>
      </c>
      <c r="BQ271" s="12" t="s">
        <v>206</v>
      </c>
      <c r="BR271" s="12" t="s">
        <v>207</v>
      </c>
      <c r="BS271" s="19" t="s">
        <v>1679</v>
      </c>
      <c r="BT271" s="12" t="s">
        <v>183</v>
      </c>
      <c r="BU271" s="21">
        <f>IFERROR(IF(BT271="","",IF(BT271="","",VLOOKUP(BT271,[1]Depto_Mun_Poblado!$A$1:$B$9207,2,0))),"")</f>
        <v>23</v>
      </c>
      <c r="BV271" s="12" t="s">
        <v>188</v>
      </c>
      <c r="BW271" s="21">
        <f>IFERROR(IF(BV271="","",IF(BV271="","",VLOOKUP(CONCATENATE(BT271,BV271),[1]Depto_Mun_Poblado!$E$1:$F$9207,2,0))),"")</f>
        <v>23162</v>
      </c>
      <c r="BX271" s="12" t="s">
        <v>1680</v>
      </c>
      <c r="BY271" s="12" t="s">
        <v>526</v>
      </c>
      <c r="BZ271" s="12" t="s">
        <v>1677</v>
      </c>
      <c r="CA271" s="12" t="s">
        <v>1042</v>
      </c>
      <c r="CB271" s="12"/>
      <c r="CC271" s="19"/>
      <c r="CD271" s="12"/>
      <c r="CE271" s="21" t="str">
        <f>IFERROR(IF(CD271="","",IF(CD271="","",VLOOKUP(CD271,[1]Depto_Mun_Poblado!$A$1:$B$9207,2,0))),"")</f>
        <v/>
      </c>
      <c r="CF271" s="12"/>
      <c r="CG271" s="21" t="str">
        <f>IFERROR(IF(CF271="","",IF(CF271="","",VLOOKUP(CONCATENATE(CD271,CF271),[1]Depto_Mun_Poblado!$E$1:$F$9207,2,0))),"")</f>
        <v/>
      </c>
      <c r="CH271" s="12"/>
      <c r="CI271" s="12"/>
      <c r="CJ271" s="12"/>
      <c r="CK271" s="12"/>
      <c r="CL271" s="12" t="s">
        <v>207</v>
      </c>
      <c r="CM271" s="19" t="s">
        <v>1679</v>
      </c>
      <c r="CN271" s="12" t="s">
        <v>183</v>
      </c>
      <c r="CO271" s="21">
        <f>IFERROR(IF(CN271="","",IF(CN271="","",VLOOKUP(CN271,[1]Depto_Mun_Poblado!$A$1:$B$9207,2,0))),"")</f>
        <v>23</v>
      </c>
      <c r="CP271" s="12" t="s">
        <v>188</v>
      </c>
      <c r="CQ271" s="21">
        <f>IFERROR(IF(CP271="","",IF(CP271="","",VLOOKUP(CONCATENATE(CN271,CP271),[1]Depto_Mun_Poblado!$E$1:$F$9207,2,0))),"")</f>
        <v>23162</v>
      </c>
      <c r="CR271" s="12" t="s">
        <v>1680</v>
      </c>
      <c r="CS271" s="12" t="s">
        <v>526</v>
      </c>
      <c r="CT271" s="12" t="s">
        <v>1677</v>
      </c>
      <c r="CU271" s="12" t="s">
        <v>1042</v>
      </c>
      <c r="CV271" s="12" t="s">
        <v>212</v>
      </c>
      <c r="CW271" s="12" t="s">
        <v>213</v>
      </c>
      <c r="CX271" s="12"/>
      <c r="CY271" s="21" t="str">
        <f>IFERROR(IF(CX271="","",VLOOKUP(CX271,[1]Listas!$BS$2:$BT$173,2,0)),"")</f>
        <v/>
      </c>
      <c r="CZ271" s="12"/>
      <c r="DA271" s="21" t="str">
        <f>IFERROR(IF(CZ271="","",VLOOKUP(CZ271,[1]COMUNIDAD_IND!$A$2:$B$121,2,0)),"")</f>
        <v/>
      </c>
      <c r="DB271" s="12"/>
      <c r="DC271" s="21" t="str">
        <f>IFERROR(IF(DB271="","",VLOOKUP(DB271,[1]Listas!$AN$1:$AO$758,2,0)),"")</f>
        <v/>
      </c>
      <c r="DD271" s="12"/>
      <c r="DE271" s="21" t="str">
        <f>IFERROR(IF(DD271&lt;&gt;"",VLOOKUP(DD271,[1]Listas!$AR$2:$AS$10,2,0),""),"")</f>
        <v/>
      </c>
      <c r="DF271" s="12" t="s">
        <v>204</v>
      </c>
      <c r="DG271" s="12"/>
      <c r="DH271" s="12"/>
      <c r="DI271" s="12"/>
      <c r="DJ271" s="12"/>
      <c r="DK271" s="12"/>
      <c r="DL271" s="12"/>
      <c r="DM271" s="12"/>
      <c r="DN271" s="12"/>
      <c r="DO271" s="12"/>
      <c r="DP271" s="12"/>
      <c r="DQ271" s="12"/>
      <c r="DR271" s="12"/>
      <c r="DS271" s="12"/>
      <c r="DT271" s="12"/>
      <c r="DU271" s="12"/>
      <c r="DV271" s="12"/>
      <c r="DW271" s="12"/>
      <c r="DX271" s="12"/>
      <c r="DY271" s="12"/>
      <c r="DZ271" s="12"/>
      <c r="EA271" s="12"/>
      <c r="EB271" s="12"/>
      <c r="EC271" s="12"/>
      <c r="ED271" s="12"/>
      <c r="EE271" s="12"/>
      <c r="EF271" s="12"/>
      <c r="EG271" s="12"/>
      <c r="EH271" s="12"/>
      <c r="EI271" s="12"/>
      <c r="EJ271" s="12"/>
      <c r="EK271" s="12" t="s">
        <v>204</v>
      </c>
      <c r="EL271" s="12"/>
      <c r="EM271" s="12"/>
      <c r="EN271" s="21" t="str">
        <f>IFERROR(IF(EM271="","",IF(EM271="","",VLOOKUP(EM271,[1]Depto_Mun_Poblado!$A$1:$B$9207,2,0))),"")</f>
        <v/>
      </c>
      <c r="EO271" s="12"/>
      <c r="EP271" s="21" t="str">
        <f>IFERROR(IF(EO271="","",IF(EO271="","",VLOOKUP(CONCATENATE(EM271,EO271),[1]Depto_Mun_Poblado!$E$1:$F$9207,2,0))),"")</f>
        <v/>
      </c>
      <c r="EQ271" s="12"/>
      <c r="ER271" s="12"/>
      <c r="ES271" s="12"/>
      <c r="ET271" s="12"/>
      <c r="EU271" s="12"/>
      <c r="EV271" s="12"/>
      <c r="EW271" s="12"/>
      <c r="EX271" s="12"/>
      <c r="EY271" s="12" t="s">
        <v>204</v>
      </c>
      <c r="EZ271" s="12"/>
      <c r="FA271" s="12" t="s">
        <v>204</v>
      </c>
      <c r="FB271" s="17"/>
      <c r="FC271" s="12"/>
      <c r="FD271" s="12"/>
      <c r="FE271" s="12"/>
      <c r="FF271" s="12"/>
      <c r="FG271" s="19"/>
      <c r="FH271" s="12"/>
      <c r="FI271" s="12"/>
      <c r="FJ271" s="12"/>
      <c r="FK271" s="12"/>
      <c r="FL271" s="12"/>
      <c r="FM271" s="15" t="str">
        <f>IFERROR(IF(FL271="","",VLOOKUP(FL271,'[1]Codigo Pais'!$A$1:$B$232,2,0)),"")</f>
        <v/>
      </c>
      <c r="FN271" s="12"/>
      <c r="FO271" s="13" t="str">
        <f>IFERROR(IF(FN271="EXTRANJERO","00",IF(FN271="","",VLOOKUP(FN271,[1]Depto_Mun_Poblado!$A$1:$B$9207,2,0))),"")</f>
        <v/>
      </c>
      <c r="FP271" s="12"/>
      <c r="FQ271" s="15" t="str">
        <f>IFERROR(IF(FP271="EXTRANJERO","00000",IF(FP271="","",VLOOKUP(CONCATENATE(FN271,FP271),[1]Depto_Mun_Poblado!$E$1:$F$9207,2,0))),"")</f>
        <v/>
      </c>
      <c r="FR271" s="17"/>
      <c r="FS271" s="24"/>
      <c r="FT271" s="17"/>
      <c r="FU271" s="25"/>
      <c r="FV271" s="25"/>
      <c r="FW271" s="24"/>
      <c r="FX271" s="24"/>
      <c r="FY271" s="24"/>
      <c r="FZ271" s="24"/>
      <c r="GA271" s="24"/>
    </row>
    <row r="272" spans="1:183">
      <c r="A272" s="11">
        <f t="shared" ca="1" si="24"/>
        <v>41844</v>
      </c>
      <c r="B272" s="26" t="str">
        <f t="shared" ca="1" si="28"/>
        <v>CÓRDOBA</v>
      </c>
      <c r="C272" s="13">
        <f ca="1">IFERROR(IF(B272="","",VLOOKUP(B272,[1]Cod_CZ!$A$4:$B$1278,2,0)),"")</f>
        <v>23</v>
      </c>
      <c r="D272" s="27" t="str">
        <f t="shared" ca="1" si="29"/>
        <v>CZ CERETE</v>
      </c>
      <c r="E272" s="15">
        <f ca="1">IFERROR(IF(D272="","",VLOOKUP(CONCATENATE(B272,D272),[1]Cod_CZ!$G$4:$H$1278,2,0)),"")</f>
        <v>2302</v>
      </c>
      <c r="F272" s="14" t="s">
        <v>185</v>
      </c>
      <c r="G272" s="15">
        <f>IFERROR(IF(F272&lt;&gt;"",VLOOKUP(F272,[1]Listas!$AC$2:$AD$40,2,0),""),"")</f>
        <v>420004</v>
      </c>
      <c r="H272" s="12">
        <v>162</v>
      </c>
      <c r="I272" s="12" t="s">
        <v>186</v>
      </c>
      <c r="J272" s="12">
        <v>812007839</v>
      </c>
      <c r="K272" s="12" t="s">
        <v>1663</v>
      </c>
      <c r="L272" s="16">
        <v>2316200095972</v>
      </c>
      <c r="M272" s="12" t="s">
        <v>183</v>
      </c>
      <c r="N272" s="15">
        <f>IFERROR(IF(M272="","",VLOOKUP(M272,[1]Depto_Mun_Poblado!$A$1:$B$9207,2,0)),"")</f>
        <v>23</v>
      </c>
      <c r="O272" s="12" t="s">
        <v>188</v>
      </c>
      <c r="P272" s="15">
        <f>IFERROR(IF(O272="","",VLOOKUP(CONCATENATE(M272,O272),[1]Depto_Mun_Poblado!$E$1:$F$9207,2,0)),"")</f>
        <v>23162</v>
      </c>
      <c r="Q272" s="12" t="s">
        <v>189</v>
      </c>
      <c r="R272" s="12" t="s">
        <v>1681</v>
      </c>
      <c r="S272" s="12" t="s">
        <v>241</v>
      </c>
      <c r="T272" s="12" t="s">
        <v>470</v>
      </c>
      <c r="U272" s="12" t="s">
        <v>1037</v>
      </c>
      <c r="V272" s="12" t="s">
        <v>234</v>
      </c>
      <c r="W272" s="12" t="s">
        <v>194</v>
      </c>
      <c r="X272" s="15">
        <f>IFERROR(IF(W272="","",VLOOKUP(W272,'[1]Codigo Pais'!$A$1:$B$232,2,0)),"")</f>
        <v>169</v>
      </c>
      <c r="Y272" s="14" t="s">
        <v>183</v>
      </c>
      <c r="Z272" s="13">
        <f>IFERROR(IF(Y272="EXTRANJERO","00",IF(Y272="","",VLOOKUP(Y272,[1]Depto_Mun_Poblado!$A$1:$B$9207,2,0))),"")</f>
        <v>23</v>
      </c>
      <c r="AA272" s="12" t="s">
        <v>188</v>
      </c>
      <c r="AB272" s="15">
        <f>IFERROR(IF(AA272="EXTRANJERO","00000",IF(AA272="","",VLOOKUP(CONCATENATE(Y272,AA272),[1]Depto_Mun_Poblado!$E$1:$F$9207,2,0))),"")</f>
        <v>23162</v>
      </c>
      <c r="AC272" s="17">
        <v>40727</v>
      </c>
      <c r="AD272" s="18">
        <f t="shared" ca="1" si="25"/>
        <v>3</v>
      </c>
      <c r="AE272" s="18">
        <f t="shared" ca="1" si="26"/>
        <v>0</v>
      </c>
      <c r="AF272" s="12" t="s">
        <v>195</v>
      </c>
      <c r="AG272" s="19">
        <v>1065001625</v>
      </c>
      <c r="AH272" s="17">
        <v>40802</v>
      </c>
      <c r="AI272" s="17" t="s">
        <v>183</v>
      </c>
      <c r="AJ272" s="20">
        <f>IFERROR(IF(AI272="","",VLOOKUP(AI272,[1]Depto_Mun_Poblado!$A$1:$B$9207,2,0)),"")</f>
        <v>23</v>
      </c>
      <c r="AK272" s="17" t="s">
        <v>188</v>
      </c>
      <c r="AL272" s="20">
        <f>IFERROR(IF(AK272="","",VLOOKUP(CONCATENATE(AI272,AK272),[1]Depto_Mun_Poblado!$E$1:$F$9207,2,0)),"")</f>
        <v>23162</v>
      </c>
      <c r="AM272" s="17"/>
      <c r="AN272" s="17">
        <v>41289</v>
      </c>
      <c r="AO272" s="17"/>
      <c r="AP272" s="17" t="s">
        <v>194</v>
      </c>
      <c r="AQ272" s="20">
        <f>IFERROR(IF(AP272="","",VLOOKUP(AP272,'[1]Codigo Pais'!$A$1:$B$232,2,0)),"")</f>
        <v>169</v>
      </c>
      <c r="AR272" s="12" t="s">
        <v>183</v>
      </c>
      <c r="AS272" s="13">
        <f>IFERROR(IF(AR272="EXTRANJERO","00",IF(AR272="","",VLOOKUP(AR272,[1]Depto_Mun_Poblado!$A$1:$B$9207,2,0))),"")</f>
        <v>23</v>
      </c>
      <c r="AT272" s="12" t="s">
        <v>188</v>
      </c>
      <c r="AU272" s="15">
        <f>IFERROR(IF(AT272="EXTRANJERO","00000",IF(AT272="","",VLOOKUP(CONCATENATE(AR272,AT272),[1]Depto_Mun_Poblado!$E$1:$F$9207,2,0))),"")</f>
        <v>23162</v>
      </c>
      <c r="AV272" s="12" t="s">
        <v>196</v>
      </c>
      <c r="AW272" s="12" t="s">
        <v>197</v>
      </c>
      <c r="AX272" s="21">
        <f>IFERROR(IF(AW272="","",VLOOKUP(CONCATENATE(AR272,AT272,AW272),[1]Depto_Mun_Poblado!$H$1:$I$9207,2,0)),"")</f>
        <v>23162000</v>
      </c>
      <c r="AY272" s="12" t="s">
        <v>198</v>
      </c>
      <c r="AZ272" s="12"/>
      <c r="BA272" s="12" t="s">
        <v>199</v>
      </c>
      <c r="BB272" s="12"/>
      <c r="BC272" s="12" t="s">
        <v>1682</v>
      </c>
      <c r="BD272" s="22">
        <v>3108970720</v>
      </c>
      <c r="BE272" s="23" t="s">
        <v>201</v>
      </c>
      <c r="BF272" s="17">
        <v>41289</v>
      </c>
      <c r="BG272" s="17"/>
      <c r="BH272" s="17"/>
      <c r="BI272" s="17" t="s">
        <v>202</v>
      </c>
      <c r="BJ272" s="24"/>
      <c r="BK272" s="17" t="s">
        <v>203</v>
      </c>
      <c r="BL272" s="12" t="str">
        <f t="shared" ca="1" si="27"/>
        <v>22.8</v>
      </c>
      <c r="BM272" s="12" t="s">
        <v>202</v>
      </c>
      <c r="BN272" s="12" t="s">
        <v>204</v>
      </c>
      <c r="BO272" s="12" t="s">
        <v>204</v>
      </c>
      <c r="BP272" s="17" t="s">
        <v>205</v>
      </c>
      <c r="BQ272" s="12" t="s">
        <v>206</v>
      </c>
      <c r="BR272" s="12" t="s">
        <v>207</v>
      </c>
      <c r="BS272" s="19" t="s">
        <v>1683</v>
      </c>
      <c r="BT272" s="12" t="s">
        <v>183</v>
      </c>
      <c r="BU272" s="21">
        <f>IFERROR(IF(BT272="","",IF(BT272="","",VLOOKUP(BT272,[1]Depto_Mun_Poblado!$A$1:$B$9207,2,0))),"")</f>
        <v>23</v>
      </c>
      <c r="BV272" s="12" t="s">
        <v>188</v>
      </c>
      <c r="BW272" s="21">
        <f>IFERROR(IF(BV272="","",IF(BV272="","",VLOOKUP(CONCATENATE(BT272,BV272),[1]Depto_Mun_Poblado!$E$1:$F$9207,2,0))),"")</f>
        <v>23162</v>
      </c>
      <c r="BX272" s="12" t="s">
        <v>1684</v>
      </c>
      <c r="BY272" s="12" t="s">
        <v>327</v>
      </c>
      <c r="BZ272" s="12" t="s">
        <v>1037</v>
      </c>
      <c r="CA272" s="12" t="s">
        <v>1685</v>
      </c>
      <c r="CB272" s="12"/>
      <c r="CC272" s="19"/>
      <c r="CD272" s="12"/>
      <c r="CE272" s="21" t="str">
        <f>IFERROR(IF(CD272="","",IF(CD272="","",VLOOKUP(CD272,[1]Depto_Mun_Poblado!$A$1:$B$9207,2,0))),"")</f>
        <v/>
      </c>
      <c r="CF272" s="12"/>
      <c r="CG272" s="21" t="str">
        <f>IFERROR(IF(CF272="","",IF(CF272="","",VLOOKUP(CONCATENATE(CD272,CF272),[1]Depto_Mun_Poblado!$E$1:$F$9207,2,0))),"")</f>
        <v/>
      </c>
      <c r="CH272" s="12"/>
      <c r="CI272" s="12"/>
      <c r="CJ272" s="12"/>
      <c r="CK272" s="12"/>
      <c r="CL272" s="12" t="s">
        <v>207</v>
      </c>
      <c r="CM272" s="19" t="s">
        <v>1683</v>
      </c>
      <c r="CN272" s="12" t="s">
        <v>183</v>
      </c>
      <c r="CO272" s="21">
        <f>IFERROR(IF(CN272="","",IF(CN272="","",VLOOKUP(CN272,[1]Depto_Mun_Poblado!$A$1:$B$9207,2,0))),"")</f>
        <v>23</v>
      </c>
      <c r="CP272" s="12" t="s">
        <v>188</v>
      </c>
      <c r="CQ272" s="21">
        <f>IFERROR(IF(CP272="","",IF(CP272="","",VLOOKUP(CONCATENATE(CN272,CP272),[1]Depto_Mun_Poblado!$E$1:$F$9207,2,0))),"")</f>
        <v>23162</v>
      </c>
      <c r="CR272" s="12" t="s">
        <v>1684</v>
      </c>
      <c r="CS272" s="12" t="s">
        <v>327</v>
      </c>
      <c r="CT272" s="12" t="s">
        <v>1037</v>
      </c>
      <c r="CU272" s="12" t="s">
        <v>1685</v>
      </c>
      <c r="CV272" s="12" t="s">
        <v>212</v>
      </c>
      <c r="CW272" s="12" t="s">
        <v>213</v>
      </c>
      <c r="CX272" s="12"/>
      <c r="CY272" s="21" t="str">
        <f>IFERROR(IF(CX272="","",VLOOKUP(CX272,[1]Listas!$BS$2:$BT$173,2,0)),"")</f>
        <v/>
      </c>
      <c r="CZ272" s="12"/>
      <c r="DA272" s="21" t="str">
        <f>IFERROR(IF(CZ272="","",VLOOKUP(CZ272,[1]COMUNIDAD_IND!$A$2:$B$121,2,0)),"")</f>
        <v/>
      </c>
      <c r="DB272" s="12"/>
      <c r="DC272" s="21" t="str">
        <f>IFERROR(IF(DB272="","",VLOOKUP(DB272,[1]Listas!$AN$1:$AO$758,2,0)),"")</f>
        <v/>
      </c>
      <c r="DD272" s="12"/>
      <c r="DE272" s="21" t="str">
        <f>IFERROR(IF(DD272&lt;&gt;"",VLOOKUP(DD272,[1]Listas!$AR$2:$AS$10,2,0),""),"")</f>
        <v/>
      </c>
      <c r="DF272" s="12" t="s">
        <v>204</v>
      </c>
      <c r="DG272" s="12"/>
      <c r="DH272" s="12"/>
      <c r="DI272" s="12"/>
      <c r="DJ272" s="12"/>
      <c r="DK272" s="12"/>
      <c r="DL272" s="12"/>
      <c r="DM272" s="12"/>
      <c r="DN272" s="12"/>
      <c r="DO272" s="12"/>
      <c r="DP272" s="12"/>
      <c r="DQ272" s="12"/>
      <c r="DR272" s="12"/>
      <c r="DS272" s="12"/>
      <c r="DT272" s="12"/>
      <c r="DU272" s="12"/>
      <c r="DV272" s="12"/>
      <c r="DW272" s="12"/>
      <c r="DX272" s="12"/>
      <c r="DY272" s="12"/>
      <c r="DZ272" s="12"/>
      <c r="EA272" s="12"/>
      <c r="EB272" s="12"/>
      <c r="EC272" s="12"/>
      <c r="ED272" s="12"/>
      <c r="EE272" s="12"/>
      <c r="EF272" s="12"/>
      <c r="EG272" s="12"/>
      <c r="EH272" s="12"/>
      <c r="EI272" s="12"/>
      <c r="EJ272" s="12"/>
      <c r="EK272" s="12" t="s">
        <v>204</v>
      </c>
      <c r="EL272" s="12"/>
      <c r="EM272" s="12"/>
      <c r="EN272" s="21" t="str">
        <f>IFERROR(IF(EM272="","",IF(EM272="","",VLOOKUP(EM272,[1]Depto_Mun_Poblado!$A$1:$B$9207,2,0))),"")</f>
        <v/>
      </c>
      <c r="EO272" s="12"/>
      <c r="EP272" s="21" t="str">
        <f>IFERROR(IF(EO272="","",IF(EO272="","",VLOOKUP(CONCATENATE(EM272,EO272),[1]Depto_Mun_Poblado!$E$1:$F$9207,2,0))),"")</f>
        <v/>
      </c>
      <c r="EQ272" s="12"/>
      <c r="ER272" s="12"/>
      <c r="ES272" s="12"/>
      <c r="ET272" s="12"/>
      <c r="EU272" s="12"/>
      <c r="EV272" s="12"/>
      <c r="EW272" s="12"/>
      <c r="EX272" s="12"/>
      <c r="EY272" s="12" t="s">
        <v>204</v>
      </c>
      <c r="EZ272" s="12"/>
      <c r="FA272" s="12" t="s">
        <v>204</v>
      </c>
      <c r="FB272" s="17"/>
      <c r="FC272" s="12"/>
      <c r="FD272" s="12"/>
      <c r="FE272" s="12"/>
      <c r="FF272" s="12"/>
      <c r="FG272" s="19"/>
      <c r="FH272" s="12"/>
      <c r="FI272" s="12"/>
      <c r="FJ272" s="12"/>
      <c r="FK272" s="12"/>
      <c r="FL272" s="12"/>
      <c r="FM272" s="15" t="str">
        <f>IFERROR(IF(FL272="","",VLOOKUP(FL272,'[1]Codigo Pais'!$A$1:$B$232,2,0)),"")</f>
        <v/>
      </c>
      <c r="FN272" s="12"/>
      <c r="FO272" s="13" t="str">
        <f>IFERROR(IF(FN272="EXTRANJERO","00",IF(FN272="","",VLOOKUP(FN272,[1]Depto_Mun_Poblado!$A$1:$B$9207,2,0))),"")</f>
        <v/>
      </c>
      <c r="FP272" s="12"/>
      <c r="FQ272" s="15" t="str">
        <f>IFERROR(IF(FP272="EXTRANJERO","00000",IF(FP272="","",VLOOKUP(CONCATENATE(FN272,FP272),[1]Depto_Mun_Poblado!$E$1:$F$9207,2,0))),"")</f>
        <v/>
      </c>
      <c r="FR272" s="17"/>
      <c r="FS272" s="24"/>
      <c r="FT272" s="17"/>
      <c r="FU272" s="25"/>
      <c r="FV272" s="25"/>
      <c r="FW272" s="24"/>
      <c r="FX272" s="24"/>
      <c r="FY272" s="24"/>
      <c r="FZ272" s="24"/>
      <c r="GA272" s="24"/>
    </row>
    <row r="273" spans="1:183">
      <c r="A273" s="11">
        <f t="shared" ca="1" si="24"/>
        <v>41844</v>
      </c>
      <c r="B273" s="26" t="str">
        <f t="shared" ca="1" si="28"/>
        <v>CÓRDOBA</v>
      </c>
      <c r="C273" s="13">
        <f ca="1">IFERROR(IF(B273="","",VLOOKUP(B273,[1]Cod_CZ!$A$4:$B$1278,2,0)),"")</f>
        <v>23</v>
      </c>
      <c r="D273" s="27" t="str">
        <f t="shared" ca="1" si="29"/>
        <v>CZ CERETE</v>
      </c>
      <c r="E273" s="15">
        <f ca="1">IFERROR(IF(D273="","",VLOOKUP(CONCATENATE(B273,D273),[1]Cod_CZ!$G$4:$H$1278,2,0)),"")</f>
        <v>2302</v>
      </c>
      <c r="F273" s="14" t="s">
        <v>185</v>
      </c>
      <c r="G273" s="15">
        <f>IFERROR(IF(F273&lt;&gt;"",VLOOKUP(F273,[1]Listas!$AC$2:$AD$40,2,0),""),"")</f>
        <v>420004</v>
      </c>
      <c r="H273" s="12">
        <v>162</v>
      </c>
      <c r="I273" s="12" t="s">
        <v>186</v>
      </c>
      <c r="J273" s="12">
        <v>812007839</v>
      </c>
      <c r="K273" s="12" t="s">
        <v>1663</v>
      </c>
      <c r="L273" s="16">
        <v>2316200095972</v>
      </c>
      <c r="M273" s="12" t="s">
        <v>183</v>
      </c>
      <c r="N273" s="15">
        <f>IFERROR(IF(M273="","",VLOOKUP(M273,[1]Depto_Mun_Poblado!$A$1:$B$9207,2,0)),"")</f>
        <v>23</v>
      </c>
      <c r="O273" s="12" t="s">
        <v>188</v>
      </c>
      <c r="P273" s="15">
        <f>IFERROR(IF(O273="","",VLOOKUP(CONCATENATE(M273,O273),[1]Depto_Mun_Poblado!$E$1:$F$9207,2,0)),"")</f>
        <v>23162</v>
      </c>
      <c r="Q273" s="12" t="s">
        <v>189</v>
      </c>
      <c r="R273" s="12" t="s">
        <v>406</v>
      </c>
      <c r="S273" s="12" t="s">
        <v>329</v>
      </c>
      <c r="T273" s="12" t="s">
        <v>266</v>
      </c>
      <c r="U273" s="12" t="s">
        <v>374</v>
      </c>
      <c r="V273" s="12" t="s">
        <v>193</v>
      </c>
      <c r="W273" s="12" t="s">
        <v>194</v>
      </c>
      <c r="X273" s="15">
        <f>IFERROR(IF(W273="","",VLOOKUP(W273,'[1]Codigo Pais'!$A$1:$B$232,2,0)),"")</f>
        <v>169</v>
      </c>
      <c r="Y273" s="14" t="s">
        <v>183</v>
      </c>
      <c r="Z273" s="13">
        <f>IFERROR(IF(Y273="EXTRANJERO","00",IF(Y273="","",VLOOKUP(Y273,[1]Depto_Mun_Poblado!$A$1:$B$9207,2,0))),"")</f>
        <v>23</v>
      </c>
      <c r="AA273" s="12" t="s">
        <v>188</v>
      </c>
      <c r="AB273" s="15">
        <f>IFERROR(IF(AA273="EXTRANJERO","00000",IF(AA273="","",VLOOKUP(CONCATENATE(Y273,AA273),[1]Depto_Mun_Poblado!$E$1:$F$9207,2,0))),"")</f>
        <v>23162</v>
      </c>
      <c r="AC273" s="17">
        <v>40735</v>
      </c>
      <c r="AD273" s="18">
        <f t="shared" ca="1" si="25"/>
        <v>3</v>
      </c>
      <c r="AE273" s="18">
        <f t="shared" ca="1" si="26"/>
        <v>0</v>
      </c>
      <c r="AF273" s="12" t="s">
        <v>195</v>
      </c>
      <c r="AG273" s="19">
        <v>1062608623</v>
      </c>
      <c r="AH273" s="17">
        <v>40840</v>
      </c>
      <c r="AI273" s="17" t="s">
        <v>183</v>
      </c>
      <c r="AJ273" s="20">
        <f>IFERROR(IF(AI273="","",VLOOKUP(AI273,[1]Depto_Mun_Poblado!$A$1:$B$9207,2,0)),"")</f>
        <v>23</v>
      </c>
      <c r="AK273" s="17" t="s">
        <v>188</v>
      </c>
      <c r="AL273" s="20">
        <f>IFERROR(IF(AK273="","",VLOOKUP(CONCATENATE(AI273,AK273),[1]Depto_Mun_Poblado!$E$1:$F$9207,2,0)),"")</f>
        <v>23162</v>
      </c>
      <c r="AM273" s="17"/>
      <c r="AN273" s="17">
        <v>41289</v>
      </c>
      <c r="AO273" s="17"/>
      <c r="AP273" s="17" t="s">
        <v>194</v>
      </c>
      <c r="AQ273" s="20">
        <f>IFERROR(IF(AP273="","",VLOOKUP(AP273,'[1]Codigo Pais'!$A$1:$B$232,2,0)),"")</f>
        <v>169</v>
      </c>
      <c r="AR273" s="12" t="s">
        <v>183</v>
      </c>
      <c r="AS273" s="13">
        <f>IFERROR(IF(AR273="EXTRANJERO","00",IF(AR273="","",VLOOKUP(AR273,[1]Depto_Mun_Poblado!$A$1:$B$9207,2,0))),"")</f>
        <v>23</v>
      </c>
      <c r="AT273" s="12" t="s">
        <v>188</v>
      </c>
      <c r="AU273" s="15">
        <f>IFERROR(IF(AT273="EXTRANJERO","00000",IF(AT273="","",VLOOKUP(CONCATENATE(AR273,AT273),[1]Depto_Mun_Poblado!$E$1:$F$9207,2,0))),"")</f>
        <v>23162</v>
      </c>
      <c r="AV273" s="12" t="s">
        <v>196</v>
      </c>
      <c r="AW273" s="12" t="s">
        <v>197</v>
      </c>
      <c r="AX273" s="21">
        <f>IFERROR(IF(AW273="","",VLOOKUP(CONCATENATE(AR273,AT273,AW273),[1]Depto_Mun_Poblado!$H$1:$I$9207,2,0)),"")</f>
        <v>23162000</v>
      </c>
      <c r="AY273" s="12" t="s">
        <v>198</v>
      </c>
      <c r="AZ273" s="12"/>
      <c r="BA273" s="12" t="s">
        <v>199</v>
      </c>
      <c r="BB273" s="12"/>
      <c r="BC273" s="12" t="s">
        <v>1686</v>
      </c>
      <c r="BD273" s="22">
        <v>3106391729</v>
      </c>
      <c r="BE273" s="23" t="s">
        <v>201</v>
      </c>
      <c r="BF273" s="17">
        <v>41289</v>
      </c>
      <c r="BG273" s="17"/>
      <c r="BH273" s="17"/>
      <c r="BI273" s="17" t="s">
        <v>202</v>
      </c>
      <c r="BJ273" s="24"/>
      <c r="BK273" s="17" t="s">
        <v>203</v>
      </c>
      <c r="BL273" s="12" t="str">
        <f t="shared" ca="1" si="27"/>
        <v>26.4</v>
      </c>
      <c r="BM273" s="12" t="s">
        <v>202</v>
      </c>
      <c r="BN273" s="12" t="s">
        <v>204</v>
      </c>
      <c r="BO273" s="12" t="s">
        <v>204</v>
      </c>
      <c r="BP273" s="17" t="s">
        <v>205</v>
      </c>
      <c r="BQ273" s="12" t="s">
        <v>206</v>
      </c>
      <c r="BR273" s="12" t="s">
        <v>207</v>
      </c>
      <c r="BS273" s="19" t="s">
        <v>1687</v>
      </c>
      <c r="BT273" s="12" t="s">
        <v>183</v>
      </c>
      <c r="BU273" s="21">
        <f>IFERROR(IF(BT273="","",IF(BT273="","",VLOOKUP(BT273,[1]Depto_Mun_Poblado!$A$1:$B$9207,2,0))),"")</f>
        <v>23</v>
      </c>
      <c r="BV273" s="12" t="s">
        <v>188</v>
      </c>
      <c r="BW273" s="21">
        <f>IFERROR(IF(BV273="","",IF(BV273="","",VLOOKUP(CONCATENATE(BT273,BV273),[1]Depto_Mun_Poblado!$E$1:$F$9207,2,0))),"")</f>
        <v>23162</v>
      </c>
      <c r="BX273" s="12" t="s">
        <v>1688</v>
      </c>
      <c r="BY273" s="12" t="s">
        <v>848</v>
      </c>
      <c r="BZ273" s="12" t="s">
        <v>374</v>
      </c>
      <c r="CA273" s="12" t="s">
        <v>1347</v>
      </c>
      <c r="CB273" s="12"/>
      <c r="CC273" s="19"/>
      <c r="CD273" s="12"/>
      <c r="CE273" s="21" t="str">
        <f>IFERROR(IF(CD273="","",IF(CD273="","",VLOOKUP(CD273,[1]Depto_Mun_Poblado!$A$1:$B$9207,2,0))),"")</f>
        <v/>
      </c>
      <c r="CF273" s="12"/>
      <c r="CG273" s="21" t="str">
        <f>IFERROR(IF(CF273="","",IF(CF273="","",VLOOKUP(CONCATENATE(CD273,CF273),[1]Depto_Mun_Poblado!$E$1:$F$9207,2,0))),"")</f>
        <v/>
      </c>
      <c r="CH273" s="12"/>
      <c r="CI273" s="12"/>
      <c r="CJ273" s="12"/>
      <c r="CK273" s="12"/>
      <c r="CL273" s="12" t="s">
        <v>207</v>
      </c>
      <c r="CM273" s="19" t="s">
        <v>1687</v>
      </c>
      <c r="CN273" s="12" t="s">
        <v>183</v>
      </c>
      <c r="CO273" s="21">
        <f>IFERROR(IF(CN273="","",IF(CN273="","",VLOOKUP(CN273,[1]Depto_Mun_Poblado!$A$1:$B$9207,2,0))),"")</f>
        <v>23</v>
      </c>
      <c r="CP273" s="12" t="s">
        <v>188</v>
      </c>
      <c r="CQ273" s="21">
        <f>IFERROR(IF(CP273="","",IF(CP273="","",VLOOKUP(CONCATENATE(CN273,CP273),[1]Depto_Mun_Poblado!$E$1:$F$9207,2,0))),"")</f>
        <v>23162</v>
      </c>
      <c r="CR273" s="12" t="s">
        <v>1688</v>
      </c>
      <c r="CS273" s="12" t="s">
        <v>848</v>
      </c>
      <c r="CT273" s="12" t="s">
        <v>374</v>
      </c>
      <c r="CU273" s="12" t="s">
        <v>1347</v>
      </c>
      <c r="CV273" s="12" t="s">
        <v>212</v>
      </c>
      <c r="CW273" s="12" t="s">
        <v>213</v>
      </c>
      <c r="CX273" s="12"/>
      <c r="CY273" s="21" t="str">
        <f>IFERROR(IF(CX273="","",VLOOKUP(CX273,[1]Listas!$BS$2:$BT$173,2,0)),"")</f>
        <v/>
      </c>
      <c r="CZ273" s="12"/>
      <c r="DA273" s="21" t="str">
        <f>IFERROR(IF(CZ273="","",VLOOKUP(CZ273,[1]COMUNIDAD_IND!$A$2:$B$121,2,0)),"")</f>
        <v/>
      </c>
      <c r="DB273" s="12"/>
      <c r="DC273" s="21" t="str">
        <f>IFERROR(IF(DB273="","",VLOOKUP(DB273,[1]Listas!$AN$1:$AO$758,2,0)),"")</f>
        <v/>
      </c>
      <c r="DD273" s="12"/>
      <c r="DE273" s="21" t="str">
        <f>IFERROR(IF(DD273&lt;&gt;"",VLOOKUP(DD273,[1]Listas!$AR$2:$AS$10,2,0),""),"")</f>
        <v/>
      </c>
      <c r="DF273" s="12" t="s">
        <v>204</v>
      </c>
      <c r="DG273" s="12"/>
      <c r="DH273" s="12"/>
      <c r="DI273" s="12"/>
      <c r="DJ273" s="12"/>
      <c r="DK273" s="12"/>
      <c r="DL273" s="12"/>
      <c r="DM273" s="12"/>
      <c r="DN273" s="12"/>
      <c r="DO273" s="12"/>
      <c r="DP273" s="12"/>
      <c r="DQ273" s="12"/>
      <c r="DR273" s="12"/>
      <c r="DS273" s="12"/>
      <c r="DT273" s="12"/>
      <c r="DU273" s="12"/>
      <c r="DV273" s="12"/>
      <c r="DW273" s="12"/>
      <c r="DX273" s="12"/>
      <c r="DY273" s="12"/>
      <c r="DZ273" s="12"/>
      <c r="EA273" s="12"/>
      <c r="EB273" s="12"/>
      <c r="EC273" s="12"/>
      <c r="ED273" s="12"/>
      <c r="EE273" s="12"/>
      <c r="EF273" s="12"/>
      <c r="EG273" s="12"/>
      <c r="EH273" s="12"/>
      <c r="EI273" s="12"/>
      <c r="EJ273" s="12"/>
      <c r="EK273" s="12" t="s">
        <v>204</v>
      </c>
      <c r="EL273" s="12"/>
      <c r="EM273" s="12"/>
      <c r="EN273" s="21" t="str">
        <f>IFERROR(IF(EM273="","",IF(EM273="","",VLOOKUP(EM273,[1]Depto_Mun_Poblado!$A$1:$B$9207,2,0))),"")</f>
        <v/>
      </c>
      <c r="EO273" s="12"/>
      <c r="EP273" s="21" t="str">
        <f>IFERROR(IF(EO273="","",IF(EO273="","",VLOOKUP(CONCATENATE(EM273,EO273),[1]Depto_Mun_Poblado!$E$1:$F$9207,2,0))),"")</f>
        <v/>
      </c>
      <c r="EQ273" s="12"/>
      <c r="ER273" s="12"/>
      <c r="ES273" s="12"/>
      <c r="ET273" s="12"/>
      <c r="EU273" s="12"/>
      <c r="EV273" s="12"/>
      <c r="EW273" s="12"/>
      <c r="EX273" s="12"/>
      <c r="EY273" s="12" t="s">
        <v>204</v>
      </c>
      <c r="EZ273" s="12"/>
      <c r="FA273" s="12" t="s">
        <v>204</v>
      </c>
      <c r="FB273" s="17"/>
      <c r="FC273" s="12"/>
      <c r="FD273" s="12"/>
      <c r="FE273" s="12"/>
      <c r="FF273" s="12"/>
      <c r="FG273" s="19"/>
      <c r="FH273" s="12"/>
      <c r="FI273" s="12"/>
      <c r="FJ273" s="12"/>
      <c r="FK273" s="12"/>
      <c r="FL273" s="12"/>
      <c r="FM273" s="15" t="str">
        <f>IFERROR(IF(FL273="","",VLOOKUP(FL273,'[1]Codigo Pais'!$A$1:$B$232,2,0)),"")</f>
        <v/>
      </c>
      <c r="FN273" s="12"/>
      <c r="FO273" s="13" t="str">
        <f>IFERROR(IF(FN273="EXTRANJERO","00",IF(FN273="","",VLOOKUP(FN273,[1]Depto_Mun_Poblado!$A$1:$B$9207,2,0))),"")</f>
        <v/>
      </c>
      <c r="FP273" s="12"/>
      <c r="FQ273" s="15" t="str">
        <f>IFERROR(IF(FP273="EXTRANJERO","00000",IF(FP273="","",VLOOKUP(CONCATENATE(FN273,FP273),[1]Depto_Mun_Poblado!$E$1:$F$9207,2,0))),"")</f>
        <v/>
      </c>
      <c r="FR273" s="17"/>
      <c r="FS273" s="24"/>
      <c r="FT273" s="17"/>
      <c r="FU273" s="25"/>
      <c r="FV273" s="25"/>
      <c r="FW273" s="24"/>
      <c r="FX273" s="24"/>
      <c r="FY273" s="24"/>
      <c r="FZ273" s="24"/>
      <c r="GA273" s="24"/>
    </row>
    <row r="274" spans="1:183">
      <c r="A274" s="11">
        <f t="shared" ca="1" si="24"/>
        <v>41844</v>
      </c>
      <c r="B274" s="26" t="str">
        <f t="shared" ca="1" si="28"/>
        <v>CÓRDOBA</v>
      </c>
      <c r="C274" s="13">
        <f ca="1">IFERROR(IF(B274="","",VLOOKUP(B274,[1]Cod_CZ!$A$4:$B$1278,2,0)),"")</f>
        <v>23</v>
      </c>
      <c r="D274" s="27" t="str">
        <f t="shared" ca="1" si="29"/>
        <v>CZ CERETE</v>
      </c>
      <c r="E274" s="15">
        <f ca="1">IFERROR(IF(D274="","",VLOOKUP(CONCATENATE(B274,D274),[1]Cod_CZ!$G$4:$H$1278,2,0)),"")</f>
        <v>2302</v>
      </c>
      <c r="F274" s="14" t="s">
        <v>185</v>
      </c>
      <c r="G274" s="15">
        <f>IFERROR(IF(F274&lt;&gt;"",VLOOKUP(F274,[1]Listas!$AC$2:$AD$40,2,0),""),"")</f>
        <v>420004</v>
      </c>
      <c r="H274" s="12">
        <v>162</v>
      </c>
      <c r="I274" s="12" t="s">
        <v>186</v>
      </c>
      <c r="J274" s="12">
        <v>812007839</v>
      </c>
      <c r="K274" s="12" t="s">
        <v>1663</v>
      </c>
      <c r="L274" s="16">
        <v>2316200095972</v>
      </c>
      <c r="M274" s="12" t="s">
        <v>183</v>
      </c>
      <c r="N274" s="15">
        <f>IFERROR(IF(M274="","",VLOOKUP(M274,[1]Depto_Mun_Poblado!$A$1:$B$9207,2,0)),"")</f>
        <v>23</v>
      </c>
      <c r="O274" s="12" t="s">
        <v>188</v>
      </c>
      <c r="P274" s="15">
        <f>IFERROR(IF(O274="","",VLOOKUP(CONCATENATE(M274,O274),[1]Depto_Mun_Poblado!$E$1:$F$9207,2,0)),"")</f>
        <v>23162</v>
      </c>
      <c r="Q274" s="12" t="s">
        <v>189</v>
      </c>
      <c r="R274" s="12" t="s">
        <v>329</v>
      </c>
      <c r="S274" s="12" t="s">
        <v>1114</v>
      </c>
      <c r="T274" s="12" t="s">
        <v>527</v>
      </c>
      <c r="U274" s="12" t="s">
        <v>278</v>
      </c>
      <c r="V274" s="12" t="s">
        <v>193</v>
      </c>
      <c r="W274" s="12" t="s">
        <v>194</v>
      </c>
      <c r="X274" s="15">
        <f>IFERROR(IF(W274="","",VLOOKUP(W274,'[1]Codigo Pais'!$A$1:$B$232,2,0)),"")</f>
        <v>169</v>
      </c>
      <c r="Y274" s="14" t="s">
        <v>183</v>
      </c>
      <c r="Z274" s="13">
        <f>IFERROR(IF(Y274="EXTRANJERO","00",IF(Y274="","",VLOOKUP(Y274,[1]Depto_Mun_Poblado!$A$1:$B$9207,2,0))),"")</f>
        <v>23</v>
      </c>
      <c r="AA274" s="12" t="s">
        <v>188</v>
      </c>
      <c r="AB274" s="15">
        <f>IFERROR(IF(AA274="EXTRANJERO","00000",IF(AA274="","",VLOOKUP(CONCATENATE(Y274,AA274),[1]Depto_Mun_Poblado!$E$1:$F$9207,2,0))),"")</f>
        <v>23162</v>
      </c>
      <c r="AC274" s="17">
        <v>41151</v>
      </c>
      <c r="AD274" s="18">
        <f t="shared" ca="1" si="25"/>
        <v>1</v>
      </c>
      <c r="AE274" s="18">
        <f t="shared" ca="1" si="26"/>
        <v>10</v>
      </c>
      <c r="AF274" s="12" t="s">
        <v>195</v>
      </c>
      <c r="AG274" s="19">
        <v>1065005057</v>
      </c>
      <c r="AH274" s="17">
        <v>41225</v>
      </c>
      <c r="AI274" s="17" t="s">
        <v>183</v>
      </c>
      <c r="AJ274" s="20">
        <f>IFERROR(IF(AI274="","",VLOOKUP(AI274,[1]Depto_Mun_Poblado!$A$1:$B$9207,2,0)),"")</f>
        <v>23</v>
      </c>
      <c r="AK274" s="17" t="s">
        <v>188</v>
      </c>
      <c r="AL274" s="20">
        <f>IFERROR(IF(AK274="","",VLOOKUP(CONCATENATE(AI274,AK274),[1]Depto_Mun_Poblado!$E$1:$F$9207,2,0)),"")</f>
        <v>23162</v>
      </c>
      <c r="AM274" s="17"/>
      <c r="AN274" s="17">
        <v>41289</v>
      </c>
      <c r="AO274" s="17"/>
      <c r="AP274" s="17" t="s">
        <v>194</v>
      </c>
      <c r="AQ274" s="20">
        <f>IFERROR(IF(AP274="","",VLOOKUP(AP274,'[1]Codigo Pais'!$A$1:$B$232,2,0)),"")</f>
        <v>169</v>
      </c>
      <c r="AR274" s="12" t="s">
        <v>183</v>
      </c>
      <c r="AS274" s="13">
        <f>IFERROR(IF(AR274="EXTRANJERO","00",IF(AR274="","",VLOOKUP(AR274,[1]Depto_Mun_Poblado!$A$1:$B$9207,2,0))),"")</f>
        <v>23</v>
      </c>
      <c r="AT274" s="12" t="s">
        <v>188</v>
      </c>
      <c r="AU274" s="15">
        <f>IFERROR(IF(AT274="EXTRANJERO","00000",IF(AT274="","",VLOOKUP(CONCATENATE(AR274,AT274),[1]Depto_Mun_Poblado!$E$1:$F$9207,2,0))),"")</f>
        <v>23162</v>
      </c>
      <c r="AV274" s="12" t="s">
        <v>196</v>
      </c>
      <c r="AW274" s="12" t="s">
        <v>197</v>
      </c>
      <c r="AX274" s="21">
        <f>IFERROR(IF(AW274="","",VLOOKUP(CONCATENATE(AR274,AT274,AW274),[1]Depto_Mun_Poblado!$H$1:$I$9207,2,0)),"")</f>
        <v>23162000</v>
      </c>
      <c r="AY274" s="12" t="s">
        <v>198</v>
      </c>
      <c r="AZ274" s="12"/>
      <c r="BA274" s="12" t="s">
        <v>199</v>
      </c>
      <c r="BB274" s="12"/>
      <c r="BC274" s="12" t="s">
        <v>1689</v>
      </c>
      <c r="BD274" s="22">
        <v>3205279624</v>
      </c>
      <c r="BE274" s="23" t="s">
        <v>201</v>
      </c>
      <c r="BF274" s="17">
        <v>41289</v>
      </c>
      <c r="BG274" s="17"/>
      <c r="BH274" s="17"/>
      <c r="BI274" s="17" t="s">
        <v>202</v>
      </c>
      <c r="BJ274" s="24"/>
      <c r="BK274" s="17" t="s">
        <v>203</v>
      </c>
      <c r="BL274" s="12" t="str">
        <f t="shared" ca="1" si="27"/>
        <v>34.4</v>
      </c>
      <c r="BM274" s="12" t="s">
        <v>202</v>
      </c>
      <c r="BN274" s="12" t="s">
        <v>204</v>
      </c>
      <c r="BO274" s="12" t="s">
        <v>204</v>
      </c>
      <c r="BP274" s="17" t="s">
        <v>205</v>
      </c>
      <c r="BQ274" s="12" t="s">
        <v>206</v>
      </c>
      <c r="BR274" s="12" t="s">
        <v>207</v>
      </c>
      <c r="BS274" s="19" t="s">
        <v>1690</v>
      </c>
      <c r="BT274" s="12" t="s">
        <v>183</v>
      </c>
      <c r="BU274" s="21">
        <f>IFERROR(IF(BT274="","",IF(BT274="","",VLOOKUP(BT274,[1]Depto_Mun_Poblado!$A$1:$B$9207,2,0))),"")</f>
        <v>23</v>
      </c>
      <c r="BV274" s="12" t="s">
        <v>188</v>
      </c>
      <c r="BW274" s="21">
        <f>IFERROR(IF(BV274="","",IF(BV274="","",VLOOKUP(CONCATENATE(BT274,BV274),[1]Depto_Mun_Poblado!$E$1:$F$9207,2,0))),"")</f>
        <v>23162</v>
      </c>
      <c r="BX274" s="12" t="s">
        <v>272</v>
      </c>
      <c r="BY274" s="12" t="s">
        <v>1691</v>
      </c>
      <c r="BZ274" s="12" t="s">
        <v>278</v>
      </c>
      <c r="CA274" s="12" t="s">
        <v>398</v>
      </c>
      <c r="CB274" s="12"/>
      <c r="CC274" s="19"/>
      <c r="CD274" s="12"/>
      <c r="CE274" s="21" t="str">
        <f>IFERROR(IF(CD274="","",IF(CD274="","",VLOOKUP(CD274,[1]Depto_Mun_Poblado!$A$1:$B$9207,2,0))),"")</f>
        <v/>
      </c>
      <c r="CF274" s="12"/>
      <c r="CG274" s="21" t="str">
        <f>IFERROR(IF(CF274="","",IF(CF274="","",VLOOKUP(CONCATENATE(CD274,CF274),[1]Depto_Mun_Poblado!$E$1:$F$9207,2,0))),"")</f>
        <v/>
      </c>
      <c r="CH274" s="12"/>
      <c r="CI274" s="12"/>
      <c r="CJ274" s="12"/>
      <c r="CK274" s="12"/>
      <c r="CL274" s="12" t="s">
        <v>207</v>
      </c>
      <c r="CM274" s="19" t="s">
        <v>1690</v>
      </c>
      <c r="CN274" s="12" t="s">
        <v>183</v>
      </c>
      <c r="CO274" s="21">
        <f>IFERROR(IF(CN274="","",IF(CN274="","",VLOOKUP(CN274,[1]Depto_Mun_Poblado!$A$1:$B$9207,2,0))),"")</f>
        <v>23</v>
      </c>
      <c r="CP274" s="12" t="s">
        <v>188</v>
      </c>
      <c r="CQ274" s="21">
        <f>IFERROR(IF(CP274="","",IF(CP274="","",VLOOKUP(CONCATENATE(CN274,CP274),[1]Depto_Mun_Poblado!$E$1:$F$9207,2,0))),"")</f>
        <v>23162</v>
      </c>
      <c r="CR274" s="12" t="s">
        <v>272</v>
      </c>
      <c r="CS274" s="12" t="s">
        <v>1691</v>
      </c>
      <c r="CT274" s="12" t="s">
        <v>278</v>
      </c>
      <c r="CU274" s="12" t="s">
        <v>398</v>
      </c>
      <c r="CV274" s="12" t="s">
        <v>212</v>
      </c>
      <c r="CW274" s="12" t="s">
        <v>213</v>
      </c>
      <c r="CX274" s="12"/>
      <c r="CY274" s="21" t="str">
        <f>IFERROR(IF(CX274="","",VLOOKUP(CX274,[1]Listas!$BS$2:$BT$173,2,0)),"")</f>
        <v/>
      </c>
      <c r="CZ274" s="12"/>
      <c r="DA274" s="21" t="str">
        <f>IFERROR(IF(CZ274="","",VLOOKUP(CZ274,[1]COMUNIDAD_IND!$A$2:$B$121,2,0)),"")</f>
        <v/>
      </c>
      <c r="DB274" s="12"/>
      <c r="DC274" s="21" t="str">
        <f>IFERROR(IF(DB274="","",VLOOKUP(DB274,[1]Listas!$AN$1:$AO$758,2,0)),"")</f>
        <v/>
      </c>
      <c r="DD274" s="12"/>
      <c r="DE274" s="21" t="str">
        <f>IFERROR(IF(DD274&lt;&gt;"",VLOOKUP(DD274,[1]Listas!$AR$2:$AS$10,2,0),""),"")</f>
        <v/>
      </c>
      <c r="DF274" s="12" t="s">
        <v>204</v>
      </c>
      <c r="DG274" s="12"/>
      <c r="DH274" s="12"/>
      <c r="DI274" s="12"/>
      <c r="DJ274" s="12"/>
      <c r="DK274" s="12"/>
      <c r="DL274" s="12"/>
      <c r="DM274" s="12"/>
      <c r="DN274" s="12"/>
      <c r="DO274" s="12"/>
      <c r="DP274" s="12"/>
      <c r="DQ274" s="12"/>
      <c r="DR274" s="12"/>
      <c r="DS274" s="12"/>
      <c r="DT274" s="12"/>
      <c r="DU274" s="12"/>
      <c r="DV274" s="12"/>
      <c r="DW274" s="12"/>
      <c r="DX274" s="12"/>
      <c r="DY274" s="12"/>
      <c r="DZ274" s="12"/>
      <c r="EA274" s="12"/>
      <c r="EB274" s="12"/>
      <c r="EC274" s="12"/>
      <c r="ED274" s="12"/>
      <c r="EE274" s="12"/>
      <c r="EF274" s="12"/>
      <c r="EG274" s="12"/>
      <c r="EH274" s="12"/>
      <c r="EI274" s="12"/>
      <c r="EJ274" s="12"/>
      <c r="EK274" s="12" t="s">
        <v>204</v>
      </c>
      <c r="EL274" s="12"/>
      <c r="EM274" s="12"/>
      <c r="EN274" s="21" t="str">
        <f>IFERROR(IF(EM274="","",IF(EM274="","",VLOOKUP(EM274,[1]Depto_Mun_Poblado!$A$1:$B$9207,2,0))),"")</f>
        <v/>
      </c>
      <c r="EO274" s="12"/>
      <c r="EP274" s="21" t="str">
        <f>IFERROR(IF(EO274="","",IF(EO274="","",VLOOKUP(CONCATENATE(EM274,EO274),[1]Depto_Mun_Poblado!$E$1:$F$9207,2,0))),"")</f>
        <v/>
      </c>
      <c r="EQ274" s="12"/>
      <c r="ER274" s="12"/>
      <c r="ES274" s="12"/>
      <c r="ET274" s="12"/>
      <c r="EU274" s="12"/>
      <c r="EV274" s="12"/>
      <c r="EW274" s="12"/>
      <c r="EX274" s="12"/>
      <c r="EY274" s="12" t="s">
        <v>204</v>
      </c>
      <c r="EZ274" s="12"/>
      <c r="FA274" s="12" t="s">
        <v>204</v>
      </c>
      <c r="FB274" s="17"/>
      <c r="FC274" s="12"/>
      <c r="FD274" s="12"/>
      <c r="FE274" s="12"/>
      <c r="FF274" s="12"/>
      <c r="FG274" s="19"/>
      <c r="FH274" s="12"/>
      <c r="FI274" s="12"/>
      <c r="FJ274" s="12"/>
      <c r="FK274" s="12"/>
      <c r="FL274" s="12"/>
      <c r="FM274" s="15" t="str">
        <f>IFERROR(IF(FL274="","",VLOOKUP(FL274,'[1]Codigo Pais'!$A$1:$B$232,2,0)),"")</f>
        <v/>
      </c>
      <c r="FN274" s="12"/>
      <c r="FO274" s="13" t="str">
        <f>IFERROR(IF(FN274="EXTRANJERO","00",IF(FN274="","",VLOOKUP(FN274,[1]Depto_Mun_Poblado!$A$1:$B$9207,2,0))),"")</f>
        <v/>
      </c>
      <c r="FP274" s="12"/>
      <c r="FQ274" s="15" t="str">
        <f>IFERROR(IF(FP274="EXTRANJERO","00000",IF(FP274="","",VLOOKUP(CONCATENATE(FN274,FP274),[1]Depto_Mun_Poblado!$E$1:$F$9207,2,0))),"")</f>
        <v/>
      </c>
      <c r="FR274" s="17"/>
      <c r="FS274" s="24"/>
      <c r="FT274" s="17"/>
      <c r="FU274" s="25"/>
      <c r="FV274" s="25"/>
      <c r="FW274" s="24"/>
      <c r="FX274" s="24"/>
      <c r="FY274" s="24"/>
      <c r="FZ274" s="24"/>
      <c r="GA274" s="24"/>
    </row>
    <row r="275" spans="1:183">
      <c r="A275" s="11">
        <f t="shared" ca="1" si="24"/>
        <v>41844</v>
      </c>
      <c r="B275" s="26" t="str">
        <f t="shared" ca="1" si="28"/>
        <v>CÓRDOBA</v>
      </c>
      <c r="C275" s="13">
        <f ca="1">IFERROR(IF(B275="","",VLOOKUP(B275,[1]Cod_CZ!$A$4:$B$1278,2,0)),"")</f>
        <v>23</v>
      </c>
      <c r="D275" s="27" t="str">
        <f t="shared" ca="1" si="29"/>
        <v>CZ CERETE</v>
      </c>
      <c r="E275" s="15">
        <f ca="1">IFERROR(IF(D275="","",VLOOKUP(CONCATENATE(B275,D275),[1]Cod_CZ!$G$4:$H$1278,2,0)),"")</f>
        <v>2302</v>
      </c>
      <c r="F275" s="14" t="s">
        <v>185</v>
      </c>
      <c r="G275" s="15">
        <f>IFERROR(IF(F275&lt;&gt;"",VLOOKUP(F275,[1]Listas!$AC$2:$AD$40,2,0),""),"")</f>
        <v>420004</v>
      </c>
      <c r="H275" s="12">
        <v>162</v>
      </c>
      <c r="I275" s="12" t="s">
        <v>186</v>
      </c>
      <c r="J275" s="12">
        <v>812007839</v>
      </c>
      <c r="K275" s="12" t="s">
        <v>1663</v>
      </c>
      <c r="L275" s="16">
        <v>2316200095972</v>
      </c>
      <c r="M275" s="12" t="s">
        <v>183</v>
      </c>
      <c r="N275" s="15">
        <f>IFERROR(IF(M275="","",VLOOKUP(M275,[1]Depto_Mun_Poblado!$A$1:$B$9207,2,0)),"")</f>
        <v>23</v>
      </c>
      <c r="O275" s="12" t="s">
        <v>188</v>
      </c>
      <c r="P275" s="15">
        <f>IFERROR(IF(O275="","",VLOOKUP(CONCATENATE(M275,O275),[1]Depto_Mun_Poblado!$E$1:$F$9207,2,0)),"")</f>
        <v>23162</v>
      </c>
      <c r="Q275" s="12" t="s">
        <v>189</v>
      </c>
      <c r="R275" s="12" t="s">
        <v>1692</v>
      </c>
      <c r="S275" s="12" t="s">
        <v>1571</v>
      </c>
      <c r="T275" s="12" t="s">
        <v>1693</v>
      </c>
      <c r="U275" s="12" t="s">
        <v>498</v>
      </c>
      <c r="V275" s="12" t="s">
        <v>234</v>
      </c>
      <c r="W275" s="12" t="s">
        <v>194</v>
      </c>
      <c r="X275" s="15">
        <f>IFERROR(IF(W275="","",VLOOKUP(W275,'[1]Codigo Pais'!$A$1:$B$232,2,0)),"")</f>
        <v>169</v>
      </c>
      <c r="Y275" s="14" t="s">
        <v>183</v>
      </c>
      <c r="Z275" s="13">
        <f>IFERROR(IF(Y275="EXTRANJERO","00",IF(Y275="","",VLOOKUP(Y275,[1]Depto_Mun_Poblado!$A$1:$B$9207,2,0))),"")</f>
        <v>23</v>
      </c>
      <c r="AA275" s="12" t="s">
        <v>188</v>
      </c>
      <c r="AB275" s="15">
        <f>IFERROR(IF(AA275="EXTRANJERO","00000",IF(AA275="","",VLOOKUP(CONCATENATE(Y275,AA275),[1]Depto_Mun_Poblado!$E$1:$F$9207,2,0))),"")</f>
        <v>23162</v>
      </c>
      <c r="AC275" s="17">
        <v>41020</v>
      </c>
      <c r="AD275" s="18">
        <f t="shared" ca="1" si="25"/>
        <v>2</v>
      </c>
      <c r="AE275" s="18">
        <f t="shared" ca="1" si="26"/>
        <v>3</v>
      </c>
      <c r="AF275" s="12" t="s">
        <v>195</v>
      </c>
      <c r="AG275" s="19">
        <v>1138085650</v>
      </c>
      <c r="AH275" s="17">
        <v>41045</v>
      </c>
      <c r="AI275" s="17" t="s">
        <v>183</v>
      </c>
      <c r="AJ275" s="20">
        <f>IFERROR(IF(AI275="","",VLOOKUP(AI275,[1]Depto_Mun_Poblado!$A$1:$B$9207,2,0)),"")</f>
        <v>23</v>
      </c>
      <c r="AK275" s="17" t="s">
        <v>188</v>
      </c>
      <c r="AL275" s="20">
        <f>IFERROR(IF(AK275="","",VLOOKUP(CONCATENATE(AI275,AK275),[1]Depto_Mun_Poblado!$E$1:$F$9207,2,0)),"")</f>
        <v>23162</v>
      </c>
      <c r="AM275" s="17"/>
      <c r="AN275" s="17">
        <v>41289</v>
      </c>
      <c r="AO275" s="17"/>
      <c r="AP275" s="17" t="s">
        <v>194</v>
      </c>
      <c r="AQ275" s="20">
        <f>IFERROR(IF(AP275="","",VLOOKUP(AP275,'[1]Codigo Pais'!$A$1:$B$232,2,0)),"")</f>
        <v>169</v>
      </c>
      <c r="AR275" s="12" t="s">
        <v>183</v>
      </c>
      <c r="AS275" s="13">
        <f>IFERROR(IF(AR275="EXTRANJERO","00",IF(AR275="","",VLOOKUP(AR275,[1]Depto_Mun_Poblado!$A$1:$B$9207,2,0))),"")</f>
        <v>23</v>
      </c>
      <c r="AT275" s="12" t="s">
        <v>188</v>
      </c>
      <c r="AU275" s="15">
        <f>IFERROR(IF(AT275="EXTRANJERO","00000",IF(AT275="","",VLOOKUP(CONCATENATE(AR275,AT275),[1]Depto_Mun_Poblado!$E$1:$F$9207,2,0))),"")</f>
        <v>23162</v>
      </c>
      <c r="AV275" s="12" t="s">
        <v>196</v>
      </c>
      <c r="AW275" s="12" t="s">
        <v>197</v>
      </c>
      <c r="AX275" s="21">
        <f>IFERROR(IF(AW275="","",VLOOKUP(CONCATENATE(AR275,AT275,AW275),[1]Depto_Mun_Poblado!$H$1:$I$9207,2,0)),"")</f>
        <v>23162000</v>
      </c>
      <c r="AY275" s="12" t="s">
        <v>198</v>
      </c>
      <c r="AZ275" s="12"/>
      <c r="BA275" s="12" t="s">
        <v>199</v>
      </c>
      <c r="BB275" s="12"/>
      <c r="BC275" s="12" t="s">
        <v>1694</v>
      </c>
      <c r="BD275" s="22">
        <v>3216167745</v>
      </c>
      <c r="BE275" s="23" t="s">
        <v>201</v>
      </c>
      <c r="BF275" s="17">
        <v>41289</v>
      </c>
      <c r="BG275" s="17"/>
      <c r="BH275" s="17"/>
      <c r="BI275" s="17" t="s">
        <v>202</v>
      </c>
      <c r="BJ275" s="24"/>
      <c r="BK275" s="17" t="s">
        <v>203</v>
      </c>
      <c r="BL275" s="12" t="str">
        <f t="shared" ca="1" si="27"/>
        <v>45.2</v>
      </c>
      <c r="BM275" s="12" t="s">
        <v>202</v>
      </c>
      <c r="BN275" s="12" t="s">
        <v>204</v>
      </c>
      <c r="BO275" s="12" t="s">
        <v>204</v>
      </c>
      <c r="BP275" s="17" t="s">
        <v>205</v>
      </c>
      <c r="BQ275" s="12" t="s">
        <v>206</v>
      </c>
      <c r="BR275" s="12" t="s">
        <v>207</v>
      </c>
      <c r="BS275" s="19" t="s">
        <v>1695</v>
      </c>
      <c r="BT275" s="12" t="s">
        <v>183</v>
      </c>
      <c r="BU275" s="21">
        <f>IFERROR(IF(BT275="","",IF(BT275="","",VLOOKUP(BT275,[1]Depto_Mun_Poblado!$A$1:$B$9207,2,0))),"")</f>
        <v>23</v>
      </c>
      <c r="BV275" s="12" t="s">
        <v>188</v>
      </c>
      <c r="BW275" s="21">
        <f>IFERROR(IF(BV275="","",IF(BV275="","",VLOOKUP(CONCATENATE(BT275,BV275),[1]Depto_Mun_Poblado!$E$1:$F$9207,2,0))),"")</f>
        <v>23162</v>
      </c>
      <c r="BX275" s="12" t="s">
        <v>1696</v>
      </c>
      <c r="BY275" s="12" t="s">
        <v>258</v>
      </c>
      <c r="BZ275" s="12" t="s">
        <v>498</v>
      </c>
      <c r="CA275" s="12" t="s">
        <v>1037</v>
      </c>
      <c r="CB275" s="12"/>
      <c r="CC275" s="19"/>
      <c r="CD275" s="12"/>
      <c r="CE275" s="21" t="str">
        <f>IFERROR(IF(CD275="","",IF(CD275="","",VLOOKUP(CD275,[1]Depto_Mun_Poblado!$A$1:$B$9207,2,0))),"")</f>
        <v/>
      </c>
      <c r="CF275" s="12"/>
      <c r="CG275" s="21" t="str">
        <f>IFERROR(IF(CF275="","",IF(CF275="","",VLOOKUP(CONCATENATE(CD275,CF275),[1]Depto_Mun_Poblado!$E$1:$F$9207,2,0))),"")</f>
        <v/>
      </c>
      <c r="CH275" s="12"/>
      <c r="CI275" s="12"/>
      <c r="CJ275" s="12"/>
      <c r="CK275" s="12"/>
      <c r="CL275" s="12" t="s">
        <v>207</v>
      </c>
      <c r="CM275" s="19" t="s">
        <v>1695</v>
      </c>
      <c r="CN275" s="12" t="s">
        <v>183</v>
      </c>
      <c r="CO275" s="21">
        <f>IFERROR(IF(CN275="","",IF(CN275="","",VLOOKUP(CN275,[1]Depto_Mun_Poblado!$A$1:$B$9207,2,0))),"")</f>
        <v>23</v>
      </c>
      <c r="CP275" s="12" t="s">
        <v>188</v>
      </c>
      <c r="CQ275" s="21">
        <f>IFERROR(IF(CP275="","",IF(CP275="","",VLOOKUP(CONCATENATE(CN275,CP275),[1]Depto_Mun_Poblado!$E$1:$F$9207,2,0))),"")</f>
        <v>23162</v>
      </c>
      <c r="CR275" s="12" t="s">
        <v>1696</v>
      </c>
      <c r="CS275" s="12" t="s">
        <v>258</v>
      </c>
      <c r="CT275" s="12" t="s">
        <v>498</v>
      </c>
      <c r="CU275" s="12" t="s">
        <v>1037</v>
      </c>
      <c r="CV275" s="12" t="s">
        <v>212</v>
      </c>
      <c r="CW275" s="12" t="s">
        <v>213</v>
      </c>
      <c r="CX275" s="12"/>
      <c r="CY275" s="21" t="str">
        <f>IFERROR(IF(CX275="","",VLOOKUP(CX275,[1]Listas!$BS$2:$BT$173,2,0)),"")</f>
        <v/>
      </c>
      <c r="CZ275" s="12"/>
      <c r="DA275" s="21" t="str">
        <f>IFERROR(IF(CZ275="","",VLOOKUP(CZ275,[1]COMUNIDAD_IND!$A$2:$B$121,2,0)),"")</f>
        <v/>
      </c>
      <c r="DB275" s="12"/>
      <c r="DC275" s="21" t="str">
        <f>IFERROR(IF(DB275="","",VLOOKUP(DB275,[1]Listas!$AN$1:$AO$758,2,0)),"")</f>
        <v/>
      </c>
      <c r="DD275" s="12"/>
      <c r="DE275" s="21" t="str">
        <f>IFERROR(IF(DD275&lt;&gt;"",VLOOKUP(DD275,[1]Listas!$AR$2:$AS$10,2,0),""),"")</f>
        <v/>
      </c>
      <c r="DF275" s="12" t="s">
        <v>204</v>
      </c>
      <c r="DG275" s="12"/>
      <c r="DH275" s="12"/>
      <c r="DI275" s="12"/>
      <c r="DJ275" s="12"/>
      <c r="DK275" s="12"/>
      <c r="DL275" s="12"/>
      <c r="DM275" s="12"/>
      <c r="DN275" s="12"/>
      <c r="DO275" s="12"/>
      <c r="DP275" s="12"/>
      <c r="DQ275" s="12"/>
      <c r="DR275" s="12"/>
      <c r="DS275" s="12"/>
      <c r="DT275" s="12"/>
      <c r="DU275" s="12"/>
      <c r="DV275" s="12"/>
      <c r="DW275" s="12"/>
      <c r="DX275" s="12"/>
      <c r="DY275" s="12"/>
      <c r="DZ275" s="12"/>
      <c r="EA275" s="12"/>
      <c r="EB275" s="12"/>
      <c r="EC275" s="12"/>
      <c r="ED275" s="12"/>
      <c r="EE275" s="12"/>
      <c r="EF275" s="12"/>
      <c r="EG275" s="12"/>
      <c r="EH275" s="12"/>
      <c r="EI275" s="12"/>
      <c r="EJ275" s="12"/>
      <c r="EK275" s="12" t="s">
        <v>204</v>
      </c>
      <c r="EL275" s="12"/>
      <c r="EM275" s="12"/>
      <c r="EN275" s="21" t="str">
        <f>IFERROR(IF(EM275="","",IF(EM275="","",VLOOKUP(EM275,[1]Depto_Mun_Poblado!$A$1:$B$9207,2,0))),"")</f>
        <v/>
      </c>
      <c r="EO275" s="12"/>
      <c r="EP275" s="21" t="str">
        <f>IFERROR(IF(EO275="","",IF(EO275="","",VLOOKUP(CONCATENATE(EM275,EO275),[1]Depto_Mun_Poblado!$E$1:$F$9207,2,0))),"")</f>
        <v/>
      </c>
      <c r="EQ275" s="12"/>
      <c r="ER275" s="12"/>
      <c r="ES275" s="12"/>
      <c r="ET275" s="12"/>
      <c r="EU275" s="12"/>
      <c r="EV275" s="12"/>
      <c r="EW275" s="12"/>
      <c r="EX275" s="12"/>
      <c r="EY275" s="12" t="s">
        <v>204</v>
      </c>
      <c r="EZ275" s="12"/>
      <c r="FA275" s="12" t="s">
        <v>204</v>
      </c>
      <c r="FB275" s="17"/>
      <c r="FC275" s="12"/>
      <c r="FD275" s="12"/>
      <c r="FE275" s="12"/>
      <c r="FF275" s="12"/>
      <c r="FG275" s="19"/>
      <c r="FH275" s="12"/>
      <c r="FI275" s="12"/>
      <c r="FJ275" s="12"/>
      <c r="FK275" s="12"/>
      <c r="FL275" s="12"/>
      <c r="FM275" s="15" t="str">
        <f>IFERROR(IF(FL275="","",VLOOKUP(FL275,'[1]Codigo Pais'!$A$1:$B$232,2,0)),"")</f>
        <v/>
      </c>
      <c r="FN275" s="12"/>
      <c r="FO275" s="13" t="str">
        <f>IFERROR(IF(FN275="EXTRANJERO","00",IF(FN275="","",VLOOKUP(FN275,[1]Depto_Mun_Poblado!$A$1:$B$9207,2,0))),"")</f>
        <v/>
      </c>
      <c r="FP275" s="12"/>
      <c r="FQ275" s="15" t="str">
        <f>IFERROR(IF(FP275="EXTRANJERO","00000",IF(FP275="","",VLOOKUP(CONCATENATE(FN275,FP275),[1]Depto_Mun_Poblado!$E$1:$F$9207,2,0))),"")</f>
        <v/>
      </c>
      <c r="FR275" s="17"/>
      <c r="FS275" s="24"/>
      <c r="FT275" s="17"/>
      <c r="FU275" s="25"/>
      <c r="FV275" s="25"/>
      <c r="FW275" s="24"/>
      <c r="FX275" s="24"/>
      <c r="FY275" s="24"/>
      <c r="FZ275" s="24"/>
      <c r="GA275" s="24"/>
    </row>
    <row r="276" spans="1:183">
      <c r="A276" s="11">
        <f t="shared" ca="1" si="24"/>
        <v>41844</v>
      </c>
      <c r="B276" s="26" t="str">
        <f t="shared" ca="1" si="28"/>
        <v>CÓRDOBA</v>
      </c>
      <c r="C276" s="13">
        <f ca="1">IFERROR(IF(B276="","",VLOOKUP(B276,[1]Cod_CZ!$A$4:$B$1278,2,0)),"")</f>
        <v>23</v>
      </c>
      <c r="D276" s="27" t="str">
        <f t="shared" ca="1" si="29"/>
        <v>CZ CERETE</v>
      </c>
      <c r="E276" s="15">
        <f ca="1">IFERROR(IF(D276="","",VLOOKUP(CONCATENATE(B276,D276),[1]Cod_CZ!$G$4:$H$1278,2,0)),"")</f>
        <v>2302</v>
      </c>
      <c r="F276" s="14" t="s">
        <v>185</v>
      </c>
      <c r="G276" s="15">
        <f>IFERROR(IF(F276&lt;&gt;"",VLOOKUP(F276,[1]Listas!$AC$2:$AD$40,2,0),""),"")</f>
        <v>420004</v>
      </c>
      <c r="H276" s="12">
        <v>162</v>
      </c>
      <c r="I276" s="12" t="s">
        <v>186</v>
      </c>
      <c r="J276" s="12">
        <v>812007839</v>
      </c>
      <c r="K276" s="12" t="s">
        <v>1663</v>
      </c>
      <c r="L276" s="16">
        <v>2316200095972</v>
      </c>
      <c r="M276" s="12" t="s">
        <v>183</v>
      </c>
      <c r="N276" s="15">
        <f>IFERROR(IF(M276="","",VLOOKUP(M276,[1]Depto_Mun_Poblado!$A$1:$B$9207,2,0)),"")</f>
        <v>23</v>
      </c>
      <c r="O276" s="12" t="s">
        <v>188</v>
      </c>
      <c r="P276" s="15">
        <f>IFERROR(IF(O276="","",VLOOKUP(CONCATENATE(M276,O276),[1]Depto_Mun_Poblado!$E$1:$F$9207,2,0)),"")</f>
        <v>23162</v>
      </c>
      <c r="Q276" s="12" t="s">
        <v>284</v>
      </c>
      <c r="R276" s="12" t="s">
        <v>1697</v>
      </c>
      <c r="S276" s="12" t="s">
        <v>258</v>
      </c>
      <c r="T276" s="12" t="s">
        <v>527</v>
      </c>
      <c r="U276" s="12" t="s">
        <v>1698</v>
      </c>
      <c r="V276" s="12" t="s">
        <v>234</v>
      </c>
      <c r="W276" s="12" t="s">
        <v>194</v>
      </c>
      <c r="X276" s="15">
        <f>IFERROR(IF(W276="","",VLOOKUP(W276,'[1]Codigo Pais'!$A$1:$B$232,2,0)),"")</f>
        <v>169</v>
      </c>
      <c r="Y276" s="14" t="s">
        <v>183</v>
      </c>
      <c r="Z276" s="13">
        <f>IFERROR(IF(Y276="EXTRANJERO","00",IF(Y276="","",VLOOKUP(Y276,[1]Depto_Mun_Poblado!$A$1:$B$9207,2,0))),"")</f>
        <v>23</v>
      </c>
      <c r="AA276" s="12" t="s">
        <v>188</v>
      </c>
      <c r="AB276" s="15">
        <f>IFERROR(IF(AA276="EXTRANJERO","00000",IF(AA276="","",VLOOKUP(CONCATENATE(Y276,AA276),[1]Depto_Mun_Poblado!$E$1:$F$9207,2,0))),"")</f>
        <v>23162</v>
      </c>
      <c r="AC276" s="17">
        <v>27265</v>
      </c>
      <c r="AD276" s="18">
        <f t="shared" ca="1" si="25"/>
        <v>39</v>
      </c>
      <c r="AE276" s="18">
        <f t="shared" ca="1" si="26"/>
        <v>11</v>
      </c>
      <c r="AF276" s="12" t="s">
        <v>207</v>
      </c>
      <c r="AG276" s="19">
        <v>50967045</v>
      </c>
      <c r="AH276" s="17">
        <v>33941</v>
      </c>
      <c r="AI276" s="17" t="s">
        <v>183</v>
      </c>
      <c r="AJ276" s="20">
        <f>IFERROR(IF(AI276="","",VLOOKUP(AI276,[1]Depto_Mun_Poblado!$A$1:$B$9207,2,0)),"")</f>
        <v>23</v>
      </c>
      <c r="AK276" s="17" t="s">
        <v>188</v>
      </c>
      <c r="AL276" s="20">
        <f>IFERROR(IF(AK276="","",VLOOKUP(CONCATENATE(AI276,AK276),[1]Depto_Mun_Poblado!$E$1:$F$9207,2,0)),"")</f>
        <v>23162</v>
      </c>
      <c r="AM276" s="17"/>
      <c r="AN276" s="17"/>
      <c r="AO276" s="17"/>
      <c r="AP276" s="17" t="s">
        <v>194</v>
      </c>
      <c r="AQ276" s="20">
        <f>IFERROR(IF(AP276="","",VLOOKUP(AP276,'[1]Codigo Pais'!$A$1:$B$232,2,0)),"")</f>
        <v>169</v>
      </c>
      <c r="AR276" s="12" t="s">
        <v>183</v>
      </c>
      <c r="AS276" s="13">
        <f>IFERROR(IF(AR276="EXTRANJERO","00",IF(AR276="","",VLOOKUP(AR276,[1]Depto_Mun_Poblado!$A$1:$B$9207,2,0))),"")</f>
        <v>23</v>
      </c>
      <c r="AT276" s="12" t="s">
        <v>188</v>
      </c>
      <c r="AU276" s="15">
        <f>IFERROR(IF(AT276="EXTRANJERO","00000",IF(AT276="","",VLOOKUP(CONCATENATE(AR276,AT276),[1]Depto_Mun_Poblado!$E$1:$F$9207,2,0))),"")</f>
        <v>23162</v>
      </c>
      <c r="AV276" s="12" t="s">
        <v>196</v>
      </c>
      <c r="AW276" s="12" t="s">
        <v>197</v>
      </c>
      <c r="AX276" s="21">
        <f>IFERROR(IF(AW276="","",VLOOKUP(CONCATENATE(AR276,AT276,AW276),[1]Depto_Mun_Poblado!$H$1:$I$9207,2,0)),"")</f>
        <v>23162000</v>
      </c>
      <c r="AY276" s="12" t="s">
        <v>198</v>
      </c>
      <c r="AZ276" s="12"/>
      <c r="BA276" s="12" t="s">
        <v>199</v>
      </c>
      <c r="BB276" s="12"/>
      <c r="BC276" s="12" t="s">
        <v>1699</v>
      </c>
      <c r="BD276" s="22">
        <v>3107006587</v>
      </c>
      <c r="BE276" s="23" t="s">
        <v>201</v>
      </c>
      <c r="BF276" s="17">
        <v>41289</v>
      </c>
      <c r="BG276" s="17"/>
      <c r="BH276" s="17"/>
      <c r="BI276" s="17" t="s">
        <v>202</v>
      </c>
      <c r="BJ276" s="24"/>
      <c r="BK276" s="17" t="s">
        <v>203</v>
      </c>
      <c r="BL276" s="12" t="str">
        <f t="shared" ca="1" si="27"/>
        <v>28.9</v>
      </c>
      <c r="BM276" s="12" t="s">
        <v>202</v>
      </c>
      <c r="BN276" s="12" t="s">
        <v>204</v>
      </c>
      <c r="BO276" s="12" t="s">
        <v>204</v>
      </c>
      <c r="BP276" s="17" t="s">
        <v>205</v>
      </c>
      <c r="BQ276" s="12" t="s">
        <v>206</v>
      </c>
      <c r="BR276" s="12" t="s">
        <v>207</v>
      </c>
      <c r="BS276" s="19" t="s">
        <v>1700</v>
      </c>
      <c r="BT276" s="12" t="s">
        <v>183</v>
      </c>
      <c r="BU276" s="21">
        <f>IFERROR(IF(BT276="","",IF(BT276="","",VLOOKUP(BT276,[1]Depto_Mun_Poblado!$A$1:$B$9207,2,0))),"")</f>
        <v>23</v>
      </c>
      <c r="BV276" s="12" t="s">
        <v>188</v>
      </c>
      <c r="BW276" s="21">
        <f>IFERROR(IF(BV276="","",IF(BV276="","",VLOOKUP(CONCATENATE(BT276,BV276),[1]Depto_Mun_Poblado!$E$1:$F$9207,2,0))),"")</f>
        <v>23162</v>
      </c>
      <c r="BX276" s="12" t="s">
        <v>668</v>
      </c>
      <c r="BY276" s="12" t="s">
        <v>272</v>
      </c>
      <c r="BZ276" s="12" t="s">
        <v>1698</v>
      </c>
      <c r="CA276" s="12" t="s">
        <v>1701</v>
      </c>
      <c r="CB276" s="12"/>
      <c r="CC276" s="19"/>
      <c r="CD276" s="12"/>
      <c r="CE276" s="21" t="str">
        <f>IFERROR(IF(CD276="","",IF(CD276="","",VLOOKUP(CD276,[1]Depto_Mun_Poblado!$A$1:$B$9207,2,0))),"")</f>
        <v/>
      </c>
      <c r="CF276" s="12"/>
      <c r="CG276" s="21" t="str">
        <f>IFERROR(IF(CF276="","",IF(CF276="","",VLOOKUP(CONCATENATE(CD276,CF276),[1]Depto_Mun_Poblado!$E$1:$F$9207,2,0))),"")</f>
        <v/>
      </c>
      <c r="CH276" s="12"/>
      <c r="CI276" s="12"/>
      <c r="CJ276" s="12"/>
      <c r="CK276" s="12"/>
      <c r="CL276" s="12" t="s">
        <v>207</v>
      </c>
      <c r="CM276" s="19" t="s">
        <v>1700</v>
      </c>
      <c r="CN276" s="12" t="s">
        <v>183</v>
      </c>
      <c r="CO276" s="21">
        <f>IFERROR(IF(CN276="","",IF(CN276="","",VLOOKUP(CN276,[1]Depto_Mun_Poblado!$A$1:$B$9207,2,0))),"")</f>
        <v>23</v>
      </c>
      <c r="CP276" s="12" t="s">
        <v>188</v>
      </c>
      <c r="CQ276" s="21">
        <f>IFERROR(IF(CP276="","",IF(CP276="","",VLOOKUP(CONCATENATE(CN276,CP276),[1]Depto_Mun_Poblado!$E$1:$F$9207,2,0))),"")</f>
        <v>23162</v>
      </c>
      <c r="CR276" s="12" t="s">
        <v>668</v>
      </c>
      <c r="CS276" s="12" t="s">
        <v>272</v>
      </c>
      <c r="CT276" s="12" t="s">
        <v>1698</v>
      </c>
      <c r="CU276" s="12" t="s">
        <v>1701</v>
      </c>
      <c r="CV276" s="12" t="s">
        <v>212</v>
      </c>
      <c r="CW276" s="12" t="s">
        <v>213</v>
      </c>
      <c r="CX276" s="12"/>
      <c r="CY276" s="21" t="str">
        <f>IFERROR(IF(CX276="","",VLOOKUP(CX276,[1]Listas!$BS$2:$BT$173,2,0)),"")</f>
        <v/>
      </c>
      <c r="CZ276" s="12"/>
      <c r="DA276" s="21" t="str">
        <f>IFERROR(IF(CZ276="","",VLOOKUP(CZ276,[1]COMUNIDAD_IND!$A$2:$B$121,2,0)),"")</f>
        <v/>
      </c>
      <c r="DB276" s="12"/>
      <c r="DC276" s="21" t="str">
        <f>IFERROR(IF(DB276="","",VLOOKUP(DB276,[1]Listas!$AN$1:$AO$758,2,0)),"")</f>
        <v/>
      </c>
      <c r="DD276" s="12"/>
      <c r="DE276" s="21" t="str">
        <f>IFERROR(IF(DD276&lt;&gt;"",VLOOKUP(DD276,[1]Listas!$AR$2:$AS$10,2,0),""),"")</f>
        <v/>
      </c>
      <c r="DF276" s="12" t="s">
        <v>204</v>
      </c>
      <c r="DG276" s="12"/>
      <c r="DH276" s="12"/>
      <c r="DI276" s="12"/>
      <c r="DJ276" s="12"/>
      <c r="DK276" s="12"/>
      <c r="DL276" s="12"/>
      <c r="DM276" s="12"/>
      <c r="DN276" s="12"/>
      <c r="DO276" s="12"/>
      <c r="DP276" s="12"/>
      <c r="DQ276" s="12"/>
      <c r="DR276" s="12"/>
      <c r="DS276" s="12"/>
      <c r="DT276" s="12"/>
      <c r="DU276" s="12"/>
      <c r="DV276" s="12"/>
      <c r="DW276" s="12"/>
      <c r="DX276" s="12"/>
      <c r="DY276" s="12"/>
      <c r="DZ276" s="12"/>
      <c r="EA276" s="12"/>
      <c r="EB276" s="12"/>
      <c r="EC276" s="12"/>
      <c r="ED276" s="12"/>
      <c r="EE276" s="12"/>
      <c r="EF276" s="12"/>
      <c r="EG276" s="12"/>
      <c r="EH276" s="12"/>
      <c r="EI276" s="12"/>
      <c r="EJ276" s="12"/>
      <c r="EK276" s="12" t="s">
        <v>204</v>
      </c>
      <c r="EL276" s="12"/>
      <c r="EM276" s="12"/>
      <c r="EN276" s="21" t="str">
        <f>IFERROR(IF(EM276="","",IF(EM276="","",VLOOKUP(EM276,[1]Depto_Mun_Poblado!$A$1:$B$9207,2,0))),"")</f>
        <v/>
      </c>
      <c r="EO276" s="12"/>
      <c r="EP276" s="21" t="str">
        <f>IFERROR(IF(EO276="","",IF(EO276="","",VLOOKUP(CONCATENATE(EM276,EO276),[1]Depto_Mun_Poblado!$E$1:$F$9207,2,0))),"")</f>
        <v/>
      </c>
      <c r="EQ276" s="12"/>
      <c r="ER276" s="12"/>
      <c r="ES276" s="12"/>
      <c r="ET276" s="12"/>
      <c r="EU276" s="12"/>
      <c r="EV276" s="12"/>
      <c r="EW276" s="12"/>
      <c r="EX276" s="12"/>
      <c r="EY276" s="12" t="s">
        <v>204</v>
      </c>
      <c r="EZ276" s="12"/>
      <c r="FA276" s="12" t="s">
        <v>204</v>
      </c>
      <c r="FB276" s="17"/>
      <c r="FC276" s="12"/>
      <c r="FD276" s="12"/>
      <c r="FE276" s="12"/>
      <c r="FF276" s="12"/>
      <c r="FG276" s="19"/>
      <c r="FH276" s="12"/>
      <c r="FI276" s="12"/>
      <c r="FJ276" s="12"/>
      <c r="FK276" s="12"/>
      <c r="FL276" s="12"/>
      <c r="FM276" s="15" t="str">
        <f>IFERROR(IF(FL276="","",VLOOKUP(FL276,'[1]Codigo Pais'!$A$1:$B$232,2,0)),"")</f>
        <v/>
      </c>
      <c r="FN276" s="12"/>
      <c r="FO276" s="13" t="str">
        <f>IFERROR(IF(FN276="EXTRANJERO","00",IF(FN276="","",VLOOKUP(FN276,[1]Depto_Mun_Poblado!$A$1:$B$9207,2,0))),"")</f>
        <v/>
      </c>
      <c r="FP276" s="12"/>
      <c r="FQ276" s="15" t="str">
        <f>IFERROR(IF(FP276="EXTRANJERO","00000",IF(FP276="","",VLOOKUP(CONCATENATE(FN276,FP276),[1]Depto_Mun_Poblado!$E$1:$F$9207,2,0))),"")</f>
        <v/>
      </c>
      <c r="FR276" s="17"/>
      <c r="FS276" s="24"/>
      <c r="FT276" s="17"/>
      <c r="FU276" s="25"/>
      <c r="FV276" s="25"/>
      <c r="FW276" s="24"/>
      <c r="FX276" s="24"/>
      <c r="FY276" s="24"/>
      <c r="FZ276" s="24"/>
      <c r="GA276" s="24"/>
    </row>
    <row r="277" spans="1:183">
      <c r="A277" s="11">
        <f t="shared" ca="1" si="24"/>
        <v>41844</v>
      </c>
      <c r="B277" s="26" t="str">
        <f t="shared" ca="1" si="28"/>
        <v>CÓRDOBA</v>
      </c>
      <c r="C277" s="13">
        <f ca="1">IFERROR(IF(B277="","",VLOOKUP(B277,[1]Cod_CZ!$A$4:$B$1278,2,0)),"")</f>
        <v>23</v>
      </c>
      <c r="D277" s="27" t="str">
        <f t="shared" ca="1" si="29"/>
        <v>CZ CERETE</v>
      </c>
      <c r="E277" s="15">
        <f ca="1">IFERROR(IF(D277="","",VLOOKUP(CONCATENATE(B277,D277),[1]Cod_CZ!$G$4:$H$1278,2,0)),"")</f>
        <v>2302</v>
      </c>
      <c r="F277" s="14" t="s">
        <v>185</v>
      </c>
      <c r="G277" s="15">
        <f>IFERROR(IF(F277&lt;&gt;"",VLOOKUP(F277,[1]Listas!$AC$2:$AD$40,2,0),""),"")</f>
        <v>420004</v>
      </c>
      <c r="H277" s="12">
        <v>162</v>
      </c>
      <c r="I277" s="12" t="s">
        <v>186</v>
      </c>
      <c r="J277" s="12">
        <v>812007839</v>
      </c>
      <c r="K277" s="12" t="s">
        <v>1663</v>
      </c>
      <c r="L277" s="16">
        <v>2316200095972</v>
      </c>
      <c r="M277" s="12" t="s">
        <v>183</v>
      </c>
      <c r="N277" s="15">
        <f>IFERROR(IF(M277="","",VLOOKUP(M277,[1]Depto_Mun_Poblado!$A$1:$B$9207,2,0)),"")</f>
        <v>23</v>
      </c>
      <c r="O277" s="12" t="s">
        <v>188</v>
      </c>
      <c r="P277" s="15">
        <f>IFERROR(IF(O277="","",VLOOKUP(CONCATENATE(M277,O277),[1]Depto_Mun_Poblado!$E$1:$F$9207,2,0)),"")</f>
        <v>23162</v>
      </c>
      <c r="Q277" s="12" t="s">
        <v>284</v>
      </c>
      <c r="R277" s="12" t="s">
        <v>1702</v>
      </c>
      <c r="S277" s="12"/>
      <c r="T277" s="12" t="s">
        <v>1034</v>
      </c>
      <c r="U277" s="12" t="s">
        <v>328</v>
      </c>
      <c r="V277" s="12" t="s">
        <v>234</v>
      </c>
      <c r="W277" s="12" t="s">
        <v>194</v>
      </c>
      <c r="X277" s="15">
        <f>IFERROR(IF(W277="","",VLOOKUP(W277,'[1]Codigo Pais'!$A$1:$B$232,2,0)),"")</f>
        <v>169</v>
      </c>
      <c r="Y277" s="14" t="s">
        <v>183</v>
      </c>
      <c r="Z277" s="13">
        <f>IFERROR(IF(Y277="EXTRANJERO","00",IF(Y277="","",VLOOKUP(Y277,[1]Depto_Mun_Poblado!$A$1:$B$9207,2,0))),"")</f>
        <v>23</v>
      </c>
      <c r="AA277" s="12" t="s">
        <v>188</v>
      </c>
      <c r="AB277" s="15">
        <f>IFERROR(IF(AA277="EXTRANJERO","00000",IF(AA277="","",VLOOKUP(CONCATENATE(Y277,AA277),[1]Depto_Mun_Poblado!$E$1:$F$9207,2,0))),"")</f>
        <v>23162</v>
      </c>
      <c r="AC277" s="17">
        <v>32990</v>
      </c>
      <c r="AD277" s="18">
        <f t="shared" ca="1" si="25"/>
        <v>24</v>
      </c>
      <c r="AE277" s="18">
        <f t="shared" ca="1" si="26"/>
        <v>2</v>
      </c>
      <c r="AF277" s="12" t="s">
        <v>207</v>
      </c>
      <c r="AG277" s="19">
        <v>1069991834</v>
      </c>
      <c r="AH277" s="17">
        <v>39642</v>
      </c>
      <c r="AI277" s="17" t="s">
        <v>183</v>
      </c>
      <c r="AJ277" s="20">
        <f>IFERROR(IF(AI277="","",VLOOKUP(AI277,[1]Depto_Mun_Poblado!$A$1:$B$9207,2,0)),"")</f>
        <v>23</v>
      </c>
      <c r="AK277" s="17" t="s">
        <v>188</v>
      </c>
      <c r="AL277" s="20">
        <f>IFERROR(IF(AK277="","",VLOOKUP(CONCATENATE(AI277,AK277),[1]Depto_Mun_Poblado!$E$1:$F$9207,2,0)),"")</f>
        <v>23162</v>
      </c>
      <c r="AM277" s="17"/>
      <c r="AN277" s="17"/>
      <c r="AO277" s="17"/>
      <c r="AP277" s="17" t="s">
        <v>194</v>
      </c>
      <c r="AQ277" s="20">
        <f>IFERROR(IF(AP277="","",VLOOKUP(AP277,'[1]Codigo Pais'!$A$1:$B$232,2,0)),"")</f>
        <v>169</v>
      </c>
      <c r="AR277" s="12" t="s">
        <v>183</v>
      </c>
      <c r="AS277" s="13">
        <f>IFERROR(IF(AR277="EXTRANJERO","00",IF(AR277="","",VLOOKUP(AR277,[1]Depto_Mun_Poblado!$A$1:$B$9207,2,0))),"")</f>
        <v>23</v>
      </c>
      <c r="AT277" s="12" t="s">
        <v>188</v>
      </c>
      <c r="AU277" s="15">
        <f>IFERROR(IF(AT277="EXTRANJERO","00000",IF(AT277="","",VLOOKUP(CONCATENATE(AR277,AT277),[1]Depto_Mun_Poblado!$E$1:$F$9207,2,0))),"")</f>
        <v>23162</v>
      </c>
      <c r="AV277" s="12" t="s">
        <v>196</v>
      </c>
      <c r="AW277" s="12" t="s">
        <v>197</v>
      </c>
      <c r="AX277" s="21">
        <f>IFERROR(IF(AW277="","",VLOOKUP(CONCATENATE(AR277,AT277,AW277),[1]Depto_Mun_Poblado!$H$1:$I$9207,2,0)),"")</f>
        <v>23162000</v>
      </c>
      <c r="AY277" s="12" t="s">
        <v>198</v>
      </c>
      <c r="AZ277" s="12"/>
      <c r="BA277" s="12" t="s">
        <v>199</v>
      </c>
      <c r="BB277" s="12"/>
      <c r="BC277" s="12" t="s">
        <v>1703</v>
      </c>
      <c r="BD277" s="28">
        <v>3215211475</v>
      </c>
      <c r="BE277" s="23" t="s">
        <v>201</v>
      </c>
      <c r="BF277" s="17">
        <v>41289</v>
      </c>
      <c r="BG277" s="17"/>
      <c r="BH277" s="17"/>
      <c r="BI277" s="17" t="s">
        <v>202</v>
      </c>
      <c r="BJ277" s="24"/>
      <c r="BK277" s="17" t="s">
        <v>203</v>
      </c>
      <c r="BL277" s="12" t="str">
        <f t="shared" ca="1" si="27"/>
        <v>23.7</v>
      </c>
      <c r="BM277" s="12" t="s">
        <v>202</v>
      </c>
      <c r="BN277" s="12" t="s">
        <v>204</v>
      </c>
      <c r="BO277" s="12" t="s">
        <v>204</v>
      </c>
      <c r="BP277" s="17" t="s">
        <v>205</v>
      </c>
      <c r="BQ277" s="12" t="s">
        <v>206</v>
      </c>
      <c r="BR277" s="12" t="s">
        <v>207</v>
      </c>
      <c r="BS277" s="19" t="s">
        <v>1704</v>
      </c>
      <c r="BT277" s="12" t="s">
        <v>183</v>
      </c>
      <c r="BU277" s="21">
        <f>IFERROR(IF(BT277="","",IF(BT277="","",VLOOKUP(BT277,[1]Depto_Mun_Poblado!$A$1:$B$9207,2,0))),"")</f>
        <v>23</v>
      </c>
      <c r="BV277" s="12" t="s">
        <v>188</v>
      </c>
      <c r="BW277" s="21">
        <f>IFERROR(IF(BV277="","",IF(BV277="","",VLOOKUP(CONCATENATE(BT277,BV277),[1]Depto_Mun_Poblado!$E$1:$F$9207,2,0))),"")</f>
        <v>23162</v>
      </c>
      <c r="BX277" s="12" t="s">
        <v>986</v>
      </c>
      <c r="BY277" s="12" t="s">
        <v>258</v>
      </c>
      <c r="BZ277" s="12" t="s">
        <v>328</v>
      </c>
      <c r="CA277" s="12" t="s">
        <v>321</v>
      </c>
      <c r="CB277" s="12"/>
      <c r="CC277" s="19"/>
      <c r="CD277" s="12"/>
      <c r="CE277" s="21" t="str">
        <f>IFERROR(IF(CD277="","",IF(CD277="","",VLOOKUP(CD277,[1]Depto_Mun_Poblado!$A$1:$B$9207,2,0))),"")</f>
        <v/>
      </c>
      <c r="CF277" s="12"/>
      <c r="CG277" s="21" t="str">
        <f>IFERROR(IF(CF277="","",IF(CF277="","",VLOOKUP(CONCATENATE(CD277,CF277),[1]Depto_Mun_Poblado!$E$1:$F$9207,2,0))),"")</f>
        <v/>
      </c>
      <c r="CH277" s="12"/>
      <c r="CI277" s="12"/>
      <c r="CJ277" s="12"/>
      <c r="CK277" s="12"/>
      <c r="CL277" s="12" t="s">
        <v>207</v>
      </c>
      <c r="CM277" s="19" t="s">
        <v>1704</v>
      </c>
      <c r="CN277" s="12" t="s">
        <v>183</v>
      </c>
      <c r="CO277" s="21">
        <f>IFERROR(IF(CN277="","",IF(CN277="","",VLOOKUP(CN277,[1]Depto_Mun_Poblado!$A$1:$B$9207,2,0))),"")</f>
        <v>23</v>
      </c>
      <c r="CP277" s="12" t="s">
        <v>188</v>
      </c>
      <c r="CQ277" s="21">
        <f>IFERROR(IF(CP277="","",IF(CP277="","",VLOOKUP(CONCATENATE(CN277,CP277),[1]Depto_Mun_Poblado!$E$1:$F$9207,2,0))),"")</f>
        <v>23162</v>
      </c>
      <c r="CR277" s="12" t="s">
        <v>986</v>
      </c>
      <c r="CS277" s="12" t="s">
        <v>258</v>
      </c>
      <c r="CT277" s="12" t="s">
        <v>328</v>
      </c>
      <c r="CU277" s="12" t="s">
        <v>321</v>
      </c>
      <c r="CV277" s="12" t="s">
        <v>212</v>
      </c>
      <c r="CW277" s="12" t="s">
        <v>213</v>
      </c>
      <c r="CX277" s="12"/>
      <c r="CY277" s="21" t="str">
        <f>IFERROR(IF(CX277="","",VLOOKUP(CX277,[1]Listas!$BS$2:$BT$173,2,0)),"")</f>
        <v/>
      </c>
      <c r="CZ277" s="12"/>
      <c r="DA277" s="21" t="str">
        <f>IFERROR(IF(CZ277="","",VLOOKUP(CZ277,[1]COMUNIDAD_IND!$A$2:$B$121,2,0)),"")</f>
        <v/>
      </c>
      <c r="DB277" s="12"/>
      <c r="DC277" s="21" t="str">
        <f>IFERROR(IF(DB277="","",VLOOKUP(DB277,[1]Listas!$AN$1:$AO$758,2,0)),"")</f>
        <v/>
      </c>
      <c r="DD277" s="12"/>
      <c r="DE277" s="21" t="str">
        <f>IFERROR(IF(DD277&lt;&gt;"",VLOOKUP(DD277,[1]Listas!$AR$2:$AS$10,2,0),""),"")</f>
        <v/>
      </c>
      <c r="DF277" s="12" t="s">
        <v>204</v>
      </c>
      <c r="DG277" s="12"/>
      <c r="DH277" s="12"/>
      <c r="DI277" s="12"/>
      <c r="DJ277" s="12"/>
      <c r="DK277" s="12"/>
      <c r="DL277" s="12"/>
      <c r="DM277" s="12"/>
      <c r="DN277" s="12"/>
      <c r="DO277" s="12"/>
      <c r="DP277" s="12"/>
      <c r="DQ277" s="12"/>
      <c r="DR277" s="12"/>
      <c r="DS277" s="12"/>
      <c r="DT277" s="12"/>
      <c r="DU277" s="12"/>
      <c r="DV277" s="12"/>
      <c r="DW277" s="12"/>
      <c r="DX277" s="12"/>
      <c r="DY277" s="12"/>
      <c r="DZ277" s="12"/>
      <c r="EA277" s="12"/>
      <c r="EB277" s="12"/>
      <c r="EC277" s="12"/>
      <c r="ED277" s="12"/>
      <c r="EE277" s="12"/>
      <c r="EF277" s="12"/>
      <c r="EG277" s="12"/>
      <c r="EH277" s="12"/>
      <c r="EI277" s="12"/>
      <c r="EJ277" s="12"/>
      <c r="EK277" s="12" t="s">
        <v>204</v>
      </c>
      <c r="EL277" s="12"/>
      <c r="EM277" s="12"/>
      <c r="EN277" s="21" t="str">
        <f>IFERROR(IF(EM277="","",IF(EM277="","",VLOOKUP(EM277,[1]Depto_Mun_Poblado!$A$1:$B$9207,2,0))),"")</f>
        <v/>
      </c>
      <c r="EO277" s="12"/>
      <c r="EP277" s="21" t="str">
        <f>IFERROR(IF(EO277="","",IF(EO277="","",VLOOKUP(CONCATENATE(EM277,EO277),[1]Depto_Mun_Poblado!$E$1:$F$9207,2,0))),"")</f>
        <v/>
      </c>
      <c r="EQ277" s="12"/>
      <c r="ER277" s="12"/>
      <c r="ES277" s="12"/>
      <c r="ET277" s="12"/>
      <c r="EU277" s="12"/>
      <c r="EV277" s="12"/>
      <c r="EW277" s="12"/>
      <c r="EX277" s="12"/>
      <c r="EY277" s="12" t="s">
        <v>204</v>
      </c>
      <c r="EZ277" s="12"/>
      <c r="FA277" s="12" t="s">
        <v>204</v>
      </c>
      <c r="FB277" s="17"/>
      <c r="FC277" s="12"/>
      <c r="FD277" s="12"/>
      <c r="FE277" s="12"/>
      <c r="FF277" s="12"/>
      <c r="FG277" s="19"/>
      <c r="FH277" s="12"/>
      <c r="FI277" s="12"/>
      <c r="FJ277" s="12"/>
      <c r="FK277" s="12"/>
      <c r="FL277" s="12"/>
      <c r="FM277" s="15" t="str">
        <f>IFERROR(IF(FL277="","",VLOOKUP(FL277,'[1]Codigo Pais'!$A$1:$B$232,2,0)),"")</f>
        <v/>
      </c>
      <c r="FN277" s="12"/>
      <c r="FO277" s="13" t="str">
        <f>IFERROR(IF(FN277="EXTRANJERO","00",IF(FN277="","",VLOOKUP(FN277,[1]Depto_Mun_Poblado!$A$1:$B$9207,2,0))),"")</f>
        <v/>
      </c>
      <c r="FP277" s="12"/>
      <c r="FQ277" s="15" t="str">
        <f>IFERROR(IF(FP277="EXTRANJERO","00000",IF(FP277="","",VLOOKUP(CONCATENATE(FN277,FP277),[1]Depto_Mun_Poblado!$E$1:$F$9207,2,0))),"")</f>
        <v/>
      </c>
      <c r="FR277" s="17"/>
      <c r="FS277" s="24"/>
      <c r="FT277" s="17"/>
      <c r="FU277" s="25"/>
      <c r="FV277" s="25"/>
      <c r="FW277" s="24"/>
      <c r="FX277" s="24"/>
      <c r="FY277" s="24"/>
      <c r="FZ277" s="24"/>
      <c r="GA277" s="24"/>
    </row>
    <row r="278" spans="1:183">
      <c r="A278" s="11">
        <f t="shared" ca="1" si="24"/>
        <v>41844</v>
      </c>
      <c r="B278" s="26" t="str">
        <f t="shared" ca="1" si="28"/>
        <v>CÓRDOBA</v>
      </c>
      <c r="C278" s="13">
        <f ca="1">IFERROR(IF(B278="","",VLOOKUP(B278,[1]Cod_CZ!$A$4:$B$1278,2,0)),"")</f>
        <v>23</v>
      </c>
      <c r="D278" s="27" t="str">
        <f t="shared" ca="1" si="29"/>
        <v>CZ CERETE</v>
      </c>
      <c r="E278" s="15">
        <f ca="1">IFERROR(IF(D278="","",VLOOKUP(CONCATENATE(B278,D278),[1]Cod_CZ!$G$4:$H$1278,2,0)),"")</f>
        <v>2302</v>
      </c>
      <c r="F278" s="14" t="s">
        <v>185</v>
      </c>
      <c r="G278" s="15">
        <f>IFERROR(IF(F278&lt;&gt;"",VLOOKUP(F278,[1]Listas!$AC$2:$AD$40,2,0),""),"")</f>
        <v>420004</v>
      </c>
      <c r="H278" s="12">
        <v>162</v>
      </c>
      <c r="I278" s="12" t="s">
        <v>186</v>
      </c>
      <c r="J278" s="12">
        <v>812007839</v>
      </c>
      <c r="K278" s="12" t="s">
        <v>1663</v>
      </c>
      <c r="L278" s="16">
        <v>2316200095972</v>
      </c>
      <c r="M278" s="12" t="s">
        <v>183</v>
      </c>
      <c r="N278" s="15">
        <f>IFERROR(IF(M278="","",VLOOKUP(M278,[1]Depto_Mun_Poblado!$A$1:$B$9207,2,0)),"")</f>
        <v>23</v>
      </c>
      <c r="O278" s="12" t="s">
        <v>188</v>
      </c>
      <c r="P278" s="15">
        <f>IFERROR(IF(O278="","",VLOOKUP(CONCATENATE(M278,O278),[1]Depto_Mun_Poblado!$E$1:$F$9207,2,0)),"")</f>
        <v>23162</v>
      </c>
      <c r="Q278" s="12" t="s">
        <v>284</v>
      </c>
      <c r="R278" s="12" t="s">
        <v>389</v>
      </c>
      <c r="S278" s="12" t="s">
        <v>408</v>
      </c>
      <c r="T278" s="12" t="s">
        <v>1037</v>
      </c>
      <c r="U278" s="12" t="s">
        <v>975</v>
      </c>
      <c r="V278" s="12" t="s">
        <v>193</v>
      </c>
      <c r="W278" s="12" t="s">
        <v>194</v>
      </c>
      <c r="X278" s="15">
        <f>IFERROR(IF(W278="","",VLOOKUP(W278,'[1]Codigo Pais'!$A$1:$B$232,2,0)),"")</f>
        <v>169</v>
      </c>
      <c r="Y278" s="14" t="s">
        <v>183</v>
      </c>
      <c r="Z278" s="13">
        <f>IFERROR(IF(Y278="EXTRANJERO","00",IF(Y278="","",VLOOKUP(Y278,[1]Depto_Mun_Poblado!$A$1:$B$9207,2,0))),"")</f>
        <v>23</v>
      </c>
      <c r="AA278" s="12" t="s">
        <v>188</v>
      </c>
      <c r="AB278" s="15">
        <f>IFERROR(IF(AA278="EXTRANJERO","00000",IF(AA278="","",VLOOKUP(CONCATENATE(Y278,AA278),[1]Depto_Mun_Poblado!$E$1:$F$9207,2,0))),"")</f>
        <v>23162</v>
      </c>
      <c r="AC278" s="17">
        <v>32916</v>
      </c>
      <c r="AD278" s="18">
        <f t="shared" ca="1" si="25"/>
        <v>24</v>
      </c>
      <c r="AE278" s="18">
        <f t="shared" ca="1" si="26"/>
        <v>5</v>
      </c>
      <c r="AF278" s="12" t="s">
        <v>207</v>
      </c>
      <c r="AG278" s="19">
        <v>1062606575</v>
      </c>
      <c r="AH278" s="17">
        <v>39609</v>
      </c>
      <c r="AI278" s="17" t="s">
        <v>183</v>
      </c>
      <c r="AJ278" s="20">
        <f>IFERROR(IF(AI278="","",VLOOKUP(AI278,[1]Depto_Mun_Poblado!$A$1:$B$9207,2,0)),"")</f>
        <v>23</v>
      </c>
      <c r="AK278" s="17" t="s">
        <v>188</v>
      </c>
      <c r="AL278" s="20">
        <f>IFERROR(IF(AK278="","",VLOOKUP(CONCATENATE(AI278,AK278),[1]Depto_Mun_Poblado!$E$1:$F$9207,2,0)),"")</f>
        <v>23162</v>
      </c>
      <c r="AM278" s="17"/>
      <c r="AN278" s="17"/>
      <c r="AO278" s="17"/>
      <c r="AP278" s="17" t="s">
        <v>194</v>
      </c>
      <c r="AQ278" s="20">
        <f>IFERROR(IF(AP278="","",VLOOKUP(AP278,'[1]Codigo Pais'!$A$1:$B$232,2,0)),"")</f>
        <v>169</v>
      </c>
      <c r="AR278" s="12" t="s">
        <v>183</v>
      </c>
      <c r="AS278" s="13">
        <f>IFERROR(IF(AR278="EXTRANJERO","00",IF(AR278="","",VLOOKUP(AR278,[1]Depto_Mun_Poblado!$A$1:$B$9207,2,0))),"")</f>
        <v>23</v>
      </c>
      <c r="AT278" s="12" t="s">
        <v>188</v>
      </c>
      <c r="AU278" s="15">
        <f>IFERROR(IF(AT278="EXTRANJERO","00000",IF(AT278="","",VLOOKUP(CONCATENATE(AR278,AT278),[1]Depto_Mun_Poblado!$E$1:$F$9207,2,0))),"")</f>
        <v>23162</v>
      </c>
      <c r="AV278" s="12" t="s">
        <v>196</v>
      </c>
      <c r="AW278" s="12" t="s">
        <v>197</v>
      </c>
      <c r="AX278" s="21">
        <f>IFERROR(IF(AW278="","",VLOOKUP(CONCATENATE(AR278,AT278,AW278),[1]Depto_Mun_Poblado!$H$1:$I$9207,2,0)),"")</f>
        <v>23162000</v>
      </c>
      <c r="AY278" s="12" t="s">
        <v>198</v>
      </c>
      <c r="AZ278" s="12"/>
      <c r="BA278" s="12" t="s">
        <v>199</v>
      </c>
      <c r="BB278" s="12"/>
      <c r="BC278" s="12" t="s">
        <v>1705</v>
      </c>
      <c r="BD278" s="28">
        <v>3106306726</v>
      </c>
      <c r="BE278" s="23" t="s">
        <v>201</v>
      </c>
      <c r="BF278" s="17">
        <v>41289</v>
      </c>
      <c r="BG278" s="17"/>
      <c r="BH278" s="17"/>
      <c r="BI278" s="17" t="s">
        <v>202</v>
      </c>
      <c r="BJ278" s="24"/>
      <c r="BK278" s="17" t="s">
        <v>203</v>
      </c>
      <c r="BL278" s="12" t="str">
        <f t="shared" ca="1" si="27"/>
        <v>42.1</v>
      </c>
      <c r="BM278" s="12" t="s">
        <v>202</v>
      </c>
      <c r="BN278" s="12" t="s">
        <v>204</v>
      </c>
      <c r="BO278" s="12" t="s">
        <v>204</v>
      </c>
      <c r="BP278" s="17" t="s">
        <v>205</v>
      </c>
      <c r="BQ278" s="12" t="s">
        <v>206</v>
      </c>
      <c r="BR278" s="12" t="s">
        <v>207</v>
      </c>
      <c r="BS278" s="19" t="s">
        <v>1706</v>
      </c>
      <c r="BT278" s="12" t="s">
        <v>183</v>
      </c>
      <c r="BU278" s="21">
        <f>IFERROR(IF(BT278="","",IF(BT278="","",VLOOKUP(BT278,[1]Depto_Mun_Poblado!$A$1:$B$9207,2,0))),"")</f>
        <v>23</v>
      </c>
      <c r="BV278" s="12" t="s">
        <v>188</v>
      </c>
      <c r="BW278" s="21">
        <f>IFERROR(IF(BV278="","",IF(BV278="","",VLOOKUP(CONCATENATE(BT278,BV278),[1]Depto_Mun_Poblado!$E$1:$F$9207,2,0))),"")</f>
        <v>23162</v>
      </c>
      <c r="BX278" s="12" t="s">
        <v>1707</v>
      </c>
      <c r="BY278" s="12"/>
      <c r="BZ278" s="12" t="s">
        <v>975</v>
      </c>
      <c r="CA278" s="12" t="s">
        <v>1708</v>
      </c>
      <c r="CB278" s="12"/>
      <c r="CC278" s="19"/>
      <c r="CD278" s="12"/>
      <c r="CE278" s="21" t="str">
        <f>IFERROR(IF(CD278="","",IF(CD278="","",VLOOKUP(CD278,[1]Depto_Mun_Poblado!$A$1:$B$9207,2,0))),"")</f>
        <v/>
      </c>
      <c r="CF278" s="12"/>
      <c r="CG278" s="21" t="str">
        <f>IFERROR(IF(CF278="","",IF(CF278="","",VLOOKUP(CONCATENATE(CD278,CF278),[1]Depto_Mun_Poblado!$E$1:$F$9207,2,0))),"")</f>
        <v/>
      </c>
      <c r="CH278" s="12"/>
      <c r="CI278" s="12"/>
      <c r="CJ278" s="12"/>
      <c r="CK278" s="12"/>
      <c r="CL278" s="12" t="s">
        <v>207</v>
      </c>
      <c r="CM278" s="19" t="s">
        <v>1706</v>
      </c>
      <c r="CN278" s="12" t="s">
        <v>183</v>
      </c>
      <c r="CO278" s="21">
        <f>IFERROR(IF(CN278="","",IF(CN278="","",VLOOKUP(CN278,[1]Depto_Mun_Poblado!$A$1:$B$9207,2,0))),"")</f>
        <v>23</v>
      </c>
      <c r="CP278" s="12" t="s">
        <v>188</v>
      </c>
      <c r="CQ278" s="21">
        <f>IFERROR(IF(CP278="","",IF(CP278="","",VLOOKUP(CONCATENATE(CN278,CP278),[1]Depto_Mun_Poblado!$E$1:$F$9207,2,0))),"")</f>
        <v>23162</v>
      </c>
      <c r="CR278" s="12" t="s">
        <v>1707</v>
      </c>
      <c r="CS278" s="12"/>
      <c r="CT278" s="12" t="s">
        <v>975</v>
      </c>
      <c r="CU278" s="12" t="s">
        <v>1708</v>
      </c>
      <c r="CV278" s="12" t="s">
        <v>212</v>
      </c>
      <c r="CW278" s="12" t="s">
        <v>213</v>
      </c>
      <c r="CX278" s="12"/>
      <c r="CY278" s="21" t="str">
        <f>IFERROR(IF(CX278="","",VLOOKUP(CX278,[1]Listas!$BS$2:$BT$173,2,0)),"")</f>
        <v/>
      </c>
      <c r="CZ278" s="12"/>
      <c r="DA278" s="21" t="str">
        <f>IFERROR(IF(CZ278="","",VLOOKUP(CZ278,[1]COMUNIDAD_IND!$A$2:$B$121,2,0)),"")</f>
        <v/>
      </c>
      <c r="DB278" s="12"/>
      <c r="DC278" s="21" t="str">
        <f>IFERROR(IF(DB278="","",VLOOKUP(DB278,[1]Listas!$AN$1:$AO$758,2,0)),"")</f>
        <v/>
      </c>
      <c r="DD278" s="12"/>
      <c r="DE278" s="21" t="str">
        <f>IFERROR(IF(DD278&lt;&gt;"",VLOOKUP(DD278,[1]Listas!$AR$2:$AS$10,2,0),""),"")</f>
        <v/>
      </c>
      <c r="DF278" s="12" t="s">
        <v>204</v>
      </c>
      <c r="DG278" s="12"/>
      <c r="DH278" s="12"/>
      <c r="DI278" s="12"/>
      <c r="DJ278" s="12"/>
      <c r="DK278" s="12"/>
      <c r="DL278" s="12"/>
      <c r="DM278" s="12"/>
      <c r="DN278" s="12"/>
      <c r="DO278" s="12"/>
      <c r="DP278" s="12"/>
      <c r="DQ278" s="12"/>
      <c r="DR278" s="12"/>
      <c r="DS278" s="12"/>
      <c r="DT278" s="12"/>
      <c r="DU278" s="12"/>
      <c r="DV278" s="12"/>
      <c r="DW278" s="12"/>
      <c r="DX278" s="12"/>
      <c r="DY278" s="12"/>
      <c r="DZ278" s="12"/>
      <c r="EA278" s="12"/>
      <c r="EB278" s="12"/>
      <c r="EC278" s="12"/>
      <c r="ED278" s="12"/>
      <c r="EE278" s="12"/>
      <c r="EF278" s="12"/>
      <c r="EG278" s="12"/>
      <c r="EH278" s="12"/>
      <c r="EI278" s="12"/>
      <c r="EJ278" s="12"/>
      <c r="EK278" s="12" t="s">
        <v>204</v>
      </c>
      <c r="EL278" s="12"/>
      <c r="EM278" s="12"/>
      <c r="EN278" s="21" t="str">
        <f>IFERROR(IF(EM278="","",IF(EM278="","",VLOOKUP(EM278,[1]Depto_Mun_Poblado!$A$1:$B$9207,2,0))),"")</f>
        <v/>
      </c>
      <c r="EO278" s="12"/>
      <c r="EP278" s="21" t="str">
        <f>IFERROR(IF(EO278="","",IF(EO278="","",VLOOKUP(CONCATENATE(EM278,EO278),[1]Depto_Mun_Poblado!$E$1:$F$9207,2,0))),"")</f>
        <v/>
      </c>
      <c r="EQ278" s="12"/>
      <c r="ER278" s="12"/>
      <c r="ES278" s="12"/>
      <c r="ET278" s="12"/>
      <c r="EU278" s="12"/>
      <c r="EV278" s="12"/>
      <c r="EW278" s="12"/>
      <c r="EX278" s="12"/>
      <c r="EY278" s="12" t="s">
        <v>204</v>
      </c>
      <c r="EZ278" s="12"/>
      <c r="FA278" s="12" t="s">
        <v>204</v>
      </c>
      <c r="FB278" s="17"/>
      <c r="FC278" s="12"/>
      <c r="FD278" s="12"/>
      <c r="FE278" s="12"/>
      <c r="FF278" s="12"/>
      <c r="FG278" s="19"/>
      <c r="FH278" s="12"/>
      <c r="FI278" s="12"/>
      <c r="FJ278" s="12"/>
      <c r="FK278" s="12"/>
      <c r="FL278" s="12"/>
      <c r="FM278" s="15" t="str">
        <f>IFERROR(IF(FL278="","",VLOOKUP(FL278,'[1]Codigo Pais'!$A$1:$B$232,2,0)),"")</f>
        <v/>
      </c>
      <c r="FN278" s="12"/>
      <c r="FO278" s="13" t="str">
        <f>IFERROR(IF(FN278="EXTRANJERO","00",IF(FN278="","",VLOOKUP(FN278,[1]Depto_Mun_Poblado!$A$1:$B$9207,2,0))),"")</f>
        <v/>
      </c>
      <c r="FP278" s="12"/>
      <c r="FQ278" s="15" t="str">
        <f>IFERROR(IF(FP278="EXTRANJERO","00000",IF(FP278="","",VLOOKUP(CONCATENATE(FN278,FP278),[1]Depto_Mun_Poblado!$E$1:$F$9207,2,0))),"")</f>
        <v/>
      </c>
      <c r="FR278" s="17"/>
      <c r="FS278" s="24"/>
      <c r="FT278" s="17"/>
      <c r="FU278" s="25"/>
      <c r="FV278" s="25"/>
      <c r="FW278" s="24"/>
      <c r="FX278" s="24"/>
      <c r="FY278" s="24"/>
      <c r="FZ278" s="24"/>
      <c r="GA278" s="24"/>
    </row>
    <row r="279" spans="1:183">
      <c r="A279" s="11">
        <f t="shared" ca="1" si="24"/>
        <v>41844</v>
      </c>
      <c r="B279" s="26" t="str">
        <f t="shared" ca="1" si="28"/>
        <v>CÓRDOBA</v>
      </c>
      <c r="C279" s="13">
        <f ca="1">IFERROR(IF(B279="","",VLOOKUP(B279,[1]Cod_CZ!$A$4:$B$1278,2,0)),"")</f>
        <v>23</v>
      </c>
      <c r="D279" s="27" t="str">
        <f t="shared" ca="1" si="29"/>
        <v>CZ CERETE</v>
      </c>
      <c r="E279" s="15">
        <f ca="1">IFERROR(IF(D279="","",VLOOKUP(CONCATENATE(B279,D279),[1]Cod_CZ!$G$4:$H$1278,2,0)),"")</f>
        <v>2302</v>
      </c>
      <c r="F279" s="14" t="s">
        <v>185</v>
      </c>
      <c r="G279" s="15">
        <f>IFERROR(IF(F279&lt;&gt;"",VLOOKUP(F279,[1]Listas!$AC$2:$AD$40,2,0),""),"")</f>
        <v>420004</v>
      </c>
      <c r="H279" s="12">
        <v>162</v>
      </c>
      <c r="I279" s="12" t="s">
        <v>186</v>
      </c>
      <c r="J279" s="12">
        <v>812007839</v>
      </c>
      <c r="K279" s="12" t="s">
        <v>1663</v>
      </c>
      <c r="L279" s="16">
        <v>2316200095972</v>
      </c>
      <c r="M279" s="12" t="s">
        <v>183</v>
      </c>
      <c r="N279" s="15">
        <f>IFERROR(IF(M279="","",VLOOKUP(M279,[1]Depto_Mun_Poblado!$A$1:$B$9207,2,0)),"")</f>
        <v>23</v>
      </c>
      <c r="O279" s="12" t="s">
        <v>188</v>
      </c>
      <c r="P279" s="15">
        <f>IFERROR(IF(O279="","",VLOOKUP(CONCATENATE(M279,O279),[1]Depto_Mun_Poblado!$E$1:$F$9207,2,0)),"")</f>
        <v>23162</v>
      </c>
      <c r="Q279" s="12" t="s">
        <v>284</v>
      </c>
      <c r="R279" s="12" t="s">
        <v>1709</v>
      </c>
      <c r="S279" s="12" t="s">
        <v>327</v>
      </c>
      <c r="T279" s="12" t="s">
        <v>1658</v>
      </c>
      <c r="U279" s="12" t="s">
        <v>294</v>
      </c>
      <c r="V279" s="12" t="s">
        <v>234</v>
      </c>
      <c r="W279" s="12" t="s">
        <v>194</v>
      </c>
      <c r="X279" s="15">
        <f>IFERROR(IF(W279="","",VLOOKUP(W279,'[1]Codigo Pais'!$A$1:$B$232,2,0)),"")</f>
        <v>169</v>
      </c>
      <c r="Y279" s="14" t="s">
        <v>183</v>
      </c>
      <c r="Z279" s="13">
        <f>IFERROR(IF(Y279="EXTRANJERO","00",IF(Y279="","",VLOOKUP(Y279,[1]Depto_Mun_Poblado!$A$1:$B$9207,2,0))),"")</f>
        <v>23</v>
      </c>
      <c r="AA279" s="12" t="s">
        <v>188</v>
      </c>
      <c r="AB279" s="15">
        <f>IFERROR(IF(AA279="EXTRANJERO","00000",IF(AA279="","",VLOOKUP(CONCATENATE(Y279,AA279),[1]Depto_Mun_Poblado!$E$1:$F$9207,2,0))),"")</f>
        <v>23162</v>
      </c>
      <c r="AC279" s="17">
        <v>34640</v>
      </c>
      <c r="AD279" s="18">
        <f t="shared" ca="1" si="25"/>
        <v>19</v>
      </c>
      <c r="AE279" s="18">
        <f t="shared" ca="1" si="26"/>
        <v>8</v>
      </c>
      <c r="AF279" s="12" t="s">
        <v>207</v>
      </c>
      <c r="AG279" s="19">
        <v>1003716711</v>
      </c>
      <c r="AH279" s="17">
        <v>41260</v>
      </c>
      <c r="AI279" s="17" t="s">
        <v>183</v>
      </c>
      <c r="AJ279" s="20">
        <f>IFERROR(IF(AI279="","",VLOOKUP(AI279,[1]Depto_Mun_Poblado!$A$1:$B$9207,2,0)),"")</f>
        <v>23</v>
      </c>
      <c r="AK279" s="17" t="s">
        <v>188</v>
      </c>
      <c r="AL279" s="20">
        <f>IFERROR(IF(AK279="","",VLOOKUP(CONCATENATE(AI279,AK279),[1]Depto_Mun_Poblado!$E$1:$F$9207,2,0)),"")</f>
        <v>23162</v>
      </c>
      <c r="AM279" s="17"/>
      <c r="AN279" s="17"/>
      <c r="AO279" s="17"/>
      <c r="AP279" s="17" t="s">
        <v>194</v>
      </c>
      <c r="AQ279" s="20">
        <f>IFERROR(IF(AP279="","",VLOOKUP(AP279,'[1]Codigo Pais'!$A$1:$B$232,2,0)),"")</f>
        <v>169</v>
      </c>
      <c r="AR279" s="12" t="s">
        <v>183</v>
      </c>
      <c r="AS279" s="13">
        <f>IFERROR(IF(AR279="EXTRANJERO","00",IF(AR279="","",VLOOKUP(AR279,[1]Depto_Mun_Poblado!$A$1:$B$9207,2,0))),"")</f>
        <v>23</v>
      </c>
      <c r="AT279" s="12" t="s">
        <v>188</v>
      </c>
      <c r="AU279" s="15">
        <f>IFERROR(IF(AT279="EXTRANJERO","00000",IF(AT279="","",VLOOKUP(CONCATENATE(AR279,AT279),[1]Depto_Mun_Poblado!$E$1:$F$9207,2,0))),"")</f>
        <v>23162</v>
      </c>
      <c r="AV279" s="12" t="s">
        <v>196</v>
      </c>
      <c r="AW279" s="12" t="s">
        <v>197</v>
      </c>
      <c r="AX279" s="21">
        <f>IFERROR(IF(AW279="","",VLOOKUP(CONCATENATE(AR279,AT279,AW279),[1]Depto_Mun_Poblado!$H$1:$I$9207,2,0)),"")</f>
        <v>23162000</v>
      </c>
      <c r="AY279" s="12" t="s">
        <v>198</v>
      </c>
      <c r="AZ279" s="12"/>
      <c r="BA279" s="12" t="s">
        <v>199</v>
      </c>
      <c r="BB279" s="12"/>
      <c r="BC279" s="12" t="s">
        <v>1710</v>
      </c>
      <c r="BD279" s="28">
        <v>3114043075</v>
      </c>
      <c r="BE279" s="23" t="s">
        <v>201</v>
      </c>
      <c r="BF279" s="17">
        <v>41289</v>
      </c>
      <c r="BG279" s="17"/>
      <c r="BH279" s="17"/>
      <c r="BI279" s="17" t="s">
        <v>202</v>
      </c>
      <c r="BJ279" s="24"/>
      <c r="BK279" s="17" t="s">
        <v>203</v>
      </c>
      <c r="BL279" s="12" t="str">
        <f t="shared" ca="1" si="27"/>
        <v>41.2</v>
      </c>
      <c r="BM279" s="12" t="s">
        <v>202</v>
      </c>
      <c r="BN279" s="12" t="s">
        <v>204</v>
      </c>
      <c r="BO279" s="12" t="s">
        <v>204</v>
      </c>
      <c r="BP279" s="17" t="s">
        <v>205</v>
      </c>
      <c r="BQ279" s="12" t="s">
        <v>206</v>
      </c>
      <c r="BR279" s="12" t="s">
        <v>207</v>
      </c>
      <c r="BS279" s="19" t="s">
        <v>1711</v>
      </c>
      <c r="BT279" s="12" t="s">
        <v>183</v>
      </c>
      <c r="BU279" s="21">
        <f>IFERROR(IF(BT279="","",IF(BT279="","",VLOOKUP(BT279,[1]Depto_Mun_Poblado!$A$1:$B$9207,2,0))),"")</f>
        <v>23</v>
      </c>
      <c r="BV279" s="12" t="s">
        <v>188</v>
      </c>
      <c r="BW279" s="21">
        <f>IFERROR(IF(BV279="","",IF(BV279="","",VLOOKUP(CONCATENATE(BT279,BV279),[1]Depto_Mun_Poblado!$E$1:$F$9207,2,0))),"")</f>
        <v>23162</v>
      </c>
      <c r="BX279" s="12" t="s">
        <v>221</v>
      </c>
      <c r="BY279" s="12" t="s">
        <v>222</v>
      </c>
      <c r="BZ279" s="12" t="s">
        <v>294</v>
      </c>
      <c r="CA279" s="12" t="s">
        <v>266</v>
      </c>
      <c r="CB279" s="12"/>
      <c r="CC279" s="19"/>
      <c r="CD279" s="12"/>
      <c r="CE279" s="21" t="str">
        <f>IFERROR(IF(CD279="","",IF(CD279="","",VLOOKUP(CD279,[1]Depto_Mun_Poblado!$A$1:$B$9207,2,0))),"")</f>
        <v/>
      </c>
      <c r="CF279" s="12"/>
      <c r="CG279" s="21" t="str">
        <f>IFERROR(IF(CF279="","",IF(CF279="","",VLOOKUP(CONCATENATE(CD279,CF279),[1]Depto_Mun_Poblado!$E$1:$F$9207,2,0))),"")</f>
        <v/>
      </c>
      <c r="CH279" s="12"/>
      <c r="CI279" s="12"/>
      <c r="CJ279" s="12"/>
      <c r="CK279" s="12"/>
      <c r="CL279" s="12" t="s">
        <v>207</v>
      </c>
      <c r="CM279" s="19" t="s">
        <v>1711</v>
      </c>
      <c r="CN279" s="12" t="s">
        <v>183</v>
      </c>
      <c r="CO279" s="21">
        <f>IFERROR(IF(CN279="","",IF(CN279="","",VLOOKUP(CN279,[1]Depto_Mun_Poblado!$A$1:$B$9207,2,0))),"")</f>
        <v>23</v>
      </c>
      <c r="CP279" s="12" t="s">
        <v>188</v>
      </c>
      <c r="CQ279" s="21">
        <f>IFERROR(IF(CP279="","",IF(CP279="","",VLOOKUP(CONCATENATE(CN279,CP279),[1]Depto_Mun_Poblado!$E$1:$F$9207,2,0))),"")</f>
        <v>23162</v>
      </c>
      <c r="CR279" s="12" t="s">
        <v>221</v>
      </c>
      <c r="CS279" s="12" t="s">
        <v>222</v>
      </c>
      <c r="CT279" s="12" t="s">
        <v>294</v>
      </c>
      <c r="CU279" s="12" t="s">
        <v>266</v>
      </c>
      <c r="CV279" s="12" t="s">
        <v>212</v>
      </c>
      <c r="CW279" s="12" t="s">
        <v>213</v>
      </c>
      <c r="CX279" s="12"/>
      <c r="CY279" s="21" t="str">
        <f>IFERROR(IF(CX279="","",VLOOKUP(CX279,[1]Listas!$BS$2:$BT$173,2,0)),"")</f>
        <v/>
      </c>
      <c r="CZ279" s="12"/>
      <c r="DA279" s="21" t="str">
        <f>IFERROR(IF(CZ279="","",VLOOKUP(CZ279,[1]COMUNIDAD_IND!$A$2:$B$121,2,0)),"")</f>
        <v/>
      </c>
      <c r="DB279" s="12"/>
      <c r="DC279" s="21" t="str">
        <f>IFERROR(IF(DB279="","",VLOOKUP(DB279,[1]Listas!$AN$1:$AO$758,2,0)),"")</f>
        <v/>
      </c>
      <c r="DD279" s="12"/>
      <c r="DE279" s="21" t="str">
        <f>IFERROR(IF(DD279&lt;&gt;"",VLOOKUP(DD279,[1]Listas!$AR$2:$AS$10,2,0),""),"")</f>
        <v/>
      </c>
      <c r="DF279" s="12" t="s">
        <v>204</v>
      </c>
      <c r="DG279" s="12"/>
      <c r="DH279" s="12"/>
      <c r="DI279" s="12"/>
      <c r="DJ279" s="12"/>
      <c r="DK279" s="12"/>
      <c r="DL279" s="12"/>
      <c r="DM279" s="12"/>
      <c r="DN279" s="12"/>
      <c r="DO279" s="12"/>
      <c r="DP279" s="12"/>
      <c r="DQ279" s="12"/>
      <c r="DR279" s="12"/>
      <c r="DS279" s="12"/>
      <c r="DT279" s="12"/>
      <c r="DU279" s="12"/>
      <c r="DV279" s="12"/>
      <c r="DW279" s="12"/>
      <c r="DX279" s="12"/>
      <c r="DY279" s="12"/>
      <c r="DZ279" s="12"/>
      <c r="EA279" s="12"/>
      <c r="EB279" s="12"/>
      <c r="EC279" s="12"/>
      <c r="ED279" s="12"/>
      <c r="EE279" s="12"/>
      <c r="EF279" s="12"/>
      <c r="EG279" s="12"/>
      <c r="EH279" s="12"/>
      <c r="EI279" s="12"/>
      <c r="EJ279" s="12"/>
      <c r="EK279" s="12" t="s">
        <v>204</v>
      </c>
      <c r="EL279" s="12"/>
      <c r="EM279" s="12"/>
      <c r="EN279" s="21" t="str">
        <f>IFERROR(IF(EM279="","",IF(EM279="","",VLOOKUP(EM279,[1]Depto_Mun_Poblado!$A$1:$B$9207,2,0))),"")</f>
        <v/>
      </c>
      <c r="EO279" s="12"/>
      <c r="EP279" s="21" t="str">
        <f>IFERROR(IF(EO279="","",IF(EO279="","",VLOOKUP(CONCATENATE(EM279,EO279),[1]Depto_Mun_Poblado!$E$1:$F$9207,2,0))),"")</f>
        <v/>
      </c>
      <c r="EQ279" s="12"/>
      <c r="ER279" s="12"/>
      <c r="ES279" s="12"/>
      <c r="ET279" s="12"/>
      <c r="EU279" s="12"/>
      <c r="EV279" s="12"/>
      <c r="EW279" s="12"/>
      <c r="EX279" s="12"/>
      <c r="EY279" s="12" t="s">
        <v>204</v>
      </c>
      <c r="EZ279" s="12"/>
      <c r="FA279" s="12" t="s">
        <v>204</v>
      </c>
      <c r="FB279" s="17"/>
      <c r="FC279" s="12"/>
      <c r="FD279" s="12"/>
      <c r="FE279" s="12"/>
      <c r="FF279" s="12"/>
      <c r="FG279" s="19"/>
      <c r="FH279" s="12"/>
      <c r="FI279" s="12"/>
      <c r="FJ279" s="12"/>
      <c r="FK279" s="12"/>
      <c r="FL279" s="12"/>
      <c r="FM279" s="15" t="str">
        <f>IFERROR(IF(FL279="","",VLOOKUP(FL279,'[1]Codigo Pais'!$A$1:$B$232,2,0)),"")</f>
        <v/>
      </c>
      <c r="FN279" s="12"/>
      <c r="FO279" s="13" t="str">
        <f>IFERROR(IF(FN279="EXTRANJERO","00",IF(FN279="","",VLOOKUP(FN279,[1]Depto_Mun_Poblado!$A$1:$B$9207,2,0))),"")</f>
        <v/>
      </c>
      <c r="FP279" s="12"/>
      <c r="FQ279" s="15" t="str">
        <f>IFERROR(IF(FP279="EXTRANJERO","00000",IF(FP279="","",VLOOKUP(CONCATENATE(FN279,FP279),[1]Depto_Mun_Poblado!$E$1:$F$9207,2,0))),"")</f>
        <v/>
      </c>
      <c r="FR279" s="17"/>
      <c r="FS279" s="24"/>
      <c r="FT279" s="17"/>
      <c r="FU279" s="25"/>
      <c r="FV279" s="25"/>
      <c r="FW279" s="24"/>
      <c r="FX279" s="24"/>
      <c r="FY279" s="24"/>
      <c r="FZ279" s="24"/>
      <c r="GA279" s="24"/>
    </row>
    <row r="280" spans="1:183">
      <c r="A280" s="11">
        <f t="shared" ca="1" si="24"/>
        <v>41844</v>
      </c>
      <c r="B280" s="26" t="str">
        <f t="shared" ca="1" si="28"/>
        <v>CÓRDOBA</v>
      </c>
      <c r="C280" s="13">
        <f ca="1">IFERROR(IF(B280="","",VLOOKUP(B280,[1]Cod_CZ!$A$4:$B$1278,2,0)),"")</f>
        <v>23</v>
      </c>
      <c r="D280" s="27" t="str">
        <f t="shared" ca="1" si="29"/>
        <v>CZ CERETE</v>
      </c>
      <c r="E280" s="15">
        <f ca="1">IFERROR(IF(D280="","",VLOOKUP(CONCATENATE(B280,D280),[1]Cod_CZ!$G$4:$H$1278,2,0)),"")</f>
        <v>2302</v>
      </c>
      <c r="F280" s="14" t="s">
        <v>185</v>
      </c>
      <c r="G280" s="15">
        <f>IFERROR(IF(F280&lt;&gt;"",VLOOKUP(F280,[1]Listas!$AC$2:$AD$40,2,0),""),"")</f>
        <v>420004</v>
      </c>
      <c r="H280" s="12">
        <v>162</v>
      </c>
      <c r="I280" s="12" t="s">
        <v>186</v>
      </c>
      <c r="J280" s="12">
        <v>812007839</v>
      </c>
      <c r="K280" s="12" t="s">
        <v>1712</v>
      </c>
      <c r="L280" s="16">
        <v>2316200096025</v>
      </c>
      <c r="M280" s="12" t="s">
        <v>183</v>
      </c>
      <c r="N280" s="15">
        <f>IFERROR(IF(M280="","",VLOOKUP(M280,[1]Depto_Mun_Poblado!$A$1:$B$9207,2,0)),"")</f>
        <v>23</v>
      </c>
      <c r="O280" s="12" t="s">
        <v>188</v>
      </c>
      <c r="P280" s="15">
        <f>IFERROR(IF(O280="","",VLOOKUP(CONCATENATE(M280,O280),[1]Depto_Mun_Poblado!$E$1:$F$9207,2,0)),"")</f>
        <v>23162</v>
      </c>
      <c r="Q280" s="12" t="s">
        <v>189</v>
      </c>
      <c r="R280" s="12" t="s">
        <v>591</v>
      </c>
      <c r="S280" s="12" t="s">
        <v>253</v>
      </c>
      <c r="T280" s="12" t="s">
        <v>342</v>
      </c>
      <c r="U280" s="12" t="s">
        <v>541</v>
      </c>
      <c r="V280" s="12" t="s">
        <v>234</v>
      </c>
      <c r="W280" s="12" t="s">
        <v>194</v>
      </c>
      <c r="X280" s="15">
        <f>IFERROR(IF(W280="","",VLOOKUP(W280,'[1]Codigo Pais'!$A$1:$B$232,2,0)),"")</f>
        <v>169</v>
      </c>
      <c r="Y280" s="14" t="s">
        <v>183</v>
      </c>
      <c r="Z280" s="13">
        <f>IFERROR(IF(Y280="EXTRANJERO","00",IF(Y280="","",VLOOKUP(Y280,[1]Depto_Mun_Poblado!$A$1:$B$9207,2,0))),"")</f>
        <v>23</v>
      </c>
      <c r="AA280" s="12" t="s">
        <v>188</v>
      </c>
      <c r="AB280" s="15">
        <f>IFERROR(IF(AA280="EXTRANJERO","00000",IF(AA280="","",VLOOKUP(CONCATENATE(Y280,AA280),[1]Depto_Mun_Poblado!$E$1:$F$9207,2,0))),"")</f>
        <v>23162</v>
      </c>
      <c r="AC280" s="17">
        <v>41000</v>
      </c>
      <c r="AD280" s="18">
        <f t="shared" ca="1" si="25"/>
        <v>2</v>
      </c>
      <c r="AE280" s="18">
        <f t="shared" ca="1" si="26"/>
        <v>3</v>
      </c>
      <c r="AF280" s="12" t="s">
        <v>195</v>
      </c>
      <c r="AG280" s="19">
        <v>1065028870</v>
      </c>
      <c r="AH280" s="17">
        <v>41030</v>
      </c>
      <c r="AI280" s="17" t="s">
        <v>183</v>
      </c>
      <c r="AJ280" s="20">
        <f>IFERROR(IF(AI280="","",VLOOKUP(AI280,[1]Depto_Mun_Poblado!$A$1:$B$9207,2,0)),"")</f>
        <v>23</v>
      </c>
      <c r="AK280" s="17" t="s">
        <v>188</v>
      </c>
      <c r="AL280" s="20">
        <f>IFERROR(IF(AK280="","",VLOOKUP(CONCATENATE(AI280,AK280),[1]Depto_Mun_Poblado!$E$1:$F$9207,2,0)),"")</f>
        <v>23162</v>
      </c>
      <c r="AM280" s="17"/>
      <c r="AN280" s="17">
        <v>41289</v>
      </c>
      <c r="AO280" s="17"/>
      <c r="AP280" s="17" t="s">
        <v>194</v>
      </c>
      <c r="AQ280" s="20">
        <f>IFERROR(IF(AP280="","",VLOOKUP(AP280,'[1]Codigo Pais'!$A$1:$B$232,2,0)),"")</f>
        <v>169</v>
      </c>
      <c r="AR280" s="12" t="s">
        <v>183</v>
      </c>
      <c r="AS280" s="13">
        <f>IFERROR(IF(AR280="EXTRANJERO","00",IF(AR280="","",VLOOKUP(AR280,[1]Depto_Mun_Poblado!$A$1:$B$9207,2,0))),"")</f>
        <v>23</v>
      </c>
      <c r="AT280" s="12" t="s">
        <v>188</v>
      </c>
      <c r="AU280" s="15">
        <f>IFERROR(IF(AT280="EXTRANJERO","00000",IF(AT280="","",VLOOKUP(CONCATENATE(AR280,AT280),[1]Depto_Mun_Poblado!$E$1:$F$9207,2,0))),"")</f>
        <v>23162</v>
      </c>
      <c r="AV280" s="12" t="s">
        <v>196</v>
      </c>
      <c r="AW280" s="12" t="s">
        <v>197</v>
      </c>
      <c r="AX280" s="21">
        <f>IFERROR(IF(AW280="","",VLOOKUP(CONCATENATE(AR280,AT280,AW280),[1]Depto_Mun_Poblado!$H$1:$I$9207,2,0)),"")</f>
        <v>23162000</v>
      </c>
      <c r="AY280" s="12" t="s">
        <v>198</v>
      </c>
      <c r="AZ280" s="12"/>
      <c r="BA280" s="12" t="s">
        <v>199</v>
      </c>
      <c r="BB280" s="12"/>
      <c r="BC280" s="12" t="s">
        <v>1713</v>
      </c>
      <c r="BD280" s="28">
        <v>3215977417</v>
      </c>
      <c r="BE280" s="23" t="s">
        <v>201</v>
      </c>
      <c r="BF280" s="17">
        <v>41289</v>
      </c>
      <c r="BG280" s="17"/>
      <c r="BH280" s="17"/>
      <c r="BI280" s="17" t="s">
        <v>202</v>
      </c>
      <c r="BJ280" s="24"/>
      <c r="BK280" s="17" t="s">
        <v>203</v>
      </c>
      <c r="BL280" s="12" t="str">
        <f t="shared" ca="1" si="27"/>
        <v>28.1</v>
      </c>
      <c r="BM280" s="12" t="s">
        <v>202</v>
      </c>
      <c r="BN280" s="12" t="s">
        <v>204</v>
      </c>
      <c r="BO280" s="12" t="s">
        <v>204</v>
      </c>
      <c r="BP280" s="17" t="s">
        <v>205</v>
      </c>
      <c r="BQ280" s="12" t="s">
        <v>206</v>
      </c>
      <c r="BR280" s="12" t="s">
        <v>207</v>
      </c>
      <c r="BS280" s="19" t="s">
        <v>1714</v>
      </c>
      <c r="BT280" s="12" t="s">
        <v>183</v>
      </c>
      <c r="BU280" s="21">
        <f>IFERROR(IF(BT280="","",IF(BT280="","",VLOOKUP(BT280,[1]Depto_Mun_Poblado!$A$1:$B$9207,2,0))),"")</f>
        <v>23</v>
      </c>
      <c r="BV280" s="12" t="s">
        <v>188</v>
      </c>
      <c r="BW280" s="21">
        <f>IFERROR(IF(BV280="","",IF(BV280="","",VLOOKUP(CONCATENATE(BT280,BV280),[1]Depto_Mun_Poblado!$E$1:$F$9207,2,0))),"")</f>
        <v>23162</v>
      </c>
      <c r="BX280" s="12" t="s">
        <v>1715</v>
      </c>
      <c r="BY280" s="12"/>
      <c r="BZ280" s="12" t="s">
        <v>541</v>
      </c>
      <c r="CA280" s="12" t="s">
        <v>1716</v>
      </c>
      <c r="CB280" s="12"/>
      <c r="CC280" s="19"/>
      <c r="CD280" s="12"/>
      <c r="CE280" s="21" t="str">
        <f>IFERROR(IF(CD280="","",IF(CD280="","",VLOOKUP(CD280,[1]Depto_Mun_Poblado!$A$1:$B$9207,2,0))),"")</f>
        <v/>
      </c>
      <c r="CF280" s="12"/>
      <c r="CG280" s="21" t="str">
        <f>IFERROR(IF(CF280="","",IF(CF280="","",VLOOKUP(CONCATENATE(CD280,CF280),[1]Depto_Mun_Poblado!$E$1:$F$9207,2,0))),"")</f>
        <v/>
      </c>
      <c r="CH280" s="12"/>
      <c r="CI280" s="12"/>
      <c r="CJ280" s="12"/>
      <c r="CK280" s="12"/>
      <c r="CL280" s="12" t="s">
        <v>207</v>
      </c>
      <c r="CM280" s="19" t="s">
        <v>1714</v>
      </c>
      <c r="CN280" s="12" t="s">
        <v>183</v>
      </c>
      <c r="CO280" s="21">
        <f>IFERROR(IF(CN280="","",IF(CN280="","",VLOOKUP(CN280,[1]Depto_Mun_Poblado!$A$1:$B$9207,2,0))),"")</f>
        <v>23</v>
      </c>
      <c r="CP280" s="12" t="s">
        <v>188</v>
      </c>
      <c r="CQ280" s="21">
        <f>IFERROR(IF(CP280="","",IF(CP280="","",VLOOKUP(CONCATENATE(CN280,CP280),[1]Depto_Mun_Poblado!$E$1:$F$9207,2,0))),"")</f>
        <v>23162</v>
      </c>
      <c r="CR280" s="12" t="s">
        <v>1715</v>
      </c>
      <c r="CS280" s="12"/>
      <c r="CT280" s="12" t="s">
        <v>541</v>
      </c>
      <c r="CU280" s="12" t="s">
        <v>1716</v>
      </c>
      <c r="CV280" s="12" t="s">
        <v>212</v>
      </c>
      <c r="CW280" s="12" t="s">
        <v>213</v>
      </c>
      <c r="CX280" s="12"/>
      <c r="CY280" s="21" t="str">
        <f>IFERROR(IF(CX280="","",VLOOKUP(CX280,[1]Listas!$BS$2:$BT$173,2,0)),"")</f>
        <v/>
      </c>
      <c r="CZ280" s="12"/>
      <c r="DA280" s="21" t="str">
        <f>IFERROR(IF(CZ280="","",VLOOKUP(CZ280,[1]COMUNIDAD_IND!$A$2:$B$121,2,0)),"")</f>
        <v/>
      </c>
      <c r="DB280" s="12"/>
      <c r="DC280" s="21" t="str">
        <f>IFERROR(IF(DB280="","",VLOOKUP(DB280,[1]Listas!$AN$1:$AO$758,2,0)),"")</f>
        <v/>
      </c>
      <c r="DD280" s="12"/>
      <c r="DE280" s="21" t="str">
        <f>IFERROR(IF(DD280&lt;&gt;"",VLOOKUP(DD280,[1]Listas!$AR$2:$AS$10,2,0),""),"")</f>
        <v/>
      </c>
      <c r="DF280" s="12" t="s">
        <v>204</v>
      </c>
      <c r="DG280" s="12"/>
      <c r="DH280" s="12"/>
      <c r="DI280" s="12"/>
      <c r="DJ280" s="12"/>
      <c r="DK280" s="12"/>
      <c r="DL280" s="12"/>
      <c r="DM280" s="12"/>
      <c r="DN280" s="12"/>
      <c r="DO280" s="12"/>
      <c r="DP280" s="12"/>
      <c r="DQ280" s="12"/>
      <c r="DR280" s="12"/>
      <c r="DS280" s="12"/>
      <c r="DT280" s="12"/>
      <c r="DU280" s="12"/>
      <c r="DV280" s="12"/>
      <c r="DW280" s="12"/>
      <c r="DX280" s="12"/>
      <c r="DY280" s="12"/>
      <c r="DZ280" s="12"/>
      <c r="EA280" s="12"/>
      <c r="EB280" s="12"/>
      <c r="EC280" s="12"/>
      <c r="ED280" s="12"/>
      <c r="EE280" s="12"/>
      <c r="EF280" s="12"/>
      <c r="EG280" s="12"/>
      <c r="EH280" s="12"/>
      <c r="EI280" s="12"/>
      <c r="EJ280" s="12"/>
      <c r="EK280" s="12" t="s">
        <v>204</v>
      </c>
      <c r="EL280" s="12"/>
      <c r="EM280" s="12"/>
      <c r="EN280" s="21" t="str">
        <f>IFERROR(IF(EM280="","",IF(EM280="","",VLOOKUP(EM280,[1]Depto_Mun_Poblado!$A$1:$B$9207,2,0))),"")</f>
        <v/>
      </c>
      <c r="EO280" s="12"/>
      <c r="EP280" s="21" t="str">
        <f>IFERROR(IF(EO280="","",IF(EO280="","",VLOOKUP(CONCATENATE(EM280,EO280),[1]Depto_Mun_Poblado!$E$1:$F$9207,2,0))),"")</f>
        <v/>
      </c>
      <c r="EQ280" s="12"/>
      <c r="ER280" s="12"/>
      <c r="ES280" s="12"/>
      <c r="ET280" s="12"/>
      <c r="EU280" s="12"/>
      <c r="EV280" s="12"/>
      <c r="EW280" s="12"/>
      <c r="EX280" s="12"/>
      <c r="EY280" s="12" t="s">
        <v>204</v>
      </c>
      <c r="EZ280" s="12"/>
      <c r="FA280" s="12" t="s">
        <v>204</v>
      </c>
      <c r="FB280" s="17"/>
      <c r="FC280" s="12"/>
      <c r="FD280" s="12"/>
      <c r="FE280" s="12"/>
      <c r="FF280" s="12"/>
      <c r="FG280" s="19"/>
      <c r="FH280" s="12"/>
      <c r="FI280" s="12"/>
      <c r="FJ280" s="12"/>
      <c r="FK280" s="12"/>
      <c r="FL280" s="12"/>
      <c r="FM280" s="15" t="str">
        <f>IFERROR(IF(FL280="","",VLOOKUP(FL280,'[1]Codigo Pais'!$A$1:$B$232,2,0)),"")</f>
        <v/>
      </c>
      <c r="FN280" s="12"/>
      <c r="FO280" s="13" t="str">
        <f>IFERROR(IF(FN280="EXTRANJERO","00",IF(FN280="","",VLOOKUP(FN280,[1]Depto_Mun_Poblado!$A$1:$B$9207,2,0))),"")</f>
        <v/>
      </c>
      <c r="FP280" s="12"/>
      <c r="FQ280" s="15" t="str">
        <f>IFERROR(IF(FP280="EXTRANJERO","00000",IF(FP280="","",VLOOKUP(CONCATENATE(FN280,FP280),[1]Depto_Mun_Poblado!$E$1:$F$9207,2,0))),"")</f>
        <v/>
      </c>
      <c r="FR280" s="17"/>
      <c r="FS280" s="24"/>
      <c r="FT280" s="17"/>
      <c r="FU280" s="25"/>
      <c r="FV280" s="25"/>
      <c r="FW280" s="24"/>
      <c r="FX280" s="24"/>
      <c r="FY280" s="24"/>
      <c r="FZ280" s="24"/>
      <c r="GA280" s="24"/>
    </row>
    <row r="281" spans="1:183">
      <c r="A281" s="11">
        <f t="shared" ca="1" si="24"/>
        <v>41844</v>
      </c>
      <c r="B281" s="26" t="str">
        <f t="shared" ca="1" si="28"/>
        <v>CÓRDOBA</v>
      </c>
      <c r="C281" s="13">
        <f ca="1">IFERROR(IF(B281="","",VLOOKUP(B281,[1]Cod_CZ!$A$4:$B$1278,2,0)),"")</f>
        <v>23</v>
      </c>
      <c r="D281" s="27" t="str">
        <f t="shared" ca="1" si="29"/>
        <v>CZ CERETE</v>
      </c>
      <c r="E281" s="15">
        <f ca="1">IFERROR(IF(D281="","",VLOOKUP(CONCATENATE(B281,D281),[1]Cod_CZ!$G$4:$H$1278,2,0)),"")</f>
        <v>2302</v>
      </c>
      <c r="F281" s="14" t="s">
        <v>185</v>
      </c>
      <c r="G281" s="15">
        <f>IFERROR(IF(F281&lt;&gt;"",VLOOKUP(F281,[1]Listas!$AC$2:$AD$40,2,0),""),"")</f>
        <v>420004</v>
      </c>
      <c r="H281" s="12">
        <v>162</v>
      </c>
      <c r="I281" s="12" t="s">
        <v>186</v>
      </c>
      <c r="J281" s="12">
        <v>812007839</v>
      </c>
      <c r="K281" s="12" t="s">
        <v>1712</v>
      </c>
      <c r="L281" s="16">
        <v>2316200096025</v>
      </c>
      <c r="M281" s="12" t="s">
        <v>183</v>
      </c>
      <c r="N281" s="15">
        <f>IFERROR(IF(M281="","",VLOOKUP(M281,[1]Depto_Mun_Poblado!$A$1:$B$9207,2,0)),"")</f>
        <v>23</v>
      </c>
      <c r="O281" s="12" t="s">
        <v>188</v>
      </c>
      <c r="P281" s="15">
        <f>IFERROR(IF(O281="","",VLOOKUP(CONCATENATE(M281,O281),[1]Depto_Mun_Poblado!$E$1:$F$9207,2,0)),"")</f>
        <v>23162</v>
      </c>
      <c r="Q281" s="12" t="s">
        <v>189</v>
      </c>
      <c r="R281" s="12" t="s">
        <v>1681</v>
      </c>
      <c r="S281" s="12" t="s">
        <v>360</v>
      </c>
      <c r="T281" s="12" t="s">
        <v>1091</v>
      </c>
      <c r="U281" s="12" t="s">
        <v>268</v>
      </c>
      <c r="V281" s="12" t="s">
        <v>234</v>
      </c>
      <c r="W281" s="12" t="s">
        <v>194</v>
      </c>
      <c r="X281" s="15">
        <f>IFERROR(IF(W281="","",VLOOKUP(W281,'[1]Codigo Pais'!$A$1:$B$232,2,0)),"")</f>
        <v>169</v>
      </c>
      <c r="Y281" s="14" t="s">
        <v>183</v>
      </c>
      <c r="Z281" s="13">
        <f>IFERROR(IF(Y281="EXTRANJERO","00",IF(Y281="","",VLOOKUP(Y281,[1]Depto_Mun_Poblado!$A$1:$B$9207,2,0))),"")</f>
        <v>23</v>
      </c>
      <c r="AA281" s="12" t="s">
        <v>188</v>
      </c>
      <c r="AB281" s="15">
        <f>IFERROR(IF(AA281="EXTRANJERO","00000",IF(AA281="","",VLOOKUP(CONCATENATE(Y281,AA281),[1]Depto_Mun_Poblado!$E$1:$F$9207,2,0))),"")</f>
        <v>23162</v>
      </c>
      <c r="AC281" s="17" t="s">
        <v>1717</v>
      </c>
      <c r="AD281" s="18">
        <f t="shared" ca="1" si="25"/>
        <v>2</v>
      </c>
      <c r="AE281" s="18">
        <f t="shared" ca="1" si="26"/>
        <v>0</v>
      </c>
      <c r="AF281" s="12" t="s">
        <v>195</v>
      </c>
      <c r="AG281" s="19">
        <v>1062608729</v>
      </c>
      <c r="AH281" s="17">
        <v>41131</v>
      </c>
      <c r="AI281" s="17" t="s">
        <v>183</v>
      </c>
      <c r="AJ281" s="20">
        <f>IFERROR(IF(AI281="","",VLOOKUP(AI281,[1]Depto_Mun_Poblado!$A$1:$B$9207,2,0)),"")</f>
        <v>23</v>
      </c>
      <c r="AK281" s="17" t="s">
        <v>188</v>
      </c>
      <c r="AL281" s="20">
        <f>IFERROR(IF(AK281="","",VLOOKUP(CONCATENATE(AI281,AK281),[1]Depto_Mun_Poblado!$E$1:$F$9207,2,0)),"")</f>
        <v>23162</v>
      </c>
      <c r="AM281" s="17"/>
      <c r="AN281" s="17">
        <v>41289</v>
      </c>
      <c r="AO281" s="17"/>
      <c r="AP281" s="17" t="s">
        <v>194</v>
      </c>
      <c r="AQ281" s="20">
        <f>IFERROR(IF(AP281="","",VLOOKUP(AP281,'[1]Codigo Pais'!$A$1:$B$232,2,0)),"")</f>
        <v>169</v>
      </c>
      <c r="AR281" s="12" t="s">
        <v>183</v>
      </c>
      <c r="AS281" s="13">
        <f>IFERROR(IF(AR281="EXTRANJERO","00",IF(AR281="","",VLOOKUP(AR281,[1]Depto_Mun_Poblado!$A$1:$B$9207,2,0))),"")</f>
        <v>23</v>
      </c>
      <c r="AT281" s="12" t="s">
        <v>188</v>
      </c>
      <c r="AU281" s="15">
        <f>IFERROR(IF(AT281="EXTRANJERO","00000",IF(AT281="","",VLOOKUP(CONCATENATE(AR281,AT281),[1]Depto_Mun_Poblado!$E$1:$F$9207,2,0))),"")</f>
        <v>23162</v>
      </c>
      <c r="AV281" s="12" t="s">
        <v>196</v>
      </c>
      <c r="AW281" s="12" t="s">
        <v>197</v>
      </c>
      <c r="AX281" s="21">
        <f>IFERROR(IF(AW281="","",VLOOKUP(CONCATENATE(AR281,AT281,AW281),[1]Depto_Mun_Poblado!$H$1:$I$9207,2,0)),"")</f>
        <v>23162000</v>
      </c>
      <c r="AY281" s="12" t="s">
        <v>198</v>
      </c>
      <c r="AZ281" s="12"/>
      <c r="BA281" s="12" t="s">
        <v>199</v>
      </c>
      <c r="BB281" s="12"/>
      <c r="BC281" s="12" t="s">
        <v>1718</v>
      </c>
      <c r="BD281" s="28">
        <v>3205125740</v>
      </c>
      <c r="BE281" s="23" t="s">
        <v>201</v>
      </c>
      <c r="BF281" s="17">
        <v>41289</v>
      </c>
      <c r="BG281" s="17"/>
      <c r="BH281" s="17"/>
      <c r="BI281" s="17" t="s">
        <v>202</v>
      </c>
      <c r="BJ281" s="24"/>
      <c r="BK281" s="17" t="s">
        <v>203</v>
      </c>
      <c r="BL281" s="12" t="str">
        <f t="shared" ca="1" si="27"/>
        <v>45.4</v>
      </c>
      <c r="BM281" s="12" t="s">
        <v>202</v>
      </c>
      <c r="BN281" s="12" t="s">
        <v>204</v>
      </c>
      <c r="BO281" s="12" t="s">
        <v>204</v>
      </c>
      <c r="BP281" s="17" t="s">
        <v>205</v>
      </c>
      <c r="BQ281" s="12" t="s">
        <v>206</v>
      </c>
      <c r="BR281" s="12" t="s">
        <v>207</v>
      </c>
      <c r="BS281" s="19" t="s">
        <v>1719</v>
      </c>
      <c r="BT281" s="12" t="s">
        <v>183</v>
      </c>
      <c r="BU281" s="21">
        <f>IFERROR(IF(BT281="","",IF(BT281="","",VLOOKUP(BT281,[1]Depto_Mun_Poblado!$A$1:$B$9207,2,0))),"")</f>
        <v>23</v>
      </c>
      <c r="BV281" s="12" t="s">
        <v>188</v>
      </c>
      <c r="BW281" s="21">
        <f>IFERROR(IF(BV281="","",IF(BV281="","",VLOOKUP(CONCATENATE(BT281,BV281),[1]Depto_Mun_Poblado!$E$1:$F$9207,2,0))),"")</f>
        <v>23162</v>
      </c>
      <c r="BX281" s="12" t="s">
        <v>662</v>
      </c>
      <c r="BY281" s="12" t="s">
        <v>293</v>
      </c>
      <c r="BZ281" s="12" t="s">
        <v>268</v>
      </c>
      <c r="CA281" s="12" t="s">
        <v>321</v>
      </c>
      <c r="CB281" s="12"/>
      <c r="CC281" s="19"/>
      <c r="CD281" s="12"/>
      <c r="CE281" s="21" t="str">
        <f>IFERROR(IF(CD281="","",IF(CD281="","",VLOOKUP(CD281,[1]Depto_Mun_Poblado!$A$1:$B$9207,2,0))),"")</f>
        <v/>
      </c>
      <c r="CF281" s="12"/>
      <c r="CG281" s="21" t="str">
        <f>IFERROR(IF(CF281="","",IF(CF281="","",VLOOKUP(CONCATENATE(CD281,CF281),[1]Depto_Mun_Poblado!$E$1:$F$9207,2,0))),"")</f>
        <v/>
      </c>
      <c r="CH281" s="12"/>
      <c r="CI281" s="12"/>
      <c r="CJ281" s="12"/>
      <c r="CK281" s="12"/>
      <c r="CL281" s="12" t="s">
        <v>207</v>
      </c>
      <c r="CM281" s="19" t="s">
        <v>1719</v>
      </c>
      <c r="CN281" s="12" t="s">
        <v>183</v>
      </c>
      <c r="CO281" s="21">
        <f>IFERROR(IF(CN281="","",IF(CN281="","",VLOOKUP(CN281,[1]Depto_Mun_Poblado!$A$1:$B$9207,2,0))),"")</f>
        <v>23</v>
      </c>
      <c r="CP281" s="12" t="s">
        <v>188</v>
      </c>
      <c r="CQ281" s="21">
        <f>IFERROR(IF(CP281="","",IF(CP281="","",VLOOKUP(CONCATENATE(CN281,CP281),[1]Depto_Mun_Poblado!$E$1:$F$9207,2,0))),"")</f>
        <v>23162</v>
      </c>
      <c r="CR281" s="12" t="s">
        <v>662</v>
      </c>
      <c r="CS281" s="12" t="s">
        <v>293</v>
      </c>
      <c r="CT281" s="12" t="s">
        <v>268</v>
      </c>
      <c r="CU281" s="12" t="s">
        <v>321</v>
      </c>
      <c r="CV281" s="12" t="s">
        <v>212</v>
      </c>
      <c r="CW281" s="12" t="s">
        <v>213</v>
      </c>
      <c r="CX281" s="12"/>
      <c r="CY281" s="21" t="str">
        <f>IFERROR(IF(CX281="","",VLOOKUP(CX281,[1]Listas!$BS$2:$BT$173,2,0)),"")</f>
        <v/>
      </c>
      <c r="CZ281" s="12"/>
      <c r="DA281" s="21" t="str">
        <f>IFERROR(IF(CZ281="","",VLOOKUP(CZ281,[1]COMUNIDAD_IND!$A$2:$B$121,2,0)),"")</f>
        <v/>
      </c>
      <c r="DB281" s="12"/>
      <c r="DC281" s="21" t="str">
        <f>IFERROR(IF(DB281="","",VLOOKUP(DB281,[1]Listas!$AN$1:$AO$758,2,0)),"")</f>
        <v/>
      </c>
      <c r="DD281" s="12"/>
      <c r="DE281" s="21" t="str">
        <f>IFERROR(IF(DD281&lt;&gt;"",VLOOKUP(DD281,[1]Listas!$AR$2:$AS$10,2,0),""),"")</f>
        <v/>
      </c>
      <c r="DF281" s="12" t="s">
        <v>204</v>
      </c>
      <c r="DG281" s="12"/>
      <c r="DH281" s="12"/>
      <c r="DI281" s="12"/>
      <c r="DJ281" s="12"/>
      <c r="DK281" s="12"/>
      <c r="DL281" s="12"/>
      <c r="DM281" s="12"/>
      <c r="DN281" s="12"/>
      <c r="DO281" s="12"/>
      <c r="DP281" s="12"/>
      <c r="DQ281" s="12"/>
      <c r="DR281" s="12"/>
      <c r="DS281" s="12"/>
      <c r="DT281" s="12"/>
      <c r="DU281" s="12"/>
      <c r="DV281" s="12"/>
      <c r="DW281" s="12"/>
      <c r="DX281" s="12"/>
      <c r="DY281" s="12"/>
      <c r="DZ281" s="12"/>
      <c r="EA281" s="12"/>
      <c r="EB281" s="12"/>
      <c r="EC281" s="12"/>
      <c r="ED281" s="12"/>
      <c r="EE281" s="12"/>
      <c r="EF281" s="12"/>
      <c r="EG281" s="12"/>
      <c r="EH281" s="12"/>
      <c r="EI281" s="12"/>
      <c r="EJ281" s="12"/>
      <c r="EK281" s="12" t="s">
        <v>204</v>
      </c>
      <c r="EL281" s="12"/>
      <c r="EM281" s="12"/>
      <c r="EN281" s="21" t="str">
        <f>IFERROR(IF(EM281="","",IF(EM281="","",VLOOKUP(EM281,[1]Depto_Mun_Poblado!$A$1:$B$9207,2,0))),"")</f>
        <v/>
      </c>
      <c r="EO281" s="12"/>
      <c r="EP281" s="21" t="str">
        <f>IFERROR(IF(EO281="","",IF(EO281="","",VLOOKUP(CONCATENATE(EM281,EO281),[1]Depto_Mun_Poblado!$E$1:$F$9207,2,0))),"")</f>
        <v/>
      </c>
      <c r="EQ281" s="12"/>
      <c r="ER281" s="12"/>
      <c r="ES281" s="12"/>
      <c r="ET281" s="12"/>
      <c r="EU281" s="12"/>
      <c r="EV281" s="12"/>
      <c r="EW281" s="12"/>
      <c r="EX281" s="12"/>
      <c r="EY281" s="12" t="s">
        <v>204</v>
      </c>
      <c r="EZ281" s="12"/>
      <c r="FA281" s="12" t="s">
        <v>204</v>
      </c>
      <c r="FB281" s="17"/>
      <c r="FC281" s="12"/>
      <c r="FD281" s="12"/>
      <c r="FE281" s="12"/>
      <c r="FF281" s="12"/>
      <c r="FG281" s="19"/>
      <c r="FH281" s="12"/>
      <c r="FI281" s="12"/>
      <c r="FJ281" s="12"/>
      <c r="FK281" s="12"/>
      <c r="FL281" s="12"/>
      <c r="FM281" s="15" t="str">
        <f>IFERROR(IF(FL281="","",VLOOKUP(FL281,'[1]Codigo Pais'!$A$1:$B$232,2,0)),"")</f>
        <v/>
      </c>
      <c r="FN281" s="12"/>
      <c r="FO281" s="13" t="str">
        <f>IFERROR(IF(FN281="EXTRANJERO","00",IF(FN281="","",VLOOKUP(FN281,[1]Depto_Mun_Poblado!$A$1:$B$9207,2,0))),"")</f>
        <v/>
      </c>
      <c r="FP281" s="12"/>
      <c r="FQ281" s="15" t="str">
        <f>IFERROR(IF(FP281="EXTRANJERO","00000",IF(FP281="","",VLOOKUP(CONCATENATE(FN281,FP281),[1]Depto_Mun_Poblado!$E$1:$F$9207,2,0))),"")</f>
        <v/>
      </c>
      <c r="FR281" s="17"/>
      <c r="FS281" s="24"/>
      <c r="FT281" s="17"/>
      <c r="FU281" s="25"/>
      <c r="FV281" s="25"/>
      <c r="FW281" s="24"/>
      <c r="FX281" s="24"/>
      <c r="FY281" s="24"/>
      <c r="FZ281" s="24"/>
      <c r="GA281" s="24"/>
    </row>
    <row r="282" spans="1:183">
      <c r="A282" s="11">
        <f t="shared" ca="1" si="24"/>
        <v>41844</v>
      </c>
      <c r="B282" s="26" t="str">
        <f t="shared" ca="1" si="28"/>
        <v>CÓRDOBA</v>
      </c>
      <c r="C282" s="13">
        <f ca="1">IFERROR(IF(B282="","",VLOOKUP(B282,[1]Cod_CZ!$A$4:$B$1278,2,0)),"")</f>
        <v>23</v>
      </c>
      <c r="D282" s="27" t="str">
        <f t="shared" ca="1" si="29"/>
        <v>CZ CERETE</v>
      </c>
      <c r="E282" s="15">
        <f ca="1">IFERROR(IF(D282="","",VLOOKUP(CONCATENATE(B282,D282),[1]Cod_CZ!$G$4:$H$1278,2,0)),"")</f>
        <v>2302</v>
      </c>
      <c r="F282" s="14" t="s">
        <v>185</v>
      </c>
      <c r="G282" s="15">
        <f>IFERROR(IF(F282&lt;&gt;"",VLOOKUP(F282,[1]Listas!$AC$2:$AD$40,2,0),""),"")</f>
        <v>420004</v>
      </c>
      <c r="H282" s="12">
        <v>162</v>
      </c>
      <c r="I282" s="12" t="s">
        <v>186</v>
      </c>
      <c r="J282" s="12">
        <v>812007839</v>
      </c>
      <c r="K282" s="12" t="s">
        <v>1712</v>
      </c>
      <c r="L282" s="16">
        <v>2316200096025</v>
      </c>
      <c r="M282" s="12" t="s">
        <v>183</v>
      </c>
      <c r="N282" s="15">
        <f>IFERROR(IF(M282="","",VLOOKUP(M282,[1]Depto_Mun_Poblado!$A$1:$B$9207,2,0)),"")</f>
        <v>23</v>
      </c>
      <c r="O282" s="12" t="s">
        <v>188</v>
      </c>
      <c r="P282" s="15">
        <f>IFERROR(IF(O282="","",VLOOKUP(CONCATENATE(M282,O282),[1]Depto_Mun_Poblado!$E$1:$F$9207,2,0)),"")</f>
        <v>23162</v>
      </c>
      <c r="Q282" s="12" t="s">
        <v>189</v>
      </c>
      <c r="R282" s="12" t="s">
        <v>1720</v>
      </c>
      <c r="S282" s="12" t="s">
        <v>241</v>
      </c>
      <c r="T282" s="12" t="s">
        <v>881</v>
      </c>
      <c r="U282" s="12" t="s">
        <v>498</v>
      </c>
      <c r="V282" s="12" t="s">
        <v>234</v>
      </c>
      <c r="W282" s="12" t="s">
        <v>194</v>
      </c>
      <c r="X282" s="15">
        <f>IFERROR(IF(W282="","",VLOOKUP(W282,'[1]Codigo Pais'!$A$1:$B$232,2,0)),"")</f>
        <v>169</v>
      </c>
      <c r="Y282" s="14" t="s">
        <v>183</v>
      </c>
      <c r="Z282" s="13">
        <f>IFERROR(IF(Y282="EXTRANJERO","00",IF(Y282="","",VLOOKUP(Y282,[1]Depto_Mun_Poblado!$A$1:$B$9207,2,0))),"")</f>
        <v>23</v>
      </c>
      <c r="AA282" s="12" t="s">
        <v>188</v>
      </c>
      <c r="AB282" s="15">
        <f>IFERROR(IF(AA282="EXTRANJERO","00000",IF(AA282="","",VLOOKUP(CONCATENATE(Y282,AA282),[1]Depto_Mun_Poblado!$E$1:$F$9207,2,0))),"")</f>
        <v>23162</v>
      </c>
      <c r="AC282" s="17" t="s">
        <v>1721</v>
      </c>
      <c r="AD282" s="18">
        <f t="shared" ca="1" si="25"/>
        <v>2</v>
      </c>
      <c r="AE282" s="18">
        <f t="shared" ca="1" si="26"/>
        <v>6</v>
      </c>
      <c r="AF282" s="12" t="s">
        <v>195</v>
      </c>
      <c r="AG282" s="19">
        <v>1065003581</v>
      </c>
      <c r="AH282" s="17">
        <v>41004</v>
      </c>
      <c r="AI282" s="17" t="s">
        <v>183</v>
      </c>
      <c r="AJ282" s="20">
        <f>IFERROR(IF(AI282="","",VLOOKUP(AI282,[1]Depto_Mun_Poblado!$A$1:$B$9207,2,0)),"")</f>
        <v>23</v>
      </c>
      <c r="AK282" s="17" t="s">
        <v>188</v>
      </c>
      <c r="AL282" s="20">
        <f>IFERROR(IF(AK282="","",VLOOKUP(CONCATENATE(AI282,AK282),[1]Depto_Mun_Poblado!$E$1:$F$9207,2,0)),"")</f>
        <v>23162</v>
      </c>
      <c r="AM282" s="17"/>
      <c r="AN282" s="17">
        <v>41289</v>
      </c>
      <c r="AO282" s="17"/>
      <c r="AP282" s="17" t="s">
        <v>194</v>
      </c>
      <c r="AQ282" s="20">
        <f>IFERROR(IF(AP282="","",VLOOKUP(AP282,'[1]Codigo Pais'!$A$1:$B$232,2,0)),"")</f>
        <v>169</v>
      </c>
      <c r="AR282" s="12" t="s">
        <v>183</v>
      </c>
      <c r="AS282" s="13">
        <f>IFERROR(IF(AR282="EXTRANJERO","00",IF(AR282="","",VLOOKUP(AR282,[1]Depto_Mun_Poblado!$A$1:$B$9207,2,0))),"")</f>
        <v>23</v>
      </c>
      <c r="AT282" s="12" t="s">
        <v>188</v>
      </c>
      <c r="AU282" s="15">
        <f>IFERROR(IF(AT282="EXTRANJERO","00000",IF(AT282="","",VLOOKUP(CONCATENATE(AR282,AT282),[1]Depto_Mun_Poblado!$E$1:$F$9207,2,0))),"")</f>
        <v>23162</v>
      </c>
      <c r="AV282" s="12" t="s">
        <v>196</v>
      </c>
      <c r="AW282" s="12" t="s">
        <v>197</v>
      </c>
      <c r="AX282" s="21">
        <f>IFERROR(IF(AW282="","",VLOOKUP(CONCATENATE(AR282,AT282,AW282),[1]Depto_Mun_Poblado!$H$1:$I$9207,2,0)),"")</f>
        <v>23162000</v>
      </c>
      <c r="AY282" s="12" t="s">
        <v>198</v>
      </c>
      <c r="AZ282" s="12"/>
      <c r="BA282" s="12" t="s">
        <v>199</v>
      </c>
      <c r="BB282" s="12"/>
      <c r="BC282" s="12" t="s">
        <v>1722</v>
      </c>
      <c r="BD282" s="28">
        <v>3218952120</v>
      </c>
      <c r="BE282" s="23" t="s">
        <v>201</v>
      </c>
      <c r="BF282" s="17">
        <v>41289</v>
      </c>
      <c r="BG282" s="17"/>
      <c r="BH282" s="17"/>
      <c r="BI282" s="17" t="s">
        <v>202</v>
      </c>
      <c r="BJ282" s="24"/>
      <c r="BK282" s="17" t="s">
        <v>203</v>
      </c>
      <c r="BL282" s="12" t="str">
        <f t="shared" ca="1" si="27"/>
        <v>38.7</v>
      </c>
      <c r="BM282" s="12" t="s">
        <v>202</v>
      </c>
      <c r="BN282" s="12" t="s">
        <v>204</v>
      </c>
      <c r="BO282" s="12" t="s">
        <v>204</v>
      </c>
      <c r="BP282" s="17" t="s">
        <v>205</v>
      </c>
      <c r="BQ282" s="12" t="s">
        <v>206</v>
      </c>
      <c r="BR282" s="12" t="s">
        <v>207</v>
      </c>
      <c r="BS282" s="19">
        <v>9305042351</v>
      </c>
      <c r="BT282" s="12" t="s">
        <v>183</v>
      </c>
      <c r="BU282" s="21">
        <f>IFERROR(IF(BT282="","",IF(BT282="","",VLOOKUP(BT282,[1]Depto_Mun_Poblado!$A$1:$B$9207,2,0))),"")</f>
        <v>23</v>
      </c>
      <c r="BV282" s="12" t="s">
        <v>188</v>
      </c>
      <c r="BW282" s="21">
        <f>IFERROR(IF(BV282="","",IF(BV282="","",VLOOKUP(CONCATENATE(BT282,BV282),[1]Depto_Mun_Poblado!$E$1:$F$9207,2,0))),"")</f>
        <v>23162</v>
      </c>
      <c r="BX282" s="12" t="s">
        <v>327</v>
      </c>
      <c r="BY282" s="12" t="s">
        <v>330</v>
      </c>
      <c r="BZ282" s="12" t="s">
        <v>498</v>
      </c>
      <c r="CA282" s="12" t="s">
        <v>1037</v>
      </c>
      <c r="CB282" s="12"/>
      <c r="CC282" s="19"/>
      <c r="CD282" s="12"/>
      <c r="CE282" s="21" t="str">
        <f>IFERROR(IF(CD282="","",IF(CD282="","",VLOOKUP(CD282,[1]Depto_Mun_Poblado!$A$1:$B$9207,2,0))),"")</f>
        <v/>
      </c>
      <c r="CF282" s="12"/>
      <c r="CG282" s="21" t="str">
        <f>IFERROR(IF(CF282="","",IF(CF282="","",VLOOKUP(CONCATENATE(CD282,CF282),[1]Depto_Mun_Poblado!$E$1:$F$9207,2,0))),"")</f>
        <v/>
      </c>
      <c r="CH282" s="12"/>
      <c r="CI282" s="12"/>
      <c r="CJ282" s="12"/>
      <c r="CK282" s="12"/>
      <c r="CL282" s="12" t="s">
        <v>207</v>
      </c>
      <c r="CM282" s="19">
        <v>9305042351</v>
      </c>
      <c r="CN282" s="12" t="s">
        <v>183</v>
      </c>
      <c r="CO282" s="21">
        <f>IFERROR(IF(CN282="","",IF(CN282="","",VLOOKUP(CN282,[1]Depto_Mun_Poblado!$A$1:$B$9207,2,0))),"")</f>
        <v>23</v>
      </c>
      <c r="CP282" s="12" t="s">
        <v>188</v>
      </c>
      <c r="CQ282" s="21">
        <f>IFERROR(IF(CP282="","",IF(CP282="","",VLOOKUP(CONCATENATE(CN282,CP282),[1]Depto_Mun_Poblado!$E$1:$F$9207,2,0))),"")</f>
        <v>23162</v>
      </c>
      <c r="CR282" s="12" t="s">
        <v>327</v>
      </c>
      <c r="CS282" s="12" t="s">
        <v>330</v>
      </c>
      <c r="CT282" s="12" t="s">
        <v>498</v>
      </c>
      <c r="CU282" s="12" t="s">
        <v>1037</v>
      </c>
      <c r="CV282" s="12" t="s">
        <v>212</v>
      </c>
      <c r="CW282" s="12" t="s">
        <v>213</v>
      </c>
      <c r="CX282" s="12"/>
      <c r="CY282" s="21" t="str">
        <f>IFERROR(IF(CX282="","",VLOOKUP(CX282,[1]Listas!$BS$2:$BT$173,2,0)),"")</f>
        <v/>
      </c>
      <c r="CZ282" s="12"/>
      <c r="DA282" s="21" t="str">
        <f>IFERROR(IF(CZ282="","",VLOOKUP(CZ282,[1]COMUNIDAD_IND!$A$2:$B$121,2,0)),"")</f>
        <v/>
      </c>
      <c r="DB282" s="12"/>
      <c r="DC282" s="21" t="str">
        <f>IFERROR(IF(DB282="","",VLOOKUP(DB282,[1]Listas!$AN$1:$AO$758,2,0)),"")</f>
        <v/>
      </c>
      <c r="DD282" s="12"/>
      <c r="DE282" s="21" t="str">
        <f>IFERROR(IF(DD282&lt;&gt;"",VLOOKUP(DD282,[1]Listas!$AR$2:$AS$10,2,0),""),"")</f>
        <v/>
      </c>
      <c r="DF282" s="12" t="s">
        <v>204</v>
      </c>
      <c r="DG282" s="12"/>
      <c r="DH282" s="12"/>
      <c r="DI282" s="12"/>
      <c r="DJ282" s="12"/>
      <c r="DK282" s="12"/>
      <c r="DL282" s="12"/>
      <c r="DM282" s="12"/>
      <c r="DN282" s="12"/>
      <c r="DO282" s="12"/>
      <c r="DP282" s="12"/>
      <c r="DQ282" s="12"/>
      <c r="DR282" s="12"/>
      <c r="DS282" s="12"/>
      <c r="DT282" s="12"/>
      <c r="DU282" s="12"/>
      <c r="DV282" s="12"/>
      <c r="DW282" s="12"/>
      <c r="DX282" s="12"/>
      <c r="DY282" s="12"/>
      <c r="DZ282" s="12"/>
      <c r="EA282" s="12"/>
      <c r="EB282" s="12"/>
      <c r="EC282" s="12"/>
      <c r="ED282" s="12"/>
      <c r="EE282" s="12"/>
      <c r="EF282" s="12"/>
      <c r="EG282" s="12"/>
      <c r="EH282" s="12"/>
      <c r="EI282" s="12"/>
      <c r="EJ282" s="12"/>
      <c r="EK282" s="12" t="s">
        <v>204</v>
      </c>
      <c r="EL282" s="12"/>
      <c r="EM282" s="12"/>
      <c r="EN282" s="21" t="str">
        <f>IFERROR(IF(EM282="","",IF(EM282="","",VLOOKUP(EM282,[1]Depto_Mun_Poblado!$A$1:$B$9207,2,0))),"")</f>
        <v/>
      </c>
      <c r="EO282" s="12"/>
      <c r="EP282" s="21" t="str">
        <f>IFERROR(IF(EO282="","",IF(EO282="","",VLOOKUP(CONCATENATE(EM282,EO282),[1]Depto_Mun_Poblado!$E$1:$F$9207,2,0))),"")</f>
        <v/>
      </c>
      <c r="EQ282" s="12"/>
      <c r="ER282" s="12"/>
      <c r="ES282" s="12"/>
      <c r="ET282" s="12"/>
      <c r="EU282" s="12"/>
      <c r="EV282" s="12"/>
      <c r="EW282" s="12"/>
      <c r="EX282" s="12"/>
      <c r="EY282" s="12" t="s">
        <v>204</v>
      </c>
      <c r="EZ282" s="12"/>
      <c r="FA282" s="12" t="s">
        <v>204</v>
      </c>
      <c r="FB282" s="17"/>
      <c r="FC282" s="12"/>
      <c r="FD282" s="12"/>
      <c r="FE282" s="12"/>
      <c r="FF282" s="12"/>
      <c r="FG282" s="19"/>
      <c r="FH282" s="12"/>
      <c r="FI282" s="12"/>
      <c r="FJ282" s="12"/>
      <c r="FK282" s="12"/>
      <c r="FL282" s="12"/>
      <c r="FM282" s="15" t="str">
        <f>IFERROR(IF(FL282="","",VLOOKUP(FL282,'[1]Codigo Pais'!$A$1:$B$232,2,0)),"")</f>
        <v/>
      </c>
      <c r="FN282" s="12"/>
      <c r="FO282" s="13" t="str">
        <f>IFERROR(IF(FN282="EXTRANJERO","00",IF(FN282="","",VLOOKUP(FN282,[1]Depto_Mun_Poblado!$A$1:$B$9207,2,0))),"")</f>
        <v/>
      </c>
      <c r="FP282" s="12"/>
      <c r="FQ282" s="15" t="str">
        <f>IFERROR(IF(FP282="EXTRANJERO","00000",IF(FP282="","",VLOOKUP(CONCATENATE(FN282,FP282),[1]Depto_Mun_Poblado!$E$1:$F$9207,2,0))),"")</f>
        <v/>
      </c>
      <c r="FR282" s="17"/>
      <c r="FS282" s="24"/>
      <c r="FT282" s="17"/>
      <c r="FU282" s="25"/>
      <c r="FV282" s="25"/>
      <c r="FW282" s="24"/>
      <c r="FX282" s="24"/>
      <c r="FY282" s="24"/>
      <c r="FZ282" s="24"/>
      <c r="GA282" s="24"/>
    </row>
    <row r="283" spans="1:183">
      <c r="A283" s="11">
        <f t="shared" ca="1" si="24"/>
        <v>41844</v>
      </c>
      <c r="B283" s="26" t="str">
        <f t="shared" ca="1" si="28"/>
        <v>CÓRDOBA</v>
      </c>
      <c r="C283" s="13">
        <f ca="1">IFERROR(IF(B283="","",VLOOKUP(B283,[1]Cod_CZ!$A$4:$B$1278,2,0)),"")</f>
        <v>23</v>
      </c>
      <c r="D283" s="27" t="str">
        <f t="shared" ca="1" si="29"/>
        <v>CZ CERETE</v>
      </c>
      <c r="E283" s="15">
        <f ca="1">IFERROR(IF(D283="","",VLOOKUP(CONCATENATE(B283,D283),[1]Cod_CZ!$G$4:$H$1278,2,0)),"")</f>
        <v>2302</v>
      </c>
      <c r="F283" s="14" t="s">
        <v>185</v>
      </c>
      <c r="G283" s="15">
        <f>IFERROR(IF(F283&lt;&gt;"",VLOOKUP(F283,[1]Listas!$AC$2:$AD$40,2,0),""),"")</f>
        <v>420004</v>
      </c>
      <c r="H283" s="12">
        <v>162</v>
      </c>
      <c r="I283" s="12" t="s">
        <v>186</v>
      </c>
      <c r="J283" s="12">
        <v>812007839</v>
      </c>
      <c r="K283" s="12" t="s">
        <v>1712</v>
      </c>
      <c r="L283" s="16">
        <v>2316200096025</v>
      </c>
      <c r="M283" s="12" t="s">
        <v>183</v>
      </c>
      <c r="N283" s="15">
        <f>IFERROR(IF(M283="","",VLOOKUP(M283,[1]Depto_Mun_Poblado!$A$1:$B$9207,2,0)),"")</f>
        <v>23</v>
      </c>
      <c r="O283" s="12" t="s">
        <v>188</v>
      </c>
      <c r="P283" s="15">
        <f>IFERROR(IF(O283="","",VLOOKUP(CONCATENATE(M283,O283),[1]Depto_Mun_Poblado!$E$1:$F$9207,2,0)),"")</f>
        <v>23162</v>
      </c>
      <c r="Q283" s="12" t="s">
        <v>189</v>
      </c>
      <c r="R283" s="12" t="s">
        <v>1723</v>
      </c>
      <c r="S283" s="12"/>
      <c r="T283" s="12" t="s">
        <v>898</v>
      </c>
      <c r="U283" s="12" t="s">
        <v>288</v>
      </c>
      <c r="V283" s="12" t="s">
        <v>193</v>
      </c>
      <c r="W283" s="12" t="s">
        <v>194</v>
      </c>
      <c r="X283" s="15">
        <f>IFERROR(IF(W283="","",VLOOKUP(W283,'[1]Codigo Pais'!$A$1:$B$232,2,0)),"")</f>
        <v>169</v>
      </c>
      <c r="Y283" s="14" t="s">
        <v>183</v>
      </c>
      <c r="Z283" s="13">
        <f>IFERROR(IF(Y283="EXTRANJERO","00",IF(Y283="","",VLOOKUP(Y283,[1]Depto_Mun_Poblado!$A$1:$B$9207,2,0))),"")</f>
        <v>23</v>
      </c>
      <c r="AA283" s="12" t="s">
        <v>188</v>
      </c>
      <c r="AB283" s="15">
        <f>IFERROR(IF(AA283="EXTRANJERO","00000",IF(AA283="","",VLOOKUP(CONCATENATE(Y283,AA283),[1]Depto_Mun_Poblado!$E$1:$F$9207,2,0))),"")</f>
        <v>23162</v>
      </c>
      <c r="AC283" s="17">
        <v>40969</v>
      </c>
      <c r="AD283" s="18">
        <f t="shared" ca="1" si="25"/>
        <v>2</v>
      </c>
      <c r="AE283" s="18">
        <f t="shared" ca="1" si="26"/>
        <v>4</v>
      </c>
      <c r="AF283" s="12" t="s">
        <v>195</v>
      </c>
      <c r="AG283" s="19">
        <v>1065002956</v>
      </c>
      <c r="AH283" s="17">
        <v>41009</v>
      </c>
      <c r="AI283" s="17" t="s">
        <v>183</v>
      </c>
      <c r="AJ283" s="20">
        <f>IFERROR(IF(AI283="","",VLOOKUP(AI283,[1]Depto_Mun_Poblado!$A$1:$B$9207,2,0)),"")</f>
        <v>23</v>
      </c>
      <c r="AK283" s="17" t="s">
        <v>188</v>
      </c>
      <c r="AL283" s="20">
        <f>IFERROR(IF(AK283="","",VLOOKUP(CONCATENATE(AI283,AK283),[1]Depto_Mun_Poblado!$E$1:$F$9207,2,0)),"")</f>
        <v>23162</v>
      </c>
      <c r="AM283" s="17"/>
      <c r="AN283" s="17">
        <v>41289</v>
      </c>
      <c r="AO283" s="17"/>
      <c r="AP283" s="17" t="s">
        <v>194</v>
      </c>
      <c r="AQ283" s="20">
        <f>IFERROR(IF(AP283="","",VLOOKUP(AP283,'[1]Codigo Pais'!$A$1:$B$232,2,0)),"")</f>
        <v>169</v>
      </c>
      <c r="AR283" s="12" t="s">
        <v>183</v>
      </c>
      <c r="AS283" s="13">
        <f>IFERROR(IF(AR283="EXTRANJERO","00",IF(AR283="","",VLOOKUP(AR283,[1]Depto_Mun_Poblado!$A$1:$B$9207,2,0))),"")</f>
        <v>23</v>
      </c>
      <c r="AT283" s="12" t="s">
        <v>188</v>
      </c>
      <c r="AU283" s="15">
        <f>IFERROR(IF(AT283="EXTRANJERO","00000",IF(AT283="","",VLOOKUP(CONCATENATE(AR283,AT283),[1]Depto_Mun_Poblado!$E$1:$F$9207,2,0))),"")</f>
        <v>23162</v>
      </c>
      <c r="AV283" s="12" t="s">
        <v>196</v>
      </c>
      <c r="AW283" s="12" t="s">
        <v>197</v>
      </c>
      <c r="AX283" s="21">
        <f>IFERROR(IF(AW283="","",VLOOKUP(CONCATENATE(AR283,AT283,AW283),[1]Depto_Mun_Poblado!$H$1:$I$9207,2,0)),"")</f>
        <v>23162000</v>
      </c>
      <c r="AY283" s="12" t="s">
        <v>198</v>
      </c>
      <c r="AZ283" s="12"/>
      <c r="BA283" s="12" t="s">
        <v>199</v>
      </c>
      <c r="BB283" s="12"/>
      <c r="BC283" s="12" t="s">
        <v>1724</v>
      </c>
      <c r="BD283" s="28">
        <v>3107853884</v>
      </c>
      <c r="BE283" s="23" t="s">
        <v>201</v>
      </c>
      <c r="BF283" s="17">
        <v>41289</v>
      </c>
      <c r="BG283" s="17"/>
      <c r="BH283" s="17"/>
      <c r="BI283" s="17" t="s">
        <v>202</v>
      </c>
      <c r="BJ283" s="24"/>
      <c r="BK283" s="17" t="s">
        <v>203</v>
      </c>
      <c r="BL283" s="12" t="str">
        <f t="shared" ca="1" si="27"/>
        <v>35.6</v>
      </c>
      <c r="BM283" s="12" t="s">
        <v>202</v>
      </c>
      <c r="BN283" s="12" t="s">
        <v>204</v>
      </c>
      <c r="BO283" s="12" t="s">
        <v>204</v>
      </c>
      <c r="BP283" s="17" t="s">
        <v>205</v>
      </c>
      <c r="BQ283" s="12" t="s">
        <v>206</v>
      </c>
      <c r="BR283" s="12" t="s">
        <v>207</v>
      </c>
      <c r="BS283" s="19" t="s">
        <v>1725</v>
      </c>
      <c r="BT283" s="12" t="s">
        <v>183</v>
      </c>
      <c r="BU283" s="21">
        <f>IFERROR(IF(BT283="","",IF(BT283="","",VLOOKUP(BT283,[1]Depto_Mun_Poblado!$A$1:$B$9207,2,0))),"")</f>
        <v>23</v>
      </c>
      <c r="BV283" s="12" t="s">
        <v>188</v>
      </c>
      <c r="BW283" s="21">
        <f>IFERROR(IF(BV283="","",IF(BV283="","",VLOOKUP(CONCATENATE(BT283,BV283),[1]Depto_Mun_Poblado!$E$1:$F$9207,2,0))),"")</f>
        <v>23162</v>
      </c>
      <c r="BX283" s="12" t="s">
        <v>1726</v>
      </c>
      <c r="BY283" s="12" t="s">
        <v>258</v>
      </c>
      <c r="BZ283" s="12" t="s">
        <v>288</v>
      </c>
      <c r="CA283" s="12" t="s">
        <v>268</v>
      </c>
      <c r="CB283" s="12"/>
      <c r="CC283" s="19"/>
      <c r="CD283" s="12"/>
      <c r="CE283" s="21" t="str">
        <f>IFERROR(IF(CD283="","",IF(CD283="","",VLOOKUP(CD283,[1]Depto_Mun_Poblado!$A$1:$B$9207,2,0))),"")</f>
        <v/>
      </c>
      <c r="CF283" s="12"/>
      <c r="CG283" s="21" t="str">
        <f>IFERROR(IF(CF283="","",IF(CF283="","",VLOOKUP(CONCATENATE(CD283,CF283),[1]Depto_Mun_Poblado!$E$1:$F$9207,2,0))),"")</f>
        <v/>
      </c>
      <c r="CH283" s="12"/>
      <c r="CI283" s="12"/>
      <c r="CJ283" s="12"/>
      <c r="CK283" s="12"/>
      <c r="CL283" s="12" t="s">
        <v>207</v>
      </c>
      <c r="CM283" s="19" t="s">
        <v>1725</v>
      </c>
      <c r="CN283" s="12" t="s">
        <v>183</v>
      </c>
      <c r="CO283" s="21">
        <f>IFERROR(IF(CN283="","",IF(CN283="","",VLOOKUP(CN283,[1]Depto_Mun_Poblado!$A$1:$B$9207,2,0))),"")</f>
        <v>23</v>
      </c>
      <c r="CP283" s="12" t="s">
        <v>188</v>
      </c>
      <c r="CQ283" s="21">
        <f>IFERROR(IF(CP283="","",IF(CP283="","",VLOOKUP(CONCATENATE(CN283,CP283),[1]Depto_Mun_Poblado!$E$1:$F$9207,2,0))),"")</f>
        <v>23162</v>
      </c>
      <c r="CR283" s="12" t="s">
        <v>1726</v>
      </c>
      <c r="CS283" s="12" t="s">
        <v>258</v>
      </c>
      <c r="CT283" s="12" t="s">
        <v>288</v>
      </c>
      <c r="CU283" s="12" t="s">
        <v>268</v>
      </c>
      <c r="CV283" s="12" t="s">
        <v>212</v>
      </c>
      <c r="CW283" s="12" t="s">
        <v>213</v>
      </c>
      <c r="CX283" s="12"/>
      <c r="CY283" s="21" t="str">
        <f>IFERROR(IF(CX283="","",VLOOKUP(CX283,[1]Listas!$BS$2:$BT$173,2,0)),"")</f>
        <v/>
      </c>
      <c r="CZ283" s="12"/>
      <c r="DA283" s="21" t="str">
        <f>IFERROR(IF(CZ283="","",VLOOKUP(CZ283,[1]COMUNIDAD_IND!$A$2:$B$121,2,0)),"")</f>
        <v/>
      </c>
      <c r="DB283" s="12"/>
      <c r="DC283" s="21" t="str">
        <f>IFERROR(IF(DB283="","",VLOOKUP(DB283,[1]Listas!$AN$1:$AO$758,2,0)),"")</f>
        <v/>
      </c>
      <c r="DD283" s="12"/>
      <c r="DE283" s="21" t="str">
        <f>IFERROR(IF(DD283&lt;&gt;"",VLOOKUP(DD283,[1]Listas!$AR$2:$AS$10,2,0),""),"")</f>
        <v/>
      </c>
      <c r="DF283" s="12" t="s">
        <v>204</v>
      </c>
      <c r="DG283" s="12"/>
      <c r="DH283" s="12"/>
      <c r="DI283" s="12"/>
      <c r="DJ283" s="12"/>
      <c r="DK283" s="12"/>
      <c r="DL283" s="12"/>
      <c r="DM283" s="12"/>
      <c r="DN283" s="12"/>
      <c r="DO283" s="12"/>
      <c r="DP283" s="12"/>
      <c r="DQ283" s="12"/>
      <c r="DR283" s="12"/>
      <c r="DS283" s="12"/>
      <c r="DT283" s="12"/>
      <c r="DU283" s="12"/>
      <c r="DV283" s="12"/>
      <c r="DW283" s="12"/>
      <c r="DX283" s="12"/>
      <c r="DY283" s="12"/>
      <c r="DZ283" s="12"/>
      <c r="EA283" s="12"/>
      <c r="EB283" s="12"/>
      <c r="EC283" s="12"/>
      <c r="ED283" s="12"/>
      <c r="EE283" s="12"/>
      <c r="EF283" s="12"/>
      <c r="EG283" s="12"/>
      <c r="EH283" s="12"/>
      <c r="EI283" s="12"/>
      <c r="EJ283" s="12"/>
      <c r="EK283" s="12" t="s">
        <v>204</v>
      </c>
      <c r="EL283" s="12"/>
      <c r="EM283" s="12"/>
      <c r="EN283" s="21" t="str">
        <f>IFERROR(IF(EM283="","",IF(EM283="","",VLOOKUP(EM283,[1]Depto_Mun_Poblado!$A$1:$B$9207,2,0))),"")</f>
        <v/>
      </c>
      <c r="EO283" s="12"/>
      <c r="EP283" s="21" t="str">
        <f>IFERROR(IF(EO283="","",IF(EO283="","",VLOOKUP(CONCATENATE(EM283,EO283),[1]Depto_Mun_Poblado!$E$1:$F$9207,2,0))),"")</f>
        <v/>
      </c>
      <c r="EQ283" s="12"/>
      <c r="ER283" s="12"/>
      <c r="ES283" s="12"/>
      <c r="ET283" s="12"/>
      <c r="EU283" s="12"/>
      <c r="EV283" s="12"/>
      <c r="EW283" s="12"/>
      <c r="EX283" s="12"/>
      <c r="EY283" s="12" t="s">
        <v>204</v>
      </c>
      <c r="EZ283" s="12"/>
      <c r="FA283" s="12" t="s">
        <v>204</v>
      </c>
      <c r="FB283" s="17"/>
      <c r="FC283" s="12"/>
      <c r="FD283" s="12"/>
      <c r="FE283" s="12"/>
      <c r="FF283" s="12"/>
      <c r="FG283" s="19"/>
      <c r="FH283" s="12"/>
      <c r="FI283" s="12"/>
      <c r="FJ283" s="12"/>
      <c r="FK283" s="12"/>
      <c r="FL283" s="12"/>
      <c r="FM283" s="15" t="str">
        <f>IFERROR(IF(FL283="","",VLOOKUP(FL283,'[1]Codigo Pais'!$A$1:$B$232,2,0)),"")</f>
        <v/>
      </c>
      <c r="FN283" s="12"/>
      <c r="FO283" s="13" t="str">
        <f>IFERROR(IF(FN283="EXTRANJERO","00",IF(FN283="","",VLOOKUP(FN283,[1]Depto_Mun_Poblado!$A$1:$B$9207,2,0))),"")</f>
        <v/>
      </c>
      <c r="FP283" s="12"/>
      <c r="FQ283" s="15" t="str">
        <f>IFERROR(IF(FP283="EXTRANJERO","00000",IF(FP283="","",VLOOKUP(CONCATENATE(FN283,FP283),[1]Depto_Mun_Poblado!$E$1:$F$9207,2,0))),"")</f>
        <v/>
      </c>
      <c r="FR283" s="17"/>
      <c r="FS283" s="24"/>
      <c r="FT283" s="17"/>
      <c r="FU283" s="25"/>
      <c r="FV283" s="25"/>
      <c r="FW283" s="24"/>
      <c r="FX283" s="24"/>
      <c r="FY283" s="24"/>
      <c r="FZ283" s="24"/>
      <c r="GA283" s="24"/>
    </row>
    <row r="284" spans="1:183">
      <c r="A284" s="11">
        <f t="shared" ca="1" si="24"/>
        <v>41844</v>
      </c>
      <c r="B284" s="26" t="str">
        <f t="shared" ca="1" si="28"/>
        <v>CÓRDOBA</v>
      </c>
      <c r="C284" s="13">
        <f ca="1">IFERROR(IF(B284="","",VLOOKUP(B284,[1]Cod_CZ!$A$4:$B$1278,2,0)),"")</f>
        <v>23</v>
      </c>
      <c r="D284" s="27" t="str">
        <f t="shared" ca="1" si="29"/>
        <v>CZ CERETE</v>
      </c>
      <c r="E284" s="15">
        <f ca="1">IFERROR(IF(D284="","",VLOOKUP(CONCATENATE(B284,D284),[1]Cod_CZ!$G$4:$H$1278,2,0)),"")</f>
        <v>2302</v>
      </c>
      <c r="F284" s="14" t="s">
        <v>185</v>
      </c>
      <c r="G284" s="15">
        <f>IFERROR(IF(F284&lt;&gt;"",VLOOKUP(F284,[1]Listas!$AC$2:$AD$40,2,0),""),"")</f>
        <v>420004</v>
      </c>
      <c r="H284" s="12">
        <v>162</v>
      </c>
      <c r="I284" s="12" t="s">
        <v>186</v>
      </c>
      <c r="J284" s="12">
        <v>812007839</v>
      </c>
      <c r="K284" s="12" t="s">
        <v>1712</v>
      </c>
      <c r="L284" s="16">
        <v>2316200096025</v>
      </c>
      <c r="M284" s="12" t="s">
        <v>183</v>
      </c>
      <c r="N284" s="15">
        <f>IFERROR(IF(M284="","",VLOOKUP(M284,[1]Depto_Mun_Poblado!$A$1:$B$9207,2,0)),"")</f>
        <v>23</v>
      </c>
      <c r="O284" s="12" t="s">
        <v>188</v>
      </c>
      <c r="P284" s="15">
        <f>IFERROR(IF(O284="","",VLOOKUP(CONCATENATE(M284,O284),[1]Depto_Mun_Poblado!$E$1:$F$9207,2,0)),"")</f>
        <v>23162</v>
      </c>
      <c r="Q284" s="12" t="s">
        <v>189</v>
      </c>
      <c r="R284" s="12" t="s">
        <v>1681</v>
      </c>
      <c r="S284" s="12" t="s">
        <v>250</v>
      </c>
      <c r="T284" s="12" t="s">
        <v>948</v>
      </c>
      <c r="U284" s="12" t="s">
        <v>322</v>
      </c>
      <c r="V284" s="12" t="s">
        <v>234</v>
      </c>
      <c r="W284" s="12" t="s">
        <v>194</v>
      </c>
      <c r="X284" s="15">
        <f>IFERROR(IF(W284="","",VLOOKUP(W284,'[1]Codigo Pais'!$A$1:$B$232,2,0)),"")</f>
        <v>169</v>
      </c>
      <c r="Y284" s="14" t="s">
        <v>183</v>
      </c>
      <c r="Z284" s="13">
        <f>IFERROR(IF(Y284="EXTRANJERO","00",IF(Y284="","",VLOOKUP(Y284,[1]Depto_Mun_Poblado!$A$1:$B$9207,2,0))),"")</f>
        <v>23</v>
      </c>
      <c r="AA284" s="12" t="s">
        <v>188</v>
      </c>
      <c r="AB284" s="15">
        <f>IFERROR(IF(AA284="EXTRANJERO","00000",IF(AA284="","",VLOOKUP(CONCATENATE(Y284,AA284),[1]Depto_Mun_Poblado!$E$1:$F$9207,2,0))),"")</f>
        <v>23162</v>
      </c>
      <c r="AC284" s="17" t="s">
        <v>1727</v>
      </c>
      <c r="AD284" s="18">
        <f t="shared" ca="1" si="25"/>
        <v>2</v>
      </c>
      <c r="AE284" s="18">
        <f t="shared" ca="1" si="26"/>
        <v>4</v>
      </c>
      <c r="AF284" s="12" t="s">
        <v>195</v>
      </c>
      <c r="AG284" s="19">
        <v>1065004103</v>
      </c>
      <c r="AH284" s="17">
        <v>41014</v>
      </c>
      <c r="AI284" s="17" t="s">
        <v>183</v>
      </c>
      <c r="AJ284" s="20">
        <f>IFERROR(IF(AI284="","",VLOOKUP(AI284,[1]Depto_Mun_Poblado!$A$1:$B$9207,2,0)),"")</f>
        <v>23</v>
      </c>
      <c r="AK284" s="17" t="s">
        <v>188</v>
      </c>
      <c r="AL284" s="20">
        <f>IFERROR(IF(AK284="","",VLOOKUP(CONCATENATE(AI284,AK284),[1]Depto_Mun_Poblado!$E$1:$F$9207,2,0)),"")</f>
        <v>23162</v>
      </c>
      <c r="AM284" s="17"/>
      <c r="AN284" s="17">
        <v>41289</v>
      </c>
      <c r="AO284" s="17"/>
      <c r="AP284" s="17" t="s">
        <v>194</v>
      </c>
      <c r="AQ284" s="20">
        <f>IFERROR(IF(AP284="","",VLOOKUP(AP284,'[1]Codigo Pais'!$A$1:$B$232,2,0)),"")</f>
        <v>169</v>
      </c>
      <c r="AR284" s="12" t="s">
        <v>183</v>
      </c>
      <c r="AS284" s="13">
        <f>IFERROR(IF(AR284="EXTRANJERO","00",IF(AR284="","",VLOOKUP(AR284,[1]Depto_Mun_Poblado!$A$1:$B$9207,2,0))),"")</f>
        <v>23</v>
      </c>
      <c r="AT284" s="12" t="s">
        <v>188</v>
      </c>
      <c r="AU284" s="15">
        <f>IFERROR(IF(AT284="EXTRANJERO","00000",IF(AT284="","",VLOOKUP(CONCATENATE(AR284,AT284),[1]Depto_Mun_Poblado!$E$1:$F$9207,2,0))),"")</f>
        <v>23162</v>
      </c>
      <c r="AV284" s="12" t="s">
        <v>196</v>
      </c>
      <c r="AW284" s="12" t="s">
        <v>197</v>
      </c>
      <c r="AX284" s="21">
        <f>IFERROR(IF(AW284="","",VLOOKUP(CONCATENATE(AR284,AT284,AW284),[1]Depto_Mun_Poblado!$H$1:$I$9207,2,0)),"")</f>
        <v>23162000</v>
      </c>
      <c r="AY284" s="12" t="s">
        <v>198</v>
      </c>
      <c r="AZ284" s="12"/>
      <c r="BA284" s="12" t="s">
        <v>199</v>
      </c>
      <c r="BB284" s="12"/>
      <c r="BC284" s="12" t="s">
        <v>1728</v>
      </c>
      <c r="BD284" s="28">
        <v>3145875780</v>
      </c>
      <c r="BE284" s="23" t="s">
        <v>201</v>
      </c>
      <c r="BF284" s="17">
        <v>41289</v>
      </c>
      <c r="BG284" s="17"/>
      <c r="BH284" s="17"/>
      <c r="BI284" s="17" t="s">
        <v>202</v>
      </c>
      <c r="BJ284" s="24"/>
      <c r="BK284" s="17" t="s">
        <v>203</v>
      </c>
      <c r="BL284" s="12" t="str">
        <f t="shared" ca="1" si="27"/>
        <v>39.7</v>
      </c>
      <c r="BM284" s="12" t="s">
        <v>202</v>
      </c>
      <c r="BN284" s="12" t="s">
        <v>204</v>
      </c>
      <c r="BO284" s="12" t="s">
        <v>204</v>
      </c>
      <c r="BP284" s="17" t="s">
        <v>205</v>
      </c>
      <c r="BQ284" s="12" t="s">
        <v>206</v>
      </c>
      <c r="BR284" s="12" t="s">
        <v>207</v>
      </c>
      <c r="BS284" s="19" t="s">
        <v>1729</v>
      </c>
      <c r="BT284" s="12" t="s">
        <v>183</v>
      </c>
      <c r="BU284" s="21">
        <f>IFERROR(IF(BT284="","",IF(BT284="","",VLOOKUP(BT284,[1]Depto_Mun_Poblado!$A$1:$B$9207,2,0))),"")</f>
        <v>23</v>
      </c>
      <c r="BV284" s="12" t="s">
        <v>188</v>
      </c>
      <c r="BW284" s="21">
        <f>IFERROR(IF(BV284="","",IF(BV284="","",VLOOKUP(CONCATENATE(BT284,BV284),[1]Depto_Mun_Poblado!$E$1:$F$9207,2,0))),"")</f>
        <v>23162</v>
      </c>
      <c r="BX284" s="12" t="s">
        <v>798</v>
      </c>
      <c r="BY284" s="12" t="s">
        <v>508</v>
      </c>
      <c r="BZ284" s="12" t="s">
        <v>322</v>
      </c>
      <c r="CA284" s="12" t="s">
        <v>353</v>
      </c>
      <c r="CB284" s="12"/>
      <c r="CC284" s="19"/>
      <c r="CD284" s="12"/>
      <c r="CE284" s="21" t="str">
        <f>IFERROR(IF(CD284="","",IF(CD284="","",VLOOKUP(CD284,[1]Depto_Mun_Poblado!$A$1:$B$9207,2,0))),"")</f>
        <v/>
      </c>
      <c r="CF284" s="12"/>
      <c r="CG284" s="21" t="str">
        <f>IFERROR(IF(CF284="","",IF(CF284="","",VLOOKUP(CONCATENATE(CD284,CF284),[1]Depto_Mun_Poblado!$E$1:$F$9207,2,0))),"")</f>
        <v/>
      </c>
      <c r="CH284" s="12"/>
      <c r="CI284" s="12"/>
      <c r="CJ284" s="12"/>
      <c r="CK284" s="12"/>
      <c r="CL284" s="12" t="s">
        <v>207</v>
      </c>
      <c r="CM284" s="19" t="s">
        <v>1729</v>
      </c>
      <c r="CN284" s="12" t="s">
        <v>183</v>
      </c>
      <c r="CO284" s="21">
        <f>IFERROR(IF(CN284="","",IF(CN284="","",VLOOKUP(CN284,[1]Depto_Mun_Poblado!$A$1:$B$9207,2,0))),"")</f>
        <v>23</v>
      </c>
      <c r="CP284" s="12" t="s">
        <v>188</v>
      </c>
      <c r="CQ284" s="21">
        <f>IFERROR(IF(CP284="","",IF(CP284="","",VLOOKUP(CONCATENATE(CN284,CP284),[1]Depto_Mun_Poblado!$E$1:$F$9207,2,0))),"")</f>
        <v>23162</v>
      </c>
      <c r="CR284" s="12" t="s">
        <v>798</v>
      </c>
      <c r="CS284" s="12" t="s">
        <v>508</v>
      </c>
      <c r="CT284" s="12" t="s">
        <v>322</v>
      </c>
      <c r="CU284" s="12" t="s">
        <v>353</v>
      </c>
      <c r="CV284" s="12" t="s">
        <v>212</v>
      </c>
      <c r="CW284" s="12" t="s">
        <v>213</v>
      </c>
      <c r="CX284" s="12"/>
      <c r="CY284" s="21" t="str">
        <f>IFERROR(IF(CX284="","",VLOOKUP(CX284,[1]Listas!$BS$2:$BT$173,2,0)),"")</f>
        <v/>
      </c>
      <c r="CZ284" s="12"/>
      <c r="DA284" s="21" t="str">
        <f>IFERROR(IF(CZ284="","",VLOOKUP(CZ284,[1]COMUNIDAD_IND!$A$2:$B$121,2,0)),"")</f>
        <v/>
      </c>
      <c r="DB284" s="12"/>
      <c r="DC284" s="21" t="str">
        <f>IFERROR(IF(DB284="","",VLOOKUP(DB284,[1]Listas!$AN$1:$AO$758,2,0)),"")</f>
        <v/>
      </c>
      <c r="DD284" s="12"/>
      <c r="DE284" s="21" t="str">
        <f>IFERROR(IF(DD284&lt;&gt;"",VLOOKUP(DD284,[1]Listas!$AR$2:$AS$10,2,0),""),"")</f>
        <v/>
      </c>
      <c r="DF284" s="12" t="s">
        <v>204</v>
      </c>
      <c r="DG284" s="12"/>
      <c r="DH284" s="12"/>
      <c r="DI284" s="12"/>
      <c r="DJ284" s="12"/>
      <c r="DK284" s="12"/>
      <c r="DL284" s="12"/>
      <c r="DM284" s="12"/>
      <c r="DN284" s="12"/>
      <c r="DO284" s="12"/>
      <c r="DP284" s="12"/>
      <c r="DQ284" s="12"/>
      <c r="DR284" s="12"/>
      <c r="DS284" s="12"/>
      <c r="DT284" s="12"/>
      <c r="DU284" s="12"/>
      <c r="DV284" s="12"/>
      <c r="DW284" s="12"/>
      <c r="DX284" s="12"/>
      <c r="DY284" s="12"/>
      <c r="DZ284" s="12"/>
      <c r="EA284" s="12"/>
      <c r="EB284" s="12"/>
      <c r="EC284" s="12"/>
      <c r="ED284" s="12"/>
      <c r="EE284" s="12"/>
      <c r="EF284" s="12"/>
      <c r="EG284" s="12"/>
      <c r="EH284" s="12"/>
      <c r="EI284" s="12"/>
      <c r="EJ284" s="12"/>
      <c r="EK284" s="12" t="s">
        <v>204</v>
      </c>
      <c r="EL284" s="12"/>
      <c r="EM284" s="12"/>
      <c r="EN284" s="21" t="str">
        <f>IFERROR(IF(EM284="","",IF(EM284="","",VLOOKUP(EM284,[1]Depto_Mun_Poblado!$A$1:$B$9207,2,0))),"")</f>
        <v/>
      </c>
      <c r="EO284" s="12"/>
      <c r="EP284" s="21" t="str">
        <f>IFERROR(IF(EO284="","",IF(EO284="","",VLOOKUP(CONCATENATE(EM284,EO284),[1]Depto_Mun_Poblado!$E$1:$F$9207,2,0))),"")</f>
        <v/>
      </c>
      <c r="EQ284" s="12"/>
      <c r="ER284" s="12"/>
      <c r="ES284" s="12"/>
      <c r="ET284" s="12"/>
      <c r="EU284" s="12"/>
      <c r="EV284" s="12"/>
      <c r="EW284" s="12"/>
      <c r="EX284" s="12"/>
      <c r="EY284" s="12" t="s">
        <v>204</v>
      </c>
      <c r="EZ284" s="12"/>
      <c r="FA284" s="12" t="s">
        <v>204</v>
      </c>
      <c r="FB284" s="17"/>
      <c r="FC284" s="12"/>
      <c r="FD284" s="12"/>
      <c r="FE284" s="12"/>
      <c r="FF284" s="12"/>
      <c r="FG284" s="19"/>
      <c r="FH284" s="12"/>
      <c r="FI284" s="12"/>
      <c r="FJ284" s="12"/>
      <c r="FK284" s="12"/>
      <c r="FL284" s="12"/>
      <c r="FM284" s="15" t="str">
        <f>IFERROR(IF(FL284="","",VLOOKUP(FL284,'[1]Codigo Pais'!$A$1:$B$232,2,0)),"")</f>
        <v/>
      </c>
      <c r="FN284" s="12"/>
      <c r="FO284" s="13" t="str">
        <f>IFERROR(IF(FN284="EXTRANJERO","00",IF(FN284="","",VLOOKUP(FN284,[1]Depto_Mun_Poblado!$A$1:$B$9207,2,0))),"")</f>
        <v/>
      </c>
      <c r="FP284" s="12"/>
      <c r="FQ284" s="15" t="str">
        <f>IFERROR(IF(FP284="EXTRANJERO","00000",IF(FP284="","",VLOOKUP(CONCATENATE(FN284,FP284),[1]Depto_Mun_Poblado!$E$1:$F$9207,2,0))),"")</f>
        <v/>
      </c>
      <c r="FR284" s="17"/>
      <c r="FS284" s="24"/>
      <c r="FT284" s="17"/>
      <c r="FU284" s="25"/>
      <c r="FV284" s="25"/>
      <c r="FW284" s="24"/>
      <c r="FX284" s="24"/>
      <c r="FY284" s="24"/>
      <c r="FZ284" s="24"/>
      <c r="GA284" s="24"/>
    </row>
    <row r="285" spans="1:183">
      <c r="A285" s="11">
        <f t="shared" ca="1" si="24"/>
        <v>41844</v>
      </c>
      <c r="B285" s="26" t="str">
        <f t="shared" ca="1" si="28"/>
        <v>CÓRDOBA</v>
      </c>
      <c r="C285" s="13">
        <f ca="1">IFERROR(IF(B285="","",VLOOKUP(B285,[1]Cod_CZ!$A$4:$B$1278,2,0)),"")</f>
        <v>23</v>
      </c>
      <c r="D285" s="27" t="str">
        <f t="shared" ca="1" si="29"/>
        <v>CZ CERETE</v>
      </c>
      <c r="E285" s="15">
        <f ca="1">IFERROR(IF(D285="","",VLOOKUP(CONCATENATE(B285,D285),[1]Cod_CZ!$G$4:$H$1278,2,0)),"")</f>
        <v>2302</v>
      </c>
      <c r="F285" s="14" t="s">
        <v>185</v>
      </c>
      <c r="G285" s="15">
        <f>IFERROR(IF(F285&lt;&gt;"",VLOOKUP(F285,[1]Listas!$AC$2:$AD$40,2,0),""),"")</f>
        <v>420004</v>
      </c>
      <c r="H285" s="12">
        <v>162</v>
      </c>
      <c r="I285" s="12" t="s">
        <v>186</v>
      </c>
      <c r="J285" s="12">
        <v>812007839</v>
      </c>
      <c r="K285" s="12" t="s">
        <v>1712</v>
      </c>
      <c r="L285" s="16">
        <v>2316200096025</v>
      </c>
      <c r="M285" s="12" t="s">
        <v>183</v>
      </c>
      <c r="N285" s="15">
        <f>IFERROR(IF(M285="","",VLOOKUP(M285,[1]Depto_Mun_Poblado!$A$1:$B$9207,2,0)),"")</f>
        <v>23</v>
      </c>
      <c r="O285" s="12" t="s">
        <v>188</v>
      </c>
      <c r="P285" s="15">
        <f>IFERROR(IF(O285="","",VLOOKUP(CONCATENATE(M285,O285),[1]Depto_Mun_Poblado!$E$1:$F$9207,2,0)),"")</f>
        <v>23162</v>
      </c>
      <c r="Q285" s="12" t="s">
        <v>189</v>
      </c>
      <c r="R285" s="12" t="s">
        <v>336</v>
      </c>
      <c r="S285" s="12" t="s">
        <v>1730</v>
      </c>
      <c r="T285" s="12" t="s">
        <v>881</v>
      </c>
      <c r="U285" s="12" t="s">
        <v>1731</v>
      </c>
      <c r="V285" s="12" t="s">
        <v>234</v>
      </c>
      <c r="W285" s="12" t="s">
        <v>194</v>
      </c>
      <c r="X285" s="15">
        <f>IFERROR(IF(W285="","",VLOOKUP(W285,'[1]Codigo Pais'!$A$1:$B$232,2,0)),"")</f>
        <v>169</v>
      </c>
      <c r="Y285" s="14" t="s">
        <v>183</v>
      </c>
      <c r="Z285" s="13">
        <f>IFERROR(IF(Y285="EXTRANJERO","00",IF(Y285="","",VLOOKUP(Y285,[1]Depto_Mun_Poblado!$A$1:$B$9207,2,0))),"")</f>
        <v>23</v>
      </c>
      <c r="AA285" s="12" t="s">
        <v>188</v>
      </c>
      <c r="AB285" s="15">
        <f>IFERROR(IF(AA285="EXTRANJERO","00000",IF(AA285="","",VLOOKUP(CONCATENATE(Y285,AA285),[1]Depto_Mun_Poblado!$E$1:$F$9207,2,0))),"")</f>
        <v>23162</v>
      </c>
      <c r="AC285" s="17">
        <v>41094</v>
      </c>
      <c r="AD285" s="18">
        <f t="shared" ca="1" si="25"/>
        <v>2</v>
      </c>
      <c r="AE285" s="18">
        <f t="shared" ca="1" si="26"/>
        <v>0</v>
      </c>
      <c r="AF285" s="12" t="s">
        <v>195</v>
      </c>
      <c r="AG285" s="19">
        <v>1065004115</v>
      </c>
      <c r="AH285" s="17">
        <v>41112</v>
      </c>
      <c r="AI285" s="17" t="s">
        <v>183</v>
      </c>
      <c r="AJ285" s="20">
        <f>IFERROR(IF(AI285="","",VLOOKUP(AI285,[1]Depto_Mun_Poblado!$A$1:$B$9207,2,0)),"")</f>
        <v>23</v>
      </c>
      <c r="AK285" s="17" t="s">
        <v>188</v>
      </c>
      <c r="AL285" s="20">
        <f>IFERROR(IF(AK285="","",VLOOKUP(CONCATENATE(AI285,AK285),[1]Depto_Mun_Poblado!$E$1:$F$9207,2,0)),"")</f>
        <v>23162</v>
      </c>
      <c r="AM285" s="17"/>
      <c r="AN285" s="17">
        <v>41289</v>
      </c>
      <c r="AO285" s="17"/>
      <c r="AP285" s="17" t="s">
        <v>194</v>
      </c>
      <c r="AQ285" s="20">
        <f>IFERROR(IF(AP285="","",VLOOKUP(AP285,'[1]Codigo Pais'!$A$1:$B$232,2,0)),"")</f>
        <v>169</v>
      </c>
      <c r="AR285" s="12" t="s">
        <v>183</v>
      </c>
      <c r="AS285" s="13">
        <f>IFERROR(IF(AR285="EXTRANJERO","00",IF(AR285="","",VLOOKUP(AR285,[1]Depto_Mun_Poblado!$A$1:$B$9207,2,0))),"")</f>
        <v>23</v>
      </c>
      <c r="AT285" s="12" t="s">
        <v>188</v>
      </c>
      <c r="AU285" s="15">
        <f>IFERROR(IF(AT285="EXTRANJERO","00000",IF(AT285="","",VLOOKUP(CONCATENATE(AR285,AT285),[1]Depto_Mun_Poblado!$E$1:$F$9207,2,0))),"")</f>
        <v>23162</v>
      </c>
      <c r="AV285" s="12" t="s">
        <v>196</v>
      </c>
      <c r="AW285" s="12" t="s">
        <v>197</v>
      </c>
      <c r="AX285" s="21">
        <f>IFERROR(IF(AW285="","",VLOOKUP(CONCATENATE(AR285,AT285,AW285),[1]Depto_Mun_Poblado!$H$1:$I$9207,2,0)),"")</f>
        <v>23162000</v>
      </c>
      <c r="AY285" s="12" t="s">
        <v>198</v>
      </c>
      <c r="AZ285" s="12"/>
      <c r="BA285" s="12" t="s">
        <v>199</v>
      </c>
      <c r="BB285" s="12"/>
      <c r="BC285" s="12" t="s">
        <v>1732</v>
      </c>
      <c r="BD285" s="28">
        <v>3147806673</v>
      </c>
      <c r="BE285" s="23" t="s">
        <v>201</v>
      </c>
      <c r="BF285" s="17">
        <v>41289</v>
      </c>
      <c r="BG285" s="17"/>
      <c r="BH285" s="17"/>
      <c r="BI285" s="17" t="s">
        <v>202</v>
      </c>
      <c r="BJ285" s="24"/>
      <c r="BK285" s="17" t="s">
        <v>203</v>
      </c>
      <c r="BL285" s="12" t="str">
        <f t="shared" ca="1" si="27"/>
        <v>31.3</v>
      </c>
      <c r="BM285" s="12" t="s">
        <v>202</v>
      </c>
      <c r="BN285" s="12" t="s">
        <v>204</v>
      </c>
      <c r="BO285" s="12" t="s">
        <v>204</v>
      </c>
      <c r="BP285" s="17" t="s">
        <v>205</v>
      </c>
      <c r="BQ285" s="12" t="s">
        <v>206</v>
      </c>
      <c r="BR285" s="12" t="s">
        <v>207</v>
      </c>
      <c r="BS285" s="19" t="s">
        <v>1733</v>
      </c>
      <c r="BT285" s="12" t="s">
        <v>183</v>
      </c>
      <c r="BU285" s="21">
        <f>IFERROR(IF(BT285="","",IF(BT285="","",VLOOKUP(BT285,[1]Depto_Mun_Poblado!$A$1:$B$9207,2,0))),"")</f>
        <v>23</v>
      </c>
      <c r="BV285" s="12" t="s">
        <v>188</v>
      </c>
      <c r="BW285" s="21">
        <f>IFERROR(IF(BV285="","",IF(BV285="","",VLOOKUP(CONCATENATE(BT285,BV285),[1]Depto_Mun_Poblado!$E$1:$F$9207,2,0))),"")</f>
        <v>23162</v>
      </c>
      <c r="BX285" s="12" t="s">
        <v>635</v>
      </c>
      <c r="BY285" s="12" t="s">
        <v>586</v>
      </c>
      <c r="BZ285" s="12" t="s">
        <v>1731</v>
      </c>
      <c r="CA285" s="12" t="s">
        <v>471</v>
      </c>
      <c r="CB285" s="12"/>
      <c r="CC285" s="19"/>
      <c r="CD285" s="12"/>
      <c r="CE285" s="21" t="str">
        <f>IFERROR(IF(CD285="","",IF(CD285="","",VLOOKUP(CD285,[1]Depto_Mun_Poblado!$A$1:$B$9207,2,0))),"")</f>
        <v/>
      </c>
      <c r="CF285" s="12"/>
      <c r="CG285" s="21" t="str">
        <f>IFERROR(IF(CF285="","",IF(CF285="","",VLOOKUP(CONCATENATE(CD285,CF285),[1]Depto_Mun_Poblado!$E$1:$F$9207,2,0))),"")</f>
        <v/>
      </c>
      <c r="CH285" s="12"/>
      <c r="CI285" s="12"/>
      <c r="CJ285" s="12"/>
      <c r="CK285" s="12"/>
      <c r="CL285" s="12" t="s">
        <v>207</v>
      </c>
      <c r="CM285" s="19" t="s">
        <v>1733</v>
      </c>
      <c r="CN285" s="12" t="s">
        <v>183</v>
      </c>
      <c r="CO285" s="21">
        <f>IFERROR(IF(CN285="","",IF(CN285="","",VLOOKUP(CN285,[1]Depto_Mun_Poblado!$A$1:$B$9207,2,0))),"")</f>
        <v>23</v>
      </c>
      <c r="CP285" s="12" t="s">
        <v>188</v>
      </c>
      <c r="CQ285" s="21">
        <f>IFERROR(IF(CP285="","",IF(CP285="","",VLOOKUP(CONCATENATE(CN285,CP285),[1]Depto_Mun_Poblado!$E$1:$F$9207,2,0))),"")</f>
        <v>23162</v>
      </c>
      <c r="CR285" s="12" t="s">
        <v>635</v>
      </c>
      <c r="CS285" s="12" t="s">
        <v>586</v>
      </c>
      <c r="CT285" s="12" t="s">
        <v>1731</v>
      </c>
      <c r="CU285" s="12" t="s">
        <v>471</v>
      </c>
      <c r="CV285" s="12" t="s">
        <v>212</v>
      </c>
      <c r="CW285" s="12" t="s">
        <v>213</v>
      </c>
      <c r="CX285" s="12"/>
      <c r="CY285" s="21" t="str">
        <f>IFERROR(IF(CX285="","",VLOOKUP(CX285,[1]Listas!$BS$2:$BT$173,2,0)),"")</f>
        <v/>
      </c>
      <c r="CZ285" s="12"/>
      <c r="DA285" s="21" t="str">
        <f>IFERROR(IF(CZ285="","",VLOOKUP(CZ285,[1]COMUNIDAD_IND!$A$2:$B$121,2,0)),"")</f>
        <v/>
      </c>
      <c r="DB285" s="12"/>
      <c r="DC285" s="21" t="str">
        <f>IFERROR(IF(DB285="","",VLOOKUP(DB285,[1]Listas!$AN$1:$AO$758,2,0)),"")</f>
        <v/>
      </c>
      <c r="DD285" s="12"/>
      <c r="DE285" s="21" t="str">
        <f>IFERROR(IF(DD285&lt;&gt;"",VLOOKUP(DD285,[1]Listas!$AR$2:$AS$10,2,0),""),"")</f>
        <v/>
      </c>
      <c r="DF285" s="12" t="s">
        <v>204</v>
      </c>
      <c r="DG285" s="12"/>
      <c r="DH285" s="12"/>
      <c r="DI285" s="12"/>
      <c r="DJ285" s="12"/>
      <c r="DK285" s="12"/>
      <c r="DL285" s="12"/>
      <c r="DM285" s="12"/>
      <c r="DN285" s="12"/>
      <c r="DO285" s="12"/>
      <c r="DP285" s="12"/>
      <c r="DQ285" s="12"/>
      <c r="DR285" s="12"/>
      <c r="DS285" s="12"/>
      <c r="DT285" s="12"/>
      <c r="DU285" s="12"/>
      <c r="DV285" s="12"/>
      <c r="DW285" s="12"/>
      <c r="DX285" s="12"/>
      <c r="DY285" s="12"/>
      <c r="DZ285" s="12"/>
      <c r="EA285" s="12"/>
      <c r="EB285" s="12"/>
      <c r="EC285" s="12"/>
      <c r="ED285" s="12"/>
      <c r="EE285" s="12"/>
      <c r="EF285" s="12"/>
      <c r="EG285" s="12"/>
      <c r="EH285" s="12"/>
      <c r="EI285" s="12"/>
      <c r="EJ285" s="12"/>
      <c r="EK285" s="12" t="s">
        <v>204</v>
      </c>
      <c r="EL285" s="12"/>
      <c r="EM285" s="12"/>
      <c r="EN285" s="21" t="str">
        <f>IFERROR(IF(EM285="","",IF(EM285="","",VLOOKUP(EM285,[1]Depto_Mun_Poblado!$A$1:$B$9207,2,0))),"")</f>
        <v/>
      </c>
      <c r="EO285" s="12"/>
      <c r="EP285" s="21" t="str">
        <f>IFERROR(IF(EO285="","",IF(EO285="","",VLOOKUP(CONCATENATE(EM285,EO285),[1]Depto_Mun_Poblado!$E$1:$F$9207,2,0))),"")</f>
        <v/>
      </c>
      <c r="EQ285" s="12"/>
      <c r="ER285" s="12"/>
      <c r="ES285" s="12"/>
      <c r="ET285" s="12"/>
      <c r="EU285" s="12"/>
      <c r="EV285" s="12"/>
      <c r="EW285" s="12"/>
      <c r="EX285" s="12"/>
      <c r="EY285" s="12" t="s">
        <v>204</v>
      </c>
      <c r="EZ285" s="12"/>
      <c r="FA285" s="12" t="s">
        <v>204</v>
      </c>
      <c r="FB285" s="17"/>
      <c r="FC285" s="12"/>
      <c r="FD285" s="12"/>
      <c r="FE285" s="12"/>
      <c r="FF285" s="12"/>
      <c r="FG285" s="19"/>
      <c r="FH285" s="12"/>
      <c r="FI285" s="12"/>
      <c r="FJ285" s="12"/>
      <c r="FK285" s="12"/>
      <c r="FL285" s="12"/>
      <c r="FM285" s="15" t="str">
        <f>IFERROR(IF(FL285="","",VLOOKUP(FL285,'[1]Codigo Pais'!$A$1:$B$232,2,0)),"")</f>
        <v/>
      </c>
      <c r="FN285" s="12"/>
      <c r="FO285" s="13" t="str">
        <f>IFERROR(IF(FN285="EXTRANJERO","00",IF(FN285="","",VLOOKUP(FN285,[1]Depto_Mun_Poblado!$A$1:$B$9207,2,0))),"")</f>
        <v/>
      </c>
      <c r="FP285" s="12"/>
      <c r="FQ285" s="15" t="str">
        <f>IFERROR(IF(FP285="EXTRANJERO","00000",IF(FP285="","",VLOOKUP(CONCATENATE(FN285,FP285),[1]Depto_Mun_Poblado!$E$1:$F$9207,2,0))),"")</f>
        <v/>
      </c>
      <c r="FR285" s="17"/>
      <c r="FS285" s="24"/>
      <c r="FT285" s="17"/>
      <c r="FU285" s="25"/>
      <c r="FV285" s="25"/>
      <c r="FW285" s="24"/>
      <c r="FX285" s="24"/>
      <c r="FY285" s="24"/>
      <c r="FZ285" s="24"/>
      <c r="GA285" s="24"/>
    </row>
    <row r="286" spans="1:183">
      <c r="A286" s="11">
        <f t="shared" ca="1" si="24"/>
        <v>41844</v>
      </c>
      <c r="B286" s="26" t="str">
        <f t="shared" ca="1" si="28"/>
        <v>CÓRDOBA</v>
      </c>
      <c r="C286" s="13">
        <f ca="1">IFERROR(IF(B286="","",VLOOKUP(B286,[1]Cod_CZ!$A$4:$B$1278,2,0)),"")</f>
        <v>23</v>
      </c>
      <c r="D286" s="27" t="str">
        <f t="shared" ca="1" si="29"/>
        <v>CZ CERETE</v>
      </c>
      <c r="E286" s="15">
        <f ca="1">IFERROR(IF(D286="","",VLOOKUP(CONCATENATE(B286,D286),[1]Cod_CZ!$G$4:$H$1278,2,0)),"")</f>
        <v>2302</v>
      </c>
      <c r="F286" s="14" t="s">
        <v>185</v>
      </c>
      <c r="G286" s="15">
        <f>IFERROR(IF(F286&lt;&gt;"",VLOOKUP(F286,[1]Listas!$AC$2:$AD$40,2,0),""),"")</f>
        <v>420004</v>
      </c>
      <c r="H286" s="12">
        <v>162</v>
      </c>
      <c r="I286" s="12" t="s">
        <v>186</v>
      </c>
      <c r="J286" s="12">
        <v>812007839</v>
      </c>
      <c r="K286" s="12" t="s">
        <v>1712</v>
      </c>
      <c r="L286" s="16">
        <v>2316200096025</v>
      </c>
      <c r="M286" s="12" t="s">
        <v>183</v>
      </c>
      <c r="N286" s="15">
        <f>IFERROR(IF(M286="","",VLOOKUP(M286,[1]Depto_Mun_Poblado!$A$1:$B$9207,2,0)),"")</f>
        <v>23</v>
      </c>
      <c r="O286" s="12" t="s">
        <v>188</v>
      </c>
      <c r="P286" s="15">
        <f>IFERROR(IF(O286="","",VLOOKUP(CONCATENATE(M286,O286),[1]Depto_Mun_Poblado!$E$1:$F$9207,2,0)),"")</f>
        <v>23162</v>
      </c>
      <c r="Q286" s="12" t="s">
        <v>189</v>
      </c>
      <c r="R286" s="12" t="s">
        <v>1734</v>
      </c>
      <c r="S286" s="12" t="s">
        <v>1224</v>
      </c>
      <c r="T286" s="12" t="s">
        <v>476</v>
      </c>
      <c r="U286" s="12"/>
      <c r="V286" s="12" t="s">
        <v>234</v>
      </c>
      <c r="W286" s="12" t="s">
        <v>194</v>
      </c>
      <c r="X286" s="15">
        <f>IFERROR(IF(W286="","",VLOOKUP(W286,'[1]Codigo Pais'!$A$1:$B$232,2,0)),"")</f>
        <v>169</v>
      </c>
      <c r="Y286" s="14" t="s">
        <v>183</v>
      </c>
      <c r="Z286" s="13">
        <f>IFERROR(IF(Y286="EXTRANJERO","00",IF(Y286="","",VLOOKUP(Y286,[1]Depto_Mun_Poblado!$A$1:$B$9207,2,0))),"")</f>
        <v>23</v>
      </c>
      <c r="AA286" s="12" t="s">
        <v>188</v>
      </c>
      <c r="AB286" s="15">
        <f>IFERROR(IF(AA286="EXTRANJERO","00000",IF(AA286="","",VLOOKUP(CONCATENATE(Y286,AA286),[1]Depto_Mun_Poblado!$E$1:$F$9207,2,0))),"")</f>
        <v>23162</v>
      </c>
      <c r="AC286" s="17" t="s">
        <v>1735</v>
      </c>
      <c r="AD286" s="18">
        <f t="shared" ca="1" si="25"/>
        <v>2</v>
      </c>
      <c r="AE286" s="18">
        <f t="shared" ca="1" si="26"/>
        <v>3</v>
      </c>
      <c r="AF286" s="12" t="s">
        <v>195</v>
      </c>
      <c r="AG286" s="19">
        <v>1065004048</v>
      </c>
      <c r="AH286" s="17">
        <v>41076</v>
      </c>
      <c r="AI286" s="17" t="s">
        <v>183</v>
      </c>
      <c r="AJ286" s="20">
        <f>IFERROR(IF(AI286="","",VLOOKUP(AI286,[1]Depto_Mun_Poblado!$A$1:$B$9207,2,0)),"")</f>
        <v>23</v>
      </c>
      <c r="AK286" s="17" t="s">
        <v>188</v>
      </c>
      <c r="AL286" s="20">
        <f>IFERROR(IF(AK286="","",VLOOKUP(CONCATENATE(AI286,AK286),[1]Depto_Mun_Poblado!$E$1:$F$9207,2,0)),"")</f>
        <v>23162</v>
      </c>
      <c r="AM286" s="17"/>
      <c r="AN286" s="17">
        <v>41289</v>
      </c>
      <c r="AO286" s="17"/>
      <c r="AP286" s="17" t="s">
        <v>194</v>
      </c>
      <c r="AQ286" s="20">
        <f>IFERROR(IF(AP286="","",VLOOKUP(AP286,'[1]Codigo Pais'!$A$1:$B$232,2,0)),"")</f>
        <v>169</v>
      </c>
      <c r="AR286" s="12" t="s">
        <v>183</v>
      </c>
      <c r="AS286" s="13">
        <f>IFERROR(IF(AR286="EXTRANJERO","00",IF(AR286="","",VLOOKUP(AR286,[1]Depto_Mun_Poblado!$A$1:$B$9207,2,0))),"")</f>
        <v>23</v>
      </c>
      <c r="AT286" s="12" t="s">
        <v>188</v>
      </c>
      <c r="AU286" s="15">
        <f>IFERROR(IF(AT286="EXTRANJERO","00000",IF(AT286="","",VLOOKUP(CONCATENATE(AR286,AT286),[1]Depto_Mun_Poblado!$E$1:$F$9207,2,0))),"")</f>
        <v>23162</v>
      </c>
      <c r="AV286" s="12" t="s">
        <v>196</v>
      </c>
      <c r="AW286" s="12" t="s">
        <v>197</v>
      </c>
      <c r="AX286" s="21">
        <f>IFERROR(IF(AW286="","",VLOOKUP(CONCATENATE(AR286,AT286,AW286),[1]Depto_Mun_Poblado!$H$1:$I$9207,2,0)),"")</f>
        <v>23162000</v>
      </c>
      <c r="AY286" s="12" t="s">
        <v>198</v>
      </c>
      <c r="AZ286" s="12"/>
      <c r="BA286" s="12" t="s">
        <v>199</v>
      </c>
      <c r="BB286" s="12"/>
      <c r="BC286" s="12" t="s">
        <v>1736</v>
      </c>
      <c r="BD286" s="22">
        <v>3145705780</v>
      </c>
      <c r="BE286" s="23" t="s">
        <v>201</v>
      </c>
      <c r="BF286" s="17">
        <v>41289</v>
      </c>
      <c r="BG286" s="17"/>
      <c r="BH286" s="17"/>
      <c r="BI286" s="17" t="s">
        <v>202</v>
      </c>
      <c r="BJ286" s="24"/>
      <c r="BK286" s="17" t="s">
        <v>203</v>
      </c>
      <c r="BL286" s="12" t="str">
        <f t="shared" ca="1" si="27"/>
        <v>41.1</v>
      </c>
      <c r="BM286" s="12" t="s">
        <v>202</v>
      </c>
      <c r="BN286" s="12" t="s">
        <v>204</v>
      </c>
      <c r="BO286" s="12" t="s">
        <v>204</v>
      </c>
      <c r="BP286" s="17" t="s">
        <v>205</v>
      </c>
      <c r="BQ286" s="12" t="s">
        <v>206</v>
      </c>
      <c r="BR286" s="12" t="s">
        <v>207</v>
      </c>
      <c r="BS286" s="19" t="s">
        <v>1737</v>
      </c>
      <c r="BT286" s="12" t="s">
        <v>183</v>
      </c>
      <c r="BU286" s="21">
        <f>IFERROR(IF(BT286="","",IF(BT286="","",VLOOKUP(BT286,[1]Depto_Mun_Poblado!$A$1:$B$9207,2,0))),"")</f>
        <v>23</v>
      </c>
      <c r="BV286" s="12" t="s">
        <v>188</v>
      </c>
      <c r="BW286" s="21">
        <f>IFERROR(IF(BV286="","",IF(BV286="","",VLOOKUP(CONCATENATE(BT286,BV286),[1]Depto_Mun_Poblado!$E$1:$F$9207,2,0))),"")</f>
        <v>23162</v>
      </c>
      <c r="BX286" s="12" t="s">
        <v>1738</v>
      </c>
      <c r="BY286" s="12" t="s">
        <v>272</v>
      </c>
      <c r="BZ286" s="12" t="s">
        <v>321</v>
      </c>
      <c r="CA286" s="12" t="s">
        <v>498</v>
      </c>
      <c r="CB286" s="12"/>
      <c r="CC286" s="19"/>
      <c r="CD286" s="12"/>
      <c r="CE286" s="21" t="str">
        <f>IFERROR(IF(CD286="","",IF(CD286="","",VLOOKUP(CD286,[1]Depto_Mun_Poblado!$A$1:$B$9207,2,0))),"")</f>
        <v/>
      </c>
      <c r="CF286" s="12"/>
      <c r="CG286" s="21" t="str">
        <f>IFERROR(IF(CF286="","",IF(CF286="","",VLOOKUP(CONCATENATE(CD286,CF286),[1]Depto_Mun_Poblado!$E$1:$F$9207,2,0))),"")</f>
        <v/>
      </c>
      <c r="CH286" s="12"/>
      <c r="CI286" s="12"/>
      <c r="CJ286" s="12"/>
      <c r="CK286" s="12"/>
      <c r="CL286" s="12" t="s">
        <v>207</v>
      </c>
      <c r="CM286" s="19" t="s">
        <v>1737</v>
      </c>
      <c r="CN286" s="12" t="s">
        <v>183</v>
      </c>
      <c r="CO286" s="21">
        <f>IFERROR(IF(CN286="","",IF(CN286="","",VLOOKUP(CN286,[1]Depto_Mun_Poblado!$A$1:$B$9207,2,0))),"")</f>
        <v>23</v>
      </c>
      <c r="CP286" s="12" t="s">
        <v>188</v>
      </c>
      <c r="CQ286" s="21">
        <f>IFERROR(IF(CP286="","",IF(CP286="","",VLOOKUP(CONCATENATE(CN286,CP286),[1]Depto_Mun_Poblado!$E$1:$F$9207,2,0))),"")</f>
        <v>23162</v>
      </c>
      <c r="CR286" s="12" t="s">
        <v>1738</v>
      </c>
      <c r="CS286" s="12" t="s">
        <v>272</v>
      </c>
      <c r="CT286" s="12" t="s">
        <v>321</v>
      </c>
      <c r="CU286" s="12" t="s">
        <v>498</v>
      </c>
      <c r="CV286" s="12" t="s">
        <v>212</v>
      </c>
      <c r="CW286" s="12" t="s">
        <v>213</v>
      </c>
      <c r="CX286" s="12"/>
      <c r="CY286" s="21" t="str">
        <f>IFERROR(IF(CX286="","",VLOOKUP(CX286,[1]Listas!$BS$2:$BT$173,2,0)),"")</f>
        <v/>
      </c>
      <c r="CZ286" s="12"/>
      <c r="DA286" s="21" t="str">
        <f>IFERROR(IF(CZ286="","",VLOOKUP(CZ286,[1]COMUNIDAD_IND!$A$2:$B$121,2,0)),"")</f>
        <v/>
      </c>
      <c r="DB286" s="12"/>
      <c r="DC286" s="21" t="str">
        <f>IFERROR(IF(DB286="","",VLOOKUP(DB286,[1]Listas!$AN$1:$AO$758,2,0)),"")</f>
        <v/>
      </c>
      <c r="DD286" s="12"/>
      <c r="DE286" s="21" t="str">
        <f>IFERROR(IF(DD286&lt;&gt;"",VLOOKUP(DD286,[1]Listas!$AR$2:$AS$10,2,0),""),"")</f>
        <v/>
      </c>
      <c r="DF286" s="12" t="s">
        <v>204</v>
      </c>
      <c r="DG286" s="12"/>
      <c r="DH286" s="12"/>
      <c r="DI286" s="12"/>
      <c r="DJ286" s="12"/>
      <c r="DK286" s="12"/>
      <c r="DL286" s="12"/>
      <c r="DM286" s="12"/>
      <c r="DN286" s="12"/>
      <c r="DO286" s="12"/>
      <c r="DP286" s="12"/>
      <c r="DQ286" s="12"/>
      <c r="DR286" s="12"/>
      <c r="DS286" s="12"/>
      <c r="DT286" s="12"/>
      <c r="DU286" s="12"/>
      <c r="DV286" s="12"/>
      <c r="DW286" s="12"/>
      <c r="DX286" s="12"/>
      <c r="DY286" s="12"/>
      <c r="DZ286" s="12"/>
      <c r="EA286" s="12"/>
      <c r="EB286" s="12"/>
      <c r="EC286" s="12"/>
      <c r="ED286" s="12"/>
      <c r="EE286" s="12"/>
      <c r="EF286" s="12"/>
      <c r="EG286" s="12"/>
      <c r="EH286" s="12"/>
      <c r="EI286" s="12"/>
      <c r="EJ286" s="12"/>
      <c r="EK286" s="12" t="s">
        <v>204</v>
      </c>
      <c r="EL286" s="12"/>
      <c r="EM286" s="12"/>
      <c r="EN286" s="21" t="str">
        <f>IFERROR(IF(EM286="","",IF(EM286="","",VLOOKUP(EM286,[1]Depto_Mun_Poblado!$A$1:$B$9207,2,0))),"")</f>
        <v/>
      </c>
      <c r="EO286" s="12"/>
      <c r="EP286" s="21" t="str">
        <f>IFERROR(IF(EO286="","",IF(EO286="","",VLOOKUP(CONCATENATE(EM286,EO286),[1]Depto_Mun_Poblado!$E$1:$F$9207,2,0))),"")</f>
        <v/>
      </c>
      <c r="EQ286" s="12"/>
      <c r="ER286" s="12"/>
      <c r="ES286" s="12"/>
      <c r="ET286" s="12"/>
      <c r="EU286" s="12"/>
      <c r="EV286" s="12"/>
      <c r="EW286" s="12"/>
      <c r="EX286" s="12"/>
      <c r="EY286" s="12" t="s">
        <v>204</v>
      </c>
      <c r="EZ286" s="12"/>
      <c r="FA286" s="12" t="s">
        <v>204</v>
      </c>
      <c r="FB286" s="17"/>
      <c r="FC286" s="12"/>
      <c r="FD286" s="12"/>
      <c r="FE286" s="12"/>
      <c r="FF286" s="12"/>
      <c r="FG286" s="19"/>
      <c r="FH286" s="12"/>
      <c r="FI286" s="12"/>
      <c r="FJ286" s="12"/>
      <c r="FK286" s="12"/>
      <c r="FL286" s="12"/>
      <c r="FM286" s="15" t="str">
        <f>IFERROR(IF(FL286="","",VLOOKUP(FL286,'[1]Codigo Pais'!$A$1:$B$232,2,0)),"")</f>
        <v/>
      </c>
      <c r="FN286" s="12"/>
      <c r="FO286" s="13" t="str">
        <f>IFERROR(IF(FN286="EXTRANJERO","00",IF(FN286="","",VLOOKUP(FN286,[1]Depto_Mun_Poblado!$A$1:$B$9207,2,0))),"")</f>
        <v/>
      </c>
      <c r="FP286" s="12"/>
      <c r="FQ286" s="15" t="str">
        <f>IFERROR(IF(FP286="EXTRANJERO","00000",IF(FP286="","",VLOOKUP(CONCATENATE(FN286,FP286),[1]Depto_Mun_Poblado!$E$1:$F$9207,2,0))),"")</f>
        <v/>
      </c>
      <c r="FR286" s="17"/>
      <c r="FS286" s="24"/>
      <c r="FT286" s="17"/>
      <c r="FU286" s="25"/>
      <c r="FV286" s="25"/>
      <c r="FW286" s="24"/>
      <c r="FX286" s="24"/>
      <c r="FY286" s="24"/>
      <c r="FZ286" s="24"/>
      <c r="GA286" s="24"/>
    </row>
    <row r="287" spans="1:183">
      <c r="A287" s="11">
        <f t="shared" ca="1" si="24"/>
        <v>41844</v>
      </c>
      <c r="B287" s="26" t="str">
        <f t="shared" ca="1" si="28"/>
        <v>CÓRDOBA</v>
      </c>
      <c r="C287" s="13">
        <f ca="1">IFERROR(IF(B287="","",VLOOKUP(B287,[1]Cod_CZ!$A$4:$B$1278,2,0)),"")</f>
        <v>23</v>
      </c>
      <c r="D287" s="27" t="str">
        <f t="shared" ca="1" si="29"/>
        <v>CZ CERETE</v>
      </c>
      <c r="E287" s="15">
        <f ca="1">IFERROR(IF(D287="","",VLOOKUP(CONCATENATE(B287,D287),[1]Cod_CZ!$G$4:$H$1278,2,0)),"")</f>
        <v>2302</v>
      </c>
      <c r="F287" s="14" t="s">
        <v>185</v>
      </c>
      <c r="G287" s="15">
        <f>IFERROR(IF(F287&lt;&gt;"",VLOOKUP(F287,[1]Listas!$AC$2:$AD$40,2,0),""),"")</f>
        <v>420004</v>
      </c>
      <c r="H287" s="12">
        <v>162</v>
      </c>
      <c r="I287" s="12" t="s">
        <v>186</v>
      </c>
      <c r="J287" s="12">
        <v>812007839</v>
      </c>
      <c r="K287" s="12" t="s">
        <v>1712</v>
      </c>
      <c r="L287" s="16">
        <v>2316200096025</v>
      </c>
      <c r="M287" s="12" t="s">
        <v>183</v>
      </c>
      <c r="N287" s="15">
        <f>IFERROR(IF(M287="","",VLOOKUP(M287,[1]Depto_Mun_Poblado!$A$1:$B$9207,2,0)),"")</f>
        <v>23</v>
      </c>
      <c r="O287" s="12" t="s">
        <v>188</v>
      </c>
      <c r="P287" s="15">
        <f>IFERROR(IF(O287="","",VLOOKUP(CONCATENATE(M287,O287),[1]Depto_Mun_Poblado!$E$1:$F$9207,2,0)),"")</f>
        <v>23162</v>
      </c>
      <c r="Q287" s="12" t="s">
        <v>189</v>
      </c>
      <c r="R287" s="12" t="s">
        <v>1739</v>
      </c>
      <c r="S287" s="12"/>
      <c r="T287" s="12" t="s">
        <v>1740</v>
      </c>
      <c r="U287" s="12" t="s">
        <v>1716</v>
      </c>
      <c r="V287" s="12" t="s">
        <v>193</v>
      </c>
      <c r="W287" s="12" t="s">
        <v>194</v>
      </c>
      <c r="X287" s="15">
        <f>IFERROR(IF(W287="","",VLOOKUP(W287,'[1]Codigo Pais'!$A$1:$B$232,2,0)),"")</f>
        <v>169</v>
      </c>
      <c r="Y287" s="14" t="s">
        <v>183</v>
      </c>
      <c r="Z287" s="13">
        <f>IFERROR(IF(Y287="EXTRANJERO","00",IF(Y287="","",VLOOKUP(Y287,[1]Depto_Mun_Poblado!$A$1:$B$9207,2,0))),"")</f>
        <v>23</v>
      </c>
      <c r="AA287" s="12" t="s">
        <v>188</v>
      </c>
      <c r="AB287" s="15">
        <f>IFERROR(IF(AA287="EXTRANJERO","00000",IF(AA287="","",VLOOKUP(CONCATENATE(Y287,AA287),[1]Depto_Mun_Poblado!$E$1:$F$9207,2,0))),"")</f>
        <v>23162</v>
      </c>
      <c r="AC287" s="17">
        <v>41127</v>
      </c>
      <c r="AD287" s="18">
        <f t="shared" ca="1" si="25"/>
        <v>1</v>
      </c>
      <c r="AE287" s="18">
        <f t="shared" ca="1" si="26"/>
        <v>11</v>
      </c>
      <c r="AF287" s="12" t="s">
        <v>195</v>
      </c>
      <c r="AG287" s="19">
        <v>1065004956</v>
      </c>
      <c r="AH287" s="17">
        <v>41153</v>
      </c>
      <c r="AI287" s="17" t="s">
        <v>183</v>
      </c>
      <c r="AJ287" s="20">
        <f>IFERROR(IF(AI287="","",VLOOKUP(AI287,[1]Depto_Mun_Poblado!$A$1:$B$9207,2,0)),"")</f>
        <v>23</v>
      </c>
      <c r="AK287" s="17" t="s">
        <v>188</v>
      </c>
      <c r="AL287" s="20">
        <f>IFERROR(IF(AK287="","",VLOOKUP(CONCATENATE(AI287,AK287),[1]Depto_Mun_Poblado!$E$1:$F$9207,2,0)),"")</f>
        <v>23162</v>
      </c>
      <c r="AM287" s="17"/>
      <c r="AN287" s="17">
        <v>41289</v>
      </c>
      <c r="AO287" s="17"/>
      <c r="AP287" s="17" t="s">
        <v>194</v>
      </c>
      <c r="AQ287" s="20">
        <f>IFERROR(IF(AP287="","",VLOOKUP(AP287,'[1]Codigo Pais'!$A$1:$B$232,2,0)),"")</f>
        <v>169</v>
      </c>
      <c r="AR287" s="12" t="s">
        <v>183</v>
      </c>
      <c r="AS287" s="13">
        <f>IFERROR(IF(AR287="EXTRANJERO","00",IF(AR287="","",VLOOKUP(AR287,[1]Depto_Mun_Poblado!$A$1:$B$9207,2,0))),"")</f>
        <v>23</v>
      </c>
      <c r="AT287" s="12" t="s">
        <v>188</v>
      </c>
      <c r="AU287" s="15">
        <f>IFERROR(IF(AT287="EXTRANJERO","00000",IF(AT287="","",VLOOKUP(CONCATENATE(AR287,AT287),[1]Depto_Mun_Poblado!$E$1:$F$9207,2,0))),"")</f>
        <v>23162</v>
      </c>
      <c r="AV287" s="12" t="s">
        <v>196</v>
      </c>
      <c r="AW287" s="12" t="s">
        <v>197</v>
      </c>
      <c r="AX287" s="21">
        <f>IFERROR(IF(AW287="","",VLOOKUP(CONCATENATE(AR287,AT287,AW287),[1]Depto_Mun_Poblado!$H$1:$I$9207,2,0)),"")</f>
        <v>23162000</v>
      </c>
      <c r="AY287" s="12" t="s">
        <v>198</v>
      </c>
      <c r="AZ287" s="12"/>
      <c r="BA287" s="12" t="s">
        <v>199</v>
      </c>
      <c r="BB287" s="12"/>
      <c r="BC287" s="12" t="s">
        <v>1741</v>
      </c>
      <c r="BD287" s="22">
        <v>3145874665</v>
      </c>
      <c r="BE287" s="23" t="s">
        <v>201</v>
      </c>
      <c r="BF287" s="17">
        <v>41289</v>
      </c>
      <c r="BG287" s="17"/>
      <c r="BH287" s="17"/>
      <c r="BI287" s="17" t="s">
        <v>202</v>
      </c>
      <c r="BJ287" s="24"/>
      <c r="BK287" s="17" t="s">
        <v>203</v>
      </c>
      <c r="BL287" s="12" t="str">
        <f t="shared" ca="1" si="27"/>
        <v>16.8</v>
      </c>
      <c r="BM287" s="12" t="s">
        <v>202</v>
      </c>
      <c r="BN287" s="12" t="s">
        <v>204</v>
      </c>
      <c r="BO287" s="12" t="s">
        <v>204</v>
      </c>
      <c r="BP287" s="17" t="s">
        <v>205</v>
      </c>
      <c r="BQ287" s="12" t="s">
        <v>206</v>
      </c>
      <c r="BR287" s="12" t="s">
        <v>207</v>
      </c>
      <c r="BS287" s="19" t="s">
        <v>1742</v>
      </c>
      <c r="BT287" s="12" t="s">
        <v>183</v>
      </c>
      <c r="BU287" s="21">
        <f>IFERROR(IF(BT287="","",IF(BT287="","",VLOOKUP(BT287,[1]Depto_Mun_Poblado!$A$1:$B$9207,2,0))),"")</f>
        <v>23</v>
      </c>
      <c r="BV287" s="12" t="s">
        <v>188</v>
      </c>
      <c r="BW287" s="21">
        <f>IFERROR(IF(BV287="","",IF(BV287="","",VLOOKUP(CONCATENATE(BT287,BV287),[1]Depto_Mun_Poblado!$E$1:$F$9207,2,0))),"")</f>
        <v>23162</v>
      </c>
      <c r="BX287" s="12" t="s">
        <v>1743</v>
      </c>
      <c r="BY287" s="12" t="s">
        <v>1744</v>
      </c>
      <c r="BZ287" s="12" t="s">
        <v>1716</v>
      </c>
      <c r="CA287" s="12" t="s">
        <v>321</v>
      </c>
      <c r="CB287" s="12"/>
      <c r="CC287" s="19"/>
      <c r="CD287" s="12"/>
      <c r="CE287" s="21" t="str">
        <f>IFERROR(IF(CD287="","",IF(CD287="","",VLOOKUP(CD287,[1]Depto_Mun_Poblado!$A$1:$B$9207,2,0))),"")</f>
        <v/>
      </c>
      <c r="CF287" s="12"/>
      <c r="CG287" s="21" t="str">
        <f>IFERROR(IF(CF287="","",IF(CF287="","",VLOOKUP(CONCATENATE(CD287,CF287),[1]Depto_Mun_Poblado!$E$1:$F$9207,2,0))),"")</f>
        <v/>
      </c>
      <c r="CH287" s="12"/>
      <c r="CI287" s="12"/>
      <c r="CJ287" s="12"/>
      <c r="CK287" s="12"/>
      <c r="CL287" s="12" t="s">
        <v>207</v>
      </c>
      <c r="CM287" s="19" t="s">
        <v>1742</v>
      </c>
      <c r="CN287" s="12" t="s">
        <v>183</v>
      </c>
      <c r="CO287" s="21">
        <f>IFERROR(IF(CN287="","",IF(CN287="","",VLOOKUP(CN287,[1]Depto_Mun_Poblado!$A$1:$B$9207,2,0))),"")</f>
        <v>23</v>
      </c>
      <c r="CP287" s="12" t="s">
        <v>188</v>
      </c>
      <c r="CQ287" s="21">
        <f>IFERROR(IF(CP287="","",IF(CP287="","",VLOOKUP(CONCATENATE(CN287,CP287),[1]Depto_Mun_Poblado!$E$1:$F$9207,2,0))),"")</f>
        <v>23162</v>
      </c>
      <c r="CR287" s="12" t="s">
        <v>1743</v>
      </c>
      <c r="CS287" s="12" t="s">
        <v>1744</v>
      </c>
      <c r="CT287" s="12" t="s">
        <v>1716</v>
      </c>
      <c r="CU287" s="12" t="s">
        <v>321</v>
      </c>
      <c r="CV287" s="12" t="s">
        <v>212</v>
      </c>
      <c r="CW287" s="12" t="s">
        <v>213</v>
      </c>
      <c r="CX287" s="12"/>
      <c r="CY287" s="21" t="str">
        <f>IFERROR(IF(CX287="","",VLOOKUP(CX287,[1]Listas!$BS$2:$BT$173,2,0)),"")</f>
        <v/>
      </c>
      <c r="CZ287" s="12"/>
      <c r="DA287" s="21" t="str">
        <f>IFERROR(IF(CZ287="","",VLOOKUP(CZ287,[1]COMUNIDAD_IND!$A$2:$B$121,2,0)),"")</f>
        <v/>
      </c>
      <c r="DB287" s="12"/>
      <c r="DC287" s="21" t="str">
        <f>IFERROR(IF(DB287="","",VLOOKUP(DB287,[1]Listas!$AN$1:$AO$758,2,0)),"")</f>
        <v/>
      </c>
      <c r="DD287" s="12"/>
      <c r="DE287" s="21" t="str">
        <f>IFERROR(IF(DD287&lt;&gt;"",VLOOKUP(DD287,[1]Listas!$AR$2:$AS$10,2,0),""),"")</f>
        <v/>
      </c>
      <c r="DF287" s="12" t="s">
        <v>204</v>
      </c>
      <c r="DG287" s="12"/>
      <c r="DH287" s="12"/>
      <c r="DI287" s="12"/>
      <c r="DJ287" s="12"/>
      <c r="DK287" s="12"/>
      <c r="DL287" s="12"/>
      <c r="DM287" s="12"/>
      <c r="DN287" s="12"/>
      <c r="DO287" s="12"/>
      <c r="DP287" s="12"/>
      <c r="DQ287" s="12"/>
      <c r="DR287" s="12"/>
      <c r="DS287" s="12"/>
      <c r="DT287" s="12"/>
      <c r="DU287" s="12"/>
      <c r="DV287" s="12"/>
      <c r="DW287" s="12"/>
      <c r="DX287" s="12"/>
      <c r="DY287" s="12"/>
      <c r="DZ287" s="12"/>
      <c r="EA287" s="12"/>
      <c r="EB287" s="12"/>
      <c r="EC287" s="12"/>
      <c r="ED287" s="12"/>
      <c r="EE287" s="12"/>
      <c r="EF287" s="12"/>
      <c r="EG287" s="12"/>
      <c r="EH287" s="12"/>
      <c r="EI287" s="12"/>
      <c r="EJ287" s="12"/>
      <c r="EK287" s="12" t="s">
        <v>204</v>
      </c>
      <c r="EL287" s="12"/>
      <c r="EM287" s="12"/>
      <c r="EN287" s="21" t="str">
        <f>IFERROR(IF(EM287="","",IF(EM287="","",VLOOKUP(EM287,[1]Depto_Mun_Poblado!$A$1:$B$9207,2,0))),"")</f>
        <v/>
      </c>
      <c r="EO287" s="12"/>
      <c r="EP287" s="21" t="str">
        <f>IFERROR(IF(EO287="","",IF(EO287="","",VLOOKUP(CONCATENATE(EM287,EO287),[1]Depto_Mun_Poblado!$E$1:$F$9207,2,0))),"")</f>
        <v/>
      </c>
      <c r="EQ287" s="12"/>
      <c r="ER287" s="12"/>
      <c r="ES287" s="12"/>
      <c r="ET287" s="12"/>
      <c r="EU287" s="12"/>
      <c r="EV287" s="12"/>
      <c r="EW287" s="12"/>
      <c r="EX287" s="12"/>
      <c r="EY287" s="12" t="s">
        <v>204</v>
      </c>
      <c r="EZ287" s="12"/>
      <c r="FA287" s="12" t="s">
        <v>204</v>
      </c>
      <c r="FB287" s="17"/>
      <c r="FC287" s="12"/>
      <c r="FD287" s="12"/>
      <c r="FE287" s="12"/>
      <c r="FF287" s="12"/>
      <c r="FG287" s="19"/>
      <c r="FH287" s="12"/>
      <c r="FI287" s="12"/>
      <c r="FJ287" s="12"/>
      <c r="FK287" s="12"/>
      <c r="FL287" s="12"/>
      <c r="FM287" s="15" t="str">
        <f>IFERROR(IF(FL287="","",VLOOKUP(FL287,'[1]Codigo Pais'!$A$1:$B$232,2,0)),"")</f>
        <v/>
      </c>
      <c r="FN287" s="12"/>
      <c r="FO287" s="13" t="str">
        <f>IFERROR(IF(FN287="EXTRANJERO","00",IF(FN287="","",VLOOKUP(FN287,[1]Depto_Mun_Poblado!$A$1:$B$9207,2,0))),"")</f>
        <v/>
      </c>
      <c r="FP287" s="12"/>
      <c r="FQ287" s="15" t="str">
        <f>IFERROR(IF(FP287="EXTRANJERO","00000",IF(FP287="","",VLOOKUP(CONCATENATE(FN287,FP287),[1]Depto_Mun_Poblado!$E$1:$F$9207,2,0))),"")</f>
        <v/>
      </c>
      <c r="FR287" s="17"/>
      <c r="FS287" s="24"/>
      <c r="FT287" s="17"/>
      <c r="FU287" s="25"/>
      <c r="FV287" s="25"/>
      <c r="FW287" s="24"/>
      <c r="FX287" s="24"/>
      <c r="FY287" s="24"/>
      <c r="FZ287" s="24"/>
      <c r="GA287" s="24"/>
    </row>
    <row r="288" spans="1:183">
      <c r="A288" s="11">
        <f t="shared" ca="1" si="24"/>
        <v>41844</v>
      </c>
      <c r="B288" s="26" t="str">
        <f t="shared" ca="1" si="28"/>
        <v>CÓRDOBA</v>
      </c>
      <c r="C288" s="13">
        <f ca="1">IFERROR(IF(B288="","",VLOOKUP(B288,[1]Cod_CZ!$A$4:$B$1278,2,0)),"")</f>
        <v>23</v>
      </c>
      <c r="D288" s="27" t="str">
        <f t="shared" ca="1" si="29"/>
        <v>CZ CERETE</v>
      </c>
      <c r="E288" s="15">
        <f ca="1">IFERROR(IF(D288="","",VLOOKUP(CONCATENATE(B288,D288),[1]Cod_CZ!$G$4:$H$1278,2,0)),"")</f>
        <v>2302</v>
      </c>
      <c r="F288" s="14" t="s">
        <v>185</v>
      </c>
      <c r="G288" s="15">
        <f>IFERROR(IF(F288&lt;&gt;"",VLOOKUP(F288,[1]Listas!$AC$2:$AD$40,2,0),""),"")</f>
        <v>420004</v>
      </c>
      <c r="H288" s="12">
        <v>162</v>
      </c>
      <c r="I288" s="12" t="s">
        <v>186</v>
      </c>
      <c r="J288" s="12">
        <v>812007839</v>
      </c>
      <c r="K288" s="12" t="s">
        <v>1712</v>
      </c>
      <c r="L288" s="16">
        <v>2316200096025</v>
      </c>
      <c r="M288" s="12" t="s">
        <v>183</v>
      </c>
      <c r="N288" s="15">
        <f>IFERROR(IF(M288="","",VLOOKUP(M288,[1]Depto_Mun_Poblado!$A$1:$B$9207,2,0)),"")</f>
        <v>23</v>
      </c>
      <c r="O288" s="12" t="s">
        <v>188</v>
      </c>
      <c r="P288" s="15">
        <f>IFERROR(IF(O288="","",VLOOKUP(CONCATENATE(M288,O288),[1]Depto_Mun_Poblado!$E$1:$F$9207,2,0)),"")</f>
        <v>23162</v>
      </c>
      <c r="Q288" s="12" t="s">
        <v>189</v>
      </c>
      <c r="R288" s="12" t="s">
        <v>232</v>
      </c>
      <c r="S288" s="12"/>
      <c r="T288" s="12" t="s">
        <v>541</v>
      </c>
      <c r="U288" s="12" t="s">
        <v>379</v>
      </c>
      <c r="V288" s="12" t="s">
        <v>234</v>
      </c>
      <c r="W288" s="12" t="s">
        <v>194</v>
      </c>
      <c r="X288" s="15">
        <f>IFERROR(IF(W288="","",VLOOKUP(W288,'[1]Codigo Pais'!$A$1:$B$232,2,0)),"")</f>
        <v>169</v>
      </c>
      <c r="Y288" s="14" t="s">
        <v>183</v>
      </c>
      <c r="Z288" s="13">
        <f>IFERROR(IF(Y288="EXTRANJERO","00",IF(Y288="","",VLOOKUP(Y288,[1]Depto_Mun_Poblado!$A$1:$B$9207,2,0))),"")</f>
        <v>23</v>
      </c>
      <c r="AA288" s="12" t="s">
        <v>188</v>
      </c>
      <c r="AB288" s="15">
        <f>IFERROR(IF(AA288="EXTRANJERO","00000",IF(AA288="","",VLOOKUP(CONCATENATE(Y288,AA288),[1]Depto_Mun_Poblado!$E$1:$F$9207,2,0))),"")</f>
        <v>23162</v>
      </c>
      <c r="AC288" s="17">
        <v>41219</v>
      </c>
      <c r="AD288" s="18">
        <f t="shared" ca="1" si="25"/>
        <v>1</v>
      </c>
      <c r="AE288" s="18">
        <f t="shared" ca="1" si="26"/>
        <v>8</v>
      </c>
      <c r="AF288" s="12" t="s">
        <v>195</v>
      </c>
      <c r="AG288" s="19">
        <v>1065004562</v>
      </c>
      <c r="AH288" s="17">
        <v>41228</v>
      </c>
      <c r="AI288" s="17" t="s">
        <v>183</v>
      </c>
      <c r="AJ288" s="20">
        <f>IFERROR(IF(AI288="","",VLOOKUP(AI288,[1]Depto_Mun_Poblado!$A$1:$B$9207,2,0)),"")</f>
        <v>23</v>
      </c>
      <c r="AK288" s="17" t="s">
        <v>188</v>
      </c>
      <c r="AL288" s="20">
        <f>IFERROR(IF(AK288="","",VLOOKUP(CONCATENATE(AI288,AK288),[1]Depto_Mun_Poblado!$E$1:$F$9207,2,0)),"")</f>
        <v>23162</v>
      </c>
      <c r="AM288" s="17"/>
      <c r="AN288" s="17">
        <v>41289</v>
      </c>
      <c r="AO288" s="17"/>
      <c r="AP288" s="17" t="s">
        <v>194</v>
      </c>
      <c r="AQ288" s="20">
        <f>IFERROR(IF(AP288="","",VLOOKUP(AP288,'[1]Codigo Pais'!$A$1:$B$232,2,0)),"")</f>
        <v>169</v>
      </c>
      <c r="AR288" s="12" t="s">
        <v>183</v>
      </c>
      <c r="AS288" s="13">
        <f>IFERROR(IF(AR288="EXTRANJERO","00",IF(AR288="","",VLOOKUP(AR288,[1]Depto_Mun_Poblado!$A$1:$B$9207,2,0))),"")</f>
        <v>23</v>
      </c>
      <c r="AT288" s="12" t="s">
        <v>188</v>
      </c>
      <c r="AU288" s="15">
        <f>IFERROR(IF(AT288="EXTRANJERO","00000",IF(AT288="","",VLOOKUP(CONCATENATE(AR288,AT288),[1]Depto_Mun_Poblado!$E$1:$F$9207,2,0))),"")</f>
        <v>23162</v>
      </c>
      <c r="AV288" s="12" t="s">
        <v>196</v>
      </c>
      <c r="AW288" s="12" t="s">
        <v>197</v>
      </c>
      <c r="AX288" s="21">
        <f>IFERROR(IF(AW288="","",VLOOKUP(CONCATENATE(AR288,AT288,AW288),[1]Depto_Mun_Poblado!$H$1:$I$9207,2,0)),"")</f>
        <v>23162000</v>
      </c>
      <c r="AY288" s="12" t="s">
        <v>198</v>
      </c>
      <c r="AZ288" s="12"/>
      <c r="BA288" s="12" t="s">
        <v>199</v>
      </c>
      <c r="BB288" s="12"/>
      <c r="BC288" s="12" t="s">
        <v>1745</v>
      </c>
      <c r="BD288" s="22">
        <v>3216167745</v>
      </c>
      <c r="BE288" s="23" t="s">
        <v>201</v>
      </c>
      <c r="BF288" s="17">
        <v>41289</v>
      </c>
      <c r="BG288" s="17"/>
      <c r="BH288" s="17"/>
      <c r="BI288" s="17" t="s">
        <v>202</v>
      </c>
      <c r="BJ288" s="24"/>
      <c r="BK288" s="17" t="s">
        <v>203</v>
      </c>
      <c r="BL288" s="12" t="str">
        <f t="shared" ca="1" si="27"/>
        <v>27.7</v>
      </c>
      <c r="BM288" s="12" t="s">
        <v>202</v>
      </c>
      <c r="BN288" s="12" t="s">
        <v>204</v>
      </c>
      <c r="BO288" s="12" t="s">
        <v>204</v>
      </c>
      <c r="BP288" s="17" t="s">
        <v>205</v>
      </c>
      <c r="BQ288" s="12" t="s">
        <v>206</v>
      </c>
      <c r="BR288" s="12" t="s">
        <v>207</v>
      </c>
      <c r="BS288" s="19" t="s">
        <v>1746</v>
      </c>
      <c r="BT288" s="12" t="s">
        <v>183</v>
      </c>
      <c r="BU288" s="21">
        <f>IFERROR(IF(BT288="","",IF(BT288="","",VLOOKUP(BT288,[1]Depto_Mun_Poblado!$A$1:$B$9207,2,0))),"")</f>
        <v>23</v>
      </c>
      <c r="BV288" s="12" t="s">
        <v>188</v>
      </c>
      <c r="BW288" s="21">
        <f>IFERROR(IF(BV288="","",IF(BV288="","",VLOOKUP(CONCATENATE(BT288,BV288),[1]Depto_Mun_Poblado!$E$1:$F$9207,2,0))),"")</f>
        <v>23162</v>
      </c>
      <c r="BX288" s="12" t="s">
        <v>406</v>
      </c>
      <c r="BY288" s="12" t="s">
        <v>293</v>
      </c>
      <c r="BZ288" s="12" t="s">
        <v>379</v>
      </c>
      <c r="CA288" s="12" t="s">
        <v>1031</v>
      </c>
      <c r="CB288" s="12"/>
      <c r="CC288" s="19"/>
      <c r="CD288" s="12"/>
      <c r="CE288" s="21" t="str">
        <f>IFERROR(IF(CD288="","",IF(CD288="","",VLOOKUP(CD288,[1]Depto_Mun_Poblado!$A$1:$B$9207,2,0))),"")</f>
        <v/>
      </c>
      <c r="CF288" s="12"/>
      <c r="CG288" s="21" t="str">
        <f>IFERROR(IF(CF288="","",IF(CF288="","",VLOOKUP(CONCATENATE(CD288,CF288),[1]Depto_Mun_Poblado!$E$1:$F$9207,2,0))),"")</f>
        <v/>
      </c>
      <c r="CH288" s="12"/>
      <c r="CI288" s="12"/>
      <c r="CJ288" s="12"/>
      <c r="CK288" s="12"/>
      <c r="CL288" s="12" t="s">
        <v>207</v>
      </c>
      <c r="CM288" s="19" t="s">
        <v>1746</v>
      </c>
      <c r="CN288" s="12" t="s">
        <v>183</v>
      </c>
      <c r="CO288" s="21">
        <f>IFERROR(IF(CN288="","",IF(CN288="","",VLOOKUP(CN288,[1]Depto_Mun_Poblado!$A$1:$B$9207,2,0))),"")</f>
        <v>23</v>
      </c>
      <c r="CP288" s="12" t="s">
        <v>188</v>
      </c>
      <c r="CQ288" s="21">
        <f>IFERROR(IF(CP288="","",IF(CP288="","",VLOOKUP(CONCATENATE(CN288,CP288),[1]Depto_Mun_Poblado!$E$1:$F$9207,2,0))),"")</f>
        <v>23162</v>
      </c>
      <c r="CR288" s="12" t="s">
        <v>406</v>
      </c>
      <c r="CS288" s="12" t="s">
        <v>293</v>
      </c>
      <c r="CT288" s="12" t="s">
        <v>379</v>
      </c>
      <c r="CU288" s="12" t="s">
        <v>1031</v>
      </c>
      <c r="CV288" s="12" t="s">
        <v>212</v>
      </c>
      <c r="CW288" s="12" t="s">
        <v>213</v>
      </c>
      <c r="CX288" s="12"/>
      <c r="CY288" s="21" t="str">
        <f>IFERROR(IF(CX288="","",VLOOKUP(CX288,[1]Listas!$BS$2:$BT$173,2,0)),"")</f>
        <v/>
      </c>
      <c r="CZ288" s="12"/>
      <c r="DA288" s="21" t="str">
        <f>IFERROR(IF(CZ288="","",VLOOKUP(CZ288,[1]COMUNIDAD_IND!$A$2:$B$121,2,0)),"")</f>
        <v/>
      </c>
      <c r="DB288" s="12"/>
      <c r="DC288" s="21" t="str">
        <f>IFERROR(IF(DB288="","",VLOOKUP(DB288,[1]Listas!$AN$1:$AO$758,2,0)),"")</f>
        <v/>
      </c>
      <c r="DD288" s="12"/>
      <c r="DE288" s="21" t="str">
        <f>IFERROR(IF(DD288&lt;&gt;"",VLOOKUP(DD288,[1]Listas!$AR$2:$AS$10,2,0),""),"")</f>
        <v/>
      </c>
      <c r="DF288" s="12" t="s">
        <v>204</v>
      </c>
      <c r="DG288" s="12"/>
      <c r="DH288" s="12"/>
      <c r="DI288" s="12"/>
      <c r="DJ288" s="12"/>
      <c r="DK288" s="12"/>
      <c r="DL288" s="12"/>
      <c r="DM288" s="12"/>
      <c r="DN288" s="12"/>
      <c r="DO288" s="12"/>
      <c r="DP288" s="12"/>
      <c r="DQ288" s="12"/>
      <c r="DR288" s="12"/>
      <c r="DS288" s="12"/>
      <c r="DT288" s="12"/>
      <c r="DU288" s="12"/>
      <c r="DV288" s="12"/>
      <c r="DW288" s="12"/>
      <c r="DX288" s="12"/>
      <c r="DY288" s="12"/>
      <c r="DZ288" s="12"/>
      <c r="EA288" s="12"/>
      <c r="EB288" s="12"/>
      <c r="EC288" s="12"/>
      <c r="ED288" s="12"/>
      <c r="EE288" s="12"/>
      <c r="EF288" s="12"/>
      <c r="EG288" s="12"/>
      <c r="EH288" s="12"/>
      <c r="EI288" s="12"/>
      <c r="EJ288" s="12"/>
      <c r="EK288" s="12" t="s">
        <v>204</v>
      </c>
      <c r="EL288" s="12"/>
      <c r="EM288" s="12"/>
      <c r="EN288" s="21" t="str">
        <f>IFERROR(IF(EM288="","",IF(EM288="","",VLOOKUP(EM288,[1]Depto_Mun_Poblado!$A$1:$B$9207,2,0))),"")</f>
        <v/>
      </c>
      <c r="EO288" s="12"/>
      <c r="EP288" s="21" t="str">
        <f>IFERROR(IF(EO288="","",IF(EO288="","",VLOOKUP(CONCATENATE(EM288,EO288),[1]Depto_Mun_Poblado!$E$1:$F$9207,2,0))),"")</f>
        <v/>
      </c>
      <c r="EQ288" s="12"/>
      <c r="ER288" s="12"/>
      <c r="ES288" s="12"/>
      <c r="ET288" s="12"/>
      <c r="EU288" s="12"/>
      <c r="EV288" s="12"/>
      <c r="EW288" s="12"/>
      <c r="EX288" s="12"/>
      <c r="EY288" s="12" t="s">
        <v>204</v>
      </c>
      <c r="EZ288" s="12"/>
      <c r="FA288" s="12" t="s">
        <v>204</v>
      </c>
      <c r="FB288" s="17"/>
      <c r="FC288" s="12"/>
      <c r="FD288" s="12"/>
      <c r="FE288" s="12"/>
      <c r="FF288" s="12"/>
      <c r="FG288" s="19"/>
      <c r="FH288" s="12"/>
      <c r="FI288" s="12"/>
      <c r="FJ288" s="12"/>
      <c r="FK288" s="12"/>
      <c r="FL288" s="12"/>
      <c r="FM288" s="15" t="str">
        <f>IFERROR(IF(FL288="","",VLOOKUP(FL288,'[1]Codigo Pais'!$A$1:$B$232,2,0)),"")</f>
        <v/>
      </c>
      <c r="FN288" s="12"/>
      <c r="FO288" s="13" t="str">
        <f>IFERROR(IF(FN288="EXTRANJERO","00",IF(FN288="","",VLOOKUP(FN288,[1]Depto_Mun_Poblado!$A$1:$B$9207,2,0))),"")</f>
        <v/>
      </c>
      <c r="FP288" s="12"/>
      <c r="FQ288" s="15" t="str">
        <f>IFERROR(IF(FP288="EXTRANJERO","00000",IF(FP288="","",VLOOKUP(CONCATENATE(FN288,FP288),[1]Depto_Mun_Poblado!$E$1:$F$9207,2,0))),"")</f>
        <v/>
      </c>
      <c r="FR288" s="17"/>
      <c r="FS288" s="24"/>
      <c r="FT288" s="17"/>
      <c r="FU288" s="25"/>
      <c r="FV288" s="25"/>
      <c r="FW288" s="24"/>
      <c r="FX288" s="24"/>
      <c r="FY288" s="24"/>
      <c r="FZ288" s="24"/>
      <c r="GA288" s="24"/>
    </row>
    <row r="289" spans="1:183">
      <c r="A289" s="11">
        <f t="shared" ca="1" si="24"/>
        <v>41844</v>
      </c>
      <c r="B289" s="26" t="str">
        <f t="shared" ca="1" si="28"/>
        <v>CÓRDOBA</v>
      </c>
      <c r="C289" s="13">
        <f ca="1">IFERROR(IF(B289="","",VLOOKUP(B289,[1]Cod_CZ!$A$4:$B$1278,2,0)),"")</f>
        <v>23</v>
      </c>
      <c r="D289" s="27" t="str">
        <f t="shared" ca="1" si="29"/>
        <v>CZ CERETE</v>
      </c>
      <c r="E289" s="15">
        <f ca="1">IFERROR(IF(D289="","",VLOOKUP(CONCATENATE(B289,D289),[1]Cod_CZ!$G$4:$H$1278,2,0)),"")</f>
        <v>2302</v>
      </c>
      <c r="F289" s="14" t="s">
        <v>185</v>
      </c>
      <c r="G289" s="15">
        <f>IFERROR(IF(F289&lt;&gt;"",VLOOKUP(F289,[1]Listas!$AC$2:$AD$40,2,0),""),"")</f>
        <v>420004</v>
      </c>
      <c r="H289" s="12">
        <v>162</v>
      </c>
      <c r="I289" s="12" t="s">
        <v>186</v>
      </c>
      <c r="J289" s="12">
        <v>812007839</v>
      </c>
      <c r="K289" s="12" t="s">
        <v>1712</v>
      </c>
      <c r="L289" s="16">
        <v>2316200096025</v>
      </c>
      <c r="M289" s="12" t="s">
        <v>183</v>
      </c>
      <c r="N289" s="15">
        <f>IFERROR(IF(M289="","",VLOOKUP(M289,[1]Depto_Mun_Poblado!$A$1:$B$9207,2,0)),"")</f>
        <v>23</v>
      </c>
      <c r="O289" s="12" t="s">
        <v>188</v>
      </c>
      <c r="P289" s="15">
        <f>IFERROR(IF(O289="","",VLOOKUP(CONCATENATE(M289,O289),[1]Depto_Mun_Poblado!$E$1:$F$9207,2,0)),"")</f>
        <v>23162</v>
      </c>
      <c r="Q289" s="12" t="s">
        <v>189</v>
      </c>
      <c r="R289" s="12" t="s">
        <v>336</v>
      </c>
      <c r="S289" s="12" t="s">
        <v>241</v>
      </c>
      <c r="T289" s="12" t="s">
        <v>266</v>
      </c>
      <c r="U289" s="12" t="s">
        <v>268</v>
      </c>
      <c r="V289" s="12" t="s">
        <v>234</v>
      </c>
      <c r="W289" s="12" t="s">
        <v>194</v>
      </c>
      <c r="X289" s="15">
        <f>IFERROR(IF(W289="","",VLOOKUP(W289,'[1]Codigo Pais'!$A$1:$B$232,2,0)),"")</f>
        <v>169</v>
      </c>
      <c r="Y289" s="14" t="s">
        <v>183</v>
      </c>
      <c r="Z289" s="13">
        <f>IFERROR(IF(Y289="EXTRANJERO","00",IF(Y289="","",VLOOKUP(Y289,[1]Depto_Mun_Poblado!$A$1:$B$9207,2,0))),"")</f>
        <v>23</v>
      </c>
      <c r="AA289" s="12" t="s">
        <v>188</v>
      </c>
      <c r="AB289" s="15">
        <f>IFERROR(IF(AA289="EXTRANJERO","00000",IF(AA289="","",VLOOKUP(CONCATENATE(Y289,AA289),[1]Depto_Mun_Poblado!$E$1:$F$9207,2,0))),"")</f>
        <v>23162</v>
      </c>
      <c r="AC289" s="17" t="s">
        <v>1747</v>
      </c>
      <c r="AD289" s="18">
        <f t="shared" ca="1" si="25"/>
        <v>2</v>
      </c>
      <c r="AE289" s="18">
        <f t="shared" ca="1" si="26"/>
        <v>0</v>
      </c>
      <c r="AF289" s="12" t="s">
        <v>195</v>
      </c>
      <c r="AG289" s="19">
        <v>1065004720</v>
      </c>
      <c r="AH289" s="17">
        <v>41200</v>
      </c>
      <c r="AI289" s="17" t="s">
        <v>183</v>
      </c>
      <c r="AJ289" s="20">
        <f>IFERROR(IF(AI289="","",VLOOKUP(AI289,[1]Depto_Mun_Poblado!$A$1:$B$9207,2,0)),"")</f>
        <v>23</v>
      </c>
      <c r="AK289" s="17" t="s">
        <v>188</v>
      </c>
      <c r="AL289" s="20">
        <f>IFERROR(IF(AK289="","",VLOOKUP(CONCATENATE(AI289,AK289),[1]Depto_Mun_Poblado!$E$1:$F$9207,2,0)),"")</f>
        <v>23162</v>
      </c>
      <c r="AM289" s="17"/>
      <c r="AN289" s="17">
        <v>41289</v>
      </c>
      <c r="AO289" s="17"/>
      <c r="AP289" s="17" t="s">
        <v>194</v>
      </c>
      <c r="AQ289" s="20">
        <f>IFERROR(IF(AP289="","",VLOOKUP(AP289,'[1]Codigo Pais'!$A$1:$B$232,2,0)),"")</f>
        <v>169</v>
      </c>
      <c r="AR289" s="12" t="s">
        <v>183</v>
      </c>
      <c r="AS289" s="13">
        <f>IFERROR(IF(AR289="EXTRANJERO","00",IF(AR289="","",VLOOKUP(AR289,[1]Depto_Mun_Poblado!$A$1:$B$9207,2,0))),"")</f>
        <v>23</v>
      </c>
      <c r="AT289" s="12" t="s">
        <v>188</v>
      </c>
      <c r="AU289" s="15">
        <f>IFERROR(IF(AT289="EXTRANJERO","00000",IF(AT289="","",VLOOKUP(CONCATENATE(AR289,AT289),[1]Depto_Mun_Poblado!$E$1:$F$9207,2,0))),"")</f>
        <v>23162</v>
      </c>
      <c r="AV289" s="12" t="s">
        <v>196</v>
      </c>
      <c r="AW289" s="12" t="s">
        <v>197</v>
      </c>
      <c r="AX289" s="21">
        <f>IFERROR(IF(AW289="","",VLOOKUP(CONCATENATE(AR289,AT289,AW289),[1]Depto_Mun_Poblado!$H$1:$I$9207,2,0)),"")</f>
        <v>23162000</v>
      </c>
      <c r="AY289" s="12" t="s">
        <v>198</v>
      </c>
      <c r="AZ289" s="12"/>
      <c r="BA289" s="12" t="s">
        <v>199</v>
      </c>
      <c r="BB289" s="12"/>
      <c r="BC289" s="12" t="s">
        <v>1748</v>
      </c>
      <c r="BD289" s="22">
        <v>3107006587</v>
      </c>
      <c r="BE289" s="23" t="s">
        <v>201</v>
      </c>
      <c r="BF289" s="17">
        <v>41289</v>
      </c>
      <c r="BG289" s="17"/>
      <c r="BH289" s="17"/>
      <c r="BI289" s="17" t="s">
        <v>202</v>
      </c>
      <c r="BJ289" s="24"/>
      <c r="BK289" s="17" t="s">
        <v>203</v>
      </c>
      <c r="BL289" s="12" t="str">
        <f t="shared" ca="1" si="27"/>
        <v>44.6</v>
      </c>
      <c r="BM289" s="12" t="s">
        <v>202</v>
      </c>
      <c r="BN289" s="12" t="s">
        <v>204</v>
      </c>
      <c r="BO289" s="12" t="s">
        <v>204</v>
      </c>
      <c r="BP289" s="17" t="s">
        <v>205</v>
      </c>
      <c r="BQ289" s="12" t="s">
        <v>206</v>
      </c>
      <c r="BR289" s="12" t="s">
        <v>207</v>
      </c>
      <c r="BS289" s="19" t="s">
        <v>1749</v>
      </c>
      <c r="BT289" s="12" t="s">
        <v>183</v>
      </c>
      <c r="BU289" s="21">
        <f>IFERROR(IF(BT289="","",IF(BT289="","",VLOOKUP(BT289,[1]Depto_Mun_Poblado!$A$1:$B$9207,2,0))),"")</f>
        <v>23</v>
      </c>
      <c r="BV289" s="12" t="s">
        <v>188</v>
      </c>
      <c r="BW289" s="21">
        <f>IFERROR(IF(BV289="","",IF(BV289="","",VLOOKUP(CONCATENATE(BT289,BV289),[1]Depto_Mun_Poblado!$E$1:$F$9207,2,0))),"")</f>
        <v>23162</v>
      </c>
      <c r="BX289" s="12" t="s">
        <v>1750</v>
      </c>
      <c r="BY289" s="12" t="s">
        <v>327</v>
      </c>
      <c r="BZ289" s="12" t="s">
        <v>268</v>
      </c>
      <c r="CA289" s="12" t="s">
        <v>718</v>
      </c>
      <c r="CB289" s="12"/>
      <c r="CC289" s="19"/>
      <c r="CD289" s="12"/>
      <c r="CE289" s="21" t="str">
        <f>IFERROR(IF(CD289="","",IF(CD289="","",VLOOKUP(CD289,[1]Depto_Mun_Poblado!$A$1:$B$9207,2,0))),"")</f>
        <v/>
      </c>
      <c r="CF289" s="12"/>
      <c r="CG289" s="21" t="str">
        <f>IFERROR(IF(CF289="","",IF(CF289="","",VLOOKUP(CONCATENATE(CD289,CF289),[1]Depto_Mun_Poblado!$E$1:$F$9207,2,0))),"")</f>
        <v/>
      </c>
      <c r="CH289" s="12"/>
      <c r="CI289" s="12"/>
      <c r="CJ289" s="12"/>
      <c r="CK289" s="12"/>
      <c r="CL289" s="12" t="s">
        <v>207</v>
      </c>
      <c r="CM289" s="19" t="s">
        <v>1749</v>
      </c>
      <c r="CN289" s="12" t="s">
        <v>183</v>
      </c>
      <c r="CO289" s="21">
        <f>IFERROR(IF(CN289="","",IF(CN289="","",VLOOKUP(CN289,[1]Depto_Mun_Poblado!$A$1:$B$9207,2,0))),"")</f>
        <v>23</v>
      </c>
      <c r="CP289" s="12" t="s">
        <v>188</v>
      </c>
      <c r="CQ289" s="21">
        <f>IFERROR(IF(CP289="","",IF(CP289="","",VLOOKUP(CONCATENATE(CN289,CP289),[1]Depto_Mun_Poblado!$E$1:$F$9207,2,0))),"")</f>
        <v>23162</v>
      </c>
      <c r="CR289" s="12" t="s">
        <v>1750</v>
      </c>
      <c r="CS289" s="12" t="s">
        <v>327</v>
      </c>
      <c r="CT289" s="12" t="s">
        <v>268</v>
      </c>
      <c r="CU289" s="12" t="s">
        <v>718</v>
      </c>
      <c r="CV289" s="12" t="s">
        <v>212</v>
      </c>
      <c r="CW289" s="12" t="s">
        <v>213</v>
      </c>
      <c r="CX289" s="12"/>
      <c r="CY289" s="21" t="str">
        <f>IFERROR(IF(CX289="","",VLOOKUP(CX289,[1]Listas!$BS$2:$BT$173,2,0)),"")</f>
        <v/>
      </c>
      <c r="CZ289" s="12"/>
      <c r="DA289" s="21" t="str">
        <f>IFERROR(IF(CZ289="","",VLOOKUP(CZ289,[1]COMUNIDAD_IND!$A$2:$B$121,2,0)),"")</f>
        <v/>
      </c>
      <c r="DB289" s="12"/>
      <c r="DC289" s="21" t="str">
        <f>IFERROR(IF(DB289="","",VLOOKUP(DB289,[1]Listas!$AN$1:$AO$758,2,0)),"")</f>
        <v/>
      </c>
      <c r="DD289" s="12"/>
      <c r="DE289" s="21" t="str">
        <f>IFERROR(IF(DD289&lt;&gt;"",VLOOKUP(DD289,[1]Listas!$AR$2:$AS$10,2,0),""),"")</f>
        <v/>
      </c>
      <c r="DF289" s="12" t="s">
        <v>204</v>
      </c>
      <c r="DG289" s="12"/>
      <c r="DH289" s="12"/>
      <c r="DI289" s="12"/>
      <c r="DJ289" s="12"/>
      <c r="DK289" s="12"/>
      <c r="DL289" s="12"/>
      <c r="DM289" s="12"/>
      <c r="DN289" s="12"/>
      <c r="DO289" s="12"/>
      <c r="DP289" s="12"/>
      <c r="DQ289" s="12"/>
      <c r="DR289" s="12"/>
      <c r="DS289" s="12"/>
      <c r="DT289" s="12"/>
      <c r="DU289" s="12"/>
      <c r="DV289" s="12"/>
      <c r="DW289" s="12"/>
      <c r="DX289" s="12"/>
      <c r="DY289" s="12"/>
      <c r="DZ289" s="12"/>
      <c r="EA289" s="12"/>
      <c r="EB289" s="12"/>
      <c r="EC289" s="12"/>
      <c r="ED289" s="12"/>
      <c r="EE289" s="12"/>
      <c r="EF289" s="12"/>
      <c r="EG289" s="12"/>
      <c r="EH289" s="12"/>
      <c r="EI289" s="12"/>
      <c r="EJ289" s="12"/>
      <c r="EK289" s="12" t="s">
        <v>204</v>
      </c>
      <c r="EL289" s="12"/>
      <c r="EM289" s="12"/>
      <c r="EN289" s="21" t="str">
        <f>IFERROR(IF(EM289="","",IF(EM289="","",VLOOKUP(EM289,[1]Depto_Mun_Poblado!$A$1:$B$9207,2,0))),"")</f>
        <v/>
      </c>
      <c r="EO289" s="12"/>
      <c r="EP289" s="21" t="str">
        <f>IFERROR(IF(EO289="","",IF(EO289="","",VLOOKUP(CONCATENATE(EM289,EO289),[1]Depto_Mun_Poblado!$E$1:$F$9207,2,0))),"")</f>
        <v/>
      </c>
      <c r="EQ289" s="12"/>
      <c r="ER289" s="12"/>
      <c r="ES289" s="12"/>
      <c r="ET289" s="12"/>
      <c r="EU289" s="12"/>
      <c r="EV289" s="12"/>
      <c r="EW289" s="12"/>
      <c r="EX289" s="12"/>
      <c r="EY289" s="12" t="s">
        <v>204</v>
      </c>
      <c r="EZ289" s="12"/>
      <c r="FA289" s="12" t="s">
        <v>204</v>
      </c>
      <c r="FB289" s="17"/>
      <c r="FC289" s="12"/>
      <c r="FD289" s="12"/>
      <c r="FE289" s="12"/>
      <c r="FF289" s="12"/>
      <c r="FG289" s="19"/>
      <c r="FH289" s="12"/>
      <c r="FI289" s="12"/>
      <c r="FJ289" s="12"/>
      <c r="FK289" s="12"/>
      <c r="FL289" s="12"/>
      <c r="FM289" s="15" t="str">
        <f>IFERROR(IF(FL289="","",VLOOKUP(FL289,'[1]Codigo Pais'!$A$1:$B$232,2,0)),"")</f>
        <v/>
      </c>
      <c r="FN289" s="12"/>
      <c r="FO289" s="13" t="str">
        <f>IFERROR(IF(FN289="EXTRANJERO","00",IF(FN289="","",VLOOKUP(FN289,[1]Depto_Mun_Poblado!$A$1:$B$9207,2,0))),"")</f>
        <v/>
      </c>
      <c r="FP289" s="12"/>
      <c r="FQ289" s="15" t="str">
        <f>IFERROR(IF(FP289="EXTRANJERO","00000",IF(FP289="","",VLOOKUP(CONCATENATE(FN289,FP289),[1]Depto_Mun_Poblado!$E$1:$F$9207,2,0))),"")</f>
        <v/>
      </c>
      <c r="FR289" s="17"/>
      <c r="FS289" s="24"/>
      <c r="FT289" s="17"/>
      <c r="FU289" s="25"/>
      <c r="FV289" s="25"/>
      <c r="FW289" s="24"/>
      <c r="FX289" s="24"/>
      <c r="FY289" s="24"/>
      <c r="FZ289" s="24"/>
      <c r="GA289" s="24"/>
    </row>
    <row r="290" spans="1:183">
      <c r="A290" s="11">
        <f t="shared" ca="1" si="24"/>
        <v>41844</v>
      </c>
      <c r="B290" s="26" t="str">
        <f t="shared" ca="1" si="28"/>
        <v>CÓRDOBA</v>
      </c>
      <c r="C290" s="13">
        <f ca="1">IFERROR(IF(B290="","",VLOOKUP(B290,[1]Cod_CZ!$A$4:$B$1278,2,0)),"")</f>
        <v>23</v>
      </c>
      <c r="D290" s="27" t="str">
        <f t="shared" ca="1" si="29"/>
        <v>CZ CERETE</v>
      </c>
      <c r="E290" s="15">
        <f ca="1">IFERROR(IF(D290="","",VLOOKUP(CONCATENATE(B290,D290),[1]Cod_CZ!$G$4:$H$1278,2,0)),"")</f>
        <v>2302</v>
      </c>
      <c r="F290" s="14" t="s">
        <v>185</v>
      </c>
      <c r="G290" s="15">
        <f>IFERROR(IF(F290&lt;&gt;"",VLOOKUP(F290,[1]Listas!$AC$2:$AD$40,2,0),""),"")</f>
        <v>420004</v>
      </c>
      <c r="H290" s="12">
        <v>162</v>
      </c>
      <c r="I290" s="12" t="s">
        <v>186</v>
      </c>
      <c r="J290" s="12">
        <v>812007839</v>
      </c>
      <c r="K290" s="12" t="s">
        <v>1712</v>
      </c>
      <c r="L290" s="16">
        <v>2316200096025</v>
      </c>
      <c r="M290" s="12" t="s">
        <v>183</v>
      </c>
      <c r="N290" s="15">
        <f>IFERROR(IF(M290="","",VLOOKUP(M290,[1]Depto_Mun_Poblado!$A$1:$B$9207,2,0)),"")</f>
        <v>23</v>
      </c>
      <c r="O290" s="12" t="s">
        <v>188</v>
      </c>
      <c r="P290" s="15">
        <f>IFERROR(IF(O290="","",VLOOKUP(CONCATENATE(M290,O290),[1]Depto_Mun_Poblado!$E$1:$F$9207,2,0)),"")</f>
        <v>23162</v>
      </c>
      <c r="Q290" s="12" t="s">
        <v>284</v>
      </c>
      <c r="R290" s="12" t="s">
        <v>1751</v>
      </c>
      <c r="S290" s="12" t="s">
        <v>293</v>
      </c>
      <c r="T290" s="12" t="s">
        <v>274</v>
      </c>
      <c r="U290" s="12" t="s">
        <v>898</v>
      </c>
      <c r="V290" s="12" t="s">
        <v>193</v>
      </c>
      <c r="W290" s="12" t="s">
        <v>194</v>
      </c>
      <c r="X290" s="15">
        <f>IFERROR(IF(W290="","",VLOOKUP(W290,'[1]Codigo Pais'!$A$1:$B$232,2,0)),"")</f>
        <v>169</v>
      </c>
      <c r="Y290" s="14" t="s">
        <v>183</v>
      </c>
      <c r="Z290" s="13">
        <f>IFERROR(IF(Y290="EXTRANJERO","00",IF(Y290="","",VLOOKUP(Y290,[1]Depto_Mun_Poblado!$A$1:$B$9207,2,0))),"")</f>
        <v>23</v>
      </c>
      <c r="AA290" s="12" t="s">
        <v>188</v>
      </c>
      <c r="AB290" s="15">
        <f>IFERROR(IF(AA290="EXTRANJERO","00000",IF(AA290="","",VLOOKUP(CONCATENATE(Y290,AA290),[1]Depto_Mun_Poblado!$E$1:$F$9207,2,0))),"")</f>
        <v>23162</v>
      </c>
      <c r="AC290" s="17" t="s">
        <v>1752</v>
      </c>
      <c r="AD290" s="18">
        <f t="shared" ca="1" si="25"/>
        <v>26</v>
      </c>
      <c r="AE290" s="18">
        <f t="shared" ca="1" si="26"/>
        <v>11</v>
      </c>
      <c r="AF290" s="12" t="s">
        <v>207</v>
      </c>
      <c r="AG290" s="19">
        <v>32012111</v>
      </c>
      <c r="AH290" s="17">
        <v>38639</v>
      </c>
      <c r="AI290" s="17" t="s">
        <v>183</v>
      </c>
      <c r="AJ290" s="20">
        <f>IFERROR(IF(AI290="","",VLOOKUP(AI290,[1]Depto_Mun_Poblado!$A$1:$B$9207,2,0)),"")</f>
        <v>23</v>
      </c>
      <c r="AK290" s="17" t="s">
        <v>188</v>
      </c>
      <c r="AL290" s="20">
        <f>IFERROR(IF(AK290="","",VLOOKUP(CONCATENATE(AI290,AK290),[1]Depto_Mun_Poblado!$E$1:$F$9207,2,0)),"")</f>
        <v>23162</v>
      </c>
      <c r="AM290" s="17"/>
      <c r="AN290" s="17"/>
      <c r="AO290" s="17"/>
      <c r="AP290" s="17" t="s">
        <v>194</v>
      </c>
      <c r="AQ290" s="20">
        <f>IFERROR(IF(AP290="","",VLOOKUP(AP290,'[1]Codigo Pais'!$A$1:$B$232,2,0)),"")</f>
        <v>169</v>
      </c>
      <c r="AR290" s="12" t="s">
        <v>183</v>
      </c>
      <c r="AS290" s="13">
        <f>IFERROR(IF(AR290="EXTRANJERO","00",IF(AR290="","",VLOOKUP(AR290,[1]Depto_Mun_Poblado!$A$1:$B$9207,2,0))),"")</f>
        <v>23</v>
      </c>
      <c r="AT290" s="12" t="s">
        <v>188</v>
      </c>
      <c r="AU290" s="15">
        <f>IFERROR(IF(AT290="EXTRANJERO","00000",IF(AT290="","",VLOOKUP(CONCATENATE(AR290,AT290),[1]Depto_Mun_Poblado!$E$1:$F$9207,2,0))),"")</f>
        <v>23162</v>
      </c>
      <c r="AV290" s="12" t="s">
        <v>196</v>
      </c>
      <c r="AW290" s="12" t="s">
        <v>197</v>
      </c>
      <c r="AX290" s="21">
        <f>IFERROR(IF(AW290="","",VLOOKUP(CONCATENATE(AR290,AT290,AW290),[1]Depto_Mun_Poblado!$H$1:$I$9207,2,0)),"")</f>
        <v>23162000</v>
      </c>
      <c r="AY290" s="12" t="s">
        <v>198</v>
      </c>
      <c r="AZ290" s="12"/>
      <c r="BA290" s="12" t="s">
        <v>199</v>
      </c>
      <c r="BB290" s="12"/>
      <c r="BC290" s="12" t="s">
        <v>1753</v>
      </c>
      <c r="BD290" s="22">
        <v>3106391729</v>
      </c>
      <c r="BE290" s="23" t="s">
        <v>201</v>
      </c>
      <c r="BF290" s="17">
        <v>41289</v>
      </c>
      <c r="BG290" s="17"/>
      <c r="BH290" s="17"/>
      <c r="BI290" s="17" t="s">
        <v>202</v>
      </c>
      <c r="BJ290" s="24"/>
      <c r="BK290" s="17" t="s">
        <v>203</v>
      </c>
      <c r="BL290" s="12" t="str">
        <f t="shared" ca="1" si="27"/>
        <v>28.9</v>
      </c>
      <c r="BM290" s="12" t="s">
        <v>202</v>
      </c>
      <c r="BN290" s="12" t="s">
        <v>204</v>
      </c>
      <c r="BO290" s="12" t="s">
        <v>204</v>
      </c>
      <c r="BP290" s="17" t="s">
        <v>205</v>
      </c>
      <c r="BQ290" s="12" t="s">
        <v>206</v>
      </c>
      <c r="BR290" s="12" t="s">
        <v>207</v>
      </c>
      <c r="BS290" s="19" t="s">
        <v>1754</v>
      </c>
      <c r="BT290" s="12" t="s">
        <v>183</v>
      </c>
      <c r="BU290" s="21">
        <f>IFERROR(IF(BT290="","",IF(BT290="","",VLOOKUP(BT290,[1]Depto_Mun_Poblado!$A$1:$B$9207,2,0))),"")</f>
        <v>23</v>
      </c>
      <c r="BV290" s="12" t="s">
        <v>188</v>
      </c>
      <c r="BW290" s="21">
        <f>IFERROR(IF(BV290="","",IF(BV290="","",VLOOKUP(CONCATENATE(BT290,BV290),[1]Depto_Mun_Poblado!$E$1:$F$9207,2,0))),"")</f>
        <v>23162</v>
      </c>
      <c r="BX290" s="12" t="s">
        <v>499</v>
      </c>
      <c r="BY290" s="12" t="s">
        <v>533</v>
      </c>
      <c r="BZ290" s="12" t="s">
        <v>898</v>
      </c>
      <c r="CA290" s="12" t="s">
        <v>416</v>
      </c>
      <c r="CB290" s="12"/>
      <c r="CC290" s="19"/>
      <c r="CD290" s="12"/>
      <c r="CE290" s="21" t="str">
        <f>IFERROR(IF(CD290="","",IF(CD290="","",VLOOKUP(CD290,[1]Depto_Mun_Poblado!$A$1:$B$9207,2,0))),"")</f>
        <v/>
      </c>
      <c r="CF290" s="12"/>
      <c r="CG290" s="21" t="str">
        <f>IFERROR(IF(CF290="","",IF(CF290="","",VLOOKUP(CONCATENATE(CD290,CF290),[1]Depto_Mun_Poblado!$E$1:$F$9207,2,0))),"")</f>
        <v/>
      </c>
      <c r="CH290" s="12"/>
      <c r="CI290" s="12"/>
      <c r="CJ290" s="12"/>
      <c r="CK290" s="12"/>
      <c r="CL290" s="12" t="s">
        <v>207</v>
      </c>
      <c r="CM290" s="19" t="s">
        <v>1754</v>
      </c>
      <c r="CN290" s="12" t="s">
        <v>183</v>
      </c>
      <c r="CO290" s="21">
        <f>IFERROR(IF(CN290="","",IF(CN290="","",VLOOKUP(CN290,[1]Depto_Mun_Poblado!$A$1:$B$9207,2,0))),"")</f>
        <v>23</v>
      </c>
      <c r="CP290" s="12" t="s">
        <v>188</v>
      </c>
      <c r="CQ290" s="21">
        <f>IFERROR(IF(CP290="","",IF(CP290="","",VLOOKUP(CONCATENATE(CN290,CP290),[1]Depto_Mun_Poblado!$E$1:$F$9207,2,0))),"")</f>
        <v>23162</v>
      </c>
      <c r="CR290" s="12" t="s">
        <v>499</v>
      </c>
      <c r="CS290" s="12" t="s">
        <v>533</v>
      </c>
      <c r="CT290" s="12" t="s">
        <v>898</v>
      </c>
      <c r="CU290" s="12" t="s">
        <v>416</v>
      </c>
      <c r="CV290" s="12" t="s">
        <v>212</v>
      </c>
      <c r="CW290" s="12" t="s">
        <v>213</v>
      </c>
      <c r="CX290" s="12"/>
      <c r="CY290" s="21" t="str">
        <f>IFERROR(IF(CX290="","",VLOOKUP(CX290,[1]Listas!$BS$2:$BT$173,2,0)),"")</f>
        <v/>
      </c>
      <c r="CZ290" s="12"/>
      <c r="DA290" s="21" t="str">
        <f>IFERROR(IF(CZ290="","",VLOOKUP(CZ290,[1]COMUNIDAD_IND!$A$2:$B$121,2,0)),"")</f>
        <v/>
      </c>
      <c r="DB290" s="12"/>
      <c r="DC290" s="21" t="str">
        <f>IFERROR(IF(DB290="","",VLOOKUP(DB290,[1]Listas!$AN$1:$AO$758,2,0)),"")</f>
        <v/>
      </c>
      <c r="DD290" s="12"/>
      <c r="DE290" s="21" t="str">
        <f>IFERROR(IF(DD290&lt;&gt;"",VLOOKUP(DD290,[1]Listas!$AR$2:$AS$10,2,0),""),"")</f>
        <v/>
      </c>
      <c r="DF290" s="12" t="s">
        <v>204</v>
      </c>
      <c r="DG290" s="12"/>
      <c r="DH290" s="12"/>
      <c r="DI290" s="12"/>
      <c r="DJ290" s="12"/>
      <c r="DK290" s="12"/>
      <c r="DL290" s="12"/>
      <c r="DM290" s="12"/>
      <c r="DN290" s="12"/>
      <c r="DO290" s="12"/>
      <c r="DP290" s="12"/>
      <c r="DQ290" s="12"/>
      <c r="DR290" s="12"/>
      <c r="DS290" s="12"/>
      <c r="DT290" s="12"/>
      <c r="DU290" s="12"/>
      <c r="DV290" s="12"/>
      <c r="DW290" s="12"/>
      <c r="DX290" s="12"/>
      <c r="DY290" s="12"/>
      <c r="DZ290" s="12"/>
      <c r="EA290" s="12"/>
      <c r="EB290" s="12"/>
      <c r="EC290" s="12"/>
      <c r="ED290" s="12"/>
      <c r="EE290" s="12"/>
      <c r="EF290" s="12"/>
      <c r="EG290" s="12"/>
      <c r="EH290" s="12"/>
      <c r="EI290" s="12"/>
      <c r="EJ290" s="12"/>
      <c r="EK290" s="12" t="s">
        <v>204</v>
      </c>
      <c r="EL290" s="12"/>
      <c r="EM290" s="12"/>
      <c r="EN290" s="21" t="str">
        <f>IFERROR(IF(EM290="","",IF(EM290="","",VLOOKUP(EM290,[1]Depto_Mun_Poblado!$A$1:$B$9207,2,0))),"")</f>
        <v/>
      </c>
      <c r="EO290" s="12"/>
      <c r="EP290" s="21" t="str">
        <f>IFERROR(IF(EO290="","",IF(EO290="","",VLOOKUP(CONCATENATE(EM290,EO290),[1]Depto_Mun_Poblado!$E$1:$F$9207,2,0))),"")</f>
        <v/>
      </c>
      <c r="EQ290" s="12"/>
      <c r="ER290" s="12"/>
      <c r="ES290" s="12"/>
      <c r="ET290" s="12"/>
      <c r="EU290" s="12"/>
      <c r="EV290" s="12"/>
      <c r="EW290" s="12"/>
      <c r="EX290" s="12"/>
      <c r="EY290" s="12" t="s">
        <v>204</v>
      </c>
      <c r="EZ290" s="12"/>
      <c r="FA290" s="12" t="s">
        <v>204</v>
      </c>
      <c r="FB290" s="17"/>
      <c r="FC290" s="12"/>
      <c r="FD290" s="12"/>
      <c r="FE290" s="12"/>
      <c r="FF290" s="12"/>
      <c r="FG290" s="19"/>
      <c r="FH290" s="12"/>
      <c r="FI290" s="12"/>
      <c r="FJ290" s="12"/>
      <c r="FK290" s="12"/>
      <c r="FL290" s="12"/>
      <c r="FM290" s="15" t="str">
        <f>IFERROR(IF(FL290="","",VLOOKUP(FL290,'[1]Codigo Pais'!$A$1:$B$232,2,0)),"")</f>
        <v/>
      </c>
      <c r="FN290" s="12"/>
      <c r="FO290" s="13" t="str">
        <f>IFERROR(IF(FN290="EXTRANJERO","00",IF(FN290="","",VLOOKUP(FN290,[1]Depto_Mun_Poblado!$A$1:$B$9207,2,0))),"")</f>
        <v/>
      </c>
      <c r="FP290" s="12"/>
      <c r="FQ290" s="15" t="str">
        <f>IFERROR(IF(FP290="EXTRANJERO","00000",IF(FP290="","",VLOOKUP(CONCATENATE(FN290,FP290),[1]Depto_Mun_Poblado!$E$1:$F$9207,2,0))),"")</f>
        <v/>
      </c>
      <c r="FR290" s="17"/>
      <c r="FS290" s="24"/>
      <c r="FT290" s="17"/>
      <c r="FU290" s="25"/>
      <c r="FV290" s="25"/>
      <c r="FW290" s="24"/>
      <c r="FX290" s="24"/>
      <c r="FY290" s="24"/>
      <c r="FZ290" s="24"/>
      <c r="GA290" s="24"/>
    </row>
    <row r="291" spans="1:183">
      <c r="A291" s="11">
        <f t="shared" ca="1" si="24"/>
        <v>41844</v>
      </c>
      <c r="B291" s="26" t="str">
        <f t="shared" ca="1" si="28"/>
        <v>CÓRDOBA</v>
      </c>
      <c r="C291" s="13">
        <f ca="1">IFERROR(IF(B291="","",VLOOKUP(B291,[1]Cod_CZ!$A$4:$B$1278,2,0)),"")</f>
        <v>23</v>
      </c>
      <c r="D291" s="27" t="str">
        <f t="shared" ca="1" si="29"/>
        <v>CZ CERETE</v>
      </c>
      <c r="E291" s="15">
        <f ca="1">IFERROR(IF(D291="","",VLOOKUP(CONCATENATE(B291,D291),[1]Cod_CZ!$G$4:$H$1278,2,0)),"")</f>
        <v>2302</v>
      </c>
      <c r="F291" s="14" t="s">
        <v>185</v>
      </c>
      <c r="G291" s="15">
        <f>IFERROR(IF(F291&lt;&gt;"",VLOOKUP(F291,[1]Listas!$AC$2:$AD$40,2,0),""),"")</f>
        <v>420004</v>
      </c>
      <c r="H291" s="12">
        <v>162</v>
      </c>
      <c r="I291" s="12" t="s">
        <v>186</v>
      </c>
      <c r="J291" s="12">
        <v>812007839</v>
      </c>
      <c r="K291" s="12" t="s">
        <v>1755</v>
      </c>
      <c r="L291" s="16">
        <v>2316200096026</v>
      </c>
      <c r="M291" s="12" t="s">
        <v>183</v>
      </c>
      <c r="N291" s="15">
        <f>IFERROR(IF(M291="","",VLOOKUP(M291,[1]Depto_Mun_Poblado!$A$1:$B$9207,2,0)),"")</f>
        <v>23</v>
      </c>
      <c r="O291" s="12" t="s">
        <v>188</v>
      </c>
      <c r="P291" s="15">
        <f>IFERROR(IF(O291="","",VLOOKUP(CONCATENATE(M291,O291),[1]Depto_Mun_Poblado!$E$1:$F$9207,2,0)),"")</f>
        <v>23162</v>
      </c>
      <c r="Q291" s="12" t="s">
        <v>189</v>
      </c>
      <c r="R291" s="12" t="s">
        <v>1756</v>
      </c>
      <c r="S291" s="12" t="s">
        <v>241</v>
      </c>
      <c r="T291" s="12" t="s">
        <v>379</v>
      </c>
      <c r="U291" s="12" t="s">
        <v>471</v>
      </c>
      <c r="V291" s="12" t="s">
        <v>234</v>
      </c>
      <c r="W291" s="12" t="s">
        <v>194</v>
      </c>
      <c r="X291" s="15">
        <f>IFERROR(IF(W291="","",VLOOKUP(W291,'[1]Codigo Pais'!$A$1:$B$232,2,0)),"")</f>
        <v>169</v>
      </c>
      <c r="Y291" s="14" t="s">
        <v>183</v>
      </c>
      <c r="Z291" s="13">
        <f>IFERROR(IF(Y291="EXTRANJERO","00",IF(Y291="","",VLOOKUP(Y291,[1]Depto_Mun_Poblado!$A$1:$B$9207,2,0))),"")</f>
        <v>23</v>
      </c>
      <c r="AA291" s="12" t="s">
        <v>188</v>
      </c>
      <c r="AB291" s="15">
        <f>IFERROR(IF(AA291="EXTRANJERO","00000",IF(AA291="","",VLOOKUP(CONCATENATE(Y291,AA291),[1]Depto_Mun_Poblado!$E$1:$F$9207,2,0))),"")</f>
        <v>23162</v>
      </c>
      <c r="AC291" s="17" t="s">
        <v>269</v>
      </c>
      <c r="AD291" s="18">
        <f t="shared" ca="1" si="25"/>
        <v>1</v>
      </c>
      <c r="AE291" s="18">
        <f t="shared" ca="1" si="26"/>
        <v>10</v>
      </c>
      <c r="AF291" s="12" t="s">
        <v>195</v>
      </c>
      <c r="AG291" s="19">
        <v>1062975314</v>
      </c>
      <c r="AH291" s="17">
        <v>41187</v>
      </c>
      <c r="AI291" s="17" t="s">
        <v>183</v>
      </c>
      <c r="AJ291" s="20">
        <f>IFERROR(IF(AI291="","",VLOOKUP(AI291,[1]Depto_Mun_Poblado!$A$1:$B$9207,2,0)),"")</f>
        <v>23</v>
      </c>
      <c r="AK291" s="17" t="s">
        <v>188</v>
      </c>
      <c r="AL291" s="20">
        <f>IFERROR(IF(AK291="","",VLOOKUP(CONCATENATE(AI291,AK291),[1]Depto_Mun_Poblado!$E$1:$F$9207,2,0)),"")</f>
        <v>23162</v>
      </c>
      <c r="AM291" s="17"/>
      <c r="AN291" s="17">
        <v>41289</v>
      </c>
      <c r="AO291" s="17"/>
      <c r="AP291" s="17" t="s">
        <v>194</v>
      </c>
      <c r="AQ291" s="20">
        <f>IFERROR(IF(AP291="","",VLOOKUP(AP291,'[1]Codigo Pais'!$A$1:$B$232,2,0)),"")</f>
        <v>169</v>
      </c>
      <c r="AR291" s="12" t="s">
        <v>183</v>
      </c>
      <c r="AS291" s="13">
        <f>IFERROR(IF(AR291="EXTRANJERO","00",IF(AR291="","",VLOOKUP(AR291,[1]Depto_Mun_Poblado!$A$1:$B$9207,2,0))),"")</f>
        <v>23</v>
      </c>
      <c r="AT291" s="12" t="s">
        <v>188</v>
      </c>
      <c r="AU291" s="15">
        <f>IFERROR(IF(AT291="EXTRANJERO","00000",IF(AT291="","",VLOOKUP(CONCATENATE(AR291,AT291),[1]Depto_Mun_Poblado!$E$1:$F$9207,2,0))),"")</f>
        <v>23162</v>
      </c>
      <c r="AV291" s="12" t="s">
        <v>196</v>
      </c>
      <c r="AW291" s="12" t="s">
        <v>197</v>
      </c>
      <c r="AX291" s="21">
        <f>IFERROR(IF(AW291="","",VLOOKUP(CONCATENATE(AR291,AT291,AW291),[1]Depto_Mun_Poblado!$H$1:$I$9207,2,0)),"")</f>
        <v>23162000</v>
      </c>
      <c r="AY291" s="12" t="s">
        <v>198</v>
      </c>
      <c r="AZ291" s="12"/>
      <c r="BA291" s="12" t="s">
        <v>199</v>
      </c>
      <c r="BB291" s="12"/>
      <c r="BC291" s="12" t="s">
        <v>1757</v>
      </c>
      <c r="BD291" s="28">
        <v>3205943530</v>
      </c>
      <c r="BE291" s="23" t="s">
        <v>201</v>
      </c>
      <c r="BF291" s="17">
        <v>41289</v>
      </c>
      <c r="BG291" s="17"/>
      <c r="BH291" s="17"/>
      <c r="BI291" s="17" t="s">
        <v>202</v>
      </c>
      <c r="BJ291" s="24"/>
      <c r="BK291" s="17" t="s">
        <v>203</v>
      </c>
      <c r="BL291" s="12" t="str">
        <f t="shared" ca="1" si="27"/>
        <v>21.1</v>
      </c>
      <c r="BM291" s="12" t="s">
        <v>202</v>
      </c>
      <c r="BN291" s="12" t="s">
        <v>204</v>
      </c>
      <c r="BO291" s="12" t="s">
        <v>204</v>
      </c>
      <c r="BP291" s="17" t="s">
        <v>205</v>
      </c>
      <c r="BQ291" s="12" t="s">
        <v>206</v>
      </c>
      <c r="BR291" s="12" t="s">
        <v>207</v>
      </c>
      <c r="BS291" s="19" t="s">
        <v>1758</v>
      </c>
      <c r="BT291" s="12" t="s">
        <v>183</v>
      </c>
      <c r="BU291" s="21">
        <f>IFERROR(IF(BT291="","",IF(BT291="","",VLOOKUP(BT291,[1]Depto_Mun_Poblado!$A$1:$B$9207,2,0))),"")</f>
        <v>23</v>
      </c>
      <c r="BV291" s="12" t="s">
        <v>188</v>
      </c>
      <c r="BW291" s="21">
        <f>IFERROR(IF(BV291="","",IF(BV291="","",VLOOKUP(CONCATENATE(BT291,BV291),[1]Depto_Mun_Poblado!$E$1:$F$9207,2,0))),"")</f>
        <v>23162</v>
      </c>
      <c r="BX291" s="12" t="s">
        <v>805</v>
      </c>
      <c r="BY291" s="12" t="s">
        <v>1016</v>
      </c>
      <c r="BZ291" s="12" t="s">
        <v>471</v>
      </c>
      <c r="CA291" s="12" t="s">
        <v>1685</v>
      </c>
      <c r="CB291" s="12"/>
      <c r="CC291" s="19"/>
      <c r="CD291" s="12"/>
      <c r="CE291" s="21" t="str">
        <f>IFERROR(IF(CD291="","",IF(CD291="","",VLOOKUP(CD291,[1]Depto_Mun_Poblado!$A$1:$B$9207,2,0))),"")</f>
        <v/>
      </c>
      <c r="CF291" s="12"/>
      <c r="CG291" s="21" t="str">
        <f>IFERROR(IF(CF291="","",IF(CF291="","",VLOOKUP(CONCATENATE(CD291,CF291),[1]Depto_Mun_Poblado!$E$1:$F$9207,2,0))),"")</f>
        <v/>
      </c>
      <c r="CH291" s="12"/>
      <c r="CI291" s="12"/>
      <c r="CJ291" s="12"/>
      <c r="CK291" s="12"/>
      <c r="CL291" s="12" t="s">
        <v>207</v>
      </c>
      <c r="CM291" s="19" t="s">
        <v>1758</v>
      </c>
      <c r="CN291" s="12" t="s">
        <v>183</v>
      </c>
      <c r="CO291" s="21">
        <f>IFERROR(IF(CN291="","",IF(CN291="","",VLOOKUP(CN291,[1]Depto_Mun_Poblado!$A$1:$B$9207,2,0))),"")</f>
        <v>23</v>
      </c>
      <c r="CP291" s="12" t="s">
        <v>188</v>
      </c>
      <c r="CQ291" s="21">
        <f>IFERROR(IF(CP291="","",IF(CP291="","",VLOOKUP(CONCATENATE(CN291,CP291),[1]Depto_Mun_Poblado!$E$1:$F$9207,2,0))),"")</f>
        <v>23162</v>
      </c>
      <c r="CR291" s="12" t="s">
        <v>805</v>
      </c>
      <c r="CS291" s="12" t="s">
        <v>1016</v>
      </c>
      <c r="CT291" s="12" t="s">
        <v>471</v>
      </c>
      <c r="CU291" s="12" t="s">
        <v>1685</v>
      </c>
      <c r="CV291" s="12" t="s">
        <v>212</v>
      </c>
      <c r="CW291" s="12" t="s">
        <v>213</v>
      </c>
      <c r="CX291" s="12"/>
      <c r="CY291" s="21" t="str">
        <f>IFERROR(IF(CX291="","",VLOOKUP(CX291,[1]Listas!$BS$2:$BT$173,2,0)),"")</f>
        <v/>
      </c>
      <c r="CZ291" s="12"/>
      <c r="DA291" s="21" t="str">
        <f>IFERROR(IF(CZ291="","",VLOOKUP(CZ291,[1]COMUNIDAD_IND!$A$2:$B$121,2,0)),"")</f>
        <v/>
      </c>
      <c r="DB291" s="12"/>
      <c r="DC291" s="21" t="str">
        <f>IFERROR(IF(DB291="","",VLOOKUP(DB291,[1]Listas!$AN$1:$AO$758,2,0)),"")</f>
        <v/>
      </c>
      <c r="DD291" s="12"/>
      <c r="DE291" s="21" t="str">
        <f>IFERROR(IF(DD291&lt;&gt;"",VLOOKUP(DD291,[1]Listas!$AR$2:$AS$10,2,0),""),"")</f>
        <v/>
      </c>
      <c r="DF291" s="12" t="s">
        <v>204</v>
      </c>
      <c r="DG291" s="12"/>
      <c r="DH291" s="12"/>
      <c r="DI291" s="12"/>
      <c r="DJ291" s="12"/>
      <c r="DK291" s="12"/>
      <c r="DL291" s="12"/>
      <c r="DM291" s="12"/>
      <c r="DN291" s="12"/>
      <c r="DO291" s="12"/>
      <c r="DP291" s="12"/>
      <c r="DQ291" s="12"/>
      <c r="DR291" s="12"/>
      <c r="DS291" s="12"/>
      <c r="DT291" s="12"/>
      <c r="DU291" s="12"/>
      <c r="DV291" s="12"/>
      <c r="DW291" s="12"/>
      <c r="DX291" s="12"/>
      <c r="DY291" s="12"/>
      <c r="DZ291" s="12"/>
      <c r="EA291" s="12"/>
      <c r="EB291" s="12"/>
      <c r="EC291" s="12"/>
      <c r="ED291" s="12"/>
      <c r="EE291" s="12"/>
      <c r="EF291" s="12"/>
      <c r="EG291" s="12"/>
      <c r="EH291" s="12"/>
      <c r="EI291" s="12"/>
      <c r="EJ291" s="12"/>
      <c r="EK291" s="12" t="s">
        <v>204</v>
      </c>
      <c r="EL291" s="12"/>
      <c r="EM291" s="12"/>
      <c r="EN291" s="21" t="str">
        <f>IFERROR(IF(EM291="","",IF(EM291="","",VLOOKUP(EM291,[1]Depto_Mun_Poblado!$A$1:$B$9207,2,0))),"")</f>
        <v/>
      </c>
      <c r="EO291" s="12"/>
      <c r="EP291" s="21" t="str">
        <f>IFERROR(IF(EO291="","",IF(EO291="","",VLOOKUP(CONCATENATE(EM291,EO291),[1]Depto_Mun_Poblado!$E$1:$F$9207,2,0))),"")</f>
        <v/>
      </c>
      <c r="EQ291" s="12"/>
      <c r="ER291" s="12"/>
      <c r="ES291" s="12"/>
      <c r="ET291" s="12"/>
      <c r="EU291" s="12"/>
      <c r="EV291" s="12"/>
      <c r="EW291" s="12"/>
      <c r="EX291" s="12"/>
      <c r="EY291" s="12" t="s">
        <v>204</v>
      </c>
      <c r="EZ291" s="12"/>
      <c r="FA291" s="12" t="s">
        <v>204</v>
      </c>
      <c r="FB291" s="17"/>
      <c r="FC291" s="12"/>
      <c r="FD291" s="12"/>
      <c r="FE291" s="12"/>
      <c r="FF291" s="12"/>
      <c r="FG291" s="19"/>
      <c r="FH291" s="12"/>
      <c r="FI291" s="12"/>
      <c r="FJ291" s="12"/>
      <c r="FK291" s="12"/>
      <c r="FL291" s="12"/>
      <c r="FM291" s="15" t="str">
        <f>IFERROR(IF(FL291="","",VLOOKUP(FL291,'[1]Codigo Pais'!$A$1:$B$232,2,0)),"")</f>
        <v/>
      </c>
      <c r="FN291" s="12"/>
      <c r="FO291" s="13" t="str">
        <f>IFERROR(IF(FN291="EXTRANJERO","00",IF(FN291="","",VLOOKUP(FN291,[1]Depto_Mun_Poblado!$A$1:$B$9207,2,0))),"")</f>
        <v/>
      </c>
      <c r="FP291" s="12"/>
      <c r="FQ291" s="15" t="str">
        <f>IFERROR(IF(FP291="EXTRANJERO","00000",IF(FP291="","",VLOOKUP(CONCATENATE(FN291,FP291),[1]Depto_Mun_Poblado!$E$1:$F$9207,2,0))),"")</f>
        <v/>
      </c>
      <c r="FR291" s="17"/>
      <c r="FS291" s="24"/>
      <c r="FT291" s="17"/>
      <c r="FU291" s="25"/>
      <c r="FV291" s="25"/>
      <c r="FW291" s="24"/>
      <c r="FX291" s="24"/>
      <c r="FY291" s="24"/>
      <c r="FZ291" s="24"/>
      <c r="GA291" s="24"/>
    </row>
    <row r="292" spans="1:183">
      <c r="A292" s="11">
        <f t="shared" ca="1" si="24"/>
        <v>41844</v>
      </c>
      <c r="B292" s="26" t="str">
        <f t="shared" ca="1" si="28"/>
        <v>CÓRDOBA</v>
      </c>
      <c r="C292" s="13">
        <f ca="1">IFERROR(IF(B292="","",VLOOKUP(B292,[1]Cod_CZ!$A$4:$B$1278,2,0)),"")</f>
        <v>23</v>
      </c>
      <c r="D292" s="27" t="str">
        <f t="shared" ca="1" si="29"/>
        <v>CZ CERETE</v>
      </c>
      <c r="E292" s="15">
        <f ca="1">IFERROR(IF(D292="","",VLOOKUP(CONCATENATE(B292,D292),[1]Cod_CZ!$G$4:$H$1278,2,0)),"")</f>
        <v>2302</v>
      </c>
      <c r="F292" s="14" t="s">
        <v>185</v>
      </c>
      <c r="G292" s="15">
        <f>IFERROR(IF(F292&lt;&gt;"",VLOOKUP(F292,[1]Listas!$AC$2:$AD$40,2,0),""),"")</f>
        <v>420004</v>
      </c>
      <c r="H292" s="12">
        <v>162</v>
      </c>
      <c r="I292" s="12" t="s">
        <v>186</v>
      </c>
      <c r="J292" s="12">
        <v>812007839</v>
      </c>
      <c r="K292" s="12" t="s">
        <v>1755</v>
      </c>
      <c r="L292" s="16">
        <v>2316200096026</v>
      </c>
      <c r="M292" s="12" t="s">
        <v>183</v>
      </c>
      <c r="N292" s="15">
        <f>IFERROR(IF(M292="","",VLOOKUP(M292,[1]Depto_Mun_Poblado!$A$1:$B$9207,2,0)),"")</f>
        <v>23</v>
      </c>
      <c r="O292" s="12" t="s">
        <v>188</v>
      </c>
      <c r="P292" s="15">
        <f>IFERROR(IF(O292="","",VLOOKUP(CONCATENATE(M292,O292),[1]Depto_Mun_Poblado!$E$1:$F$9207,2,0)),"")</f>
        <v>23162</v>
      </c>
      <c r="Q292" s="12" t="s">
        <v>189</v>
      </c>
      <c r="R292" s="12" t="s">
        <v>1759</v>
      </c>
      <c r="S292" s="12" t="s">
        <v>1760</v>
      </c>
      <c r="T292" s="12" t="s">
        <v>1761</v>
      </c>
      <c r="U292" s="12" t="s">
        <v>313</v>
      </c>
      <c r="V292" s="12" t="s">
        <v>193</v>
      </c>
      <c r="W292" s="12" t="s">
        <v>194</v>
      </c>
      <c r="X292" s="15">
        <f>IFERROR(IF(W292="","",VLOOKUP(W292,'[1]Codigo Pais'!$A$1:$B$232,2,0)),"")</f>
        <v>169</v>
      </c>
      <c r="Y292" s="14" t="s">
        <v>183</v>
      </c>
      <c r="Z292" s="13">
        <f>IFERROR(IF(Y292="EXTRANJERO","00",IF(Y292="","",VLOOKUP(Y292,[1]Depto_Mun_Poblado!$A$1:$B$9207,2,0))),"")</f>
        <v>23</v>
      </c>
      <c r="AA292" s="12" t="s">
        <v>188</v>
      </c>
      <c r="AB292" s="15">
        <f>IFERROR(IF(AA292="EXTRANJERO","00000",IF(AA292="","",VLOOKUP(CONCATENATE(Y292,AA292),[1]Depto_Mun_Poblado!$E$1:$F$9207,2,0))),"")</f>
        <v>23162</v>
      </c>
      <c r="AC292" s="17" t="s">
        <v>1762</v>
      </c>
      <c r="AD292" s="18">
        <f t="shared" ca="1" si="25"/>
        <v>1</v>
      </c>
      <c r="AE292" s="18">
        <f t="shared" ca="1" si="26"/>
        <v>7</v>
      </c>
      <c r="AF292" s="12" t="s">
        <v>195</v>
      </c>
      <c r="AG292" s="19">
        <v>1062627084</v>
      </c>
      <c r="AH292" s="17">
        <v>41246</v>
      </c>
      <c r="AI292" s="17" t="s">
        <v>183</v>
      </c>
      <c r="AJ292" s="20">
        <f>IFERROR(IF(AI292="","",VLOOKUP(AI292,[1]Depto_Mun_Poblado!$A$1:$B$9207,2,0)),"")</f>
        <v>23</v>
      </c>
      <c r="AK292" s="17" t="s">
        <v>188</v>
      </c>
      <c r="AL292" s="20">
        <f>IFERROR(IF(AK292="","",VLOOKUP(CONCATENATE(AI292,AK292),[1]Depto_Mun_Poblado!$E$1:$F$9207,2,0)),"")</f>
        <v>23162</v>
      </c>
      <c r="AM292" s="17"/>
      <c r="AN292" s="17">
        <v>41289</v>
      </c>
      <c r="AO292" s="17"/>
      <c r="AP292" s="17" t="s">
        <v>194</v>
      </c>
      <c r="AQ292" s="20">
        <f>IFERROR(IF(AP292="","",VLOOKUP(AP292,'[1]Codigo Pais'!$A$1:$B$232,2,0)),"")</f>
        <v>169</v>
      </c>
      <c r="AR292" s="12" t="s">
        <v>183</v>
      </c>
      <c r="AS292" s="13">
        <f>IFERROR(IF(AR292="EXTRANJERO","00",IF(AR292="","",VLOOKUP(AR292,[1]Depto_Mun_Poblado!$A$1:$B$9207,2,0))),"")</f>
        <v>23</v>
      </c>
      <c r="AT292" s="12" t="s">
        <v>188</v>
      </c>
      <c r="AU292" s="15">
        <f>IFERROR(IF(AT292="EXTRANJERO","00000",IF(AT292="","",VLOOKUP(CONCATENATE(AR292,AT292),[1]Depto_Mun_Poblado!$E$1:$F$9207,2,0))),"")</f>
        <v>23162</v>
      </c>
      <c r="AV292" s="12" t="s">
        <v>196</v>
      </c>
      <c r="AW292" s="12" t="s">
        <v>197</v>
      </c>
      <c r="AX292" s="21">
        <f>IFERROR(IF(AW292="","",VLOOKUP(CONCATENATE(AR292,AT292,AW292),[1]Depto_Mun_Poblado!$H$1:$I$9207,2,0)),"")</f>
        <v>23162000</v>
      </c>
      <c r="AY292" s="12" t="s">
        <v>198</v>
      </c>
      <c r="AZ292" s="12"/>
      <c r="BA292" s="12" t="s">
        <v>199</v>
      </c>
      <c r="BB292" s="12"/>
      <c r="BC292" s="12" t="s">
        <v>1763</v>
      </c>
      <c r="BD292" s="28">
        <v>3207417438</v>
      </c>
      <c r="BE292" s="23" t="s">
        <v>201</v>
      </c>
      <c r="BF292" s="17">
        <v>41289</v>
      </c>
      <c r="BG292" s="17"/>
      <c r="BH292" s="17"/>
      <c r="BI292" s="17" t="s">
        <v>202</v>
      </c>
      <c r="BJ292" s="24"/>
      <c r="BK292" s="17" t="s">
        <v>203</v>
      </c>
      <c r="BL292" s="12" t="str">
        <f t="shared" ca="1" si="27"/>
        <v>17.7</v>
      </c>
      <c r="BM292" s="12" t="s">
        <v>202</v>
      </c>
      <c r="BN292" s="12" t="s">
        <v>204</v>
      </c>
      <c r="BO292" s="12" t="s">
        <v>204</v>
      </c>
      <c r="BP292" s="17" t="s">
        <v>205</v>
      </c>
      <c r="BQ292" s="12" t="s">
        <v>206</v>
      </c>
      <c r="BR292" s="12" t="s">
        <v>207</v>
      </c>
      <c r="BS292" s="19" t="s">
        <v>1764</v>
      </c>
      <c r="BT292" s="12" t="s">
        <v>183</v>
      </c>
      <c r="BU292" s="21">
        <f>IFERROR(IF(BT292="","",IF(BT292="","",VLOOKUP(BT292,[1]Depto_Mun_Poblado!$A$1:$B$9207,2,0))),"")</f>
        <v>23</v>
      </c>
      <c r="BV292" s="12" t="s">
        <v>188</v>
      </c>
      <c r="BW292" s="21">
        <f>IFERROR(IF(BV292="","",IF(BV292="","",VLOOKUP(CONCATENATE(BT292,BV292),[1]Depto_Mun_Poblado!$E$1:$F$9207,2,0))),"")</f>
        <v>23162</v>
      </c>
      <c r="BX292" s="12" t="s">
        <v>1765</v>
      </c>
      <c r="BY292" s="12" t="s">
        <v>327</v>
      </c>
      <c r="BZ292" s="12" t="s">
        <v>313</v>
      </c>
      <c r="CA292" s="12" t="s">
        <v>382</v>
      </c>
      <c r="CB292" s="12"/>
      <c r="CC292" s="19"/>
      <c r="CD292" s="12"/>
      <c r="CE292" s="21" t="str">
        <f>IFERROR(IF(CD292="","",IF(CD292="","",VLOOKUP(CD292,[1]Depto_Mun_Poblado!$A$1:$B$9207,2,0))),"")</f>
        <v/>
      </c>
      <c r="CF292" s="12"/>
      <c r="CG292" s="21" t="str">
        <f>IFERROR(IF(CF292="","",IF(CF292="","",VLOOKUP(CONCATENATE(CD292,CF292),[1]Depto_Mun_Poblado!$E$1:$F$9207,2,0))),"")</f>
        <v/>
      </c>
      <c r="CH292" s="12"/>
      <c r="CI292" s="12"/>
      <c r="CJ292" s="12"/>
      <c r="CK292" s="12"/>
      <c r="CL292" s="12" t="s">
        <v>207</v>
      </c>
      <c r="CM292" s="19" t="s">
        <v>1764</v>
      </c>
      <c r="CN292" s="12" t="s">
        <v>183</v>
      </c>
      <c r="CO292" s="21">
        <f>IFERROR(IF(CN292="","",IF(CN292="","",VLOOKUP(CN292,[1]Depto_Mun_Poblado!$A$1:$B$9207,2,0))),"")</f>
        <v>23</v>
      </c>
      <c r="CP292" s="12" t="s">
        <v>188</v>
      </c>
      <c r="CQ292" s="21">
        <f>IFERROR(IF(CP292="","",IF(CP292="","",VLOOKUP(CONCATENATE(CN292,CP292),[1]Depto_Mun_Poblado!$E$1:$F$9207,2,0))),"")</f>
        <v>23162</v>
      </c>
      <c r="CR292" s="12" t="s">
        <v>1765</v>
      </c>
      <c r="CS292" s="12" t="s">
        <v>327</v>
      </c>
      <c r="CT292" s="12" t="s">
        <v>313</v>
      </c>
      <c r="CU292" s="12" t="s">
        <v>382</v>
      </c>
      <c r="CV292" s="12" t="s">
        <v>212</v>
      </c>
      <c r="CW292" s="12" t="s">
        <v>213</v>
      </c>
      <c r="CX292" s="12"/>
      <c r="CY292" s="21" t="str">
        <f>IFERROR(IF(CX292="","",VLOOKUP(CX292,[1]Listas!$BS$2:$BT$173,2,0)),"")</f>
        <v/>
      </c>
      <c r="CZ292" s="12"/>
      <c r="DA292" s="21" t="str">
        <f>IFERROR(IF(CZ292="","",VLOOKUP(CZ292,[1]COMUNIDAD_IND!$A$2:$B$121,2,0)),"")</f>
        <v/>
      </c>
      <c r="DB292" s="12"/>
      <c r="DC292" s="21" t="str">
        <f>IFERROR(IF(DB292="","",VLOOKUP(DB292,[1]Listas!$AN$1:$AO$758,2,0)),"")</f>
        <v/>
      </c>
      <c r="DD292" s="12"/>
      <c r="DE292" s="21" t="str">
        <f>IFERROR(IF(DD292&lt;&gt;"",VLOOKUP(DD292,[1]Listas!$AR$2:$AS$10,2,0),""),"")</f>
        <v/>
      </c>
      <c r="DF292" s="12" t="s">
        <v>204</v>
      </c>
      <c r="DG292" s="12"/>
      <c r="DH292" s="12"/>
      <c r="DI292" s="12"/>
      <c r="DJ292" s="12"/>
      <c r="DK292" s="12"/>
      <c r="DL292" s="12"/>
      <c r="DM292" s="12"/>
      <c r="DN292" s="12"/>
      <c r="DO292" s="12"/>
      <c r="DP292" s="12"/>
      <c r="DQ292" s="12"/>
      <c r="DR292" s="12"/>
      <c r="DS292" s="12"/>
      <c r="DT292" s="12"/>
      <c r="DU292" s="12"/>
      <c r="DV292" s="12"/>
      <c r="DW292" s="12"/>
      <c r="DX292" s="12"/>
      <c r="DY292" s="12"/>
      <c r="DZ292" s="12"/>
      <c r="EA292" s="12"/>
      <c r="EB292" s="12"/>
      <c r="EC292" s="12"/>
      <c r="ED292" s="12"/>
      <c r="EE292" s="12"/>
      <c r="EF292" s="12"/>
      <c r="EG292" s="12"/>
      <c r="EH292" s="12"/>
      <c r="EI292" s="12"/>
      <c r="EJ292" s="12"/>
      <c r="EK292" s="12" t="s">
        <v>204</v>
      </c>
      <c r="EL292" s="12"/>
      <c r="EM292" s="12"/>
      <c r="EN292" s="21" t="str">
        <f>IFERROR(IF(EM292="","",IF(EM292="","",VLOOKUP(EM292,[1]Depto_Mun_Poblado!$A$1:$B$9207,2,0))),"")</f>
        <v/>
      </c>
      <c r="EO292" s="12"/>
      <c r="EP292" s="21" t="str">
        <f>IFERROR(IF(EO292="","",IF(EO292="","",VLOOKUP(CONCATENATE(EM292,EO292),[1]Depto_Mun_Poblado!$E$1:$F$9207,2,0))),"")</f>
        <v/>
      </c>
      <c r="EQ292" s="12"/>
      <c r="ER292" s="12"/>
      <c r="ES292" s="12"/>
      <c r="ET292" s="12"/>
      <c r="EU292" s="12"/>
      <c r="EV292" s="12"/>
      <c r="EW292" s="12"/>
      <c r="EX292" s="12"/>
      <c r="EY292" s="12" t="s">
        <v>204</v>
      </c>
      <c r="EZ292" s="12"/>
      <c r="FA292" s="12" t="s">
        <v>204</v>
      </c>
      <c r="FB292" s="17"/>
      <c r="FC292" s="12"/>
      <c r="FD292" s="12"/>
      <c r="FE292" s="12"/>
      <c r="FF292" s="12"/>
      <c r="FG292" s="19"/>
      <c r="FH292" s="12"/>
      <c r="FI292" s="12"/>
      <c r="FJ292" s="12"/>
      <c r="FK292" s="12"/>
      <c r="FL292" s="12"/>
      <c r="FM292" s="15" t="str">
        <f>IFERROR(IF(FL292="","",VLOOKUP(FL292,'[1]Codigo Pais'!$A$1:$B$232,2,0)),"")</f>
        <v/>
      </c>
      <c r="FN292" s="12"/>
      <c r="FO292" s="13" t="str">
        <f>IFERROR(IF(FN292="EXTRANJERO","00",IF(FN292="","",VLOOKUP(FN292,[1]Depto_Mun_Poblado!$A$1:$B$9207,2,0))),"")</f>
        <v/>
      </c>
      <c r="FP292" s="12"/>
      <c r="FQ292" s="15" t="str">
        <f>IFERROR(IF(FP292="EXTRANJERO","00000",IF(FP292="","",VLOOKUP(CONCATENATE(FN292,FP292),[1]Depto_Mun_Poblado!$E$1:$F$9207,2,0))),"")</f>
        <v/>
      </c>
      <c r="FR292" s="17"/>
      <c r="FS292" s="24"/>
      <c r="FT292" s="17"/>
      <c r="FU292" s="25"/>
      <c r="FV292" s="25"/>
      <c r="FW292" s="24"/>
      <c r="FX292" s="24"/>
      <c r="FY292" s="24"/>
      <c r="FZ292" s="24"/>
      <c r="GA292" s="24"/>
    </row>
    <row r="293" spans="1:183">
      <c r="A293" s="11">
        <f t="shared" ca="1" si="24"/>
        <v>41844</v>
      </c>
      <c r="B293" s="26" t="str">
        <f t="shared" ca="1" si="28"/>
        <v>CÓRDOBA</v>
      </c>
      <c r="C293" s="13">
        <f ca="1">IFERROR(IF(B293="","",VLOOKUP(B293,[1]Cod_CZ!$A$4:$B$1278,2,0)),"")</f>
        <v>23</v>
      </c>
      <c r="D293" s="27" t="str">
        <f t="shared" ca="1" si="29"/>
        <v>CZ CERETE</v>
      </c>
      <c r="E293" s="15">
        <f ca="1">IFERROR(IF(D293="","",VLOOKUP(CONCATENATE(B293,D293),[1]Cod_CZ!$G$4:$H$1278,2,0)),"")</f>
        <v>2302</v>
      </c>
      <c r="F293" s="14" t="s">
        <v>185</v>
      </c>
      <c r="G293" s="15">
        <f>IFERROR(IF(F293&lt;&gt;"",VLOOKUP(F293,[1]Listas!$AC$2:$AD$40,2,0),""),"")</f>
        <v>420004</v>
      </c>
      <c r="H293" s="12">
        <v>162</v>
      </c>
      <c r="I293" s="12" t="s">
        <v>186</v>
      </c>
      <c r="J293" s="12">
        <v>812007839</v>
      </c>
      <c r="K293" s="12" t="s">
        <v>1755</v>
      </c>
      <c r="L293" s="16">
        <v>2316200096026</v>
      </c>
      <c r="M293" s="12" t="s">
        <v>183</v>
      </c>
      <c r="N293" s="15">
        <f>IFERROR(IF(M293="","",VLOOKUP(M293,[1]Depto_Mun_Poblado!$A$1:$B$9207,2,0)),"")</f>
        <v>23</v>
      </c>
      <c r="O293" s="12" t="s">
        <v>188</v>
      </c>
      <c r="P293" s="15">
        <f>IFERROR(IF(O293="","",VLOOKUP(CONCATENATE(M293,O293),[1]Depto_Mun_Poblado!$E$1:$F$9207,2,0)),"")</f>
        <v>23162</v>
      </c>
      <c r="Q293" s="12" t="s">
        <v>189</v>
      </c>
      <c r="R293" s="12" t="s">
        <v>1263</v>
      </c>
      <c r="S293" s="12" t="s">
        <v>329</v>
      </c>
      <c r="T293" s="12" t="s">
        <v>278</v>
      </c>
      <c r="U293" s="12" t="s">
        <v>1077</v>
      </c>
      <c r="V293" s="12" t="s">
        <v>193</v>
      </c>
      <c r="W293" s="12" t="s">
        <v>194</v>
      </c>
      <c r="X293" s="15">
        <f>IFERROR(IF(W293="","",VLOOKUP(W293,'[1]Codigo Pais'!$A$1:$B$232,2,0)),"")</f>
        <v>169</v>
      </c>
      <c r="Y293" s="14" t="s">
        <v>183</v>
      </c>
      <c r="Z293" s="13">
        <f>IFERROR(IF(Y293="EXTRANJERO","00",IF(Y293="","",VLOOKUP(Y293,[1]Depto_Mun_Poblado!$A$1:$B$9207,2,0))),"")</f>
        <v>23</v>
      </c>
      <c r="AA293" s="12" t="s">
        <v>188</v>
      </c>
      <c r="AB293" s="15">
        <f>IFERROR(IF(AA293="EXTRANJERO","00000",IF(AA293="","",VLOOKUP(CONCATENATE(Y293,AA293),[1]Depto_Mun_Poblado!$E$1:$F$9207,2,0))),"")</f>
        <v>23162</v>
      </c>
      <c r="AC293" s="17">
        <v>40912</v>
      </c>
      <c r="AD293" s="18">
        <f t="shared" ca="1" si="25"/>
        <v>2</v>
      </c>
      <c r="AE293" s="18">
        <f t="shared" ca="1" si="26"/>
        <v>6</v>
      </c>
      <c r="AF293" s="12" t="s">
        <v>195</v>
      </c>
      <c r="AG293" s="19">
        <v>1065003998</v>
      </c>
      <c r="AH293" s="17">
        <v>40925</v>
      </c>
      <c r="AI293" s="17" t="s">
        <v>183</v>
      </c>
      <c r="AJ293" s="20">
        <f>IFERROR(IF(AI293="","",VLOOKUP(AI293,[1]Depto_Mun_Poblado!$A$1:$B$9207,2,0)),"")</f>
        <v>23</v>
      </c>
      <c r="AK293" s="17" t="s">
        <v>188</v>
      </c>
      <c r="AL293" s="20">
        <f>IFERROR(IF(AK293="","",VLOOKUP(CONCATENATE(AI293,AK293),[1]Depto_Mun_Poblado!$E$1:$F$9207,2,0)),"")</f>
        <v>23162</v>
      </c>
      <c r="AM293" s="17"/>
      <c r="AN293" s="17">
        <v>41289</v>
      </c>
      <c r="AO293" s="17"/>
      <c r="AP293" s="17" t="s">
        <v>194</v>
      </c>
      <c r="AQ293" s="20">
        <f>IFERROR(IF(AP293="","",VLOOKUP(AP293,'[1]Codigo Pais'!$A$1:$B$232,2,0)),"")</f>
        <v>169</v>
      </c>
      <c r="AR293" s="12" t="s">
        <v>183</v>
      </c>
      <c r="AS293" s="13">
        <f>IFERROR(IF(AR293="EXTRANJERO","00",IF(AR293="","",VLOOKUP(AR293,[1]Depto_Mun_Poblado!$A$1:$B$9207,2,0))),"")</f>
        <v>23</v>
      </c>
      <c r="AT293" s="12" t="s">
        <v>188</v>
      </c>
      <c r="AU293" s="15">
        <f>IFERROR(IF(AT293="EXTRANJERO","00000",IF(AT293="","",VLOOKUP(CONCATENATE(AR293,AT293),[1]Depto_Mun_Poblado!$E$1:$F$9207,2,0))),"")</f>
        <v>23162</v>
      </c>
      <c r="AV293" s="12" t="s">
        <v>196</v>
      </c>
      <c r="AW293" s="12" t="s">
        <v>197</v>
      </c>
      <c r="AX293" s="21">
        <f>IFERROR(IF(AW293="","",VLOOKUP(CONCATENATE(AR293,AT293,AW293),[1]Depto_Mun_Poblado!$H$1:$I$9207,2,0)),"")</f>
        <v>23162000</v>
      </c>
      <c r="AY293" s="12" t="s">
        <v>198</v>
      </c>
      <c r="AZ293" s="12"/>
      <c r="BA293" s="12" t="s">
        <v>199</v>
      </c>
      <c r="BB293" s="12"/>
      <c r="BC293" s="12" t="s">
        <v>1766</v>
      </c>
      <c r="BD293" s="28">
        <v>3215211475</v>
      </c>
      <c r="BE293" s="23" t="s">
        <v>201</v>
      </c>
      <c r="BF293" s="17">
        <v>41289</v>
      </c>
      <c r="BG293" s="17"/>
      <c r="BH293" s="17"/>
      <c r="BI293" s="17" t="s">
        <v>202</v>
      </c>
      <c r="BJ293" s="24"/>
      <c r="BK293" s="17" t="s">
        <v>203</v>
      </c>
      <c r="BL293" s="12" t="str">
        <f t="shared" ca="1" si="27"/>
        <v>29.4</v>
      </c>
      <c r="BM293" s="12" t="s">
        <v>202</v>
      </c>
      <c r="BN293" s="12" t="s">
        <v>204</v>
      </c>
      <c r="BO293" s="12" t="s">
        <v>204</v>
      </c>
      <c r="BP293" s="17" t="s">
        <v>205</v>
      </c>
      <c r="BQ293" s="12" t="s">
        <v>206</v>
      </c>
      <c r="BR293" s="12" t="s">
        <v>207</v>
      </c>
      <c r="BS293" s="19" t="s">
        <v>1767</v>
      </c>
      <c r="BT293" s="12" t="s">
        <v>183</v>
      </c>
      <c r="BU293" s="21">
        <f>IFERROR(IF(BT293="","",IF(BT293="","",VLOOKUP(BT293,[1]Depto_Mun_Poblado!$A$1:$B$9207,2,0))),"")</f>
        <v>23</v>
      </c>
      <c r="BV293" s="12" t="s">
        <v>188</v>
      </c>
      <c r="BW293" s="21">
        <f>IFERROR(IF(BV293="","",IF(BV293="","",VLOOKUP(CONCATENATE(BT293,BV293),[1]Depto_Mun_Poblado!$E$1:$F$9207,2,0))),"")</f>
        <v>23162</v>
      </c>
      <c r="BX293" s="12" t="s">
        <v>214</v>
      </c>
      <c r="BY293" s="12" t="s">
        <v>798</v>
      </c>
      <c r="BZ293" s="12" t="s">
        <v>1077</v>
      </c>
      <c r="CA293" s="12" t="s">
        <v>1768</v>
      </c>
      <c r="CB293" s="12"/>
      <c r="CC293" s="19"/>
      <c r="CD293" s="12"/>
      <c r="CE293" s="21" t="str">
        <f>IFERROR(IF(CD293="","",IF(CD293="","",VLOOKUP(CD293,[1]Depto_Mun_Poblado!$A$1:$B$9207,2,0))),"")</f>
        <v/>
      </c>
      <c r="CF293" s="12"/>
      <c r="CG293" s="21" t="str">
        <f>IFERROR(IF(CF293="","",IF(CF293="","",VLOOKUP(CONCATENATE(CD293,CF293),[1]Depto_Mun_Poblado!$E$1:$F$9207,2,0))),"")</f>
        <v/>
      </c>
      <c r="CH293" s="12"/>
      <c r="CI293" s="12"/>
      <c r="CJ293" s="12"/>
      <c r="CK293" s="12"/>
      <c r="CL293" s="12" t="s">
        <v>207</v>
      </c>
      <c r="CM293" s="19" t="s">
        <v>1767</v>
      </c>
      <c r="CN293" s="12" t="s">
        <v>183</v>
      </c>
      <c r="CO293" s="21">
        <f>IFERROR(IF(CN293="","",IF(CN293="","",VLOOKUP(CN293,[1]Depto_Mun_Poblado!$A$1:$B$9207,2,0))),"")</f>
        <v>23</v>
      </c>
      <c r="CP293" s="12" t="s">
        <v>188</v>
      </c>
      <c r="CQ293" s="21">
        <f>IFERROR(IF(CP293="","",IF(CP293="","",VLOOKUP(CONCATENATE(CN293,CP293),[1]Depto_Mun_Poblado!$E$1:$F$9207,2,0))),"")</f>
        <v>23162</v>
      </c>
      <c r="CR293" s="12" t="s">
        <v>214</v>
      </c>
      <c r="CS293" s="12" t="s">
        <v>798</v>
      </c>
      <c r="CT293" s="12" t="s">
        <v>1077</v>
      </c>
      <c r="CU293" s="12" t="s">
        <v>1768</v>
      </c>
      <c r="CV293" s="12" t="s">
        <v>212</v>
      </c>
      <c r="CW293" s="12" t="s">
        <v>213</v>
      </c>
      <c r="CX293" s="12"/>
      <c r="CY293" s="21" t="str">
        <f>IFERROR(IF(CX293="","",VLOOKUP(CX293,[1]Listas!$BS$2:$BT$173,2,0)),"")</f>
        <v/>
      </c>
      <c r="CZ293" s="12"/>
      <c r="DA293" s="21" t="str">
        <f>IFERROR(IF(CZ293="","",VLOOKUP(CZ293,[1]COMUNIDAD_IND!$A$2:$B$121,2,0)),"")</f>
        <v/>
      </c>
      <c r="DB293" s="12"/>
      <c r="DC293" s="21" t="str">
        <f>IFERROR(IF(DB293="","",VLOOKUP(DB293,[1]Listas!$AN$1:$AO$758,2,0)),"")</f>
        <v/>
      </c>
      <c r="DD293" s="12"/>
      <c r="DE293" s="21" t="str">
        <f>IFERROR(IF(DD293&lt;&gt;"",VLOOKUP(DD293,[1]Listas!$AR$2:$AS$10,2,0),""),"")</f>
        <v/>
      </c>
      <c r="DF293" s="12" t="s">
        <v>204</v>
      </c>
      <c r="DG293" s="12"/>
      <c r="DH293" s="12"/>
      <c r="DI293" s="12"/>
      <c r="DJ293" s="12"/>
      <c r="DK293" s="12"/>
      <c r="DL293" s="12"/>
      <c r="DM293" s="12"/>
      <c r="DN293" s="12"/>
      <c r="DO293" s="12"/>
      <c r="DP293" s="12"/>
      <c r="DQ293" s="12"/>
      <c r="DR293" s="12"/>
      <c r="DS293" s="12"/>
      <c r="DT293" s="12"/>
      <c r="DU293" s="12"/>
      <c r="DV293" s="12"/>
      <c r="DW293" s="12"/>
      <c r="DX293" s="12"/>
      <c r="DY293" s="12"/>
      <c r="DZ293" s="12"/>
      <c r="EA293" s="12"/>
      <c r="EB293" s="12"/>
      <c r="EC293" s="12"/>
      <c r="ED293" s="12"/>
      <c r="EE293" s="12"/>
      <c r="EF293" s="12"/>
      <c r="EG293" s="12"/>
      <c r="EH293" s="12"/>
      <c r="EI293" s="12"/>
      <c r="EJ293" s="12"/>
      <c r="EK293" s="12" t="s">
        <v>204</v>
      </c>
      <c r="EL293" s="12"/>
      <c r="EM293" s="12"/>
      <c r="EN293" s="21" t="str">
        <f>IFERROR(IF(EM293="","",IF(EM293="","",VLOOKUP(EM293,[1]Depto_Mun_Poblado!$A$1:$B$9207,2,0))),"")</f>
        <v/>
      </c>
      <c r="EO293" s="12"/>
      <c r="EP293" s="21" t="str">
        <f>IFERROR(IF(EO293="","",IF(EO293="","",VLOOKUP(CONCATENATE(EM293,EO293),[1]Depto_Mun_Poblado!$E$1:$F$9207,2,0))),"")</f>
        <v/>
      </c>
      <c r="EQ293" s="12"/>
      <c r="ER293" s="12"/>
      <c r="ES293" s="12"/>
      <c r="ET293" s="12"/>
      <c r="EU293" s="12"/>
      <c r="EV293" s="12"/>
      <c r="EW293" s="12"/>
      <c r="EX293" s="12"/>
      <c r="EY293" s="12" t="s">
        <v>204</v>
      </c>
      <c r="EZ293" s="12"/>
      <c r="FA293" s="12" t="s">
        <v>204</v>
      </c>
      <c r="FB293" s="17"/>
      <c r="FC293" s="12"/>
      <c r="FD293" s="12"/>
      <c r="FE293" s="12"/>
      <c r="FF293" s="12"/>
      <c r="FG293" s="19"/>
      <c r="FH293" s="12"/>
      <c r="FI293" s="12"/>
      <c r="FJ293" s="12"/>
      <c r="FK293" s="12"/>
      <c r="FL293" s="12"/>
      <c r="FM293" s="15" t="str">
        <f>IFERROR(IF(FL293="","",VLOOKUP(FL293,'[1]Codigo Pais'!$A$1:$B$232,2,0)),"")</f>
        <v/>
      </c>
      <c r="FN293" s="12"/>
      <c r="FO293" s="13" t="str">
        <f>IFERROR(IF(FN293="EXTRANJERO","00",IF(FN293="","",VLOOKUP(FN293,[1]Depto_Mun_Poblado!$A$1:$B$9207,2,0))),"")</f>
        <v/>
      </c>
      <c r="FP293" s="12"/>
      <c r="FQ293" s="15" t="str">
        <f>IFERROR(IF(FP293="EXTRANJERO","00000",IF(FP293="","",VLOOKUP(CONCATENATE(FN293,FP293),[1]Depto_Mun_Poblado!$E$1:$F$9207,2,0))),"")</f>
        <v/>
      </c>
      <c r="FR293" s="17"/>
      <c r="FS293" s="24"/>
      <c r="FT293" s="17"/>
      <c r="FU293" s="25"/>
      <c r="FV293" s="25"/>
      <c r="FW293" s="24"/>
      <c r="FX293" s="24"/>
      <c r="FY293" s="24"/>
      <c r="FZ293" s="24"/>
      <c r="GA293" s="24"/>
    </row>
    <row r="294" spans="1:183">
      <c r="A294" s="11">
        <f t="shared" ca="1" si="24"/>
        <v>41844</v>
      </c>
      <c r="B294" s="26" t="str">
        <f t="shared" ca="1" si="28"/>
        <v>CÓRDOBA</v>
      </c>
      <c r="C294" s="13">
        <f ca="1">IFERROR(IF(B294="","",VLOOKUP(B294,[1]Cod_CZ!$A$4:$B$1278,2,0)),"")</f>
        <v>23</v>
      </c>
      <c r="D294" s="27" t="str">
        <f t="shared" ca="1" si="29"/>
        <v>CZ CERETE</v>
      </c>
      <c r="E294" s="15">
        <f ca="1">IFERROR(IF(D294="","",VLOOKUP(CONCATENATE(B294,D294),[1]Cod_CZ!$G$4:$H$1278,2,0)),"")</f>
        <v>2302</v>
      </c>
      <c r="F294" s="14" t="s">
        <v>185</v>
      </c>
      <c r="G294" s="15">
        <f>IFERROR(IF(F294&lt;&gt;"",VLOOKUP(F294,[1]Listas!$AC$2:$AD$40,2,0),""),"")</f>
        <v>420004</v>
      </c>
      <c r="H294" s="12">
        <v>162</v>
      </c>
      <c r="I294" s="12" t="s">
        <v>186</v>
      </c>
      <c r="J294" s="12">
        <v>812007839</v>
      </c>
      <c r="K294" s="12" t="s">
        <v>1755</v>
      </c>
      <c r="L294" s="16">
        <v>2316200096026</v>
      </c>
      <c r="M294" s="12" t="s">
        <v>183</v>
      </c>
      <c r="N294" s="15">
        <f>IFERROR(IF(M294="","",VLOOKUP(M294,[1]Depto_Mun_Poblado!$A$1:$B$9207,2,0)),"")</f>
        <v>23</v>
      </c>
      <c r="O294" s="12" t="s">
        <v>188</v>
      </c>
      <c r="P294" s="15">
        <f>IFERROR(IF(O294="","",VLOOKUP(CONCATENATE(M294,O294),[1]Depto_Mun_Poblado!$E$1:$F$9207,2,0)),"")</f>
        <v>23162</v>
      </c>
      <c r="Q294" s="12" t="s">
        <v>284</v>
      </c>
      <c r="R294" s="12" t="s">
        <v>1096</v>
      </c>
      <c r="S294" s="12" t="s">
        <v>381</v>
      </c>
      <c r="T294" s="12" t="s">
        <v>436</v>
      </c>
      <c r="U294" s="12" t="s">
        <v>1042</v>
      </c>
      <c r="V294" s="12" t="s">
        <v>234</v>
      </c>
      <c r="W294" s="12" t="s">
        <v>194</v>
      </c>
      <c r="X294" s="15">
        <f>IFERROR(IF(W294="","",VLOOKUP(W294,'[1]Codigo Pais'!$A$1:$B$232,2,0)),"")</f>
        <v>169</v>
      </c>
      <c r="Y294" s="14" t="s">
        <v>183</v>
      </c>
      <c r="Z294" s="13">
        <f>IFERROR(IF(Y294="EXTRANJERO","00",IF(Y294="","",VLOOKUP(Y294,[1]Depto_Mun_Poblado!$A$1:$B$9207,2,0))),"")</f>
        <v>23</v>
      </c>
      <c r="AA294" s="12" t="s">
        <v>188</v>
      </c>
      <c r="AB294" s="15">
        <f>IFERROR(IF(AA294="EXTRANJERO","00000",IF(AA294="","",VLOOKUP(CONCATENATE(Y294,AA294),[1]Depto_Mun_Poblado!$E$1:$F$9207,2,0))),"")</f>
        <v>23162</v>
      </c>
      <c r="AC294" s="17" t="s">
        <v>1769</v>
      </c>
      <c r="AD294" s="18">
        <f t="shared" ca="1" si="25"/>
        <v>23</v>
      </c>
      <c r="AE294" s="18">
        <f t="shared" ca="1" si="26"/>
        <v>2</v>
      </c>
      <c r="AF294" s="12" t="s">
        <v>207</v>
      </c>
      <c r="AG294" s="19">
        <v>1063138283</v>
      </c>
      <c r="AH294" s="17">
        <v>40015</v>
      </c>
      <c r="AI294" s="17" t="s">
        <v>183</v>
      </c>
      <c r="AJ294" s="20">
        <f>IFERROR(IF(AI294="","",VLOOKUP(AI294,[1]Depto_Mun_Poblado!$A$1:$B$9207,2,0)),"")</f>
        <v>23</v>
      </c>
      <c r="AK294" s="17" t="s">
        <v>188</v>
      </c>
      <c r="AL294" s="20">
        <f>IFERROR(IF(AK294="","",VLOOKUP(CONCATENATE(AI294,AK294),[1]Depto_Mun_Poblado!$E$1:$F$9207,2,0)),"")</f>
        <v>23162</v>
      </c>
      <c r="AM294" s="17"/>
      <c r="AN294" s="17"/>
      <c r="AO294" s="17"/>
      <c r="AP294" s="17" t="s">
        <v>194</v>
      </c>
      <c r="AQ294" s="20">
        <f>IFERROR(IF(AP294="","",VLOOKUP(AP294,'[1]Codigo Pais'!$A$1:$B$232,2,0)),"")</f>
        <v>169</v>
      </c>
      <c r="AR294" s="12" t="s">
        <v>183</v>
      </c>
      <c r="AS294" s="13">
        <f>IFERROR(IF(AR294="EXTRANJERO","00",IF(AR294="","",VLOOKUP(AR294,[1]Depto_Mun_Poblado!$A$1:$B$9207,2,0))),"")</f>
        <v>23</v>
      </c>
      <c r="AT294" s="12" t="s">
        <v>188</v>
      </c>
      <c r="AU294" s="15">
        <f>IFERROR(IF(AT294="EXTRANJERO","00000",IF(AT294="","",VLOOKUP(CONCATENATE(AR294,AT294),[1]Depto_Mun_Poblado!$E$1:$F$9207,2,0))),"")</f>
        <v>23162</v>
      </c>
      <c r="AV294" s="12" t="s">
        <v>196</v>
      </c>
      <c r="AW294" s="12" t="s">
        <v>197</v>
      </c>
      <c r="AX294" s="21">
        <f>IFERROR(IF(AW294="","",VLOOKUP(CONCATENATE(AR294,AT294,AW294),[1]Depto_Mun_Poblado!$H$1:$I$9207,2,0)),"")</f>
        <v>23162000</v>
      </c>
      <c r="AY294" s="12" t="s">
        <v>198</v>
      </c>
      <c r="AZ294" s="12"/>
      <c r="BA294" s="12" t="s">
        <v>199</v>
      </c>
      <c r="BB294" s="12"/>
      <c r="BC294" s="12" t="s">
        <v>1770</v>
      </c>
      <c r="BD294" s="28">
        <v>3106306726</v>
      </c>
      <c r="BE294" s="23" t="s">
        <v>201</v>
      </c>
      <c r="BF294" s="17">
        <v>41289</v>
      </c>
      <c r="BG294" s="17"/>
      <c r="BH294" s="17"/>
      <c r="BI294" s="17" t="s">
        <v>202</v>
      </c>
      <c r="BJ294" s="24"/>
      <c r="BK294" s="17" t="s">
        <v>203</v>
      </c>
      <c r="BL294" s="12" t="str">
        <f t="shared" ca="1" si="27"/>
        <v>17.7</v>
      </c>
      <c r="BM294" s="12" t="s">
        <v>202</v>
      </c>
      <c r="BN294" s="12" t="s">
        <v>204</v>
      </c>
      <c r="BO294" s="12" t="s">
        <v>204</v>
      </c>
      <c r="BP294" s="17" t="s">
        <v>205</v>
      </c>
      <c r="BQ294" s="12" t="s">
        <v>206</v>
      </c>
      <c r="BR294" s="12" t="s">
        <v>207</v>
      </c>
      <c r="BS294" s="19" t="s">
        <v>1771</v>
      </c>
      <c r="BT294" s="12" t="s">
        <v>183</v>
      </c>
      <c r="BU294" s="21">
        <f>IFERROR(IF(BT294="","",IF(BT294="","",VLOOKUP(BT294,[1]Depto_Mun_Poblado!$A$1:$B$9207,2,0))),"")</f>
        <v>23</v>
      </c>
      <c r="BV294" s="12" t="s">
        <v>188</v>
      </c>
      <c r="BW294" s="21">
        <f>IFERROR(IF(BV294="","",IF(BV294="","",VLOOKUP(CONCATENATE(BT294,BV294),[1]Depto_Mun_Poblado!$E$1:$F$9207,2,0))),"")</f>
        <v>23162</v>
      </c>
      <c r="BX294" s="12" t="s">
        <v>1772</v>
      </c>
      <c r="BY294" s="12" t="s">
        <v>387</v>
      </c>
      <c r="BZ294" s="12" t="s">
        <v>1042</v>
      </c>
      <c r="CA294" s="12" t="s">
        <v>1773</v>
      </c>
      <c r="CB294" s="12"/>
      <c r="CC294" s="19"/>
      <c r="CD294" s="12"/>
      <c r="CE294" s="21" t="str">
        <f>IFERROR(IF(CD294="","",IF(CD294="","",VLOOKUP(CD294,[1]Depto_Mun_Poblado!$A$1:$B$9207,2,0))),"")</f>
        <v/>
      </c>
      <c r="CF294" s="12"/>
      <c r="CG294" s="21" t="str">
        <f>IFERROR(IF(CF294="","",IF(CF294="","",VLOOKUP(CONCATENATE(CD294,CF294),[1]Depto_Mun_Poblado!$E$1:$F$9207,2,0))),"")</f>
        <v/>
      </c>
      <c r="CH294" s="12"/>
      <c r="CI294" s="12"/>
      <c r="CJ294" s="12"/>
      <c r="CK294" s="12"/>
      <c r="CL294" s="12" t="s">
        <v>207</v>
      </c>
      <c r="CM294" s="19" t="s">
        <v>1771</v>
      </c>
      <c r="CN294" s="12" t="s">
        <v>183</v>
      </c>
      <c r="CO294" s="21">
        <f>IFERROR(IF(CN294="","",IF(CN294="","",VLOOKUP(CN294,[1]Depto_Mun_Poblado!$A$1:$B$9207,2,0))),"")</f>
        <v>23</v>
      </c>
      <c r="CP294" s="12" t="s">
        <v>188</v>
      </c>
      <c r="CQ294" s="21">
        <f>IFERROR(IF(CP294="","",IF(CP294="","",VLOOKUP(CONCATENATE(CN294,CP294),[1]Depto_Mun_Poblado!$E$1:$F$9207,2,0))),"")</f>
        <v>23162</v>
      </c>
      <c r="CR294" s="12" t="s">
        <v>1772</v>
      </c>
      <c r="CS294" s="12" t="s">
        <v>387</v>
      </c>
      <c r="CT294" s="12" t="s">
        <v>1042</v>
      </c>
      <c r="CU294" s="12" t="s">
        <v>1773</v>
      </c>
      <c r="CV294" s="12" t="s">
        <v>212</v>
      </c>
      <c r="CW294" s="12" t="s">
        <v>213</v>
      </c>
      <c r="CX294" s="12"/>
      <c r="CY294" s="21" t="str">
        <f>IFERROR(IF(CX294="","",VLOOKUP(CX294,[1]Listas!$BS$2:$BT$173,2,0)),"")</f>
        <v/>
      </c>
      <c r="CZ294" s="12"/>
      <c r="DA294" s="21" t="str">
        <f>IFERROR(IF(CZ294="","",VLOOKUP(CZ294,[1]COMUNIDAD_IND!$A$2:$B$121,2,0)),"")</f>
        <v/>
      </c>
      <c r="DB294" s="12"/>
      <c r="DC294" s="21" t="str">
        <f>IFERROR(IF(DB294="","",VLOOKUP(DB294,[1]Listas!$AN$1:$AO$758,2,0)),"")</f>
        <v/>
      </c>
      <c r="DD294" s="12"/>
      <c r="DE294" s="21" t="str">
        <f>IFERROR(IF(DD294&lt;&gt;"",VLOOKUP(DD294,[1]Listas!$AR$2:$AS$10,2,0),""),"")</f>
        <v/>
      </c>
      <c r="DF294" s="12" t="s">
        <v>204</v>
      </c>
      <c r="DG294" s="12"/>
      <c r="DH294" s="12"/>
      <c r="DI294" s="12"/>
      <c r="DJ294" s="12"/>
      <c r="DK294" s="12"/>
      <c r="DL294" s="12"/>
      <c r="DM294" s="12"/>
      <c r="DN294" s="12"/>
      <c r="DO294" s="12"/>
      <c r="DP294" s="12"/>
      <c r="DQ294" s="12"/>
      <c r="DR294" s="12"/>
      <c r="DS294" s="12"/>
      <c r="DT294" s="12"/>
      <c r="DU294" s="12"/>
      <c r="DV294" s="12"/>
      <c r="DW294" s="12"/>
      <c r="DX294" s="12"/>
      <c r="DY294" s="12"/>
      <c r="DZ294" s="12"/>
      <c r="EA294" s="12"/>
      <c r="EB294" s="12"/>
      <c r="EC294" s="12"/>
      <c r="ED294" s="12"/>
      <c r="EE294" s="12"/>
      <c r="EF294" s="12"/>
      <c r="EG294" s="12"/>
      <c r="EH294" s="12"/>
      <c r="EI294" s="12"/>
      <c r="EJ294" s="12"/>
      <c r="EK294" s="12" t="s">
        <v>204</v>
      </c>
      <c r="EL294" s="12"/>
      <c r="EM294" s="12"/>
      <c r="EN294" s="21" t="str">
        <f>IFERROR(IF(EM294="","",IF(EM294="","",VLOOKUP(EM294,[1]Depto_Mun_Poblado!$A$1:$B$9207,2,0))),"")</f>
        <v/>
      </c>
      <c r="EO294" s="12"/>
      <c r="EP294" s="21" t="str">
        <f>IFERROR(IF(EO294="","",IF(EO294="","",VLOOKUP(CONCATENATE(EM294,EO294),[1]Depto_Mun_Poblado!$E$1:$F$9207,2,0))),"")</f>
        <v/>
      </c>
      <c r="EQ294" s="12"/>
      <c r="ER294" s="12"/>
      <c r="ES294" s="12"/>
      <c r="ET294" s="12"/>
      <c r="EU294" s="12"/>
      <c r="EV294" s="12"/>
      <c r="EW294" s="12"/>
      <c r="EX294" s="12"/>
      <c r="EY294" s="12" t="s">
        <v>204</v>
      </c>
      <c r="EZ294" s="12"/>
      <c r="FA294" s="12" t="s">
        <v>204</v>
      </c>
      <c r="FB294" s="17"/>
      <c r="FC294" s="12"/>
      <c r="FD294" s="12"/>
      <c r="FE294" s="12"/>
      <c r="FF294" s="12"/>
      <c r="FG294" s="19"/>
      <c r="FH294" s="12"/>
      <c r="FI294" s="12"/>
      <c r="FJ294" s="12"/>
      <c r="FK294" s="12"/>
      <c r="FL294" s="12"/>
      <c r="FM294" s="15" t="str">
        <f>IFERROR(IF(FL294="","",VLOOKUP(FL294,'[1]Codigo Pais'!$A$1:$B$232,2,0)),"")</f>
        <v/>
      </c>
      <c r="FN294" s="12"/>
      <c r="FO294" s="13" t="str">
        <f>IFERROR(IF(FN294="EXTRANJERO","00",IF(FN294="","",VLOOKUP(FN294,[1]Depto_Mun_Poblado!$A$1:$B$9207,2,0))),"")</f>
        <v/>
      </c>
      <c r="FP294" s="12"/>
      <c r="FQ294" s="15" t="str">
        <f>IFERROR(IF(FP294="EXTRANJERO","00000",IF(FP294="","",VLOOKUP(CONCATENATE(FN294,FP294),[1]Depto_Mun_Poblado!$E$1:$F$9207,2,0))),"")</f>
        <v/>
      </c>
      <c r="FR294" s="17"/>
      <c r="FS294" s="24"/>
      <c r="FT294" s="17"/>
      <c r="FU294" s="25"/>
      <c r="FV294" s="25"/>
      <c r="FW294" s="24"/>
      <c r="FX294" s="24"/>
      <c r="FY294" s="24"/>
      <c r="FZ294" s="24"/>
      <c r="GA294" s="24"/>
    </row>
    <row r="295" spans="1:183">
      <c r="A295" s="11">
        <f t="shared" ca="1" si="24"/>
        <v>41844</v>
      </c>
      <c r="B295" s="26" t="str">
        <f t="shared" ca="1" si="28"/>
        <v>CÓRDOBA</v>
      </c>
      <c r="C295" s="13">
        <f ca="1">IFERROR(IF(B295="","",VLOOKUP(B295,[1]Cod_CZ!$A$4:$B$1278,2,0)),"")</f>
        <v>23</v>
      </c>
      <c r="D295" s="27" t="str">
        <f t="shared" ca="1" si="29"/>
        <v>CZ CERETE</v>
      </c>
      <c r="E295" s="15">
        <f ca="1">IFERROR(IF(D295="","",VLOOKUP(CONCATENATE(B295,D295),[1]Cod_CZ!$G$4:$H$1278,2,0)),"")</f>
        <v>2302</v>
      </c>
      <c r="F295" s="14" t="s">
        <v>185</v>
      </c>
      <c r="G295" s="15">
        <f>IFERROR(IF(F295&lt;&gt;"",VLOOKUP(F295,[1]Listas!$AC$2:$AD$40,2,0),""),"")</f>
        <v>420004</v>
      </c>
      <c r="H295" s="12">
        <v>162</v>
      </c>
      <c r="I295" s="12" t="s">
        <v>186</v>
      </c>
      <c r="J295" s="12">
        <v>812007839</v>
      </c>
      <c r="K295" s="12" t="s">
        <v>1755</v>
      </c>
      <c r="L295" s="16">
        <v>2316200096026</v>
      </c>
      <c r="M295" s="12" t="s">
        <v>183</v>
      </c>
      <c r="N295" s="15">
        <f>IFERROR(IF(M295="","",VLOOKUP(M295,[1]Depto_Mun_Poblado!$A$1:$B$9207,2,0)),"")</f>
        <v>23</v>
      </c>
      <c r="O295" s="12" t="s">
        <v>188</v>
      </c>
      <c r="P295" s="15">
        <f>IFERROR(IF(O295="","",VLOOKUP(CONCATENATE(M295,O295),[1]Depto_Mun_Poblado!$E$1:$F$9207,2,0)),"")</f>
        <v>23162</v>
      </c>
      <c r="Q295" s="12" t="s">
        <v>284</v>
      </c>
      <c r="R295" s="12" t="s">
        <v>378</v>
      </c>
      <c r="S295" s="12" t="s">
        <v>1774</v>
      </c>
      <c r="T295" s="12" t="s">
        <v>1469</v>
      </c>
      <c r="U295" s="12" t="s">
        <v>513</v>
      </c>
      <c r="V295" s="12" t="s">
        <v>193</v>
      </c>
      <c r="W295" s="12" t="s">
        <v>194</v>
      </c>
      <c r="X295" s="15">
        <f>IFERROR(IF(W295="","",VLOOKUP(W295,'[1]Codigo Pais'!$A$1:$B$232,2,0)),"")</f>
        <v>169</v>
      </c>
      <c r="Y295" s="14" t="s">
        <v>183</v>
      </c>
      <c r="Z295" s="13">
        <f>IFERROR(IF(Y295="EXTRANJERO","00",IF(Y295="","",VLOOKUP(Y295,[1]Depto_Mun_Poblado!$A$1:$B$9207,2,0))),"")</f>
        <v>23</v>
      </c>
      <c r="AA295" s="12" t="s">
        <v>188</v>
      </c>
      <c r="AB295" s="15">
        <f>IFERROR(IF(AA295="EXTRANJERO","00000",IF(AA295="","",VLOOKUP(CONCATENATE(Y295,AA295),[1]Depto_Mun_Poblado!$E$1:$F$9207,2,0))),"")</f>
        <v>23162</v>
      </c>
      <c r="AC295" s="17">
        <v>33261</v>
      </c>
      <c r="AD295" s="18">
        <f t="shared" ca="1" si="25"/>
        <v>23</v>
      </c>
      <c r="AE295" s="18">
        <f t="shared" ca="1" si="26"/>
        <v>6</v>
      </c>
      <c r="AF295" s="12" t="s">
        <v>207</v>
      </c>
      <c r="AG295" s="19">
        <v>30688876</v>
      </c>
      <c r="AH295" s="17">
        <v>41256</v>
      </c>
      <c r="AI295" s="17" t="s">
        <v>183</v>
      </c>
      <c r="AJ295" s="20">
        <f>IFERROR(IF(AI295="","",VLOOKUP(AI295,[1]Depto_Mun_Poblado!$A$1:$B$9207,2,0)),"")</f>
        <v>23</v>
      </c>
      <c r="AK295" s="17" t="s">
        <v>188</v>
      </c>
      <c r="AL295" s="20">
        <f>IFERROR(IF(AK295="","",VLOOKUP(CONCATENATE(AI295,AK295),[1]Depto_Mun_Poblado!$E$1:$F$9207,2,0)),"")</f>
        <v>23162</v>
      </c>
      <c r="AM295" s="17"/>
      <c r="AN295" s="17"/>
      <c r="AO295" s="17"/>
      <c r="AP295" s="17" t="s">
        <v>194</v>
      </c>
      <c r="AQ295" s="20">
        <f>IFERROR(IF(AP295="","",VLOOKUP(AP295,'[1]Codigo Pais'!$A$1:$B$232,2,0)),"")</f>
        <v>169</v>
      </c>
      <c r="AR295" s="12" t="s">
        <v>183</v>
      </c>
      <c r="AS295" s="13">
        <f>IFERROR(IF(AR295="EXTRANJERO","00",IF(AR295="","",VLOOKUP(AR295,[1]Depto_Mun_Poblado!$A$1:$B$9207,2,0))),"")</f>
        <v>23</v>
      </c>
      <c r="AT295" s="12" t="s">
        <v>188</v>
      </c>
      <c r="AU295" s="15">
        <f>IFERROR(IF(AT295="EXTRANJERO","00000",IF(AT295="","",VLOOKUP(CONCATENATE(AR295,AT295),[1]Depto_Mun_Poblado!$E$1:$F$9207,2,0))),"")</f>
        <v>23162</v>
      </c>
      <c r="AV295" s="12" t="s">
        <v>196</v>
      </c>
      <c r="AW295" s="12" t="s">
        <v>197</v>
      </c>
      <c r="AX295" s="21">
        <f>IFERROR(IF(AW295="","",VLOOKUP(CONCATENATE(AR295,AT295,AW295),[1]Depto_Mun_Poblado!$H$1:$I$9207,2,0)),"")</f>
        <v>23162000</v>
      </c>
      <c r="AY295" s="12" t="s">
        <v>198</v>
      </c>
      <c r="AZ295" s="12"/>
      <c r="BA295" s="12" t="s">
        <v>199</v>
      </c>
      <c r="BB295" s="12"/>
      <c r="BC295" s="12" t="s">
        <v>1775</v>
      </c>
      <c r="BD295" s="28">
        <v>3114043075</v>
      </c>
      <c r="BE295" s="23" t="s">
        <v>201</v>
      </c>
      <c r="BF295" s="17">
        <v>41289</v>
      </c>
      <c r="BG295" s="17"/>
      <c r="BH295" s="17"/>
      <c r="BI295" s="17" t="s">
        <v>202</v>
      </c>
      <c r="BJ295" s="24"/>
      <c r="BK295" s="17" t="s">
        <v>203</v>
      </c>
      <c r="BL295" s="12" t="str">
        <f t="shared" ca="1" si="27"/>
        <v>40.3</v>
      </c>
      <c r="BM295" s="12" t="s">
        <v>202</v>
      </c>
      <c r="BN295" s="12" t="s">
        <v>204</v>
      </c>
      <c r="BO295" s="12" t="s">
        <v>204</v>
      </c>
      <c r="BP295" s="17" t="s">
        <v>205</v>
      </c>
      <c r="BQ295" s="12" t="s">
        <v>206</v>
      </c>
      <c r="BR295" s="12" t="s">
        <v>207</v>
      </c>
      <c r="BS295" s="19" t="s">
        <v>1776</v>
      </c>
      <c r="BT295" s="12" t="s">
        <v>183</v>
      </c>
      <c r="BU295" s="21">
        <f>IFERROR(IF(BT295="","",IF(BT295="","",VLOOKUP(BT295,[1]Depto_Mun_Poblado!$A$1:$B$9207,2,0))),"")</f>
        <v>23</v>
      </c>
      <c r="BV295" s="12" t="s">
        <v>188</v>
      </c>
      <c r="BW295" s="21">
        <f>IFERROR(IF(BV295="","",IF(BV295="","",VLOOKUP(CONCATENATE(BT295,BV295),[1]Depto_Mun_Poblado!$E$1:$F$9207,2,0))),"")</f>
        <v>23162</v>
      </c>
      <c r="BX295" s="12" t="s">
        <v>526</v>
      </c>
      <c r="BY295" s="12" t="s">
        <v>293</v>
      </c>
      <c r="BZ295" s="12" t="s">
        <v>513</v>
      </c>
      <c r="CA295" s="12" t="s">
        <v>806</v>
      </c>
      <c r="CB295" s="12"/>
      <c r="CC295" s="19"/>
      <c r="CD295" s="12"/>
      <c r="CE295" s="21" t="str">
        <f>IFERROR(IF(CD295="","",IF(CD295="","",VLOOKUP(CD295,[1]Depto_Mun_Poblado!$A$1:$B$9207,2,0))),"")</f>
        <v/>
      </c>
      <c r="CF295" s="12"/>
      <c r="CG295" s="21" t="str">
        <f>IFERROR(IF(CF295="","",IF(CF295="","",VLOOKUP(CONCATENATE(CD295,CF295),[1]Depto_Mun_Poblado!$E$1:$F$9207,2,0))),"")</f>
        <v/>
      </c>
      <c r="CH295" s="12"/>
      <c r="CI295" s="12"/>
      <c r="CJ295" s="12"/>
      <c r="CK295" s="12"/>
      <c r="CL295" s="12" t="s">
        <v>207</v>
      </c>
      <c r="CM295" s="19" t="s">
        <v>1776</v>
      </c>
      <c r="CN295" s="12" t="s">
        <v>183</v>
      </c>
      <c r="CO295" s="21">
        <f>IFERROR(IF(CN295="","",IF(CN295="","",VLOOKUP(CN295,[1]Depto_Mun_Poblado!$A$1:$B$9207,2,0))),"")</f>
        <v>23</v>
      </c>
      <c r="CP295" s="12" t="s">
        <v>188</v>
      </c>
      <c r="CQ295" s="21">
        <f>IFERROR(IF(CP295="","",IF(CP295="","",VLOOKUP(CONCATENATE(CN295,CP295),[1]Depto_Mun_Poblado!$E$1:$F$9207,2,0))),"")</f>
        <v>23162</v>
      </c>
      <c r="CR295" s="12" t="s">
        <v>526</v>
      </c>
      <c r="CS295" s="12" t="s">
        <v>293</v>
      </c>
      <c r="CT295" s="12" t="s">
        <v>513</v>
      </c>
      <c r="CU295" s="12" t="s">
        <v>806</v>
      </c>
      <c r="CV295" s="12" t="s">
        <v>212</v>
      </c>
      <c r="CW295" s="12" t="s">
        <v>213</v>
      </c>
      <c r="CX295" s="12"/>
      <c r="CY295" s="21" t="str">
        <f>IFERROR(IF(CX295="","",VLOOKUP(CX295,[1]Listas!$BS$2:$BT$173,2,0)),"")</f>
        <v/>
      </c>
      <c r="CZ295" s="12"/>
      <c r="DA295" s="21" t="str">
        <f>IFERROR(IF(CZ295="","",VLOOKUP(CZ295,[1]COMUNIDAD_IND!$A$2:$B$121,2,0)),"")</f>
        <v/>
      </c>
      <c r="DB295" s="12"/>
      <c r="DC295" s="21" t="str">
        <f>IFERROR(IF(DB295="","",VLOOKUP(DB295,[1]Listas!$AN$1:$AO$758,2,0)),"")</f>
        <v/>
      </c>
      <c r="DD295" s="12"/>
      <c r="DE295" s="21" t="str">
        <f>IFERROR(IF(DD295&lt;&gt;"",VLOOKUP(DD295,[1]Listas!$AR$2:$AS$10,2,0),""),"")</f>
        <v/>
      </c>
      <c r="DF295" s="12" t="s">
        <v>204</v>
      </c>
      <c r="DG295" s="12"/>
      <c r="DH295" s="12"/>
      <c r="DI295" s="12"/>
      <c r="DJ295" s="12"/>
      <c r="DK295" s="12"/>
      <c r="DL295" s="12"/>
      <c r="DM295" s="12"/>
      <c r="DN295" s="12"/>
      <c r="DO295" s="12"/>
      <c r="DP295" s="12"/>
      <c r="DQ295" s="12"/>
      <c r="DR295" s="12"/>
      <c r="DS295" s="12"/>
      <c r="DT295" s="12"/>
      <c r="DU295" s="12"/>
      <c r="DV295" s="12"/>
      <c r="DW295" s="12"/>
      <c r="DX295" s="12"/>
      <c r="DY295" s="12"/>
      <c r="DZ295" s="12"/>
      <c r="EA295" s="12"/>
      <c r="EB295" s="12"/>
      <c r="EC295" s="12"/>
      <c r="ED295" s="12"/>
      <c r="EE295" s="12"/>
      <c r="EF295" s="12"/>
      <c r="EG295" s="12"/>
      <c r="EH295" s="12"/>
      <c r="EI295" s="12"/>
      <c r="EJ295" s="12"/>
      <c r="EK295" s="12" t="s">
        <v>204</v>
      </c>
      <c r="EL295" s="12"/>
      <c r="EM295" s="12"/>
      <c r="EN295" s="21" t="str">
        <f>IFERROR(IF(EM295="","",IF(EM295="","",VLOOKUP(EM295,[1]Depto_Mun_Poblado!$A$1:$B$9207,2,0))),"")</f>
        <v/>
      </c>
      <c r="EO295" s="12"/>
      <c r="EP295" s="21" t="str">
        <f>IFERROR(IF(EO295="","",IF(EO295="","",VLOOKUP(CONCATENATE(EM295,EO295),[1]Depto_Mun_Poblado!$E$1:$F$9207,2,0))),"")</f>
        <v/>
      </c>
      <c r="EQ295" s="12"/>
      <c r="ER295" s="12"/>
      <c r="ES295" s="12"/>
      <c r="ET295" s="12"/>
      <c r="EU295" s="12"/>
      <c r="EV295" s="12"/>
      <c r="EW295" s="12"/>
      <c r="EX295" s="12"/>
      <c r="EY295" s="12" t="s">
        <v>204</v>
      </c>
      <c r="EZ295" s="12"/>
      <c r="FA295" s="12" t="s">
        <v>204</v>
      </c>
      <c r="FB295" s="17"/>
      <c r="FC295" s="12"/>
      <c r="FD295" s="12"/>
      <c r="FE295" s="12"/>
      <c r="FF295" s="12"/>
      <c r="FG295" s="19"/>
      <c r="FH295" s="12"/>
      <c r="FI295" s="12"/>
      <c r="FJ295" s="12"/>
      <c r="FK295" s="12"/>
      <c r="FL295" s="12"/>
      <c r="FM295" s="15" t="str">
        <f>IFERROR(IF(FL295="","",VLOOKUP(FL295,'[1]Codigo Pais'!$A$1:$B$232,2,0)),"")</f>
        <v/>
      </c>
      <c r="FN295" s="12"/>
      <c r="FO295" s="13" t="str">
        <f>IFERROR(IF(FN295="EXTRANJERO","00",IF(FN295="","",VLOOKUP(FN295,[1]Depto_Mun_Poblado!$A$1:$B$9207,2,0))),"")</f>
        <v/>
      </c>
      <c r="FP295" s="12"/>
      <c r="FQ295" s="15" t="str">
        <f>IFERROR(IF(FP295="EXTRANJERO","00000",IF(FP295="","",VLOOKUP(CONCATENATE(FN295,FP295),[1]Depto_Mun_Poblado!$E$1:$F$9207,2,0))),"")</f>
        <v/>
      </c>
      <c r="FR295" s="17"/>
      <c r="FS295" s="24"/>
      <c r="FT295" s="17"/>
      <c r="FU295" s="25"/>
      <c r="FV295" s="25"/>
      <c r="FW295" s="24"/>
      <c r="FX295" s="24"/>
      <c r="FY295" s="24"/>
      <c r="FZ295" s="24"/>
      <c r="GA295" s="24"/>
    </row>
    <row r="296" spans="1:183">
      <c r="A296" s="11">
        <f t="shared" ca="1" si="24"/>
        <v>41844</v>
      </c>
      <c r="B296" s="26" t="str">
        <f t="shared" ca="1" si="28"/>
        <v>CÓRDOBA</v>
      </c>
      <c r="C296" s="13">
        <f ca="1">IFERROR(IF(B296="","",VLOOKUP(B296,[1]Cod_CZ!$A$4:$B$1278,2,0)),"")</f>
        <v>23</v>
      </c>
      <c r="D296" s="27" t="str">
        <f t="shared" ca="1" si="29"/>
        <v>CZ CERETE</v>
      </c>
      <c r="E296" s="15">
        <f ca="1">IFERROR(IF(D296="","",VLOOKUP(CONCATENATE(B296,D296),[1]Cod_CZ!$G$4:$H$1278,2,0)),"")</f>
        <v>2302</v>
      </c>
      <c r="F296" s="14" t="s">
        <v>185</v>
      </c>
      <c r="G296" s="15">
        <f>IFERROR(IF(F296&lt;&gt;"",VLOOKUP(F296,[1]Listas!$AC$2:$AD$40,2,0),""),"")</f>
        <v>420004</v>
      </c>
      <c r="H296" s="12">
        <v>162</v>
      </c>
      <c r="I296" s="12" t="s">
        <v>186</v>
      </c>
      <c r="J296" s="12">
        <v>812007839</v>
      </c>
      <c r="K296" s="12" t="s">
        <v>1755</v>
      </c>
      <c r="L296" s="16">
        <v>2316200096026</v>
      </c>
      <c r="M296" s="12" t="s">
        <v>183</v>
      </c>
      <c r="N296" s="15">
        <f>IFERROR(IF(M296="","",VLOOKUP(M296,[1]Depto_Mun_Poblado!$A$1:$B$9207,2,0)),"")</f>
        <v>23</v>
      </c>
      <c r="O296" s="12" t="s">
        <v>188</v>
      </c>
      <c r="P296" s="15">
        <f>IFERROR(IF(O296="","",VLOOKUP(CONCATENATE(M296,O296),[1]Depto_Mun_Poblado!$E$1:$F$9207,2,0)),"")</f>
        <v>23162</v>
      </c>
      <c r="Q296" s="12" t="s">
        <v>284</v>
      </c>
      <c r="R296" s="12" t="s">
        <v>1777</v>
      </c>
      <c r="S296" s="12" t="s">
        <v>1335</v>
      </c>
      <c r="T296" s="12" t="s">
        <v>1063</v>
      </c>
      <c r="U296" s="12" t="s">
        <v>898</v>
      </c>
      <c r="V296" s="12" t="s">
        <v>234</v>
      </c>
      <c r="W296" s="12" t="s">
        <v>194</v>
      </c>
      <c r="X296" s="15">
        <f>IFERROR(IF(W296="","",VLOOKUP(W296,'[1]Codigo Pais'!$A$1:$B$232,2,0)),"")</f>
        <v>169</v>
      </c>
      <c r="Y296" s="14" t="s">
        <v>183</v>
      </c>
      <c r="Z296" s="13">
        <f>IFERROR(IF(Y296="EXTRANJERO","00",IF(Y296="","",VLOOKUP(Y296,[1]Depto_Mun_Poblado!$A$1:$B$9207,2,0))),"")</f>
        <v>23</v>
      </c>
      <c r="AA296" s="12" t="s">
        <v>188</v>
      </c>
      <c r="AB296" s="15">
        <f>IFERROR(IF(AA296="EXTRANJERO","00000",IF(AA296="","",VLOOKUP(CONCATENATE(Y296,AA296),[1]Depto_Mun_Poblado!$E$1:$F$9207,2,0))),"")</f>
        <v>23162</v>
      </c>
      <c r="AC296" s="17" t="s">
        <v>1778</v>
      </c>
      <c r="AD296" s="18">
        <f t="shared" ca="1" si="25"/>
        <v>25</v>
      </c>
      <c r="AE296" s="18">
        <f t="shared" ca="1" si="26"/>
        <v>2</v>
      </c>
      <c r="AF296" s="12" t="s">
        <v>207</v>
      </c>
      <c r="AG296" s="19">
        <v>1064992915</v>
      </c>
      <c r="AH296" s="17">
        <v>39225</v>
      </c>
      <c r="AI296" s="17" t="s">
        <v>183</v>
      </c>
      <c r="AJ296" s="20">
        <f>IFERROR(IF(AI296="","",VLOOKUP(AI296,[1]Depto_Mun_Poblado!$A$1:$B$9207,2,0)),"")</f>
        <v>23</v>
      </c>
      <c r="AK296" s="17" t="s">
        <v>188</v>
      </c>
      <c r="AL296" s="20">
        <f>IFERROR(IF(AK296="","",VLOOKUP(CONCATENATE(AI296,AK296),[1]Depto_Mun_Poblado!$E$1:$F$9207,2,0)),"")</f>
        <v>23162</v>
      </c>
      <c r="AM296" s="17"/>
      <c r="AN296" s="17"/>
      <c r="AO296" s="17"/>
      <c r="AP296" s="17" t="s">
        <v>194</v>
      </c>
      <c r="AQ296" s="20">
        <f>IFERROR(IF(AP296="","",VLOOKUP(AP296,'[1]Codigo Pais'!$A$1:$B$232,2,0)),"")</f>
        <v>169</v>
      </c>
      <c r="AR296" s="12" t="s">
        <v>183</v>
      </c>
      <c r="AS296" s="13">
        <f>IFERROR(IF(AR296="EXTRANJERO","00",IF(AR296="","",VLOOKUP(AR296,[1]Depto_Mun_Poblado!$A$1:$B$9207,2,0))),"")</f>
        <v>23</v>
      </c>
      <c r="AT296" s="12" t="s">
        <v>188</v>
      </c>
      <c r="AU296" s="15">
        <f>IFERROR(IF(AT296="EXTRANJERO","00000",IF(AT296="","",VLOOKUP(CONCATENATE(AR296,AT296),[1]Depto_Mun_Poblado!$E$1:$F$9207,2,0))),"")</f>
        <v>23162</v>
      </c>
      <c r="AV296" s="12" t="s">
        <v>196</v>
      </c>
      <c r="AW296" s="12" t="s">
        <v>197</v>
      </c>
      <c r="AX296" s="21">
        <f>IFERROR(IF(AW296="","",VLOOKUP(CONCATENATE(AR296,AT296,AW296),[1]Depto_Mun_Poblado!$H$1:$I$9207,2,0)),"")</f>
        <v>23162000</v>
      </c>
      <c r="AY296" s="12" t="s">
        <v>198</v>
      </c>
      <c r="AZ296" s="12"/>
      <c r="BA296" s="12" t="s">
        <v>199</v>
      </c>
      <c r="BB296" s="12"/>
      <c r="BC296" s="12" t="s">
        <v>1779</v>
      </c>
      <c r="BD296" s="28">
        <v>3215977417</v>
      </c>
      <c r="BE296" s="23" t="s">
        <v>201</v>
      </c>
      <c r="BF296" s="17">
        <v>41289</v>
      </c>
      <c r="BG296" s="17"/>
      <c r="BH296" s="17"/>
      <c r="BI296" s="17" t="s">
        <v>202</v>
      </c>
      <c r="BJ296" s="24"/>
      <c r="BK296" s="17" t="s">
        <v>203</v>
      </c>
      <c r="BL296" s="12" t="str">
        <f t="shared" ca="1" si="27"/>
        <v>45.7</v>
      </c>
      <c r="BM296" s="12" t="s">
        <v>202</v>
      </c>
      <c r="BN296" s="12" t="s">
        <v>204</v>
      </c>
      <c r="BO296" s="12" t="s">
        <v>204</v>
      </c>
      <c r="BP296" s="17" t="s">
        <v>205</v>
      </c>
      <c r="BQ296" s="12" t="s">
        <v>206</v>
      </c>
      <c r="BR296" s="12" t="s">
        <v>207</v>
      </c>
      <c r="BS296" s="19" t="s">
        <v>1780</v>
      </c>
      <c r="BT296" s="12" t="s">
        <v>183</v>
      </c>
      <c r="BU296" s="21">
        <f>IFERROR(IF(BT296="","",IF(BT296="","",VLOOKUP(BT296,[1]Depto_Mun_Poblado!$A$1:$B$9207,2,0))),"")</f>
        <v>23</v>
      </c>
      <c r="BV296" s="12" t="s">
        <v>188</v>
      </c>
      <c r="BW296" s="21">
        <f>IFERROR(IF(BV296="","",IF(BV296="","",VLOOKUP(CONCATENATE(BT296,BV296),[1]Depto_Mun_Poblado!$E$1:$F$9207,2,0))),"")</f>
        <v>23162</v>
      </c>
      <c r="BX296" s="12" t="s">
        <v>406</v>
      </c>
      <c r="BY296" s="12" t="s">
        <v>1628</v>
      </c>
      <c r="BZ296" s="12" t="s">
        <v>898</v>
      </c>
      <c r="CA296" s="12" t="s">
        <v>1484</v>
      </c>
      <c r="CB296" s="12"/>
      <c r="CC296" s="19"/>
      <c r="CD296" s="12"/>
      <c r="CE296" s="21" t="str">
        <f>IFERROR(IF(CD296="","",IF(CD296="","",VLOOKUP(CD296,[1]Depto_Mun_Poblado!$A$1:$B$9207,2,0))),"")</f>
        <v/>
      </c>
      <c r="CF296" s="12"/>
      <c r="CG296" s="21" t="str">
        <f>IFERROR(IF(CF296="","",IF(CF296="","",VLOOKUP(CONCATENATE(CD296,CF296),[1]Depto_Mun_Poblado!$E$1:$F$9207,2,0))),"")</f>
        <v/>
      </c>
      <c r="CH296" s="12"/>
      <c r="CI296" s="12"/>
      <c r="CJ296" s="12"/>
      <c r="CK296" s="12"/>
      <c r="CL296" s="12" t="s">
        <v>207</v>
      </c>
      <c r="CM296" s="19" t="s">
        <v>1780</v>
      </c>
      <c r="CN296" s="12" t="s">
        <v>183</v>
      </c>
      <c r="CO296" s="21">
        <f>IFERROR(IF(CN296="","",IF(CN296="","",VLOOKUP(CN296,[1]Depto_Mun_Poblado!$A$1:$B$9207,2,0))),"")</f>
        <v>23</v>
      </c>
      <c r="CP296" s="12" t="s">
        <v>188</v>
      </c>
      <c r="CQ296" s="21">
        <f>IFERROR(IF(CP296="","",IF(CP296="","",VLOOKUP(CONCATENATE(CN296,CP296),[1]Depto_Mun_Poblado!$E$1:$F$9207,2,0))),"")</f>
        <v>23162</v>
      </c>
      <c r="CR296" s="12" t="s">
        <v>406</v>
      </c>
      <c r="CS296" s="12" t="s">
        <v>1628</v>
      </c>
      <c r="CT296" s="12" t="s">
        <v>898</v>
      </c>
      <c r="CU296" s="12" t="s">
        <v>1484</v>
      </c>
      <c r="CV296" s="12" t="s">
        <v>212</v>
      </c>
      <c r="CW296" s="12" t="s">
        <v>213</v>
      </c>
      <c r="CX296" s="12"/>
      <c r="CY296" s="21" t="str">
        <f>IFERROR(IF(CX296="","",VLOOKUP(CX296,[1]Listas!$BS$2:$BT$173,2,0)),"")</f>
        <v/>
      </c>
      <c r="CZ296" s="12"/>
      <c r="DA296" s="21" t="str">
        <f>IFERROR(IF(CZ296="","",VLOOKUP(CZ296,[1]COMUNIDAD_IND!$A$2:$B$121,2,0)),"")</f>
        <v/>
      </c>
      <c r="DB296" s="12"/>
      <c r="DC296" s="21" t="str">
        <f>IFERROR(IF(DB296="","",VLOOKUP(DB296,[1]Listas!$AN$1:$AO$758,2,0)),"")</f>
        <v/>
      </c>
      <c r="DD296" s="12"/>
      <c r="DE296" s="21" t="str">
        <f>IFERROR(IF(DD296&lt;&gt;"",VLOOKUP(DD296,[1]Listas!$AR$2:$AS$10,2,0),""),"")</f>
        <v/>
      </c>
      <c r="DF296" s="12" t="s">
        <v>204</v>
      </c>
      <c r="DG296" s="12"/>
      <c r="DH296" s="12"/>
      <c r="DI296" s="12"/>
      <c r="DJ296" s="12"/>
      <c r="DK296" s="12"/>
      <c r="DL296" s="12"/>
      <c r="DM296" s="12"/>
      <c r="DN296" s="12"/>
      <c r="DO296" s="12"/>
      <c r="DP296" s="12"/>
      <c r="DQ296" s="12"/>
      <c r="DR296" s="12"/>
      <c r="DS296" s="12"/>
      <c r="DT296" s="12"/>
      <c r="DU296" s="12"/>
      <c r="DV296" s="12"/>
      <c r="DW296" s="12"/>
      <c r="DX296" s="12"/>
      <c r="DY296" s="12"/>
      <c r="DZ296" s="12"/>
      <c r="EA296" s="12"/>
      <c r="EB296" s="12"/>
      <c r="EC296" s="12"/>
      <c r="ED296" s="12"/>
      <c r="EE296" s="12"/>
      <c r="EF296" s="12"/>
      <c r="EG296" s="12"/>
      <c r="EH296" s="12"/>
      <c r="EI296" s="12"/>
      <c r="EJ296" s="12"/>
      <c r="EK296" s="12" t="s">
        <v>204</v>
      </c>
      <c r="EL296" s="12"/>
      <c r="EM296" s="12"/>
      <c r="EN296" s="21" t="str">
        <f>IFERROR(IF(EM296="","",IF(EM296="","",VLOOKUP(EM296,[1]Depto_Mun_Poblado!$A$1:$B$9207,2,0))),"")</f>
        <v/>
      </c>
      <c r="EO296" s="12"/>
      <c r="EP296" s="21" t="str">
        <f>IFERROR(IF(EO296="","",IF(EO296="","",VLOOKUP(CONCATENATE(EM296,EO296),[1]Depto_Mun_Poblado!$E$1:$F$9207,2,0))),"")</f>
        <v/>
      </c>
      <c r="EQ296" s="12"/>
      <c r="ER296" s="12"/>
      <c r="ES296" s="12"/>
      <c r="ET296" s="12"/>
      <c r="EU296" s="12"/>
      <c r="EV296" s="12"/>
      <c r="EW296" s="12"/>
      <c r="EX296" s="12"/>
      <c r="EY296" s="12" t="s">
        <v>204</v>
      </c>
      <c r="EZ296" s="12"/>
      <c r="FA296" s="12" t="s">
        <v>204</v>
      </c>
      <c r="FB296" s="17"/>
      <c r="FC296" s="12"/>
      <c r="FD296" s="12"/>
      <c r="FE296" s="12"/>
      <c r="FF296" s="12"/>
      <c r="FG296" s="19"/>
      <c r="FH296" s="12"/>
      <c r="FI296" s="12"/>
      <c r="FJ296" s="12"/>
      <c r="FK296" s="12"/>
      <c r="FL296" s="12"/>
      <c r="FM296" s="15" t="str">
        <f>IFERROR(IF(FL296="","",VLOOKUP(FL296,'[1]Codigo Pais'!$A$1:$B$232,2,0)),"")</f>
        <v/>
      </c>
      <c r="FN296" s="12"/>
      <c r="FO296" s="13" t="str">
        <f>IFERROR(IF(FN296="EXTRANJERO","00",IF(FN296="","",VLOOKUP(FN296,[1]Depto_Mun_Poblado!$A$1:$B$9207,2,0))),"")</f>
        <v/>
      </c>
      <c r="FP296" s="12"/>
      <c r="FQ296" s="15" t="str">
        <f>IFERROR(IF(FP296="EXTRANJERO","00000",IF(FP296="","",VLOOKUP(CONCATENATE(FN296,FP296),[1]Depto_Mun_Poblado!$E$1:$F$9207,2,0))),"")</f>
        <v/>
      </c>
      <c r="FR296" s="17"/>
      <c r="FS296" s="24"/>
      <c r="FT296" s="17"/>
      <c r="FU296" s="25"/>
      <c r="FV296" s="25"/>
      <c r="FW296" s="24"/>
      <c r="FX296" s="24"/>
      <c r="FY296" s="24"/>
      <c r="FZ296" s="24"/>
      <c r="GA296" s="24"/>
    </row>
    <row r="297" spans="1:183">
      <c r="A297" s="11">
        <f t="shared" ca="1" si="24"/>
        <v>41844</v>
      </c>
      <c r="B297" s="26" t="str">
        <f t="shared" ca="1" si="28"/>
        <v>CÓRDOBA</v>
      </c>
      <c r="C297" s="13">
        <f ca="1">IFERROR(IF(B297="","",VLOOKUP(B297,[1]Cod_CZ!$A$4:$B$1278,2,0)),"")</f>
        <v>23</v>
      </c>
      <c r="D297" s="27" t="str">
        <f t="shared" ca="1" si="29"/>
        <v>CZ CERETE</v>
      </c>
      <c r="E297" s="15">
        <f ca="1">IFERROR(IF(D297="","",VLOOKUP(CONCATENATE(B297,D297),[1]Cod_CZ!$G$4:$H$1278,2,0)),"")</f>
        <v>2302</v>
      </c>
      <c r="F297" s="14" t="s">
        <v>185</v>
      </c>
      <c r="G297" s="15">
        <f>IFERROR(IF(F297&lt;&gt;"",VLOOKUP(F297,[1]Listas!$AC$2:$AD$40,2,0),""),"")</f>
        <v>420004</v>
      </c>
      <c r="H297" s="12">
        <v>162</v>
      </c>
      <c r="I297" s="12" t="s">
        <v>186</v>
      </c>
      <c r="J297" s="12">
        <v>812007839</v>
      </c>
      <c r="K297" s="12" t="s">
        <v>1755</v>
      </c>
      <c r="L297" s="16">
        <v>2316200096026</v>
      </c>
      <c r="M297" s="12" t="s">
        <v>183</v>
      </c>
      <c r="N297" s="15">
        <f>IFERROR(IF(M297="","",VLOOKUP(M297,[1]Depto_Mun_Poblado!$A$1:$B$9207,2,0)),"")</f>
        <v>23</v>
      </c>
      <c r="O297" s="12" t="s">
        <v>188</v>
      </c>
      <c r="P297" s="15">
        <f>IFERROR(IF(O297="","",VLOOKUP(CONCATENATE(M297,O297),[1]Depto_Mun_Poblado!$E$1:$F$9207,2,0)),"")</f>
        <v>23162</v>
      </c>
      <c r="Q297" s="12" t="s">
        <v>284</v>
      </c>
      <c r="R297" s="12" t="s">
        <v>428</v>
      </c>
      <c r="S297" s="12" t="s">
        <v>222</v>
      </c>
      <c r="T297" s="12" t="s">
        <v>670</v>
      </c>
      <c r="U297" s="12" t="s">
        <v>1781</v>
      </c>
      <c r="V297" s="12" t="s">
        <v>234</v>
      </c>
      <c r="W297" s="12" t="s">
        <v>194</v>
      </c>
      <c r="X297" s="15">
        <f>IFERROR(IF(W297="","",VLOOKUP(W297,'[1]Codigo Pais'!$A$1:$B$232,2,0)),"")</f>
        <v>169</v>
      </c>
      <c r="Y297" s="14" t="s">
        <v>183</v>
      </c>
      <c r="Z297" s="13">
        <f>IFERROR(IF(Y297="EXTRANJERO","00",IF(Y297="","",VLOOKUP(Y297,[1]Depto_Mun_Poblado!$A$1:$B$9207,2,0))),"")</f>
        <v>23</v>
      </c>
      <c r="AA297" s="12" t="s">
        <v>188</v>
      </c>
      <c r="AB297" s="15">
        <f>IFERROR(IF(AA297="EXTRANJERO","00000",IF(AA297="","",VLOOKUP(CONCATENATE(Y297,AA297),[1]Depto_Mun_Poblado!$E$1:$F$9207,2,0))),"")</f>
        <v>23162</v>
      </c>
      <c r="AC297" s="17">
        <v>33390</v>
      </c>
      <c r="AD297" s="18">
        <f t="shared" ca="1" si="25"/>
        <v>23</v>
      </c>
      <c r="AE297" s="18">
        <f t="shared" ca="1" si="26"/>
        <v>1</v>
      </c>
      <c r="AF297" s="12" t="s">
        <v>207</v>
      </c>
      <c r="AG297" s="19">
        <v>1064997471</v>
      </c>
      <c r="AH297" s="17">
        <v>40077</v>
      </c>
      <c r="AI297" s="17" t="s">
        <v>183</v>
      </c>
      <c r="AJ297" s="20">
        <f>IFERROR(IF(AI297="","",VLOOKUP(AI297,[1]Depto_Mun_Poblado!$A$1:$B$9207,2,0)),"")</f>
        <v>23</v>
      </c>
      <c r="AK297" s="17" t="s">
        <v>188</v>
      </c>
      <c r="AL297" s="20">
        <f>IFERROR(IF(AK297="","",VLOOKUP(CONCATENATE(AI297,AK297),[1]Depto_Mun_Poblado!$E$1:$F$9207,2,0)),"")</f>
        <v>23162</v>
      </c>
      <c r="AM297" s="17"/>
      <c r="AN297" s="17"/>
      <c r="AO297" s="17"/>
      <c r="AP297" s="17" t="s">
        <v>194</v>
      </c>
      <c r="AQ297" s="20">
        <f>IFERROR(IF(AP297="","",VLOOKUP(AP297,'[1]Codigo Pais'!$A$1:$B$232,2,0)),"")</f>
        <v>169</v>
      </c>
      <c r="AR297" s="12" t="s">
        <v>183</v>
      </c>
      <c r="AS297" s="13">
        <f>IFERROR(IF(AR297="EXTRANJERO","00",IF(AR297="","",VLOOKUP(AR297,[1]Depto_Mun_Poblado!$A$1:$B$9207,2,0))),"")</f>
        <v>23</v>
      </c>
      <c r="AT297" s="12" t="s">
        <v>188</v>
      </c>
      <c r="AU297" s="15">
        <f>IFERROR(IF(AT297="EXTRANJERO","00000",IF(AT297="","",VLOOKUP(CONCATENATE(AR297,AT297),[1]Depto_Mun_Poblado!$E$1:$F$9207,2,0))),"")</f>
        <v>23162</v>
      </c>
      <c r="AV297" s="12" t="s">
        <v>196</v>
      </c>
      <c r="AW297" s="12" t="s">
        <v>197</v>
      </c>
      <c r="AX297" s="21">
        <f>IFERROR(IF(AW297="","",VLOOKUP(CONCATENATE(AR297,AT297,AW297),[1]Depto_Mun_Poblado!$H$1:$I$9207,2,0)),"")</f>
        <v>23162000</v>
      </c>
      <c r="AY297" s="12" t="s">
        <v>198</v>
      </c>
      <c r="AZ297" s="12"/>
      <c r="BA297" s="12" t="s">
        <v>199</v>
      </c>
      <c r="BB297" s="12"/>
      <c r="BC297" s="12" t="s">
        <v>1782</v>
      </c>
      <c r="BD297" s="28">
        <v>3205125740</v>
      </c>
      <c r="BE297" s="23" t="s">
        <v>201</v>
      </c>
      <c r="BF297" s="17">
        <v>41289</v>
      </c>
      <c r="BG297" s="17"/>
      <c r="BH297" s="17"/>
      <c r="BI297" s="17" t="s">
        <v>202</v>
      </c>
      <c r="BJ297" s="24"/>
      <c r="BK297" s="17" t="s">
        <v>203</v>
      </c>
      <c r="BL297" s="12" t="str">
        <f t="shared" ca="1" si="27"/>
        <v>31.4</v>
      </c>
      <c r="BM297" s="12" t="s">
        <v>202</v>
      </c>
      <c r="BN297" s="12" t="s">
        <v>204</v>
      </c>
      <c r="BO297" s="12" t="s">
        <v>204</v>
      </c>
      <c r="BP297" s="17" t="s">
        <v>205</v>
      </c>
      <c r="BQ297" s="12" t="s">
        <v>206</v>
      </c>
      <c r="BR297" s="12" t="s">
        <v>207</v>
      </c>
      <c r="BS297" s="19" t="s">
        <v>1783</v>
      </c>
      <c r="BT297" s="12" t="s">
        <v>183</v>
      </c>
      <c r="BU297" s="21">
        <f>IFERROR(IF(BT297="","",IF(BT297="","",VLOOKUP(BT297,[1]Depto_Mun_Poblado!$A$1:$B$9207,2,0))),"")</f>
        <v>23</v>
      </c>
      <c r="BV297" s="12" t="s">
        <v>188</v>
      </c>
      <c r="BW297" s="21">
        <f>IFERROR(IF(BV297="","",IF(BV297="","",VLOOKUP(CONCATENATE(BT297,BV297),[1]Depto_Mun_Poblado!$E$1:$F$9207,2,0))),"")</f>
        <v>23162</v>
      </c>
      <c r="BX297" s="12" t="s">
        <v>272</v>
      </c>
      <c r="BY297" s="12" t="s">
        <v>1009</v>
      </c>
      <c r="BZ297" s="12" t="s">
        <v>1781</v>
      </c>
      <c r="CA297" s="12" t="s">
        <v>1784</v>
      </c>
      <c r="CB297" s="12"/>
      <c r="CC297" s="19"/>
      <c r="CD297" s="12"/>
      <c r="CE297" s="21" t="str">
        <f>IFERROR(IF(CD297="","",IF(CD297="","",VLOOKUP(CD297,[1]Depto_Mun_Poblado!$A$1:$B$9207,2,0))),"")</f>
        <v/>
      </c>
      <c r="CF297" s="12"/>
      <c r="CG297" s="21" t="str">
        <f>IFERROR(IF(CF297="","",IF(CF297="","",VLOOKUP(CONCATENATE(CD297,CF297),[1]Depto_Mun_Poblado!$E$1:$F$9207,2,0))),"")</f>
        <v/>
      </c>
      <c r="CH297" s="12"/>
      <c r="CI297" s="12"/>
      <c r="CJ297" s="12"/>
      <c r="CK297" s="12"/>
      <c r="CL297" s="12" t="s">
        <v>207</v>
      </c>
      <c r="CM297" s="19" t="s">
        <v>1783</v>
      </c>
      <c r="CN297" s="12" t="s">
        <v>183</v>
      </c>
      <c r="CO297" s="21">
        <f>IFERROR(IF(CN297="","",IF(CN297="","",VLOOKUP(CN297,[1]Depto_Mun_Poblado!$A$1:$B$9207,2,0))),"")</f>
        <v>23</v>
      </c>
      <c r="CP297" s="12" t="s">
        <v>188</v>
      </c>
      <c r="CQ297" s="21">
        <f>IFERROR(IF(CP297="","",IF(CP297="","",VLOOKUP(CONCATENATE(CN297,CP297),[1]Depto_Mun_Poblado!$E$1:$F$9207,2,0))),"")</f>
        <v>23162</v>
      </c>
      <c r="CR297" s="12" t="s">
        <v>272</v>
      </c>
      <c r="CS297" s="12" t="s">
        <v>1009</v>
      </c>
      <c r="CT297" s="12" t="s">
        <v>1781</v>
      </c>
      <c r="CU297" s="12" t="s">
        <v>1784</v>
      </c>
      <c r="CV297" s="12" t="s">
        <v>212</v>
      </c>
      <c r="CW297" s="12" t="s">
        <v>213</v>
      </c>
      <c r="CX297" s="12"/>
      <c r="CY297" s="21" t="str">
        <f>IFERROR(IF(CX297="","",VLOOKUP(CX297,[1]Listas!$BS$2:$BT$173,2,0)),"")</f>
        <v/>
      </c>
      <c r="CZ297" s="12"/>
      <c r="DA297" s="21" t="str">
        <f>IFERROR(IF(CZ297="","",VLOOKUP(CZ297,[1]COMUNIDAD_IND!$A$2:$B$121,2,0)),"")</f>
        <v/>
      </c>
      <c r="DB297" s="12"/>
      <c r="DC297" s="21" t="str">
        <f>IFERROR(IF(DB297="","",VLOOKUP(DB297,[1]Listas!$AN$1:$AO$758,2,0)),"")</f>
        <v/>
      </c>
      <c r="DD297" s="12"/>
      <c r="DE297" s="21" t="str">
        <f>IFERROR(IF(DD297&lt;&gt;"",VLOOKUP(DD297,[1]Listas!$AR$2:$AS$10,2,0),""),"")</f>
        <v/>
      </c>
      <c r="DF297" s="12" t="s">
        <v>204</v>
      </c>
      <c r="DG297" s="12"/>
      <c r="DH297" s="12"/>
      <c r="DI297" s="12"/>
      <c r="DJ297" s="12"/>
      <c r="DK297" s="12"/>
      <c r="DL297" s="12"/>
      <c r="DM297" s="12"/>
      <c r="DN297" s="12"/>
      <c r="DO297" s="12"/>
      <c r="DP297" s="12"/>
      <c r="DQ297" s="12"/>
      <c r="DR297" s="12"/>
      <c r="DS297" s="12"/>
      <c r="DT297" s="12"/>
      <c r="DU297" s="12"/>
      <c r="DV297" s="12"/>
      <c r="DW297" s="12"/>
      <c r="DX297" s="12"/>
      <c r="DY297" s="12"/>
      <c r="DZ297" s="12"/>
      <c r="EA297" s="12"/>
      <c r="EB297" s="12"/>
      <c r="EC297" s="12"/>
      <c r="ED297" s="12"/>
      <c r="EE297" s="12"/>
      <c r="EF297" s="12"/>
      <c r="EG297" s="12"/>
      <c r="EH297" s="12"/>
      <c r="EI297" s="12"/>
      <c r="EJ297" s="12"/>
      <c r="EK297" s="12" t="s">
        <v>204</v>
      </c>
      <c r="EL297" s="12"/>
      <c r="EM297" s="12"/>
      <c r="EN297" s="21" t="str">
        <f>IFERROR(IF(EM297="","",IF(EM297="","",VLOOKUP(EM297,[1]Depto_Mun_Poblado!$A$1:$B$9207,2,0))),"")</f>
        <v/>
      </c>
      <c r="EO297" s="12"/>
      <c r="EP297" s="21" t="str">
        <f>IFERROR(IF(EO297="","",IF(EO297="","",VLOOKUP(CONCATENATE(EM297,EO297),[1]Depto_Mun_Poblado!$E$1:$F$9207,2,0))),"")</f>
        <v/>
      </c>
      <c r="EQ297" s="12"/>
      <c r="ER297" s="12"/>
      <c r="ES297" s="12"/>
      <c r="ET297" s="12"/>
      <c r="EU297" s="12"/>
      <c r="EV297" s="12"/>
      <c r="EW297" s="12"/>
      <c r="EX297" s="12"/>
      <c r="EY297" s="12" t="s">
        <v>204</v>
      </c>
      <c r="EZ297" s="12"/>
      <c r="FA297" s="12" t="s">
        <v>204</v>
      </c>
      <c r="FB297" s="17"/>
      <c r="FC297" s="12"/>
      <c r="FD297" s="12"/>
      <c r="FE297" s="12"/>
      <c r="FF297" s="12"/>
      <c r="FG297" s="19"/>
      <c r="FH297" s="12"/>
      <c r="FI297" s="12"/>
      <c r="FJ297" s="12"/>
      <c r="FK297" s="12"/>
      <c r="FL297" s="12"/>
      <c r="FM297" s="15" t="str">
        <f>IFERROR(IF(FL297="","",VLOOKUP(FL297,'[1]Codigo Pais'!$A$1:$B$232,2,0)),"")</f>
        <v/>
      </c>
      <c r="FN297" s="12"/>
      <c r="FO297" s="13" t="str">
        <f>IFERROR(IF(FN297="EXTRANJERO","00",IF(FN297="","",VLOOKUP(FN297,[1]Depto_Mun_Poblado!$A$1:$B$9207,2,0))),"")</f>
        <v/>
      </c>
      <c r="FP297" s="12"/>
      <c r="FQ297" s="15" t="str">
        <f>IFERROR(IF(FP297="EXTRANJERO","00000",IF(FP297="","",VLOOKUP(CONCATENATE(FN297,FP297),[1]Depto_Mun_Poblado!$E$1:$F$9207,2,0))),"")</f>
        <v/>
      </c>
      <c r="FR297" s="17"/>
      <c r="FS297" s="24"/>
      <c r="FT297" s="17"/>
      <c r="FU297" s="25"/>
      <c r="FV297" s="25"/>
      <c r="FW297" s="24"/>
      <c r="FX297" s="24"/>
      <c r="FY297" s="24"/>
      <c r="FZ297" s="24"/>
      <c r="GA297" s="24"/>
    </row>
    <row r="298" spans="1:183">
      <c r="A298" s="11">
        <f t="shared" ca="1" si="24"/>
        <v>41844</v>
      </c>
      <c r="B298" s="26" t="str">
        <f t="shared" ca="1" si="28"/>
        <v>CÓRDOBA</v>
      </c>
      <c r="C298" s="13">
        <f ca="1">IFERROR(IF(B298="","",VLOOKUP(B298,[1]Cod_CZ!$A$4:$B$1278,2,0)),"")</f>
        <v>23</v>
      </c>
      <c r="D298" s="27" t="str">
        <f t="shared" ca="1" si="29"/>
        <v>CZ CERETE</v>
      </c>
      <c r="E298" s="15">
        <f ca="1">IFERROR(IF(D298="","",VLOOKUP(CONCATENATE(B298,D298),[1]Cod_CZ!$G$4:$H$1278,2,0)),"")</f>
        <v>2302</v>
      </c>
      <c r="F298" s="14" t="s">
        <v>185</v>
      </c>
      <c r="G298" s="15">
        <f>IFERROR(IF(F298&lt;&gt;"",VLOOKUP(F298,[1]Listas!$AC$2:$AD$40,2,0),""),"")</f>
        <v>420004</v>
      </c>
      <c r="H298" s="12">
        <v>162</v>
      </c>
      <c r="I298" s="12" t="s">
        <v>186</v>
      </c>
      <c r="J298" s="12">
        <v>812007839</v>
      </c>
      <c r="K298" s="12" t="s">
        <v>1755</v>
      </c>
      <c r="L298" s="16">
        <v>2316200096026</v>
      </c>
      <c r="M298" s="12" t="s">
        <v>183</v>
      </c>
      <c r="N298" s="15">
        <f>IFERROR(IF(M298="","",VLOOKUP(M298,[1]Depto_Mun_Poblado!$A$1:$B$9207,2,0)),"")</f>
        <v>23</v>
      </c>
      <c r="O298" s="12" t="s">
        <v>188</v>
      </c>
      <c r="P298" s="15">
        <f>IFERROR(IF(O298="","",VLOOKUP(CONCATENATE(M298,O298),[1]Depto_Mun_Poblado!$E$1:$F$9207,2,0)),"")</f>
        <v>23162</v>
      </c>
      <c r="Q298" s="12" t="s">
        <v>284</v>
      </c>
      <c r="R298" s="12" t="s">
        <v>334</v>
      </c>
      <c r="S298" s="12" t="s">
        <v>810</v>
      </c>
      <c r="T298" s="12" t="s">
        <v>1785</v>
      </c>
      <c r="U298" s="12" t="s">
        <v>1786</v>
      </c>
      <c r="V298" s="12" t="s">
        <v>234</v>
      </c>
      <c r="W298" s="12" t="s">
        <v>194</v>
      </c>
      <c r="X298" s="15">
        <f>IFERROR(IF(W298="","",VLOOKUP(W298,'[1]Codigo Pais'!$A$1:$B$232,2,0)),"")</f>
        <v>169</v>
      </c>
      <c r="Y298" s="14" t="s">
        <v>183</v>
      </c>
      <c r="Z298" s="13">
        <f>IFERROR(IF(Y298="EXTRANJERO","00",IF(Y298="","",VLOOKUP(Y298,[1]Depto_Mun_Poblado!$A$1:$B$9207,2,0))),"")</f>
        <v>23</v>
      </c>
      <c r="AA298" s="12" t="s">
        <v>188</v>
      </c>
      <c r="AB298" s="15">
        <f>IFERROR(IF(AA298="EXTRANJERO","00000",IF(AA298="","",VLOOKUP(CONCATENATE(Y298,AA298),[1]Depto_Mun_Poblado!$E$1:$F$9207,2,0))),"")</f>
        <v>23162</v>
      </c>
      <c r="AC298" s="17" t="s">
        <v>1787</v>
      </c>
      <c r="AD298" s="18">
        <f t="shared" ca="1" si="25"/>
        <v>24</v>
      </c>
      <c r="AE298" s="18">
        <f t="shared" ca="1" si="26"/>
        <v>2</v>
      </c>
      <c r="AF298" s="12" t="s">
        <v>207</v>
      </c>
      <c r="AG298" s="19">
        <v>1003189219</v>
      </c>
      <c r="AH298" s="17">
        <v>39674</v>
      </c>
      <c r="AI298" s="17" t="s">
        <v>183</v>
      </c>
      <c r="AJ298" s="20">
        <f>IFERROR(IF(AI298="","",VLOOKUP(AI298,[1]Depto_Mun_Poblado!$A$1:$B$9207,2,0)),"")</f>
        <v>23</v>
      </c>
      <c r="AK298" s="17" t="s">
        <v>188</v>
      </c>
      <c r="AL298" s="20">
        <f>IFERROR(IF(AK298="","",VLOOKUP(CONCATENATE(AI298,AK298),[1]Depto_Mun_Poblado!$E$1:$F$9207,2,0)),"")</f>
        <v>23162</v>
      </c>
      <c r="AM298" s="17"/>
      <c r="AN298" s="17"/>
      <c r="AO298" s="17"/>
      <c r="AP298" s="17" t="s">
        <v>194</v>
      </c>
      <c r="AQ298" s="20">
        <f>IFERROR(IF(AP298="","",VLOOKUP(AP298,'[1]Codigo Pais'!$A$1:$B$232,2,0)),"")</f>
        <v>169</v>
      </c>
      <c r="AR298" s="12" t="s">
        <v>183</v>
      </c>
      <c r="AS298" s="13">
        <f>IFERROR(IF(AR298="EXTRANJERO","00",IF(AR298="","",VLOOKUP(AR298,[1]Depto_Mun_Poblado!$A$1:$B$9207,2,0))),"")</f>
        <v>23</v>
      </c>
      <c r="AT298" s="12" t="s">
        <v>188</v>
      </c>
      <c r="AU298" s="15">
        <f>IFERROR(IF(AT298="EXTRANJERO","00000",IF(AT298="","",VLOOKUP(CONCATENATE(AR298,AT298),[1]Depto_Mun_Poblado!$E$1:$F$9207,2,0))),"")</f>
        <v>23162</v>
      </c>
      <c r="AV298" s="12" t="s">
        <v>196</v>
      </c>
      <c r="AW298" s="12" t="s">
        <v>197</v>
      </c>
      <c r="AX298" s="21">
        <f>IFERROR(IF(AW298="","",VLOOKUP(CONCATENATE(AR298,AT298,AW298),[1]Depto_Mun_Poblado!$H$1:$I$9207,2,0)),"")</f>
        <v>23162000</v>
      </c>
      <c r="AY298" s="12" t="s">
        <v>198</v>
      </c>
      <c r="AZ298" s="12"/>
      <c r="BA298" s="12" t="s">
        <v>199</v>
      </c>
      <c r="BB298" s="12"/>
      <c r="BC298" s="12" t="s">
        <v>1788</v>
      </c>
      <c r="BD298" s="22">
        <v>3108970720</v>
      </c>
      <c r="BE298" s="23" t="s">
        <v>201</v>
      </c>
      <c r="BF298" s="17">
        <v>41289</v>
      </c>
      <c r="BG298" s="17"/>
      <c r="BH298" s="17"/>
      <c r="BI298" s="17" t="s">
        <v>202</v>
      </c>
      <c r="BJ298" s="24"/>
      <c r="BK298" s="17" t="s">
        <v>203</v>
      </c>
      <c r="BL298" s="12" t="str">
        <f t="shared" ca="1" si="27"/>
        <v>19.4</v>
      </c>
      <c r="BM298" s="12" t="s">
        <v>202</v>
      </c>
      <c r="BN298" s="12" t="s">
        <v>204</v>
      </c>
      <c r="BO298" s="12" t="s">
        <v>204</v>
      </c>
      <c r="BP298" s="17" t="s">
        <v>205</v>
      </c>
      <c r="BQ298" s="12" t="s">
        <v>206</v>
      </c>
      <c r="BR298" s="12" t="s">
        <v>207</v>
      </c>
      <c r="BS298" s="19" t="s">
        <v>1789</v>
      </c>
      <c r="BT298" s="12" t="s">
        <v>183</v>
      </c>
      <c r="BU298" s="21">
        <f>IFERROR(IF(BT298="","",IF(BT298="","",VLOOKUP(BT298,[1]Depto_Mun_Poblado!$A$1:$B$9207,2,0))),"")</f>
        <v>23</v>
      </c>
      <c r="BV298" s="12" t="s">
        <v>188</v>
      </c>
      <c r="BW298" s="21">
        <f>IFERROR(IF(BV298="","",IF(BV298="","",VLOOKUP(CONCATENATE(BT298,BV298),[1]Depto_Mun_Poblado!$E$1:$F$9207,2,0))),"")</f>
        <v>23162</v>
      </c>
      <c r="BX298" s="12" t="s">
        <v>688</v>
      </c>
      <c r="BY298" s="12" t="s">
        <v>272</v>
      </c>
      <c r="BZ298" s="12" t="s">
        <v>1786</v>
      </c>
      <c r="CA298" s="12" t="s">
        <v>1430</v>
      </c>
      <c r="CB298" s="12"/>
      <c r="CC298" s="19"/>
      <c r="CD298" s="12"/>
      <c r="CE298" s="21" t="str">
        <f>IFERROR(IF(CD298="","",IF(CD298="","",VLOOKUP(CD298,[1]Depto_Mun_Poblado!$A$1:$B$9207,2,0))),"")</f>
        <v/>
      </c>
      <c r="CF298" s="12"/>
      <c r="CG298" s="21" t="str">
        <f>IFERROR(IF(CF298="","",IF(CF298="","",VLOOKUP(CONCATENATE(CD298,CF298),[1]Depto_Mun_Poblado!$E$1:$F$9207,2,0))),"")</f>
        <v/>
      </c>
      <c r="CH298" s="12"/>
      <c r="CI298" s="12"/>
      <c r="CJ298" s="12"/>
      <c r="CK298" s="12"/>
      <c r="CL298" s="12" t="s">
        <v>207</v>
      </c>
      <c r="CM298" s="19" t="s">
        <v>1789</v>
      </c>
      <c r="CN298" s="12" t="s">
        <v>183</v>
      </c>
      <c r="CO298" s="21">
        <f>IFERROR(IF(CN298="","",IF(CN298="","",VLOOKUP(CN298,[1]Depto_Mun_Poblado!$A$1:$B$9207,2,0))),"")</f>
        <v>23</v>
      </c>
      <c r="CP298" s="12" t="s">
        <v>188</v>
      </c>
      <c r="CQ298" s="21">
        <f>IFERROR(IF(CP298="","",IF(CP298="","",VLOOKUP(CONCATENATE(CN298,CP298),[1]Depto_Mun_Poblado!$E$1:$F$9207,2,0))),"")</f>
        <v>23162</v>
      </c>
      <c r="CR298" s="12" t="s">
        <v>688</v>
      </c>
      <c r="CS298" s="12" t="s">
        <v>272</v>
      </c>
      <c r="CT298" s="12" t="s">
        <v>1786</v>
      </c>
      <c r="CU298" s="12" t="s">
        <v>1430</v>
      </c>
      <c r="CV298" s="12" t="s">
        <v>212</v>
      </c>
      <c r="CW298" s="12" t="s">
        <v>213</v>
      </c>
      <c r="CX298" s="12"/>
      <c r="CY298" s="21" t="str">
        <f>IFERROR(IF(CX298="","",VLOOKUP(CX298,[1]Listas!$BS$2:$BT$173,2,0)),"")</f>
        <v/>
      </c>
      <c r="CZ298" s="12"/>
      <c r="DA298" s="21" t="str">
        <f>IFERROR(IF(CZ298="","",VLOOKUP(CZ298,[1]COMUNIDAD_IND!$A$2:$B$121,2,0)),"")</f>
        <v/>
      </c>
      <c r="DB298" s="12"/>
      <c r="DC298" s="21" t="str">
        <f>IFERROR(IF(DB298="","",VLOOKUP(DB298,[1]Listas!$AN$1:$AO$758,2,0)),"")</f>
        <v/>
      </c>
      <c r="DD298" s="12"/>
      <c r="DE298" s="21" t="str">
        <f>IFERROR(IF(DD298&lt;&gt;"",VLOOKUP(DD298,[1]Listas!$AR$2:$AS$10,2,0),""),"")</f>
        <v/>
      </c>
      <c r="DF298" s="12" t="s">
        <v>204</v>
      </c>
      <c r="DG298" s="12"/>
      <c r="DH298" s="12"/>
      <c r="DI298" s="12"/>
      <c r="DJ298" s="12"/>
      <c r="DK298" s="12"/>
      <c r="DL298" s="12"/>
      <c r="DM298" s="12"/>
      <c r="DN298" s="12"/>
      <c r="DO298" s="12"/>
      <c r="DP298" s="12"/>
      <c r="DQ298" s="12"/>
      <c r="DR298" s="12"/>
      <c r="DS298" s="12"/>
      <c r="DT298" s="12"/>
      <c r="DU298" s="12"/>
      <c r="DV298" s="12"/>
      <c r="DW298" s="12"/>
      <c r="DX298" s="12"/>
      <c r="DY298" s="12"/>
      <c r="DZ298" s="12"/>
      <c r="EA298" s="12"/>
      <c r="EB298" s="12"/>
      <c r="EC298" s="12"/>
      <c r="ED298" s="12"/>
      <c r="EE298" s="12"/>
      <c r="EF298" s="12"/>
      <c r="EG298" s="12"/>
      <c r="EH298" s="12"/>
      <c r="EI298" s="12"/>
      <c r="EJ298" s="12"/>
      <c r="EK298" s="12" t="s">
        <v>204</v>
      </c>
      <c r="EL298" s="12"/>
      <c r="EM298" s="12"/>
      <c r="EN298" s="21" t="str">
        <f>IFERROR(IF(EM298="","",IF(EM298="","",VLOOKUP(EM298,[1]Depto_Mun_Poblado!$A$1:$B$9207,2,0))),"")</f>
        <v/>
      </c>
      <c r="EO298" s="12"/>
      <c r="EP298" s="21" t="str">
        <f>IFERROR(IF(EO298="","",IF(EO298="","",VLOOKUP(CONCATENATE(EM298,EO298),[1]Depto_Mun_Poblado!$E$1:$F$9207,2,0))),"")</f>
        <v/>
      </c>
      <c r="EQ298" s="12"/>
      <c r="ER298" s="12"/>
      <c r="ES298" s="12"/>
      <c r="ET298" s="12"/>
      <c r="EU298" s="12"/>
      <c r="EV298" s="12"/>
      <c r="EW298" s="12"/>
      <c r="EX298" s="12"/>
      <c r="EY298" s="12" t="s">
        <v>204</v>
      </c>
      <c r="EZ298" s="12"/>
      <c r="FA298" s="12" t="s">
        <v>204</v>
      </c>
      <c r="FB298" s="17"/>
      <c r="FC298" s="12"/>
      <c r="FD298" s="12"/>
      <c r="FE298" s="12"/>
      <c r="FF298" s="12"/>
      <c r="FG298" s="19"/>
      <c r="FH298" s="12"/>
      <c r="FI298" s="12"/>
      <c r="FJ298" s="12"/>
      <c r="FK298" s="12"/>
      <c r="FL298" s="12"/>
      <c r="FM298" s="15" t="str">
        <f>IFERROR(IF(FL298="","",VLOOKUP(FL298,'[1]Codigo Pais'!$A$1:$B$232,2,0)),"")</f>
        <v/>
      </c>
      <c r="FN298" s="12"/>
      <c r="FO298" s="13" t="str">
        <f>IFERROR(IF(FN298="EXTRANJERO","00",IF(FN298="","",VLOOKUP(FN298,[1]Depto_Mun_Poblado!$A$1:$B$9207,2,0))),"")</f>
        <v/>
      </c>
      <c r="FP298" s="12"/>
      <c r="FQ298" s="15" t="str">
        <f>IFERROR(IF(FP298="EXTRANJERO","00000",IF(FP298="","",VLOOKUP(CONCATENATE(FN298,FP298),[1]Depto_Mun_Poblado!$E$1:$F$9207,2,0))),"")</f>
        <v/>
      </c>
      <c r="FR298" s="17"/>
      <c r="FS298" s="24"/>
      <c r="FT298" s="17"/>
      <c r="FU298" s="25"/>
      <c r="FV298" s="25"/>
      <c r="FW298" s="24"/>
      <c r="FX298" s="24"/>
      <c r="FY298" s="24"/>
      <c r="FZ298" s="24"/>
      <c r="GA298" s="24"/>
    </row>
    <row r="299" spans="1:183">
      <c r="A299" s="11">
        <f t="shared" ca="1" si="24"/>
        <v>41844</v>
      </c>
      <c r="B299" s="26" t="str">
        <f t="shared" ca="1" si="28"/>
        <v>CÓRDOBA</v>
      </c>
      <c r="C299" s="13">
        <f ca="1">IFERROR(IF(B299="","",VLOOKUP(B299,[1]Cod_CZ!$A$4:$B$1278,2,0)),"")</f>
        <v>23</v>
      </c>
      <c r="D299" s="27" t="str">
        <f t="shared" ca="1" si="29"/>
        <v>CZ CERETE</v>
      </c>
      <c r="E299" s="15">
        <f ca="1">IFERROR(IF(D299="","",VLOOKUP(CONCATENATE(B299,D299),[1]Cod_CZ!$G$4:$H$1278,2,0)),"")</f>
        <v>2302</v>
      </c>
      <c r="F299" s="14" t="s">
        <v>185</v>
      </c>
      <c r="G299" s="15">
        <f>IFERROR(IF(F299&lt;&gt;"",VLOOKUP(F299,[1]Listas!$AC$2:$AD$40,2,0),""),"")</f>
        <v>420004</v>
      </c>
      <c r="H299" s="12">
        <v>162</v>
      </c>
      <c r="I299" s="12" t="s">
        <v>186</v>
      </c>
      <c r="J299" s="12">
        <v>812007839</v>
      </c>
      <c r="K299" s="12" t="s">
        <v>1755</v>
      </c>
      <c r="L299" s="16">
        <v>2316200096026</v>
      </c>
      <c r="M299" s="12" t="s">
        <v>183</v>
      </c>
      <c r="N299" s="15">
        <f>IFERROR(IF(M299="","",VLOOKUP(M299,[1]Depto_Mun_Poblado!$A$1:$B$9207,2,0)),"")</f>
        <v>23</v>
      </c>
      <c r="O299" s="12" t="s">
        <v>188</v>
      </c>
      <c r="P299" s="15">
        <f>IFERROR(IF(O299="","",VLOOKUP(CONCATENATE(M299,O299),[1]Depto_Mun_Poblado!$E$1:$F$9207,2,0)),"")</f>
        <v>23162</v>
      </c>
      <c r="Q299" s="12" t="s">
        <v>284</v>
      </c>
      <c r="R299" s="12" t="s">
        <v>933</v>
      </c>
      <c r="S299" s="12" t="s">
        <v>1571</v>
      </c>
      <c r="T299" s="12" t="s">
        <v>1790</v>
      </c>
      <c r="U299" s="12" t="s">
        <v>1042</v>
      </c>
      <c r="V299" s="12" t="s">
        <v>234</v>
      </c>
      <c r="W299" s="12" t="s">
        <v>194</v>
      </c>
      <c r="X299" s="15">
        <f>IFERROR(IF(W299="","",VLOOKUP(W299,'[1]Codigo Pais'!$A$1:$B$232,2,0)),"")</f>
        <v>169</v>
      </c>
      <c r="Y299" s="14" t="s">
        <v>183</v>
      </c>
      <c r="Z299" s="13">
        <f>IFERROR(IF(Y299="EXTRANJERO","00",IF(Y299="","",VLOOKUP(Y299,[1]Depto_Mun_Poblado!$A$1:$B$9207,2,0))),"")</f>
        <v>23</v>
      </c>
      <c r="AA299" s="12" t="s">
        <v>188</v>
      </c>
      <c r="AB299" s="15">
        <f>IFERROR(IF(AA299="EXTRANJERO","00000",IF(AA299="","",VLOOKUP(CONCATENATE(Y299,AA299),[1]Depto_Mun_Poblado!$E$1:$F$9207,2,0))),"")</f>
        <v>23162</v>
      </c>
      <c r="AC299" s="17">
        <v>34035</v>
      </c>
      <c r="AD299" s="18">
        <f t="shared" ca="1" si="25"/>
        <v>21</v>
      </c>
      <c r="AE299" s="18">
        <f t="shared" ca="1" si="26"/>
        <v>4</v>
      </c>
      <c r="AF299" s="12" t="s">
        <v>207</v>
      </c>
      <c r="AG299" s="19">
        <v>1065004043</v>
      </c>
      <c r="AH299" s="17">
        <v>40700</v>
      </c>
      <c r="AI299" s="17" t="s">
        <v>183</v>
      </c>
      <c r="AJ299" s="20">
        <f>IFERROR(IF(AI299="","",VLOOKUP(AI299,[1]Depto_Mun_Poblado!$A$1:$B$9207,2,0)),"")</f>
        <v>23</v>
      </c>
      <c r="AK299" s="17" t="s">
        <v>188</v>
      </c>
      <c r="AL299" s="20">
        <f>IFERROR(IF(AK299="","",VLOOKUP(CONCATENATE(AI299,AK299),[1]Depto_Mun_Poblado!$E$1:$F$9207,2,0)),"")</f>
        <v>23162</v>
      </c>
      <c r="AM299" s="17"/>
      <c r="AN299" s="17"/>
      <c r="AO299" s="17"/>
      <c r="AP299" s="17" t="s">
        <v>194</v>
      </c>
      <c r="AQ299" s="20">
        <f>IFERROR(IF(AP299="","",VLOOKUP(AP299,'[1]Codigo Pais'!$A$1:$B$232,2,0)),"")</f>
        <v>169</v>
      </c>
      <c r="AR299" s="12" t="s">
        <v>183</v>
      </c>
      <c r="AS299" s="13">
        <f>IFERROR(IF(AR299="EXTRANJERO","00",IF(AR299="","",VLOOKUP(AR299,[1]Depto_Mun_Poblado!$A$1:$B$9207,2,0))),"")</f>
        <v>23</v>
      </c>
      <c r="AT299" s="12" t="s">
        <v>188</v>
      </c>
      <c r="AU299" s="15">
        <f>IFERROR(IF(AT299="EXTRANJERO","00000",IF(AT299="","",VLOOKUP(CONCATENATE(AR299,AT299),[1]Depto_Mun_Poblado!$E$1:$F$9207,2,0))),"")</f>
        <v>23162</v>
      </c>
      <c r="AV299" s="12" t="s">
        <v>196</v>
      </c>
      <c r="AW299" s="12" t="s">
        <v>197</v>
      </c>
      <c r="AX299" s="21">
        <f>IFERROR(IF(AW299="","",VLOOKUP(CONCATENATE(AR299,AT299,AW299),[1]Depto_Mun_Poblado!$H$1:$I$9207,2,0)),"")</f>
        <v>23162000</v>
      </c>
      <c r="AY299" s="12" t="s">
        <v>198</v>
      </c>
      <c r="AZ299" s="12"/>
      <c r="BA299" s="12" t="s">
        <v>199</v>
      </c>
      <c r="BB299" s="12"/>
      <c r="BC299" s="12" t="s">
        <v>1791</v>
      </c>
      <c r="BD299" s="22">
        <v>3106391729</v>
      </c>
      <c r="BE299" s="23" t="s">
        <v>201</v>
      </c>
      <c r="BF299" s="17">
        <v>41289</v>
      </c>
      <c r="BG299" s="17"/>
      <c r="BH299" s="17"/>
      <c r="BI299" s="17" t="s">
        <v>202</v>
      </c>
      <c r="BJ299" s="24"/>
      <c r="BK299" s="17" t="s">
        <v>203</v>
      </c>
      <c r="BL299" s="12" t="str">
        <f t="shared" ca="1" si="27"/>
        <v>40.9</v>
      </c>
      <c r="BM299" s="12" t="s">
        <v>202</v>
      </c>
      <c r="BN299" s="12" t="s">
        <v>204</v>
      </c>
      <c r="BO299" s="12" t="s">
        <v>204</v>
      </c>
      <c r="BP299" s="17" t="s">
        <v>205</v>
      </c>
      <c r="BQ299" s="12" t="s">
        <v>206</v>
      </c>
      <c r="BR299" s="12" t="s">
        <v>207</v>
      </c>
      <c r="BS299" s="19" t="s">
        <v>1792</v>
      </c>
      <c r="BT299" s="12" t="s">
        <v>183</v>
      </c>
      <c r="BU299" s="21">
        <f>IFERROR(IF(BT299="","",IF(BT299="","",VLOOKUP(BT299,[1]Depto_Mun_Poblado!$A$1:$B$9207,2,0))),"")</f>
        <v>23</v>
      </c>
      <c r="BV299" s="12" t="s">
        <v>188</v>
      </c>
      <c r="BW299" s="21">
        <f>IFERROR(IF(BV299="","",IF(BV299="","",VLOOKUP(CONCATENATE(BT299,BV299),[1]Depto_Mun_Poblado!$E$1:$F$9207,2,0))),"")</f>
        <v>23162</v>
      </c>
      <c r="BX299" s="12" t="s">
        <v>1143</v>
      </c>
      <c r="BY299" s="12" t="s">
        <v>1793</v>
      </c>
      <c r="BZ299" s="12" t="s">
        <v>1042</v>
      </c>
      <c r="CA299" s="12" t="s">
        <v>398</v>
      </c>
      <c r="CB299" s="12"/>
      <c r="CC299" s="19"/>
      <c r="CD299" s="12"/>
      <c r="CE299" s="21" t="str">
        <f>IFERROR(IF(CD299="","",IF(CD299="","",VLOOKUP(CD299,[1]Depto_Mun_Poblado!$A$1:$B$9207,2,0))),"")</f>
        <v/>
      </c>
      <c r="CF299" s="12"/>
      <c r="CG299" s="21" t="str">
        <f>IFERROR(IF(CF299="","",IF(CF299="","",VLOOKUP(CONCATENATE(CD299,CF299),[1]Depto_Mun_Poblado!$E$1:$F$9207,2,0))),"")</f>
        <v/>
      </c>
      <c r="CH299" s="12"/>
      <c r="CI299" s="12"/>
      <c r="CJ299" s="12"/>
      <c r="CK299" s="12"/>
      <c r="CL299" s="12" t="s">
        <v>207</v>
      </c>
      <c r="CM299" s="19" t="s">
        <v>1792</v>
      </c>
      <c r="CN299" s="12" t="s">
        <v>183</v>
      </c>
      <c r="CO299" s="21">
        <f>IFERROR(IF(CN299="","",IF(CN299="","",VLOOKUP(CN299,[1]Depto_Mun_Poblado!$A$1:$B$9207,2,0))),"")</f>
        <v>23</v>
      </c>
      <c r="CP299" s="12" t="s">
        <v>188</v>
      </c>
      <c r="CQ299" s="21">
        <f>IFERROR(IF(CP299="","",IF(CP299="","",VLOOKUP(CONCATENATE(CN299,CP299),[1]Depto_Mun_Poblado!$E$1:$F$9207,2,0))),"")</f>
        <v>23162</v>
      </c>
      <c r="CR299" s="12" t="s">
        <v>1143</v>
      </c>
      <c r="CS299" s="12" t="s">
        <v>1793</v>
      </c>
      <c r="CT299" s="12" t="s">
        <v>1042</v>
      </c>
      <c r="CU299" s="12" t="s">
        <v>398</v>
      </c>
      <c r="CV299" s="12" t="s">
        <v>212</v>
      </c>
      <c r="CW299" s="12" t="s">
        <v>213</v>
      </c>
      <c r="CX299" s="12"/>
      <c r="CY299" s="21" t="str">
        <f>IFERROR(IF(CX299="","",VLOOKUP(CX299,[1]Listas!$BS$2:$BT$173,2,0)),"")</f>
        <v/>
      </c>
      <c r="CZ299" s="12"/>
      <c r="DA299" s="21" t="str">
        <f>IFERROR(IF(CZ299="","",VLOOKUP(CZ299,[1]COMUNIDAD_IND!$A$2:$B$121,2,0)),"")</f>
        <v/>
      </c>
      <c r="DB299" s="12"/>
      <c r="DC299" s="21" t="str">
        <f>IFERROR(IF(DB299="","",VLOOKUP(DB299,[1]Listas!$AN$1:$AO$758,2,0)),"")</f>
        <v/>
      </c>
      <c r="DD299" s="12"/>
      <c r="DE299" s="21" t="str">
        <f>IFERROR(IF(DD299&lt;&gt;"",VLOOKUP(DD299,[1]Listas!$AR$2:$AS$10,2,0),""),"")</f>
        <v/>
      </c>
      <c r="DF299" s="12" t="s">
        <v>204</v>
      </c>
      <c r="DG299" s="12"/>
      <c r="DH299" s="12"/>
      <c r="DI299" s="12"/>
      <c r="DJ299" s="12"/>
      <c r="DK299" s="12"/>
      <c r="DL299" s="12"/>
      <c r="DM299" s="12"/>
      <c r="DN299" s="12"/>
      <c r="DO299" s="12"/>
      <c r="DP299" s="12"/>
      <c r="DQ299" s="12"/>
      <c r="DR299" s="12"/>
      <c r="DS299" s="12"/>
      <c r="DT299" s="12"/>
      <c r="DU299" s="12"/>
      <c r="DV299" s="12"/>
      <c r="DW299" s="12"/>
      <c r="DX299" s="12"/>
      <c r="DY299" s="12"/>
      <c r="DZ299" s="12"/>
      <c r="EA299" s="12"/>
      <c r="EB299" s="12"/>
      <c r="EC299" s="12"/>
      <c r="ED299" s="12"/>
      <c r="EE299" s="12"/>
      <c r="EF299" s="12"/>
      <c r="EG299" s="12"/>
      <c r="EH299" s="12"/>
      <c r="EI299" s="12"/>
      <c r="EJ299" s="12"/>
      <c r="EK299" s="12" t="s">
        <v>204</v>
      </c>
      <c r="EL299" s="12"/>
      <c r="EM299" s="12"/>
      <c r="EN299" s="21" t="str">
        <f>IFERROR(IF(EM299="","",IF(EM299="","",VLOOKUP(EM299,[1]Depto_Mun_Poblado!$A$1:$B$9207,2,0))),"")</f>
        <v/>
      </c>
      <c r="EO299" s="12"/>
      <c r="EP299" s="21" t="str">
        <f>IFERROR(IF(EO299="","",IF(EO299="","",VLOOKUP(CONCATENATE(EM299,EO299),[1]Depto_Mun_Poblado!$E$1:$F$9207,2,0))),"")</f>
        <v/>
      </c>
      <c r="EQ299" s="12"/>
      <c r="ER299" s="12"/>
      <c r="ES299" s="12"/>
      <c r="ET299" s="12"/>
      <c r="EU299" s="12"/>
      <c r="EV299" s="12"/>
      <c r="EW299" s="12"/>
      <c r="EX299" s="12"/>
      <c r="EY299" s="12" t="s">
        <v>204</v>
      </c>
      <c r="EZ299" s="12"/>
      <c r="FA299" s="12" t="s">
        <v>204</v>
      </c>
      <c r="FB299" s="17"/>
      <c r="FC299" s="12"/>
      <c r="FD299" s="12"/>
      <c r="FE299" s="12"/>
      <c r="FF299" s="12"/>
      <c r="FG299" s="19"/>
      <c r="FH299" s="12"/>
      <c r="FI299" s="12"/>
      <c r="FJ299" s="12"/>
      <c r="FK299" s="12"/>
      <c r="FL299" s="12"/>
      <c r="FM299" s="15" t="str">
        <f>IFERROR(IF(FL299="","",VLOOKUP(FL299,'[1]Codigo Pais'!$A$1:$B$232,2,0)),"")</f>
        <v/>
      </c>
      <c r="FN299" s="12"/>
      <c r="FO299" s="13" t="str">
        <f>IFERROR(IF(FN299="EXTRANJERO","00",IF(FN299="","",VLOOKUP(FN299,[1]Depto_Mun_Poblado!$A$1:$B$9207,2,0))),"")</f>
        <v/>
      </c>
      <c r="FP299" s="12"/>
      <c r="FQ299" s="15" t="str">
        <f>IFERROR(IF(FP299="EXTRANJERO","00000",IF(FP299="","",VLOOKUP(CONCATENATE(FN299,FP299),[1]Depto_Mun_Poblado!$E$1:$F$9207,2,0))),"")</f>
        <v/>
      </c>
      <c r="FR299" s="17"/>
      <c r="FS299" s="24"/>
      <c r="FT299" s="17"/>
      <c r="FU299" s="25"/>
      <c r="FV299" s="25"/>
      <c r="FW299" s="24"/>
      <c r="FX299" s="24"/>
      <c r="FY299" s="24"/>
      <c r="FZ299" s="24"/>
      <c r="GA299" s="24"/>
    </row>
    <row r="300" spans="1:183">
      <c r="A300" s="11">
        <f t="shared" ca="1" si="24"/>
        <v>41844</v>
      </c>
      <c r="B300" s="26" t="str">
        <f t="shared" ca="1" si="28"/>
        <v>CÓRDOBA</v>
      </c>
      <c r="C300" s="13">
        <f ca="1">IFERROR(IF(B300="","",VLOOKUP(B300,[1]Cod_CZ!$A$4:$B$1278,2,0)),"")</f>
        <v>23</v>
      </c>
      <c r="D300" s="27" t="str">
        <f t="shared" ca="1" si="29"/>
        <v>CZ CERETE</v>
      </c>
      <c r="E300" s="15">
        <f ca="1">IFERROR(IF(D300="","",VLOOKUP(CONCATENATE(B300,D300),[1]Cod_CZ!$G$4:$H$1278,2,0)),"")</f>
        <v>2302</v>
      </c>
      <c r="F300" s="14" t="s">
        <v>185</v>
      </c>
      <c r="G300" s="15">
        <f>IFERROR(IF(F300&lt;&gt;"",VLOOKUP(F300,[1]Listas!$AC$2:$AD$40,2,0),""),"")</f>
        <v>420004</v>
      </c>
      <c r="H300" s="12">
        <v>162</v>
      </c>
      <c r="I300" s="12" t="s">
        <v>186</v>
      </c>
      <c r="J300" s="12">
        <v>812007839</v>
      </c>
      <c r="K300" s="12" t="s">
        <v>1755</v>
      </c>
      <c r="L300" s="16">
        <v>2316200096026</v>
      </c>
      <c r="M300" s="12" t="s">
        <v>183</v>
      </c>
      <c r="N300" s="15">
        <f>IFERROR(IF(M300="","",VLOOKUP(M300,[1]Depto_Mun_Poblado!$A$1:$B$9207,2,0)),"")</f>
        <v>23</v>
      </c>
      <c r="O300" s="12" t="s">
        <v>188</v>
      </c>
      <c r="P300" s="15">
        <f>IFERROR(IF(O300="","",VLOOKUP(CONCATENATE(M300,O300),[1]Depto_Mun_Poblado!$E$1:$F$9207,2,0)),"")</f>
        <v>23162</v>
      </c>
      <c r="Q300" s="12" t="s">
        <v>284</v>
      </c>
      <c r="R300" s="12" t="s">
        <v>1794</v>
      </c>
      <c r="S300" s="12" t="s">
        <v>1795</v>
      </c>
      <c r="T300" s="12" t="s">
        <v>1796</v>
      </c>
      <c r="U300" s="12" t="s">
        <v>298</v>
      </c>
      <c r="V300" s="12" t="s">
        <v>193</v>
      </c>
      <c r="W300" s="12" t="s">
        <v>194</v>
      </c>
      <c r="X300" s="15">
        <f>IFERROR(IF(W300="","",VLOOKUP(W300,'[1]Codigo Pais'!$A$1:$B$232,2,0)),"")</f>
        <v>169</v>
      </c>
      <c r="Y300" s="14" t="s">
        <v>183</v>
      </c>
      <c r="Z300" s="13">
        <f>IFERROR(IF(Y300="EXTRANJERO","00",IF(Y300="","",VLOOKUP(Y300,[1]Depto_Mun_Poblado!$A$1:$B$9207,2,0))),"")</f>
        <v>23</v>
      </c>
      <c r="AA300" s="12" t="s">
        <v>188</v>
      </c>
      <c r="AB300" s="15">
        <f>IFERROR(IF(AA300="EXTRANJERO","00000",IF(AA300="","",VLOOKUP(CONCATENATE(Y300,AA300),[1]Depto_Mun_Poblado!$E$1:$F$9207,2,0))),"")</f>
        <v>23162</v>
      </c>
      <c r="AC300" s="17" t="s">
        <v>1797</v>
      </c>
      <c r="AD300" s="18">
        <f t="shared" ca="1" si="25"/>
        <v>20</v>
      </c>
      <c r="AE300" s="18">
        <f t="shared" ca="1" si="26"/>
        <v>11</v>
      </c>
      <c r="AF300" s="12" t="s">
        <v>207</v>
      </c>
      <c r="AG300" s="19">
        <v>1193227611</v>
      </c>
      <c r="AH300" s="17">
        <v>40850</v>
      </c>
      <c r="AI300" s="17" t="s">
        <v>183</v>
      </c>
      <c r="AJ300" s="20">
        <f>IFERROR(IF(AI300="","",VLOOKUP(AI300,[1]Depto_Mun_Poblado!$A$1:$B$9207,2,0)),"")</f>
        <v>23</v>
      </c>
      <c r="AK300" s="17" t="s">
        <v>188</v>
      </c>
      <c r="AL300" s="20">
        <f>IFERROR(IF(AK300="","",VLOOKUP(CONCATENATE(AI300,AK300),[1]Depto_Mun_Poblado!$E$1:$F$9207,2,0)),"")</f>
        <v>23162</v>
      </c>
      <c r="AM300" s="17"/>
      <c r="AN300" s="17"/>
      <c r="AO300" s="17"/>
      <c r="AP300" s="17" t="s">
        <v>194</v>
      </c>
      <c r="AQ300" s="20">
        <f>IFERROR(IF(AP300="","",VLOOKUP(AP300,'[1]Codigo Pais'!$A$1:$B$232,2,0)),"")</f>
        <v>169</v>
      </c>
      <c r="AR300" s="12" t="s">
        <v>183</v>
      </c>
      <c r="AS300" s="13">
        <f>IFERROR(IF(AR300="EXTRANJERO","00",IF(AR300="","",VLOOKUP(AR300,[1]Depto_Mun_Poblado!$A$1:$B$9207,2,0))),"")</f>
        <v>23</v>
      </c>
      <c r="AT300" s="12" t="s">
        <v>188</v>
      </c>
      <c r="AU300" s="15">
        <f>IFERROR(IF(AT300="EXTRANJERO","00000",IF(AT300="","",VLOOKUP(CONCATENATE(AR300,AT300),[1]Depto_Mun_Poblado!$E$1:$F$9207,2,0))),"")</f>
        <v>23162</v>
      </c>
      <c r="AV300" s="12" t="s">
        <v>196</v>
      </c>
      <c r="AW300" s="12" t="s">
        <v>197</v>
      </c>
      <c r="AX300" s="21">
        <f>IFERROR(IF(AW300="","",VLOOKUP(CONCATENATE(AR300,AT300,AW300),[1]Depto_Mun_Poblado!$H$1:$I$9207,2,0)),"")</f>
        <v>23162000</v>
      </c>
      <c r="AY300" s="12" t="s">
        <v>198</v>
      </c>
      <c r="AZ300" s="12"/>
      <c r="BA300" s="12" t="s">
        <v>199</v>
      </c>
      <c r="BB300" s="12"/>
      <c r="BC300" s="12" t="s">
        <v>1798</v>
      </c>
      <c r="BD300" s="22">
        <v>3205279624</v>
      </c>
      <c r="BE300" s="23" t="s">
        <v>201</v>
      </c>
      <c r="BF300" s="17">
        <v>41289</v>
      </c>
      <c r="BG300" s="17"/>
      <c r="BH300" s="17"/>
      <c r="BI300" s="17" t="s">
        <v>202</v>
      </c>
      <c r="BJ300" s="24"/>
      <c r="BK300" s="17" t="s">
        <v>203</v>
      </c>
      <c r="BL300" s="12" t="str">
        <f t="shared" ca="1" si="27"/>
        <v>23.7</v>
      </c>
      <c r="BM300" s="12" t="s">
        <v>202</v>
      </c>
      <c r="BN300" s="12" t="s">
        <v>204</v>
      </c>
      <c r="BO300" s="12" t="s">
        <v>204</v>
      </c>
      <c r="BP300" s="17" t="s">
        <v>205</v>
      </c>
      <c r="BQ300" s="12" t="s">
        <v>206</v>
      </c>
      <c r="BR300" s="12" t="s">
        <v>207</v>
      </c>
      <c r="BS300" s="19" t="s">
        <v>1799</v>
      </c>
      <c r="BT300" s="12" t="s">
        <v>183</v>
      </c>
      <c r="BU300" s="21">
        <f>IFERROR(IF(BT300="","",IF(BT300="","",VLOOKUP(BT300,[1]Depto_Mun_Poblado!$A$1:$B$9207,2,0))),"")</f>
        <v>23</v>
      </c>
      <c r="BV300" s="12" t="s">
        <v>188</v>
      </c>
      <c r="BW300" s="21">
        <f>IFERROR(IF(BV300="","",IF(BV300="","",VLOOKUP(CONCATENATE(BT300,BV300),[1]Depto_Mun_Poblado!$E$1:$F$9207,2,0))),"")</f>
        <v>23162</v>
      </c>
      <c r="BX300" s="12" t="s">
        <v>1800</v>
      </c>
      <c r="BY300" s="12" t="s">
        <v>330</v>
      </c>
      <c r="BZ300" s="12" t="s">
        <v>298</v>
      </c>
      <c r="CA300" s="12" t="s">
        <v>1790</v>
      </c>
      <c r="CB300" s="12"/>
      <c r="CC300" s="19"/>
      <c r="CD300" s="12"/>
      <c r="CE300" s="21" t="str">
        <f>IFERROR(IF(CD300="","",IF(CD300="","",VLOOKUP(CD300,[1]Depto_Mun_Poblado!$A$1:$B$9207,2,0))),"")</f>
        <v/>
      </c>
      <c r="CF300" s="12"/>
      <c r="CG300" s="21" t="str">
        <f>IFERROR(IF(CF300="","",IF(CF300="","",VLOOKUP(CONCATENATE(CD300,CF300),[1]Depto_Mun_Poblado!$E$1:$F$9207,2,0))),"")</f>
        <v/>
      </c>
      <c r="CH300" s="12"/>
      <c r="CI300" s="12"/>
      <c r="CJ300" s="12"/>
      <c r="CK300" s="12"/>
      <c r="CL300" s="12" t="s">
        <v>207</v>
      </c>
      <c r="CM300" s="19" t="s">
        <v>1799</v>
      </c>
      <c r="CN300" s="12" t="s">
        <v>183</v>
      </c>
      <c r="CO300" s="21">
        <f>IFERROR(IF(CN300="","",IF(CN300="","",VLOOKUP(CN300,[1]Depto_Mun_Poblado!$A$1:$B$9207,2,0))),"")</f>
        <v>23</v>
      </c>
      <c r="CP300" s="12" t="s">
        <v>188</v>
      </c>
      <c r="CQ300" s="21">
        <f>IFERROR(IF(CP300="","",IF(CP300="","",VLOOKUP(CONCATENATE(CN300,CP300),[1]Depto_Mun_Poblado!$E$1:$F$9207,2,0))),"")</f>
        <v>23162</v>
      </c>
      <c r="CR300" s="12" t="s">
        <v>1800</v>
      </c>
      <c r="CS300" s="12" t="s">
        <v>330</v>
      </c>
      <c r="CT300" s="12" t="s">
        <v>298</v>
      </c>
      <c r="CU300" s="12" t="s">
        <v>1790</v>
      </c>
      <c r="CV300" s="12" t="s">
        <v>212</v>
      </c>
      <c r="CW300" s="12" t="s">
        <v>213</v>
      </c>
      <c r="CX300" s="12"/>
      <c r="CY300" s="21" t="str">
        <f>IFERROR(IF(CX300="","",VLOOKUP(CX300,[1]Listas!$BS$2:$BT$173,2,0)),"")</f>
        <v/>
      </c>
      <c r="CZ300" s="12"/>
      <c r="DA300" s="21" t="str">
        <f>IFERROR(IF(CZ300="","",VLOOKUP(CZ300,[1]COMUNIDAD_IND!$A$2:$B$121,2,0)),"")</f>
        <v/>
      </c>
      <c r="DB300" s="12"/>
      <c r="DC300" s="21" t="str">
        <f>IFERROR(IF(DB300="","",VLOOKUP(DB300,[1]Listas!$AN$1:$AO$758,2,0)),"")</f>
        <v/>
      </c>
      <c r="DD300" s="12"/>
      <c r="DE300" s="21" t="str">
        <f>IFERROR(IF(DD300&lt;&gt;"",VLOOKUP(DD300,[1]Listas!$AR$2:$AS$10,2,0),""),"")</f>
        <v/>
      </c>
      <c r="DF300" s="12" t="s">
        <v>204</v>
      </c>
      <c r="DG300" s="12"/>
      <c r="DH300" s="12"/>
      <c r="DI300" s="12"/>
      <c r="DJ300" s="12"/>
      <c r="DK300" s="12"/>
      <c r="DL300" s="12"/>
      <c r="DM300" s="12"/>
      <c r="DN300" s="12"/>
      <c r="DO300" s="12"/>
      <c r="DP300" s="12"/>
      <c r="DQ300" s="12"/>
      <c r="DR300" s="12"/>
      <c r="DS300" s="12"/>
      <c r="DT300" s="12"/>
      <c r="DU300" s="12"/>
      <c r="DV300" s="12"/>
      <c r="DW300" s="12"/>
      <c r="DX300" s="12"/>
      <c r="DY300" s="12"/>
      <c r="DZ300" s="12"/>
      <c r="EA300" s="12"/>
      <c r="EB300" s="12"/>
      <c r="EC300" s="12"/>
      <c r="ED300" s="12"/>
      <c r="EE300" s="12"/>
      <c r="EF300" s="12"/>
      <c r="EG300" s="12"/>
      <c r="EH300" s="12"/>
      <c r="EI300" s="12"/>
      <c r="EJ300" s="12"/>
      <c r="EK300" s="12" t="s">
        <v>204</v>
      </c>
      <c r="EL300" s="12"/>
      <c r="EM300" s="12"/>
      <c r="EN300" s="21" t="str">
        <f>IFERROR(IF(EM300="","",IF(EM300="","",VLOOKUP(EM300,[1]Depto_Mun_Poblado!$A$1:$B$9207,2,0))),"")</f>
        <v/>
      </c>
      <c r="EO300" s="12"/>
      <c r="EP300" s="21" t="str">
        <f>IFERROR(IF(EO300="","",IF(EO300="","",VLOOKUP(CONCATENATE(EM300,EO300),[1]Depto_Mun_Poblado!$E$1:$F$9207,2,0))),"")</f>
        <v/>
      </c>
      <c r="EQ300" s="12"/>
      <c r="ER300" s="12"/>
      <c r="ES300" s="12"/>
      <c r="ET300" s="12"/>
      <c r="EU300" s="12"/>
      <c r="EV300" s="12"/>
      <c r="EW300" s="12"/>
      <c r="EX300" s="12"/>
      <c r="EY300" s="12" t="s">
        <v>204</v>
      </c>
      <c r="EZ300" s="12"/>
      <c r="FA300" s="12" t="s">
        <v>204</v>
      </c>
      <c r="FB300" s="17"/>
      <c r="FC300" s="12"/>
      <c r="FD300" s="12"/>
      <c r="FE300" s="12"/>
      <c r="FF300" s="12"/>
      <c r="FG300" s="19"/>
      <c r="FH300" s="12"/>
      <c r="FI300" s="12"/>
      <c r="FJ300" s="12"/>
      <c r="FK300" s="12"/>
      <c r="FL300" s="12"/>
      <c r="FM300" s="15" t="str">
        <f>IFERROR(IF(FL300="","",VLOOKUP(FL300,'[1]Codigo Pais'!$A$1:$B$232,2,0)),"")</f>
        <v/>
      </c>
      <c r="FN300" s="12"/>
      <c r="FO300" s="13" t="str">
        <f>IFERROR(IF(FN300="EXTRANJERO","00",IF(FN300="","",VLOOKUP(FN300,[1]Depto_Mun_Poblado!$A$1:$B$9207,2,0))),"")</f>
        <v/>
      </c>
      <c r="FP300" s="12"/>
      <c r="FQ300" s="15" t="str">
        <f>IFERROR(IF(FP300="EXTRANJERO","00000",IF(FP300="","",VLOOKUP(CONCATENATE(FN300,FP300),[1]Depto_Mun_Poblado!$E$1:$F$9207,2,0))),"")</f>
        <v/>
      </c>
      <c r="FR300" s="17"/>
      <c r="FS300" s="24"/>
      <c r="FT300" s="17"/>
      <c r="FU300" s="25"/>
      <c r="FV300" s="25"/>
      <c r="FW300" s="24"/>
      <c r="FX300" s="24"/>
      <c r="FY300" s="24"/>
      <c r="FZ300" s="24"/>
      <c r="GA300" s="24"/>
    </row>
    <row r="301" spans="1:183">
      <c r="A301" s="11">
        <f t="shared" ca="1" si="24"/>
        <v>41844</v>
      </c>
      <c r="B301" s="26" t="str">
        <f t="shared" ca="1" si="28"/>
        <v>CÓRDOBA</v>
      </c>
      <c r="C301" s="13">
        <f ca="1">IFERROR(IF(B301="","",VLOOKUP(B301,[1]Cod_CZ!$A$4:$B$1278,2,0)),"")</f>
        <v>23</v>
      </c>
      <c r="D301" s="27" t="str">
        <f t="shared" ca="1" si="29"/>
        <v>CZ CERETE</v>
      </c>
      <c r="E301" s="15">
        <f ca="1">IFERROR(IF(D301="","",VLOOKUP(CONCATENATE(B301,D301),[1]Cod_CZ!$G$4:$H$1278,2,0)),"")</f>
        <v>2302</v>
      </c>
      <c r="F301" s="14" t="s">
        <v>185</v>
      </c>
      <c r="G301" s="15">
        <f>IFERROR(IF(F301&lt;&gt;"",VLOOKUP(F301,[1]Listas!$AC$2:$AD$40,2,0),""),"")</f>
        <v>420004</v>
      </c>
      <c r="H301" s="12">
        <v>162</v>
      </c>
      <c r="I301" s="12" t="s">
        <v>186</v>
      </c>
      <c r="J301" s="12">
        <v>812007839</v>
      </c>
      <c r="K301" s="12" t="s">
        <v>1801</v>
      </c>
      <c r="L301" s="16">
        <v>2316200096028</v>
      </c>
      <c r="M301" s="12" t="s">
        <v>183</v>
      </c>
      <c r="N301" s="15">
        <f>IFERROR(IF(M301="","",VLOOKUP(M301,[1]Depto_Mun_Poblado!$A$1:$B$9207,2,0)),"")</f>
        <v>23</v>
      </c>
      <c r="O301" s="12" t="s">
        <v>188</v>
      </c>
      <c r="P301" s="15">
        <f>IFERROR(IF(O301="","",VLOOKUP(CONCATENATE(M301,O301),[1]Depto_Mun_Poblado!$E$1:$F$9207,2,0)),"")</f>
        <v>23162</v>
      </c>
      <c r="Q301" s="12" t="s">
        <v>189</v>
      </c>
      <c r="R301" s="12" t="s">
        <v>1802</v>
      </c>
      <c r="S301" s="12" t="s">
        <v>251</v>
      </c>
      <c r="T301" s="12" t="s">
        <v>994</v>
      </c>
      <c r="U301" s="12" t="s">
        <v>1469</v>
      </c>
      <c r="V301" s="12" t="s">
        <v>234</v>
      </c>
      <c r="W301" s="12" t="s">
        <v>194</v>
      </c>
      <c r="X301" s="15">
        <f>IFERROR(IF(W301="","",VLOOKUP(W301,'[1]Codigo Pais'!$A$1:$B$232,2,0)),"")</f>
        <v>169</v>
      </c>
      <c r="Y301" s="14" t="s">
        <v>183</v>
      </c>
      <c r="Z301" s="13">
        <f>IFERROR(IF(Y301="EXTRANJERO","00",IF(Y301="","",VLOOKUP(Y301,[1]Depto_Mun_Poblado!$A$1:$B$9207,2,0))),"")</f>
        <v>23</v>
      </c>
      <c r="AA301" s="12" t="s">
        <v>188</v>
      </c>
      <c r="AB301" s="15">
        <f>IFERROR(IF(AA301="EXTRANJERO","00000",IF(AA301="","",VLOOKUP(CONCATENATE(Y301,AA301),[1]Depto_Mun_Poblado!$E$1:$F$9207,2,0))),"")</f>
        <v>23162</v>
      </c>
      <c r="AC301" s="17">
        <v>41155</v>
      </c>
      <c r="AD301" s="18">
        <f t="shared" ca="1" si="25"/>
        <v>1</v>
      </c>
      <c r="AE301" s="18">
        <f t="shared" ca="1" si="26"/>
        <v>10</v>
      </c>
      <c r="AF301" s="12" t="s">
        <v>195</v>
      </c>
      <c r="AG301" s="19">
        <v>1065003893</v>
      </c>
      <c r="AH301" s="17">
        <v>41199</v>
      </c>
      <c r="AI301" s="17" t="s">
        <v>183</v>
      </c>
      <c r="AJ301" s="20">
        <f>IFERROR(IF(AI301="","",VLOOKUP(AI301,[1]Depto_Mun_Poblado!$A$1:$B$9207,2,0)),"")</f>
        <v>23</v>
      </c>
      <c r="AK301" s="17" t="s">
        <v>188</v>
      </c>
      <c r="AL301" s="20">
        <f>IFERROR(IF(AK301="","",VLOOKUP(CONCATENATE(AI301,AK301),[1]Depto_Mun_Poblado!$E$1:$F$9207,2,0)),"")</f>
        <v>23162</v>
      </c>
      <c r="AM301" s="17"/>
      <c r="AN301" s="17">
        <v>41289</v>
      </c>
      <c r="AO301" s="17"/>
      <c r="AP301" s="17" t="s">
        <v>194</v>
      </c>
      <c r="AQ301" s="20">
        <f>IFERROR(IF(AP301="","",VLOOKUP(AP301,'[1]Codigo Pais'!$A$1:$B$232,2,0)),"")</f>
        <v>169</v>
      </c>
      <c r="AR301" s="12" t="s">
        <v>183</v>
      </c>
      <c r="AS301" s="13">
        <f>IFERROR(IF(AR301="EXTRANJERO","00",IF(AR301="","",VLOOKUP(AR301,[1]Depto_Mun_Poblado!$A$1:$B$9207,2,0))),"")</f>
        <v>23</v>
      </c>
      <c r="AT301" s="12" t="s">
        <v>188</v>
      </c>
      <c r="AU301" s="15">
        <f>IFERROR(IF(AT301="EXTRANJERO","00000",IF(AT301="","",VLOOKUP(CONCATENATE(AR301,AT301),[1]Depto_Mun_Poblado!$E$1:$F$9207,2,0))),"")</f>
        <v>23162</v>
      </c>
      <c r="AV301" s="12" t="s">
        <v>196</v>
      </c>
      <c r="AW301" s="12" t="s">
        <v>197</v>
      </c>
      <c r="AX301" s="21">
        <f>IFERROR(IF(AW301="","",VLOOKUP(CONCATENATE(AR301,AT301,AW301),[1]Depto_Mun_Poblado!$H$1:$I$9207,2,0)),"")</f>
        <v>23162000</v>
      </c>
      <c r="AY301" s="12" t="s">
        <v>198</v>
      </c>
      <c r="AZ301" s="12"/>
      <c r="BA301" s="12" t="s">
        <v>199</v>
      </c>
      <c r="BB301" s="12"/>
      <c r="BC301" s="12" t="s">
        <v>1803</v>
      </c>
      <c r="BD301" s="22">
        <v>3216167745</v>
      </c>
      <c r="BE301" s="23" t="s">
        <v>201</v>
      </c>
      <c r="BF301" s="17">
        <v>41289</v>
      </c>
      <c r="BG301" s="17"/>
      <c r="BH301" s="17"/>
      <c r="BI301" s="17" t="s">
        <v>202</v>
      </c>
      <c r="BJ301" s="24"/>
      <c r="BK301" s="17" t="s">
        <v>203</v>
      </c>
      <c r="BL301" s="12" t="str">
        <f t="shared" ca="1" si="27"/>
        <v>30.7</v>
      </c>
      <c r="BM301" s="12" t="s">
        <v>202</v>
      </c>
      <c r="BN301" s="12" t="s">
        <v>204</v>
      </c>
      <c r="BO301" s="12" t="s">
        <v>204</v>
      </c>
      <c r="BP301" s="17" t="s">
        <v>205</v>
      </c>
      <c r="BQ301" s="12" t="s">
        <v>206</v>
      </c>
      <c r="BR301" s="12" t="s">
        <v>207</v>
      </c>
      <c r="BS301" s="19" t="s">
        <v>1804</v>
      </c>
      <c r="BT301" s="12" t="s">
        <v>183</v>
      </c>
      <c r="BU301" s="21">
        <f>IFERROR(IF(BT301="","",IF(BT301="","",VLOOKUP(BT301,[1]Depto_Mun_Poblado!$A$1:$B$9207,2,0))),"")</f>
        <v>23</v>
      </c>
      <c r="BV301" s="12" t="s">
        <v>188</v>
      </c>
      <c r="BW301" s="21">
        <f>IFERROR(IF(BV301="","",IF(BV301="","",VLOOKUP(CONCATENATE(BT301,BV301),[1]Depto_Mun_Poblado!$E$1:$F$9207,2,0))),"")</f>
        <v>23162</v>
      </c>
      <c r="BX301" s="12" t="s">
        <v>1805</v>
      </c>
      <c r="BY301" s="12"/>
      <c r="BZ301" s="12" t="s">
        <v>1469</v>
      </c>
      <c r="CA301" s="12" t="s">
        <v>1671</v>
      </c>
      <c r="CB301" s="12"/>
      <c r="CC301" s="19"/>
      <c r="CD301" s="12"/>
      <c r="CE301" s="21" t="str">
        <f>IFERROR(IF(CD301="","",IF(CD301="","",VLOOKUP(CD301,[1]Depto_Mun_Poblado!$A$1:$B$9207,2,0))),"")</f>
        <v/>
      </c>
      <c r="CF301" s="12"/>
      <c r="CG301" s="21" t="str">
        <f>IFERROR(IF(CF301="","",IF(CF301="","",VLOOKUP(CONCATENATE(CD301,CF301),[1]Depto_Mun_Poblado!$E$1:$F$9207,2,0))),"")</f>
        <v/>
      </c>
      <c r="CH301" s="12"/>
      <c r="CI301" s="12"/>
      <c r="CJ301" s="12"/>
      <c r="CK301" s="12"/>
      <c r="CL301" s="12" t="s">
        <v>207</v>
      </c>
      <c r="CM301" s="19" t="s">
        <v>1804</v>
      </c>
      <c r="CN301" s="12" t="s">
        <v>183</v>
      </c>
      <c r="CO301" s="21">
        <f>IFERROR(IF(CN301="","",IF(CN301="","",VLOOKUP(CN301,[1]Depto_Mun_Poblado!$A$1:$B$9207,2,0))),"")</f>
        <v>23</v>
      </c>
      <c r="CP301" s="12" t="s">
        <v>188</v>
      </c>
      <c r="CQ301" s="21">
        <f>IFERROR(IF(CP301="","",IF(CP301="","",VLOOKUP(CONCATENATE(CN301,CP301),[1]Depto_Mun_Poblado!$E$1:$F$9207,2,0))),"")</f>
        <v>23162</v>
      </c>
      <c r="CR301" s="12" t="s">
        <v>1805</v>
      </c>
      <c r="CS301" s="12"/>
      <c r="CT301" s="12" t="s">
        <v>1469</v>
      </c>
      <c r="CU301" s="12" t="s">
        <v>1671</v>
      </c>
      <c r="CV301" s="12" t="s">
        <v>212</v>
      </c>
      <c r="CW301" s="12" t="s">
        <v>213</v>
      </c>
      <c r="CX301" s="12"/>
      <c r="CY301" s="21" t="str">
        <f>IFERROR(IF(CX301="","",VLOOKUP(CX301,[1]Listas!$BS$2:$BT$173,2,0)),"")</f>
        <v/>
      </c>
      <c r="CZ301" s="12"/>
      <c r="DA301" s="21" t="str">
        <f>IFERROR(IF(CZ301="","",VLOOKUP(CZ301,[1]COMUNIDAD_IND!$A$2:$B$121,2,0)),"")</f>
        <v/>
      </c>
      <c r="DB301" s="12"/>
      <c r="DC301" s="21" t="str">
        <f>IFERROR(IF(DB301="","",VLOOKUP(DB301,[1]Listas!$AN$1:$AO$758,2,0)),"")</f>
        <v/>
      </c>
      <c r="DD301" s="12"/>
      <c r="DE301" s="21" t="str">
        <f>IFERROR(IF(DD301&lt;&gt;"",VLOOKUP(DD301,[1]Listas!$AR$2:$AS$10,2,0),""),"")</f>
        <v/>
      </c>
      <c r="DF301" s="12" t="s">
        <v>204</v>
      </c>
      <c r="DG301" s="12"/>
      <c r="DH301" s="12"/>
      <c r="DI301" s="12"/>
      <c r="DJ301" s="12"/>
      <c r="DK301" s="12"/>
      <c r="DL301" s="12"/>
      <c r="DM301" s="12"/>
      <c r="DN301" s="12"/>
      <c r="DO301" s="12"/>
      <c r="DP301" s="12"/>
      <c r="DQ301" s="12"/>
      <c r="DR301" s="12"/>
      <c r="DS301" s="12"/>
      <c r="DT301" s="12"/>
      <c r="DU301" s="12"/>
      <c r="DV301" s="12"/>
      <c r="DW301" s="12"/>
      <c r="DX301" s="12"/>
      <c r="DY301" s="12"/>
      <c r="DZ301" s="12"/>
      <c r="EA301" s="12"/>
      <c r="EB301" s="12"/>
      <c r="EC301" s="12"/>
      <c r="ED301" s="12"/>
      <c r="EE301" s="12"/>
      <c r="EF301" s="12"/>
      <c r="EG301" s="12"/>
      <c r="EH301" s="12"/>
      <c r="EI301" s="12"/>
      <c r="EJ301" s="12"/>
      <c r="EK301" s="12" t="s">
        <v>204</v>
      </c>
      <c r="EL301" s="12"/>
      <c r="EM301" s="12"/>
      <c r="EN301" s="21" t="str">
        <f>IFERROR(IF(EM301="","",IF(EM301="","",VLOOKUP(EM301,[1]Depto_Mun_Poblado!$A$1:$B$9207,2,0))),"")</f>
        <v/>
      </c>
      <c r="EO301" s="12"/>
      <c r="EP301" s="21" t="str">
        <f>IFERROR(IF(EO301="","",IF(EO301="","",VLOOKUP(CONCATENATE(EM301,EO301),[1]Depto_Mun_Poblado!$E$1:$F$9207,2,0))),"")</f>
        <v/>
      </c>
      <c r="EQ301" s="12"/>
      <c r="ER301" s="12"/>
      <c r="ES301" s="12"/>
      <c r="ET301" s="12"/>
      <c r="EU301" s="12"/>
      <c r="EV301" s="12"/>
      <c r="EW301" s="12"/>
      <c r="EX301" s="12"/>
      <c r="EY301" s="12" t="s">
        <v>204</v>
      </c>
      <c r="EZ301" s="12"/>
      <c r="FA301" s="12" t="s">
        <v>204</v>
      </c>
      <c r="FB301" s="17"/>
      <c r="FC301" s="12"/>
      <c r="FD301" s="12"/>
      <c r="FE301" s="12"/>
      <c r="FF301" s="12"/>
      <c r="FG301" s="19"/>
      <c r="FH301" s="12"/>
      <c r="FI301" s="12"/>
      <c r="FJ301" s="12"/>
      <c r="FK301" s="12"/>
      <c r="FL301" s="12"/>
      <c r="FM301" s="15" t="str">
        <f>IFERROR(IF(FL301="","",VLOOKUP(FL301,'[1]Codigo Pais'!$A$1:$B$232,2,0)),"")</f>
        <v/>
      </c>
      <c r="FN301" s="12"/>
      <c r="FO301" s="13" t="str">
        <f>IFERROR(IF(FN301="EXTRANJERO","00",IF(FN301="","",VLOOKUP(FN301,[1]Depto_Mun_Poblado!$A$1:$B$9207,2,0))),"")</f>
        <v/>
      </c>
      <c r="FP301" s="12"/>
      <c r="FQ301" s="15" t="str">
        <f>IFERROR(IF(FP301="EXTRANJERO","00000",IF(FP301="","",VLOOKUP(CONCATENATE(FN301,FP301),[1]Depto_Mun_Poblado!$E$1:$F$9207,2,0))),"")</f>
        <v/>
      </c>
      <c r="FR301" s="17"/>
      <c r="FS301" s="24"/>
      <c r="FT301" s="17"/>
      <c r="FU301" s="25"/>
      <c r="FV301" s="25"/>
      <c r="FW301" s="24"/>
      <c r="FX301" s="24"/>
      <c r="FY301" s="24"/>
      <c r="FZ301" s="24"/>
      <c r="GA301" s="24"/>
    </row>
    <row r="302" spans="1:183">
      <c r="A302" s="11">
        <f t="shared" ca="1" si="24"/>
        <v>41844</v>
      </c>
      <c r="B302" s="26" t="str">
        <f t="shared" ca="1" si="28"/>
        <v>CÓRDOBA</v>
      </c>
      <c r="C302" s="13">
        <f ca="1">IFERROR(IF(B302="","",VLOOKUP(B302,[1]Cod_CZ!$A$4:$B$1278,2,0)),"")</f>
        <v>23</v>
      </c>
      <c r="D302" s="27" t="str">
        <f t="shared" ca="1" si="29"/>
        <v>CZ CERETE</v>
      </c>
      <c r="E302" s="15">
        <f ca="1">IFERROR(IF(D302="","",VLOOKUP(CONCATENATE(B302,D302),[1]Cod_CZ!$G$4:$H$1278,2,0)),"")</f>
        <v>2302</v>
      </c>
      <c r="F302" s="14" t="s">
        <v>185</v>
      </c>
      <c r="G302" s="15">
        <f>IFERROR(IF(F302&lt;&gt;"",VLOOKUP(F302,[1]Listas!$AC$2:$AD$40,2,0),""),"")</f>
        <v>420004</v>
      </c>
      <c r="H302" s="12">
        <v>162</v>
      </c>
      <c r="I302" s="12" t="s">
        <v>186</v>
      </c>
      <c r="J302" s="12">
        <v>812007839</v>
      </c>
      <c r="K302" s="12" t="s">
        <v>1801</v>
      </c>
      <c r="L302" s="16">
        <v>2316200096028</v>
      </c>
      <c r="M302" s="12" t="s">
        <v>183</v>
      </c>
      <c r="N302" s="15">
        <f>IFERROR(IF(M302="","",VLOOKUP(M302,[1]Depto_Mun_Poblado!$A$1:$B$9207,2,0)),"")</f>
        <v>23</v>
      </c>
      <c r="O302" s="12" t="s">
        <v>188</v>
      </c>
      <c r="P302" s="15">
        <f>IFERROR(IF(O302="","",VLOOKUP(CONCATENATE(M302,O302),[1]Depto_Mun_Poblado!$E$1:$F$9207,2,0)),"")</f>
        <v>23162</v>
      </c>
      <c r="Q302" s="12" t="s">
        <v>189</v>
      </c>
      <c r="R302" s="12" t="s">
        <v>1681</v>
      </c>
      <c r="S302" s="12" t="s">
        <v>250</v>
      </c>
      <c r="T302" s="12" t="s">
        <v>372</v>
      </c>
      <c r="U302" s="12" t="s">
        <v>382</v>
      </c>
      <c r="V302" s="12" t="s">
        <v>234</v>
      </c>
      <c r="W302" s="12" t="s">
        <v>194</v>
      </c>
      <c r="X302" s="15">
        <f>IFERROR(IF(W302="","",VLOOKUP(W302,'[1]Codigo Pais'!$A$1:$B$232,2,0)),"")</f>
        <v>169</v>
      </c>
      <c r="Y302" s="14" t="s">
        <v>183</v>
      </c>
      <c r="Z302" s="13">
        <f>IFERROR(IF(Y302="EXTRANJERO","00",IF(Y302="","",VLOOKUP(Y302,[1]Depto_Mun_Poblado!$A$1:$B$9207,2,0))),"")</f>
        <v>23</v>
      </c>
      <c r="AA302" s="12" t="s">
        <v>188</v>
      </c>
      <c r="AB302" s="15">
        <f>IFERROR(IF(AA302="EXTRANJERO","00000",IF(AA302="","",VLOOKUP(CONCATENATE(Y302,AA302),[1]Depto_Mun_Poblado!$E$1:$F$9207,2,0))),"")</f>
        <v>23162</v>
      </c>
      <c r="AC302" s="17">
        <v>41155</v>
      </c>
      <c r="AD302" s="18">
        <f t="shared" ca="1" si="25"/>
        <v>1</v>
      </c>
      <c r="AE302" s="18">
        <f t="shared" ca="1" si="26"/>
        <v>10</v>
      </c>
      <c r="AF302" s="12" t="s">
        <v>195</v>
      </c>
      <c r="AG302" s="19">
        <v>1065003989</v>
      </c>
      <c r="AH302" s="17">
        <v>41213</v>
      </c>
      <c r="AI302" s="17" t="s">
        <v>183</v>
      </c>
      <c r="AJ302" s="20">
        <f>IFERROR(IF(AI302="","",VLOOKUP(AI302,[1]Depto_Mun_Poblado!$A$1:$B$9207,2,0)),"")</f>
        <v>23</v>
      </c>
      <c r="AK302" s="17" t="s">
        <v>188</v>
      </c>
      <c r="AL302" s="20">
        <f>IFERROR(IF(AK302="","",VLOOKUP(CONCATENATE(AI302,AK302),[1]Depto_Mun_Poblado!$E$1:$F$9207,2,0)),"")</f>
        <v>23162</v>
      </c>
      <c r="AM302" s="17"/>
      <c r="AN302" s="17">
        <v>41289</v>
      </c>
      <c r="AO302" s="17"/>
      <c r="AP302" s="17" t="s">
        <v>194</v>
      </c>
      <c r="AQ302" s="20">
        <f>IFERROR(IF(AP302="","",VLOOKUP(AP302,'[1]Codigo Pais'!$A$1:$B$232,2,0)),"")</f>
        <v>169</v>
      </c>
      <c r="AR302" s="12" t="s">
        <v>183</v>
      </c>
      <c r="AS302" s="13">
        <f>IFERROR(IF(AR302="EXTRANJERO","00",IF(AR302="","",VLOOKUP(AR302,[1]Depto_Mun_Poblado!$A$1:$B$9207,2,0))),"")</f>
        <v>23</v>
      </c>
      <c r="AT302" s="12" t="s">
        <v>188</v>
      </c>
      <c r="AU302" s="15">
        <f>IFERROR(IF(AT302="EXTRANJERO","00000",IF(AT302="","",VLOOKUP(CONCATENATE(AR302,AT302),[1]Depto_Mun_Poblado!$E$1:$F$9207,2,0))),"")</f>
        <v>23162</v>
      </c>
      <c r="AV302" s="12" t="s">
        <v>196</v>
      </c>
      <c r="AW302" s="12" t="s">
        <v>197</v>
      </c>
      <c r="AX302" s="21">
        <f>IFERROR(IF(AW302="","",VLOOKUP(CONCATENATE(AR302,AT302,AW302),[1]Depto_Mun_Poblado!$H$1:$I$9207,2,0)),"")</f>
        <v>23162000</v>
      </c>
      <c r="AY302" s="12" t="s">
        <v>198</v>
      </c>
      <c r="AZ302" s="12"/>
      <c r="BA302" s="12" t="s">
        <v>199</v>
      </c>
      <c r="BB302" s="12"/>
      <c r="BC302" s="12" t="s">
        <v>1806</v>
      </c>
      <c r="BD302" s="22">
        <v>3107006587</v>
      </c>
      <c r="BE302" s="23" t="s">
        <v>201</v>
      </c>
      <c r="BF302" s="17">
        <v>41289</v>
      </c>
      <c r="BG302" s="17"/>
      <c r="BH302" s="17"/>
      <c r="BI302" s="17" t="s">
        <v>202</v>
      </c>
      <c r="BJ302" s="24"/>
      <c r="BK302" s="17" t="s">
        <v>203</v>
      </c>
      <c r="BL302" s="12" t="str">
        <f t="shared" ca="1" si="27"/>
        <v>41.5</v>
      </c>
      <c r="BM302" s="12" t="s">
        <v>202</v>
      </c>
      <c r="BN302" s="12" t="s">
        <v>204</v>
      </c>
      <c r="BO302" s="12" t="s">
        <v>204</v>
      </c>
      <c r="BP302" s="17" t="s">
        <v>205</v>
      </c>
      <c r="BQ302" s="12" t="s">
        <v>206</v>
      </c>
      <c r="BR302" s="12" t="s">
        <v>207</v>
      </c>
      <c r="BS302" s="19" t="s">
        <v>1807</v>
      </c>
      <c r="BT302" s="12" t="s">
        <v>183</v>
      </c>
      <c r="BU302" s="21">
        <f>IFERROR(IF(BT302="","",IF(BT302="","",VLOOKUP(BT302,[1]Depto_Mun_Poblado!$A$1:$B$9207,2,0))),"")</f>
        <v>23</v>
      </c>
      <c r="BV302" s="12" t="s">
        <v>188</v>
      </c>
      <c r="BW302" s="21">
        <f>IFERROR(IF(BV302="","",IF(BV302="","",VLOOKUP(CONCATENATE(BT302,BV302),[1]Depto_Mun_Poblado!$E$1:$F$9207,2,0))),"")</f>
        <v>23162</v>
      </c>
      <c r="BX302" s="12" t="s">
        <v>1808</v>
      </c>
      <c r="BY302" s="12" t="s">
        <v>222</v>
      </c>
      <c r="BZ302" s="12" t="s">
        <v>382</v>
      </c>
      <c r="CA302" s="12" t="s">
        <v>353</v>
      </c>
      <c r="CB302" s="12"/>
      <c r="CC302" s="19"/>
      <c r="CD302" s="12"/>
      <c r="CE302" s="21" t="str">
        <f>IFERROR(IF(CD302="","",IF(CD302="","",VLOOKUP(CD302,[1]Depto_Mun_Poblado!$A$1:$B$9207,2,0))),"")</f>
        <v/>
      </c>
      <c r="CF302" s="12"/>
      <c r="CG302" s="21" t="str">
        <f>IFERROR(IF(CF302="","",IF(CF302="","",VLOOKUP(CONCATENATE(CD302,CF302),[1]Depto_Mun_Poblado!$E$1:$F$9207,2,0))),"")</f>
        <v/>
      </c>
      <c r="CH302" s="12"/>
      <c r="CI302" s="12"/>
      <c r="CJ302" s="12"/>
      <c r="CK302" s="12"/>
      <c r="CL302" s="12" t="s">
        <v>207</v>
      </c>
      <c r="CM302" s="19" t="s">
        <v>1807</v>
      </c>
      <c r="CN302" s="12" t="s">
        <v>183</v>
      </c>
      <c r="CO302" s="21">
        <f>IFERROR(IF(CN302="","",IF(CN302="","",VLOOKUP(CN302,[1]Depto_Mun_Poblado!$A$1:$B$9207,2,0))),"")</f>
        <v>23</v>
      </c>
      <c r="CP302" s="12" t="s">
        <v>188</v>
      </c>
      <c r="CQ302" s="21">
        <f>IFERROR(IF(CP302="","",IF(CP302="","",VLOOKUP(CONCATENATE(CN302,CP302),[1]Depto_Mun_Poblado!$E$1:$F$9207,2,0))),"")</f>
        <v>23162</v>
      </c>
      <c r="CR302" s="12" t="s">
        <v>1808</v>
      </c>
      <c r="CS302" s="12" t="s">
        <v>222</v>
      </c>
      <c r="CT302" s="12" t="s">
        <v>382</v>
      </c>
      <c r="CU302" s="12" t="s">
        <v>353</v>
      </c>
      <c r="CV302" s="12" t="s">
        <v>212</v>
      </c>
      <c r="CW302" s="12" t="s">
        <v>213</v>
      </c>
      <c r="CX302" s="12"/>
      <c r="CY302" s="21" t="str">
        <f>IFERROR(IF(CX302="","",VLOOKUP(CX302,[1]Listas!$BS$2:$BT$173,2,0)),"")</f>
        <v/>
      </c>
      <c r="CZ302" s="12"/>
      <c r="DA302" s="21" t="str">
        <f>IFERROR(IF(CZ302="","",VLOOKUP(CZ302,[1]COMUNIDAD_IND!$A$2:$B$121,2,0)),"")</f>
        <v/>
      </c>
      <c r="DB302" s="12"/>
      <c r="DC302" s="21" t="str">
        <f>IFERROR(IF(DB302="","",VLOOKUP(DB302,[1]Listas!$AN$1:$AO$758,2,0)),"")</f>
        <v/>
      </c>
      <c r="DD302" s="12"/>
      <c r="DE302" s="21" t="str">
        <f>IFERROR(IF(DD302&lt;&gt;"",VLOOKUP(DD302,[1]Listas!$AR$2:$AS$10,2,0),""),"")</f>
        <v/>
      </c>
      <c r="DF302" s="12" t="s">
        <v>204</v>
      </c>
      <c r="DG302" s="12"/>
      <c r="DH302" s="12"/>
      <c r="DI302" s="12"/>
      <c r="DJ302" s="12"/>
      <c r="DK302" s="12"/>
      <c r="DL302" s="12"/>
      <c r="DM302" s="12"/>
      <c r="DN302" s="12"/>
      <c r="DO302" s="12"/>
      <c r="DP302" s="12"/>
      <c r="DQ302" s="12"/>
      <c r="DR302" s="12"/>
      <c r="DS302" s="12"/>
      <c r="DT302" s="12"/>
      <c r="DU302" s="12"/>
      <c r="DV302" s="12"/>
      <c r="DW302" s="12"/>
      <c r="DX302" s="12"/>
      <c r="DY302" s="12"/>
      <c r="DZ302" s="12"/>
      <c r="EA302" s="12"/>
      <c r="EB302" s="12"/>
      <c r="EC302" s="12"/>
      <c r="ED302" s="12"/>
      <c r="EE302" s="12"/>
      <c r="EF302" s="12"/>
      <c r="EG302" s="12"/>
      <c r="EH302" s="12"/>
      <c r="EI302" s="12"/>
      <c r="EJ302" s="12"/>
      <c r="EK302" s="12" t="s">
        <v>204</v>
      </c>
      <c r="EL302" s="12"/>
      <c r="EM302" s="12"/>
      <c r="EN302" s="21" t="str">
        <f>IFERROR(IF(EM302="","",IF(EM302="","",VLOOKUP(EM302,[1]Depto_Mun_Poblado!$A$1:$B$9207,2,0))),"")</f>
        <v/>
      </c>
      <c r="EO302" s="12"/>
      <c r="EP302" s="21" t="str">
        <f>IFERROR(IF(EO302="","",IF(EO302="","",VLOOKUP(CONCATENATE(EM302,EO302),[1]Depto_Mun_Poblado!$E$1:$F$9207,2,0))),"")</f>
        <v/>
      </c>
      <c r="EQ302" s="12"/>
      <c r="ER302" s="12"/>
      <c r="ES302" s="12"/>
      <c r="ET302" s="12"/>
      <c r="EU302" s="12"/>
      <c r="EV302" s="12"/>
      <c r="EW302" s="12"/>
      <c r="EX302" s="12"/>
      <c r="EY302" s="12" t="s">
        <v>204</v>
      </c>
      <c r="EZ302" s="12"/>
      <c r="FA302" s="12" t="s">
        <v>204</v>
      </c>
      <c r="FB302" s="17"/>
      <c r="FC302" s="12"/>
      <c r="FD302" s="12"/>
      <c r="FE302" s="12"/>
      <c r="FF302" s="12"/>
      <c r="FG302" s="19"/>
      <c r="FH302" s="12"/>
      <c r="FI302" s="12"/>
      <c r="FJ302" s="12"/>
      <c r="FK302" s="12"/>
      <c r="FL302" s="12"/>
      <c r="FM302" s="15" t="str">
        <f>IFERROR(IF(FL302="","",VLOOKUP(FL302,'[1]Codigo Pais'!$A$1:$B$232,2,0)),"")</f>
        <v/>
      </c>
      <c r="FN302" s="12"/>
      <c r="FO302" s="13" t="str">
        <f>IFERROR(IF(FN302="EXTRANJERO","00",IF(FN302="","",VLOOKUP(FN302,[1]Depto_Mun_Poblado!$A$1:$B$9207,2,0))),"")</f>
        <v/>
      </c>
      <c r="FP302" s="12"/>
      <c r="FQ302" s="15" t="str">
        <f>IFERROR(IF(FP302="EXTRANJERO","00000",IF(FP302="","",VLOOKUP(CONCATENATE(FN302,FP302),[1]Depto_Mun_Poblado!$E$1:$F$9207,2,0))),"")</f>
        <v/>
      </c>
      <c r="FR302" s="17"/>
      <c r="FS302" s="24"/>
      <c r="FT302" s="17"/>
      <c r="FU302" s="25"/>
      <c r="FV302" s="25"/>
      <c r="FW302" s="24"/>
      <c r="FX302" s="24"/>
      <c r="FY302" s="24"/>
      <c r="FZ302" s="24"/>
      <c r="GA302" s="24"/>
    </row>
    <row r="303" spans="1:183">
      <c r="A303" s="11">
        <f t="shared" ca="1" si="24"/>
        <v>41844</v>
      </c>
      <c r="B303" s="26" t="str">
        <f t="shared" ca="1" si="28"/>
        <v>CÓRDOBA</v>
      </c>
      <c r="C303" s="13">
        <f ca="1">IFERROR(IF(B303="","",VLOOKUP(B303,[1]Cod_CZ!$A$4:$B$1278,2,0)),"")</f>
        <v>23</v>
      </c>
      <c r="D303" s="27" t="str">
        <f t="shared" ca="1" si="29"/>
        <v>CZ CERETE</v>
      </c>
      <c r="E303" s="15">
        <f ca="1">IFERROR(IF(D303="","",VLOOKUP(CONCATENATE(B303,D303),[1]Cod_CZ!$G$4:$H$1278,2,0)),"")</f>
        <v>2302</v>
      </c>
      <c r="F303" s="14" t="s">
        <v>185</v>
      </c>
      <c r="G303" s="15">
        <f>IFERROR(IF(F303&lt;&gt;"",VLOOKUP(F303,[1]Listas!$AC$2:$AD$40,2,0),""),"")</f>
        <v>420004</v>
      </c>
      <c r="H303" s="12">
        <v>162</v>
      </c>
      <c r="I303" s="12" t="s">
        <v>186</v>
      </c>
      <c r="J303" s="12">
        <v>812007839</v>
      </c>
      <c r="K303" s="12" t="s">
        <v>1801</v>
      </c>
      <c r="L303" s="16">
        <v>2316200096028</v>
      </c>
      <c r="M303" s="12" t="s">
        <v>183</v>
      </c>
      <c r="N303" s="15">
        <f>IFERROR(IF(M303="","",VLOOKUP(M303,[1]Depto_Mun_Poblado!$A$1:$B$9207,2,0)),"")</f>
        <v>23</v>
      </c>
      <c r="O303" s="12" t="s">
        <v>188</v>
      </c>
      <c r="P303" s="15">
        <f>IFERROR(IF(O303="","",VLOOKUP(CONCATENATE(M303,O303),[1]Depto_Mun_Poblado!$E$1:$F$9207,2,0)),"")</f>
        <v>23162</v>
      </c>
      <c r="Q303" s="12" t="s">
        <v>189</v>
      </c>
      <c r="R303" s="12" t="s">
        <v>1070</v>
      </c>
      <c r="S303" s="12" t="s">
        <v>250</v>
      </c>
      <c r="T303" s="12" t="s">
        <v>476</v>
      </c>
      <c r="U303" s="12" t="s">
        <v>1305</v>
      </c>
      <c r="V303" s="12" t="s">
        <v>234</v>
      </c>
      <c r="W303" s="12" t="s">
        <v>194</v>
      </c>
      <c r="X303" s="15">
        <f>IFERROR(IF(W303="","",VLOOKUP(W303,'[1]Codigo Pais'!$A$1:$B$232,2,0)),"")</f>
        <v>169</v>
      </c>
      <c r="Y303" s="14" t="s">
        <v>183</v>
      </c>
      <c r="Z303" s="13">
        <f>IFERROR(IF(Y303="EXTRANJERO","00",IF(Y303="","",VLOOKUP(Y303,[1]Depto_Mun_Poblado!$A$1:$B$9207,2,0))),"")</f>
        <v>23</v>
      </c>
      <c r="AA303" s="12" t="s">
        <v>188</v>
      </c>
      <c r="AB303" s="15">
        <f>IFERROR(IF(AA303="EXTRANJERO","00000",IF(AA303="","",VLOOKUP(CONCATENATE(Y303,AA303),[1]Depto_Mun_Poblado!$E$1:$F$9207,2,0))),"")</f>
        <v>23162</v>
      </c>
      <c r="AC303" s="17">
        <v>40973</v>
      </c>
      <c r="AD303" s="18">
        <f t="shared" ca="1" si="25"/>
        <v>2</v>
      </c>
      <c r="AE303" s="18">
        <f t="shared" ca="1" si="26"/>
        <v>4</v>
      </c>
      <c r="AF303" s="12" t="s">
        <v>195</v>
      </c>
      <c r="AG303" s="19">
        <v>1062608674</v>
      </c>
      <c r="AH303" s="17">
        <v>41000</v>
      </c>
      <c r="AI303" s="17" t="s">
        <v>183</v>
      </c>
      <c r="AJ303" s="20">
        <f>IFERROR(IF(AI303="","",VLOOKUP(AI303,[1]Depto_Mun_Poblado!$A$1:$B$9207,2,0)),"")</f>
        <v>23</v>
      </c>
      <c r="AK303" s="17" t="s">
        <v>188</v>
      </c>
      <c r="AL303" s="20">
        <f>IFERROR(IF(AK303="","",VLOOKUP(CONCATENATE(AI303,AK303),[1]Depto_Mun_Poblado!$E$1:$F$9207,2,0)),"")</f>
        <v>23162</v>
      </c>
      <c r="AM303" s="17"/>
      <c r="AN303" s="17">
        <v>41289</v>
      </c>
      <c r="AO303" s="17"/>
      <c r="AP303" s="17" t="s">
        <v>194</v>
      </c>
      <c r="AQ303" s="20">
        <f>IFERROR(IF(AP303="","",VLOOKUP(AP303,'[1]Codigo Pais'!$A$1:$B$232,2,0)),"")</f>
        <v>169</v>
      </c>
      <c r="AR303" s="12" t="s">
        <v>183</v>
      </c>
      <c r="AS303" s="13">
        <f>IFERROR(IF(AR303="EXTRANJERO","00",IF(AR303="","",VLOOKUP(AR303,[1]Depto_Mun_Poblado!$A$1:$B$9207,2,0))),"")</f>
        <v>23</v>
      </c>
      <c r="AT303" s="12" t="s">
        <v>188</v>
      </c>
      <c r="AU303" s="15">
        <f>IFERROR(IF(AT303="EXTRANJERO","00000",IF(AT303="","",VLOOKUP(CONCATENATE(AR303,AT303),[1]Depto_Mun_Poblado!$E$1:$F$9207,2,0))),"")</f>
        <v>23162</v>
      </c>
      <c r="AV303" s="12" t="s">
        <v>196</v>
      </c>
      <c r="AW303" s="12" t="s">
        <v>197</v>
      </c>
      <c r="AX303" s="21">
        <f>IFERROR(IF(AW303="","",VLOOKUP(CONCATENATE(AR303,AT303,AW303),[1]Depto_Mun_Poblado!$H$1:$I$9207,2,0)),"")</f>
        <v>23162000</v>
      </c>
      <c r="AY303" s="12" t="s">
        <v>198</v>
      </c>
      <c r="AZ303" s="12"/>
      <c r="BA303" s="12" t="s">
        <v>199</v>
      </c>
      <c r="BB303" s="12"/>
      <c r="BC303" s="12" t="s">
        <v>1809</v>
      </c>
      <c r="BD303" s="22">
        <v>3106391729</v>
      </c>
      <c r="BE303" s="23" t="s">
        <v>201</v>
      </c>
      <c r="BF303" s="17">
        <v>41289</v>
      </c>
      <c r="BG303" s="17"/>
      <c r="BH303" s="17"/>
      <c r="BI303" s="17" t="s">
        <v>202</v>
      </c>
      <c r="BJ303" s="24"/>
      <c r="BK303" s="17" t="s">
        <v>203</v>
      </c>
      <c r="BL303" s="12" t="str">
        <f t="shared" ca="1" si="27"/>
        <v>27.6</v>
      </c>
      <c r="BM303" s="12" t="s">
        <v>202</v>
      </c>
      <c r="BN303" s="12" t="s">
        <v>204</v>
      </c>
      <c r="BO303" s="12" t="s">
        <v>204</v>
      </c>
      <c r="BP303" s="17" t="s">
        <v>205</v>
      </c>
      <c r="BQ303" s="12" t="s">
        <v>206</v>
      </c>
      <c r="BR303" s="12" t="s">
        <v>207</v>
      </c>
      <c r="BS303" s="19" t="s">
        <v>1810</v>
      </c>
      <c r="BT303" s="12" t="s">
        <v>183</v>
      </c>
      <c r="BU303" s="21">
        <f>IFERROR(IF(BT303="","",IF(BT303="","",VLOOKUP(BT303,[1]Depto_Mun_Poblado!$A$1:$B$9207,2,0))),"")</f>
        <v>23</v>
      </c>
      <c r="BV303" s="12" t="s">
        <v>188</v>
      </c>
      <c r="BW303" s="21">
        <f>IFERROR(IF(BV303="","",IF(BV303="","",VLOOKUP(CONCATENATE(BT303,BV303),[1]Depto_Mun_Poblado!$E$1:$F$9207,2,0))),"")</f>
        <v>23162</v>
      </c>
      <c r="BX303" s="12" t="s">
        <v>1811</v>
      </c>
      <c r="BY303" s="12" t="s">
        <v>1068</v>
      </c>
      <c r="BZ303" s="12" t="s">
        <v>1305</v>
      </c>
      <c r="CA303" s="12" t="s">
        <v>806</v>
      </c>
      <c r="CB303" s="12"/>
      <c r="CC303" s="19"/>
      <c r="CD303" s="12"/>
      <c r="CE303" s="21" t="str">
        <f>IFERROR(IF(CD303="","",IF(CD303="","",VLOOKUP(CD303,[1]Depto_Mun_Poblado!$A$1:$B$9207,2,0))),"")</f>
        <v/>
      </c>
      <c r="CF303" s="12"/>
      <c r="CG303" s="21" t="str">
        <f>IFERROR(IF(CF303="","",IF(CF303="","",VLOOKUP(CONCATENATE(CD303,CF303),[1]Depto_Mun_Poblado!$E$1:$F$9207,2,0))),"")</f>
        <v/>
      </c>
      <c r="CH303" s="12"/>
      <c r="CI303" s="12"/>
      <c r="CJ303" s="12"/>
      <c r="CK303" s="12"/>
      <c r="CL303" s="12" t="s">
        <v>207</v>
      </c>
      <c r="CM303" s="19" t="s">
        <v>1810</v>
      </c>
      <c r="CN303" s="12" t="s">
        <v>183</v>
      </c>
      <c r="CO303" s="21">
        <f>IFERROR(IF(CN303="","",IF(CN303="","",VLOOKUP(CN303,[1]Depto_Mun_Poblado!$A$1:$B$9207,2,0))),"")</f>
        <v>23</v>
      </c>
      <c r="CP303" s="12" t="s">
        <v>188</v>
      </c>
      <c r="CQ303" s="21">
        <f>IFERROR(IF(CP303="","",IF(CP303="","",VLOOKUP(CONCATENATE(CN303,CP303),[1]Depto_Mun_Poblado!$E$1:$F$9207,2,0))),"")</f>
        <v>23162</v>
      </c>
      <c r="CR303" s="12" t="s">
        <v>1811</v>
      </c>
      <c r="CS303" s="12" t="s">
        <v>1068</v>
      </c>
      <c r="CT303" s="12" t="s">
        <v>1305</v>
      </c>
      <c r="CU303" s="12" t="s">
        <v>806</v>
      </c>
      <c r="CV303" s="12" t="s">
        <v>212</v>
      </c>
      <c r="CW303" s="12" t="s">
        <v>213</v>
      </c>
      <c r="CX303" s="12"/>
      <c r="CY303" s="21" t="str">
        <f>IFERROR(IF(CX303="","",VLOOKUP(CX303,[1]Listas!$BS$2:$BT$173,2,0)),"")</f>
        <v/>
      </c>
      <c r="CZ303" s="12"/>
      <c r="DA303" s="21" t="str">
        <f>IFERROR(IF(CZ303="","",VLOOKUP(CZ303,[1]COMUNIDAD_IND!$A$2:$B$121,2,0)),"")</f>
        <v/>
      </c>
      <c r="DB303" s="12"/>
      <c r="DC303" s="21" t="str">
        <f>IFERROR(IF(DB303="","",VLOOKUP(DB303,[1]Listas!$AN$1:$AO$758,2,0)),"")</f>
        <v/>
      </c>
      <c r="DD303" s="12"/>
      <c r="DE303" s="21" t="str">
        <f>IFERROR(IF(DD303&lt;&gt;"",VLOOKUP(DD303,[1]Listas!$AR$2:$AS$10,2,0),""),"")</f>
        <v/>
      </c>
      <c r="DF303" s="12" t="s">
        <v>204</v>
      </c>
      <c r="DG303" s="12"/>
      <c r="DH303" s="12"/>
      <c r="DI303" s="12"/>
      <c r="DJ303" s="12"/>
      <c r="DK303" s="12"/>
      <c r="DL303" s="12"/>
      <c r="DM303" s="12"/>
      <c r="DN303" s="12"/>
      <c r="DO303" s="12"/>
      <c r="DP303" s="12"/>
      <c r="DQ303" s="12"/>
      <c r="DR303" s="12"/>
      <c r="DS303" s="12"/>
      <c r="DT303" s="12"/>
      <c r="DU303" s="12"/>
      <c r="DV303" s="12"/>
      <c r="DW303" s="12"/>
      <c r="DX303" s="12"/>
      <c r="DY303" s="12"/>
      <c r="DZ303" s="12"/>
      <c r="EA303" s="12"/>
      <c r="EB303" s="12"/>
      <c r="EC303" s="12"/>
      <c r="ED303" s="12"/>
      <c r="EE303" s="12"/>
      <c r="EF303" s="12"/>
      <c r="EG303" s="12"/>
      <c r="EH303" s="12"/>
      <c r="EI303" s="12"/>
      <c r="EJ303" s="12"/>
      <c r="EK303" s="12" t="s">
        <v>204</v>
      </c>
      <c r="EL303" s="12"/>
      <c r="EM303" s="12"/>
      <c r="EN303" s="21" t="str">
        <f>IFERROR(IF(EM303="","",IF(EM303="","",VLOOKUP(EM303,[1]Depto_Mun_Poblado!$A$1:$B$9207,2,0))),"")</f>
        <v/>
      </c>
      <c r="EO303" s="12"/>
      <c r="EP303" s="21" t="str">
        <f>IFERROR(IF(EO303="","",IF(EO303="","",VLOOKUP(CONCATENATE(EM303,EO303),[1]Depto_Mun_Poblado!$E$1:$F$9207,2,0))),"")</f>
        <v/>
      </c>
      <c r="EQ303" s="12"/>
      <c r="ER303" s="12"/>
      <c r="ES303" s="12"/>
      <c r="ET303" s="12"/>
      <c r="EU303" s="12"/>
      <c r="EV303" s="12"/>
      <c r="EW303" s="12"/>
      <c r="EX303" s="12"/>
      <c r="EY303" s="12" t="s">
        <v>204</v>
      </c>
      <c r="EZ303" s="12"/>
      <c r="FA303" s="12" t="s">
        <v>204</v>
      </c>
      <c r="FB303" s="17"/>
      <c r="FC303" s="12"/>
      <c r="FD303" s="12"/>
      <c r="FE303" s="12"/>
      <c r="FF303" s="12"/>
      <c r="FG303" s="19"/>
      <c r="FH303" s="12"/>
      <c r="FI303" s="12"/>
      <c r="FJ303" s="12"/>
      <c r="FK303" s="12"/>
      <c r="FL303" s="12"/>
      <c r="FM303" s="15" t="str">
        <f>IFERROR(IF(FL303="","",VLOOKUP(FL303,'[1]Codigo Pais'!$A$1:$B$232,2,0)),"")</f>
        <v/>
      </c>
      <c r="FN303" s="12"/>
      <c r="FO303" s="13" t="str">
        <f>IFERROR(IF(FN303="EXTRANJERO","00",IF(FN303="","",VLOOKUP(FN303,[1]Depto_Mun_Poblado!$A$1:$B$9207,2,0))),"")</f>
        <v/>
      </c>
      <c r="FP303" s="12"/>
      <c r="FQ303" s="15" t="str">
        <f>IFERROR(IF(FP303="EXTRANJERO","00000",IF(FP303="","",VLOOKUP(CONCATENATE(FN303,FP303),[1]Depto_Mun_Poblado!$E$1:$F$9207,2,0))),"")</f>
        <v/>
      </c>
      <c r="FR303" s="17"/>
      <c r="FS303" s="24"/>
      <c r="FT303" s="17"/>
      <c r="FU303" s="25"/>
      <c r="FV303" s="25"/>
      <c r="FW303" s="24"/>
      <c r="FX303" s="24"/>
      <c r="FY303" s="24"/>
      <c r="FZ303" s="24"/>
      <c r="GA303" s="24"/>
    </row>
    <row r="304" spans="1:183">
      <c r="A304" s="11">
        <f t="shared" ca="1" si="24"/>
        <v>41844</v>
      </c>
      <c r="B304" s="26" t="str">
        <f t="shared" ca="1" si="28"/>
        <v>CÓRDOBA</v>
      </c>
      <c r="C304" s="13">
        <f ca="1">IFERROR(IF(B304="","",VLOOKUP(B304,[1]Cod_CZ!$A$4:$B$1278,2,0)),"")</f>
        <v>23</v>
      </c>
      <c r="D304" s="27" t="str">
        <f t="shared" ca="1" si="29"/>
        <v>CZ CERETE</v>
      </c>
      <c r="E304" s="15">
        <f ca="1">IFERROR(IF(D304="","",VLOOKUP(CONCATENATE(B304,D304),[1]Cod_CZ!$G$4:$H$1278,2,0)),"")</f>
        <v>2302</v>
      </c>
      <c r="F304" s="14" t="s">
        <v>185</v>
      </c>
      <c r="G304" s="15">
        <f>IFERROR(IF(F304&lt;&gt;"",VLOOKUP(F304,[1]Listas!$AC$2:$AD$40,2,0),""),"")</f>
        <v>420004</v>
      </c>
      <c r="H304" s="12">
        <v>162</v>
      </c>
      <c r="I304" s="12" t="s">
        <v>186</v>
      </c>
      <c r="J304" s="12">
        <v>812007839</v>
      </c>
      <c r="K304" s="12" t="s">
        <v>1801</v>
      </c>
      <c r="L304" s="16">
        <v>2316200096028</v>
      </c>
      <c r="M304" s="12" t="s">
        <v>183</v>
      </c>
      <c r="N304" s="15">
        <f>IFERROR(IF(M304="","",VLOOKUP(M304,[1]Depto_Mun_Poblado!$A$1:$B$9207,2,0)),"")</f>
        <v>23</v>
      </c>
      <c r="O304" s="12" t="s">
        <v>188</v>
      </c>
      <c r="P304" s="15">
        <f>IFERROR(IF(O304="","",VLOOKUP(CONCATENATE(M304,O304),[1]Depto_Mun_Poblado!$E$1:$F$9207,2,0)),"")</f>
        <v>23162</v>
      </c>
      <c r="Q304" s="12" t="s">
        <v>189</v>
      </c>
      <c r="R304" s="12" t="s">
        <v>327</v>
      </c>
      <c r="S304" s="12" t="s">
        <v>240</v>
      </c>
      <c r="T304" s="12" t="s">
        <v>342</v>
      </c>
      <c r="U304" s="12" t="s">
        <v>287</v>
      </c>
      <c r="V304" s="12" t="s">
        <v>193</v>
      </c>
      <c r="W304" s="12" t="s">
        <v>194</v>
      </c>
      <c r="X304" s="15">
        <f>IFERROR(IF(W304="","",VLOOKUP(W304,'[1]Codigo Pais'!$A$1:$B$232,2,0)),"")</f>
        <v>169</v>
      </c>
      <c r="Y304" s="14" t="s">
        <v>183</v>
      </c>
      <c r="Z304" s="13">
        <f>IFERROR(IF(Y304="EXTRANJERO","00",IF(Y304="","",VLOOKUP(Y304,[1]Depto_Mun_Poblado!$A$1:$B$9207,2,0))),"")</f>
        <v>23</v>
      </c>
      <c r="AA304" s="12" t="s">
        <v>188</v>
      </c>
      <c r="AB304" s="15">
        <f>IFERROR(IF(AA304="EXTRANJERO","00000",IF(AA304="","",VLOOKUP(CONCATENATE(Y304,AA304),[1]Depto_Mun_Poblado!$E$1:$F$9207,2,0))),"")</f>
        <v>23162</v>
      </c>
      <c r="AC304" s="17" t="s">
        <v>1812</v>
      </c>
      <c r="AD304" s="18">
        <f t="shared" ca="1" si="25"/>
        <v>2</v>
      </c>
      <c r="AE304" s="18">
        <f t="shared" ca="1" si="26"/>
        <v>6</v>
      </c>
      <c r="AF304" s="12" t="s">
        <v>195</v>
      </c>
      <c r="AG304" s="19">
        <v>1065002975</v>
      </c>
      <c r="AH304" s="17">
        <v>41004</v>
      </c>
      <c r="AI304" s="17" t="s">
        <v>183</v>
      </c>
      <c r="AJ304" s="20">
        <f>IFERROR(IF(AI304="","",VLOOKUP(AI304,[1]Depto_Mun_Poblado!$A$1:$B$9207,2,0)),"")</f>
        <v>23</v>
      </c>
      <c r="AK304" s="17" t="s">
        <v>188</v>
      </c>
      <c r="AL304" s="20">
        <f>IFERROR(IF(AK304="","",VLOOKUP(CONCATENATE(AI304,AK304),[1]Depto_Mun_Poblado!$E$1:$F$9207,2,0)),"")</f>
        <v>23162</v>
      </c>
      <c r="AM304" s="17"/>
      <c r="AN304" s="17">
        <v>41289</v>
      </c>
      <c r="AO304" s="17"/>
      <c r="AP304" s="17" t="s">
        <v>194</v>
      </c>
      <c r="AQ304" s="20">
        <f>IFERROR(IF(AP304="","",VLOOKUP(AP304,'[1]Codigo Pais'!$A$1:$B$232,2,0)),"")</f>
        <v>169</v>
      </c>
      <c r="AR304" s="12" t="s">
        <v>183</v>
      </c>
      <c r="AS304" s="13">
        <f>IFERROR(IF(AR304="EXTRANJERO","00",IF(AR304="","",VLOOKUP(AR304,[1]Depto_Mun_Poblado!$A$1:$B$9207,2,0))),"")</f>
        <v>23</v>
      </c>
      <c r="AT304" s="12" t="s">
        <v>188</v>
      </c>
      <c r="AU304" s="15">
        <f>IFERROR(IF(AT304="EXTRANJERO","00000",IF(AT304="","",VLOOKUP(CONCATENATE(AR304,AT304),[1]Depto_Mun_Poblado!$E$1:$F$9207,2,0))),"")</f>
        <v>23162</v>
      </c>
      <c r="AV304" s="12" t="s">
        <v>196</v>
      </c>
      <c r="AW304" s="12" t="s">
        <v>197</v>
      </c>
      <c r="AX304" s="21">
        <f>IFERROR(IF(AW304="","",VLOOKUP(CONCATENATE(AR304,AT304,AW304),[1]Depto_Mun_Poblado!$H$1:$I$9207,2,0)),"")</f>
        <v>23162000</v>
      </c>
      <c r="AY304" s="12" t="s">
        <v>198</v>
      </c>
      <c r="AZ304" s="12"/>
      <c r="BA304" s="12" t="s">
        <v>199</v>
      </c>
      <c r="BB304" s="12"/>
      <c r="BC304" s="12" t="s">
        <v>1813</v>
      </c>
      <c r="BD304" s="22">
        <v>3205279624</v>
      </c>
      <c r="BE304" s="23" t="s">
        <v>201</v>
      </c>
      <c r="BF304" s="17">
        <v>41289</v>
      </c>
      <c r="BG304" s="17"/>
      <c r="BH304" s="17"/>
      <c r="BI304" s="17" t="s">
        <v>202</v>
      </c>
      <c r="BJ304" s="24"/>
      <c r="BK304" s="17" t="s">
        <v>203</v>
      </c>
      <c r="BL304" s="12" t="str">
        <f t="shared" ca="1" si="27"/>
        <v>25.6</v>
      </c>
      <c r="BM304" s="12" t="s">
        <v>202</v>
      </c>
      <c r="BN304" s="12" t="s">
        <v>204</v>
      </c>
      <c r="BO304" s="12" t="s">
        <v>204</v>
      </c>
      <c r="BP304" s="17" t="s">
        <v>205</v>
      </c>
      <c r="BQ304" s="12" t="s">
        <v>206</v>
      </c>
      <c r="BR304" s="12" t="s">
        <v>207</v>
      </c>
      <c r="BS304" s="19" t="s">
        <v>1814</v>
      </c>
      <c r="BT304" s="12" t="s">
        <v>183</v>
      </c>
      <c r="BU304" s="21">
        <f>IFERROR(IF(BT304="","",IF(BT304="","",VLOOKUP(BT304,[1]Depto_Mun_Poblado!$A$1:$B$9207,2,0))),"")</f>
        <v>23</v>
      </c>
      <c r="BV304" s="12" t="s">
        <v>188</v>
      </c>
      <c r="BW304" s="21">
        <f>IFERROR(IF(BV304="","",IF(BV304="","",VLOOKUP(CONCATENATE(BT304,BV304),[1]Depto_Mun_Poblado!$E$1:$F$9207,2,0))),"")</f>
        <v>23162</v>
      </c>
      <c r="BX304" s="12" t="s">
        <v>327</v>
      </c>
      <c r="BY304" s="12" t="s">
        <v>409</v>
      </c>
      <c r="BZ304" s="12" t="s">
        <v>287</v>
      </c>
      <c r="CA304" s="12" t="s">
        <v>294</v>
      </c>
      <c r="CB304" s="12"/>
      <c r="CC304" s="19"/>
      <c r="CD304" s="12"/>
      <c r="CE304" s="21" t="str">
        <f>IFERROR(IF(CD304="","",IF(CD304="","",VLOOKUP(CD304,[1]Depto_Mun_Poblado!$A$1:$B$9207,2,0))),"")</f>
        <v/>
      </c>
      <c r="CF304" s="12"/>
      <c r="CG304" s="21" t="str">
        <f>IFERROR(IF(CF304="","",IF(CF304="","",VLOOKUP(CONCATENATE(CD304,CF304),[1]Depto_Mun_Poblado!$E$1:$F$9207,2,0))),"")</f>
        <v/>
      </c>
      <c r="CH304" s="12"/>
      <c r="CI304" s="12"/>
      <c r="CJ304" s="12"/>
      <c r="CK304" s="12"/>
      <c r="CL304" s="12" t="s">
        <v>207</v>
      </c>
      <c r="CM304" s="19" t="s">
        <v>1814</v>
      </c>
      <c r="CN304" s="12" t="s">
        <v>183</v>
      </c>
      <c r="CO304" s="21">
        <f>IFERROR(IF(CN304="","",IF(CN304="","",VLOOKUP(CN304,[1]Depto_Mun_Poblado!$A$1:$B$9207,2,0))),"")</f>
        <v>23</v>
      </c>
      <c r="CP304" s="12" t="s">
        <v>188</v>
      </c>
      <c r="CQ304" s="21">
        <f>IFERROR(IF(CP304="","",IF(CP304="","",VLOOKUP(CONCATENATE(CN304,CP304),[1]Depto_Mun_Poblado!$E$1:$F$9207,2,0))),"")</f>
        <v>23162</v>
      </c>
      <c r="CR304" s="12" t="s">
        <v>327</v>
      </c>
      <c r="CS304" s="12" t="s">
        <v>409</v>
      </c>
      <c r="CT304" s="12" t="s">
        <v>287</v>
      </c>
      <c r="CU304" s="12" t="s">
        <v>294</v>
      </c>
      <c r="CV304" s="12" t="s">
        <v>212</v>
      </c>
      <c r="CW304" s="12" t="s">
        <v>213</v>
      </c>
      <c r="CX304" s="12"/>
      <c r="CY304" s="21" t="str">
        <f>IFERROR(IF(CX304="","",VLOOKUP(CX304,[1]Listas!$BS$2:$BT$173,2,0)),"")</f>
        <v/>
      </c>
      <c r="CZ304" s="12"/>
      <c r="DA304" s="21" t="str">
        <f>IFERROR(IF(CZ304="","",VLOOKUP(CZ304,[1]COMUNIDAD_IND!$A$2:$B$121,2,0)),"")</f>
        <v/>
      </c>
      <c r="DB304" s="12"/>
      <c r="DC304" s="21" t="str">
        <f>IFERROR(IF(DB304="","",VLOOKUP(DB304,[1]Listas!$AN$1:$AO$758,2,0)),"")</f>
        <v/>
      </c>
      <c r="DD304" s="12"/>
      <c r="DE304" s="21" t="str">
        <f>IFERROR(IF(DD304&lt;&gt;"",VLOOKUP(DD304,[1]Listas!$AR$2:$AS$10,2,0),""),"")</f>
        <v/>
      </c>
      <c r="DF304" s="12" t="s">
        <v>204</v>
      </c>
      <c r="DG304" s="12"/>
      <c r="DH304" s="12"/>
      <c r="DI304" s="12"/>
      <c r="DJ304" s="12"/>
      <c r="DK304" s="12"/>
      <c r="DL304" s="12"/>
      <c r="DM304" s="12"/>
      <c r="DN304" s="12"/>
      <c r="DO304" s="12"/>
      <c r="DP304" s="12"/>
      <c r="DQ304" s="12"/>
      <c r="DR304" s="12"/>
      <c r="DS304" s="12"/>
      <c r="DT304" s="12"/>
      <c r="DU304" s="12"/>
      <c r="DV304" s="12"/>
      <c r="DW304" s="12"/>
      <c r="DX304" s="12"/>
      <c r="DY304" s="12"/>
      <c r="DZ304" s="12"/>
      <c r="EA304" s="12"/>
      <c r="EB304" s="12"/>
      <c r="EC304" s="12"/>
      <c r="ED304" s="12"/>
      <c r="EE304" s="12"/>
      <c r="EF304" s="12"/>
      <c r="EG304" s="12"/>
      <c r="EH304" s="12"/>
      <c r="EI304" s="12"/>
      <c r="EJ304" s="12"/>
      <c r="EK304" s="12" t="s">
        <v>204</v>
      </c>
      <c r="EL304" s="12"/>
      <c r="EM304" s="12"/>
      <c r="EN304" s="21" t="str">
        <f>IFERROR(IF(EM304="","",IF(EM304="","",VLOOKUP(EM304,[1]Depto_Mun_Poblado!$A$1:$B$9207,2,0))),"")</f>
        <v/>
      </c>
      <c r="EO304" s="12"/>
      <c r="EP304" s="21" t="str">
        <f>IFERROR(IF(EO304="","",IF(EO304="","",VLOOKUP(CONCATENATE(EM304,EO304),[1]Depto_Mun_Poblado!$E$1:$F$9207,2,0))),"")</f>
        <v/>
      </c>
      <c r="EQ304" s="12"/>
      <c r="ER304" s="12"/>
      <c r="ES304" s="12"/>
      <c r="ET304" s="12"/>
      <c r="EU304" s="12"/>
      <c r="EV304" s="12"/>
      <c r="EW304" s="12"/>
      <c r="EX304" s="12"/>
      <c r="EY304" s="12" t="s">
        <v>204</v>
      </c>
      <c r="EZ304" s="12"/>
      <c r="FA304" s="12" t="s">
        <v>204</v>
      </c>
      <c r="FB304" s="17"/>
      <c r="FC304" s="12"/>
      <c r="FD304" s="12"/>
      <c r="FE304" s="12"/>
      <c r="FF304" s="12"/>
      <c r="FG304" s="19"/>
      <c r="FH304" s="12"/>
      <c r="FI304" s="12"/>
      <c r="FJ304" s="12"/>
      <c r="FK304" s="12"/>
      <c r="FL304" s="12"/>
      <c r="FM304" s="15" t="str">
        <f>IFERROR(IF(FL304="","",VLOOKUP(FL304,'[1]Codigo Pais'!$A$1:$B$232,2,0)),"")</f>
        <v/>
      </c>
      <c r="FN304" s="12"/>
      <c r="FO304" s="13" t="str">
        <f>IFERROR(IF(FN304="EXTRANJERO","00",IF(FN304="","",VLOOKUP(FN304,[1]Depto_Mun_Poblado!$A$1:$B$9207,2,0))),"")</f>
        <v/>
      </c>
      <c r="FP304" s="12"/>
      <c r="FQ304" s="15" t="str">
        <f>IFERROR(IF(FP304="EXTRANJERO","00000",IF(FP304="","",VLOOKUP(CONCATENATE(FN304,FP304),[1]Depto_Mun_Poblado!$E$1:$F$9207,2,0))),"")</f>
        <v/>
      </c>
      <c r="FR304" s="17"/>
      <c r="FS304" s="24"/>
      <c r="FT304" s="17"/>
      <c r="FU304" s="25"/>
      <c r="FV304" s="25"/>
      <c r="FW304" s="24"/>
      <c r="FX304" s="24"/>
      <c r="FY304" s="24"/>
      <c r="FZ304" s="24"/>
      <c r="GA304" s="24"/>
    </row>
    <row r="305" spans="1:183">
      <c r="A305" s="11">
        <f t="shared" ca="1" si="24"/>
        <v>41844</v>
      </c>
      <c r="B305" s="26" t="str">
        <f t="shared" ca="1" si="28"/>
        <v>CÓRDOBA</v>
      </c>
      <c r="C305" s="13">
        <f ca="1">IFERROR(IF(B305="","",VLOOKUP(B305,[1]Cod_CZ!$A$4:$B$1278,2,0)),"")</f>
        <v>23</v>
      </c>
      <c r="D305" s="27" t="str">
        <f t="shared" ca="1" si="29"/>
        <v>CZ CERETE</v>
      </c>
      <c r="E305" s="15">
        <f ca="1">IFERROR(IF(D305="","",VLOOKUP(CONCATENATE(B305,D305),[1]Cod_CZ!$G$4:$H$1278,2,0)),"")</f>
        <v>2302</v>
      </c>
      <c r="F305" s="14" t="s">
        <v>185</v>
      </c>
      <c r="G305" s="15">
        <f>IFERROR(IF(F305&lt;&gt;"",VLOOKUP(F305,[1]Listas!$AC$2:$AD$40,2,0),""),"")</f>
        <v>420004</v>
      </c>
      <c r="H305" s="12">
        <v>162</v>
      </c>
      <c r="I305" s="12" t="s">
        <v>186</v>
      </c>
      <c r="J305" s="12">
        <v>812007839</v>
      </c>
      <c r="K305" s="12" t="s">
        <v>1801</v>
      </c>
      <c r="L305" s="16">
        <v>2316200096028</v>
      </c>
      <c r="M305" s="12" t="s">
        <v>183</v>
      </c>
      <c r="N305" s="15">
        <f>IFERROR(IF(M305="","",VLOOKUP(M305,[1]Depto_Mun_Poblado!$A$1:$B$9207,2,0)),"")</f>
        <v>23</v>
      </c>
      <c r="O305" s="12" t="s">
        <v>188</v>
      </c>
      <c r="P305" s="15">
        <f>IFERROR(IF(O305="","",VLOOKUP(CONCATENATE(M305,O305),[1]Depto_Mun_Poblado!$E$1:$F$9207,2,0)),"")</f>
        <v>23162</v>
      </c>
      <c r="Q305" s="12" t="s">
        <v>189</v>
      </c>
      <c r="R305" s="12" t="s">
        <v>1681</v>
      </c>
      <c r="S305" s="12" t="s">
        <v>1815</v>
      </c>
      <c r="T305" s="12" t="s">
        <v>294</v>
      </c>
      <c r="U305" s="12" t="s">
        <v>321</v>
      </c>
      <c r="V305" s="12" t="s">
        <v>234</v>
      </c>
      <c r="W305" s="12" t="s">
        <v>194</v>
      </c>
      <c r="X305" s="15">
        <f>IFERROR(IF(W305="","",VLOOKUP(W305,'[1]Codigo Pais'!$A$1:$B$232,2,0)),"")</f>
        <v>169</v>
      </c>
      <c r="Y305" s="14" t="s">
        <v>183</v>
      </c>
      <c r="Z305" s="13">
        <f>IFERROR(IF(Y305="EXTRANJERO","00",IF(Y305="","",VLOOKUP(Y305,[1]Depto_Mun_Poblado!$A$1:$B$9207,2,0))),"")</f>
        <v>23</v>
      </c>
      <c r="AA305" s="12" t="s">
        <v>188</v>
      </c>
      <c r="AB305" s="15">
        <f>IFERROR(IF(AA305="EXTRANJERO","00000",IF(AA305="","",VLOOKUP(CONCATENATE(Y305,AA305),[1]Depto_Mun_Poblado!$E$1:$F$9207,2,0))),"")</f>
        <v>23162</v>
      </c>
      <c r="AC305" s="17" t="s">
        <v>1816</v>
      </c>
      <c r="AD305" s="18">
        <f t="shared" ca="1" si="25"/>
        <v>2</v>
      </c>
      <c r="AE305" s="18">
        <f t="shared" ca="1" si="26"/>
        <v>2</v>
      </c>
      <c r="AF305" s="12" t="s">
        <v>195</v>
      </c>
      <c r="AG305" s="19">
        <v>1063104316</v>
      </c>
      <c r="AH305" s="17">
        <v>41081</v>
      </c>
      <c r="AI305" s="17" t="s">
        <v>183</v>
      </c>
      <c r="AJ305" s="20">
        <f>IFERROR(IF(AI305="","",VLOOKUP(AI305,[1]Depto_Mun_Poblado!$A$1:$B$9207,2,0)),"")</f>
        <v>23</v>
      </c>
      <c r="AK305" s="17" t="s">
        <v>188</v>
      </c>
      <c r="AL305" s="20">
        <f>IFERROR(IF(AK305="","",VLOOKUP(CONCATENATE(AI305,AK305),[1]Depto_Mun_Poblado!$E$1:$F$9207,2,0)),"")</f>
        <v>23162</v>
      </c>
      <c r="AM305" s="17"/>
      <c r="AN305" s="17">
        <v>41289</v>
      </c>
      <c r="AO305" s="17"/>
      <c r="AP305" s="17" t="s">
        <v>194</v>
      </c>
      <c r="AQ305" s="20">
        <f>IFERROR(IF(AP305="","",VLOOKUP(AP305,'[1]Codigo Pais'!$A$1:$B$232,2,0)),"")</f>
        <v>169</v>
      </c>
      <c r="AR305" s="12" t="s">
        <v>183</v>
      </c>
      <c r="AS305" s="13">
        <f>IFERROR(IF(AR305="EXTRANJERO","00",IF(AR305="","",VLOOKUP(AR305,[1]Depto_Mun_Poblado!$A$1:$B$9207,2,0))),"")</f>
        <v>23</v>
      </c>
      <c r="AT305" s="12" t="s">
        <v>188</v>
      </c>
      <c r="AU305" s="15">
        <f>IFERROR(IF(AT305="EXTRANJERO","00000",IF(AT305="","",VLOOKUP(CONCATENATE(AR305,AT305),[1]Depto_Mun_Poblado!$E$1:$F$9207,2,0))),"")</f>
        <v>23162</v>
      </c>
      <c r="AV305" s="12" t="s">
        <v>196</v>
      </c>
      <c r="AW305" s="12" t="s">
        <v>197</v>
      </c>
      <c r="AX305" s="21">
        <f>IFERROR(IF(AW305="","",VLOOKUP(CONCATENATE(AR305,AT305,AW305),[1]Depto_Mun_Poblado!$H$1:$I$9207,2,0)),"")</f>
        <v>23162000</v>
      </c>
      <c r="AY305" s="12" t="s">
        <v>198</v>
      </c>
      <c r="AZ305" s="12"/>
      <c r="BA305" s="12" t="s">
        <v>199</v>
      </c>
      <c r="BB305" s="12"/>
      <c r="BC305" s="12" t="s">
        <v>1817</v>
      </c>
      <c r="BD305" s="22">
        <v>3216167745</v>
      </c>
      <c r="BE305" s="23" t="s">
        <v>201</v>
      </c>
      <c r="BF305" s="17">
        <v>41289</v>
      </c>
      <c r="BG305" s="17"/>
      <c r="BH305" s="17"/>
      <c r="BI305" s="17" t="s">
        <v>202</v>
      </c>
      <c r="BJ305" s="24"/>
      <c r="BK305" s="17" t="s">
        <v>203</v>
      </c>
      <c r="BL305" s="12" t="str">
        <f t="shared" ca="1" si="27"/>
        <v>34.7</v>
      </c>
      <c r="BM305" s="12" t="s">
        <v>202</v>
      </c>
      <c r="BN305" s="12" t="s">
        <v>204</v>
      </c>
      <c r="BO305" s="12" t="s">
        <v>204</v>
      </c>
      <c r="BP305" s="17" t="s">
        <v>205</v>
      </c>
      <c r="BQ305" s="12" t="s">
        <v>206</v>
      </c>
      <c r="BR305" s="12" t="s">
        <v>207</v>
      </c>
      <c r="BS305" s="19" t="s">
        <v>1818</v>
      </c>
      <c r="BT305" s="12" t="s">
        <v>183</v>
      </c>
      <c r="BU305" s="21">
        <f>IFERROR(IF(BT305="","",IF(BT305="","",VLOOKUP(BT305,[1]Depto_Mun_Poblado!$A$1:$B$9207,2,0))),"")</f>
        <v>23</v>
      </c>
      <c r="BV305" s="12" t="s">
        <v>188</v>
      </c>
      <c r="BW305" s="21">
        <f>IFERROR(IF(BV305="","",IF(BV305="","",VLOOKUP(CONCATENATE(BT305,BV305),[1]Depto_Mun_Poblado!$E$1:$F$9207,2,0))),"")</f>
        <v>23162</v>
      </c>
      <c r="BX305" s="12" t="s">
        <v>854</v>
      </c>
      <c r="BY305" s="12" t="s">
        <v>282</v>
      </c>
      <c r="BZ305" s="12" t="s">
        <v>321</v>
      </c>
      <c r="CA305" s="12" t="s">
        <v>361</v>
      </c>
      <c r="CB305" s="12"/>
      <c r="CC305" s="19"/>
      <c r="CD305" s="12"/>
      <c r="CE305" s="21" t="str">
        <f>IFERROR(IF(CD305="","",IF(CD305="","",VLOOKUP(CD305,[1]Depto_Mun_Poblado!$A$1:$B$9207,2,0))),"")</f>
        <v/>
      </c>
      <c r="CF305" s="12"/>
      <c r="CG305" s="21" t="str">
        <f>IFERROR(IF(CF305="","",IF(CF305="","",VLOOKUP(CONCATENATE(CD305,CF305),[1]Depto_Mun_Poblado!$E$1:$F$9207,2,0))),"")</f>
        <v/>
      </c>
      <c r="CH305" s="12"/>
      <c r="CI305" s="12"/>
      <c r="CJ305" s="12"/>
      <c r="CK305" s="12"/>
      <c r="CL305" s="12" t="s">
        <v>207</v>
      </c>
      <c r="CM305" s="19" t="s">
        <v>1818</v>
      </c>
      <c r="CN305" s="12" t="s">
        <v>183</v>
      </c>
      <c r="CO305" s="21">
        <f>IFERROR(IF(CN305="","",IF(CN305="","",VLOOKUP(CN305,[1]Depto_Mun_Poblado!$A$1:$B$9207,2,0))),"")</f>
        <v>23</v>
      </c>
      <c r="CP305" s="12" t="s">
        <v>188</v>
      </c>
      <c r="CQ305" s="21">
        <f>IFERROR(IF(CP305="","",IF(CP305="","",VLOOKUP(CONCATENATE(CN305,CP305),[1]Depto_Mun_Poblado!$E$1:$F$9207,2,0))),"")</f>
        <v>23162</v>
      </c>
      <c r="CR305" s="12" t="s">
        <v>854</v>
      </c>
      <c r="CS305" s="12" t="s">
        <v>282</v>
      </c>
      <c r="CT305" s="12" t="s">
        <v>321</v>
      </c>
      <c r="CU305" s="12" t="s">
        <v>361</v>
      </c>
      <c r="CV305" s="12" t="s">
        <v>212</v>
      </c>
      <c r="CW305" s="12" t="s">
        <v>213</v>
      </c>
      <c r="CX305" s="12"/>
      <c r="CY305" s="21" t="str">
        <f>IFERROR(IF(CX305="","",VLOOKUP(CX305,[1]Listas!$BS$2:$BT$173,2,0)),"")</f>
        <v/>
      </c>
      <c r="CZ305" s="12"/>
      <c r="DA305" s="21" t="str">
        <f>IFERROR(IF(CZ305="","",VLOOKUP(CZ305,[1]COMUNIDAD_IND!$A$2:$B$121,2,0)),"")</f>
        <v/>
      </c>
      <c r="DB305" s="12"/>
      <c r="DC305" s="21" t="str">
        <f>IFERROR(IF(DB305="","",VLOOKUP(DB305,[1]Listas!$AN$1:$AO$758,2,0)),"")</f>
        <v/>
      </c>
      <c r="DD305" s="12"/>
      <c r="DE305" s="21" t="str">
        <f>IFERROR(IF(DD305&lt;&gt;"",VLOOKUP(DD305,[1]Listas!$AR$2:$AS$10,2,0),""),"")</f>
        <v/>
      </c>
      <c r="DF305" s="12" t="s">
        <v>204</v>
      </c>
      <c r="DG305" s="12"/>
      <c r="DH305" s="12"/>
      <c r="DI305" s="12"/>
      <c r="DJ305" s="12"/>
      <c r="DK305" s="12"/>
      <c r="DL305" s="12"/>
      <c r="DM305" s="12"/>
      <c r="DN305" s="12"/>
      <c r="DO305" s="12"/>
      <c r="DP305" s="12"/>
      <c r="DQ305" s="12"/>
      <c r="DR305" s="12"/>
      <c r="DS305" s="12"/>
      <c r="DT305" s="12"/>
      <c r="DU305" s="12"/>
      <c r="DV305" s="12"/>
      <c r="DW305" s="12"/>
      <c r="DX305" s="12"/>
      <c r="DY305" s="12"/>
      <c r="DZ305" s="12"/>
      <c r="EA305" s="12"/>
      <c r="EB305" s="12"/>
      <c r="EC305" s="12"/>
      <c r="ED305" s="12"/>
      <c r="EE305" s="12"/>
      <c r="EF305" s="12"/>
      <c r="EG305" s="12"/>
      <c r="EH305" s="12"/>
      <c r="EI305" s="12"/>
      <c r="EJ305" s="12"/>
      <c r="EK305" s="12" t="s">
        <v>204</v>
      </c>
      <c r="EL305" s="12"/>
      <c r="EM305" s="12"/>
      <c r="EN305" s="21" t="str">
        <f>IFERROR(IF(EM305="","",IF(EM305="","",VLOOKUP(EM305,[1]Depto_Mun_Poblado!$A$1:$B$9207,2,0))),"")</f>
        <v/>
      </c>
      <c r="EO305" s="12"/>
      <c r="EP305" s="21" t="str">
        <f>IFERROR(IF(EO305="","",IF(EO305="","",VLOOKUP(CONCATENATE(EM305,EO305),[1]Depto_Mun_Poblado!$E$1:$F$9207,2,0))),"")</f>
        <v/>
      </c>
      <c r="EQ305" s="12"/>
      <c r="ER305" s="12"/>
      <c r="ES305" s="12"/>
      <c r="ET305" s="12"/>
      <c r="EU305" s="12"/>
      <c r="EV305" s="12"/>
      <c r="EW305" s="12"/>
      <c r="EX305" s="12"/>
      <c r="EY305" s="12" t="s">
        <v>204</v>
      </c>
      <c r="EZ305" s="12"/>
      <c r="FA305" s="12" t="s">
        <v>204</v>
      </c>
      <c r="FB305" s="17"/>
      <c r="FC305" s="12"/>
      <c r="FD305" s="12"/>
      <c r="FE305" s="12"/>
      <c r="FF305" s="12"/>
      <c r="FG305" s="19"/>
      <c r="FH305" s="12"/>
      <c r="FI305" s="12"/>
      <c r="FJ305" s="12"/>
      <c r="FK305" s="12"/>
      <c r="FL305" s="12"/>
      <c r="FM305" s="15" t="str">
        <f>IFERROR(IF(FL305="","",VLOOKUP(FL305,'[1]Codigo Pais'!$A$1:$B$232,2,0)),"")</f>
        <v/>
      </c>
      <c r="FN305" s="12"/>
      <c r="FO305" s="13" t="str">
        <f>IFERROR(IF(FN305="EXTRANJERO","00",IF(FN305="","",VLOOKUP(FN305,[1]Depto_Mun_Poblado!$A$1:$B$9207,2,0))),"")</f>
        <v/>
      </c>
      <c r="FP305" s="12"/>
      <c r="FQ305" s="15" t="str">
        <f>IFERROR(IF(FP305="EXTRANJERO","00000",IF(FP305="","",VLOOKUP(CONCATENATE(FN305,FP305),[1]Depto_Mun_Poblado!$E$1:$F$9207,2,0))),"")</f>
        <v/>
      </c>
      <c r="FR305" s="17"/>
      <c r="FS305" s="24"/>
      <c r="FT305" s="17"/>
      <c r="FU305" s="25"/>
      <c r="FV305" s="25"/>
      <c r="FW305" s="24"/>
      <c r="FX305" s="24"/>
      <c r="FY305" s="24"/>
      <c r="FZ305" s="24"/>
      <c r="GA305" s="24"/>
    </row>
    <row r="306" spans="1:183">
      <c r="A306" s="11">
        <f t="shared" ca="1" si="24"/>
        <v>41844</v>
      </c>
      <c r="B306" s="26" t="str">
        <f t="shared" ca="1" si="28"/>
        <v>CÓRDOBA</v>
      </c>
      <c r="C306" s="13">
        <f ca="1">IFERROR(IF(B306="","",VLOOKUP(B306,[1]Cod_CZ!$A$4:$B$1278,2,0)),"")</f>
        <v>23</v>
      </c>
      <c r="D306" s="27" t="str">
        <f t="shared" ca="1" si="29"/>
        <v>CZ CERETE</v>
      </c>
      <c r="E306" s="15">
        <f ca="1">IFERROR(IF(D306="","",VLOOKUP(CONCATENATE(B306,D306),[1]Cod_CZ!$G$4:$H$1278,2,0)),"")</f>
        <v>2302</v>
      </c>
      <c r="F306" s="14" t="s">
        <v>185</v>
      </c>
      <c r="G306" s="15">
        <f>IFERROR(IF(F306&lt;&gt;"",VLOOKUP(F306,[1]Listas!$AC$2:$AD$40,2,0),""),"")</f>
        <v>420004</v>
      </c>
      <c r="H306" s="12">
        <v>162</v>
      </c>
      <c r="I306" s="12" t="s">
        <v>186</v>
      </c>
      <c r="J306" s="12">
        <v>812007839</v>
      </c>
      <c r="K306" s="12" t="s">
        <v>1801</v>
      </c>
      <c r="L306" s="16">
        <v>2316200096028</v>
      </c>
      <c r="M306" s="12" t="s">
        <v>183</v>
      </c>
      <c r="N306" s="15">
        <f>IFERROR(IF(M306="","",VLOOKUP(M306,[1]Depto_Mun_Poblado!$A$1:$B$9207,2,0)),"")</f>
        <v>23</v>
      </c>
      <c r="O306" s="12" t="s">
        <v>188</v>
      </c>
      <c r="P306" s="15">
        <f>IFERROR(IF(O306="","",VLOOKUP(CONCATENATE(M306,O306),[1]Depto_Mun_Poblado!$E$1:$F$9207,2,0)),"")</f>
        <v>23162</v>
      </c>
      <c r="Q306" s="12" t="s">
        <v>189</v>
      </c>
      <c r="R306" s="12" t="s">
        <v>320</v>
      </c>
      <c r="S306" s="12" t="s">
        <v>329</v>
      </c>
      <c r="T306" s="12" t="s">
        <v>266</v>
      </c>
      <c r="U306" s="12" t="s">
        <v>1716</v>
      </c>
      <c r="V306" s="12" t="s">
        <v>193</v>
      </c>
      <c r="W306" s="12" t="s">
        <v>194</v>
      </c>
      <c r="X306" s="15">
        <f>IFERROR(IF(W306="","",VLOOKUP(W306,'[1]Codigo Pais'!$A$1:$B$232,2,0)),"")</f>
        <v>169</v>
      </c>
      <c r="Y306" s="14" t="s">
        <v>183</v>
      </c>
      <c r="Z306" s="13">
        <f>IFERROR(IF(Y306="EXTRANJERO","00",IF(Y306="","",VLOOKUP(Y306,[1]Depto_Mun_Poblado!$A$1:$B$9207,2,0))),"")</f>
        <v>23</v>
      </c>
      <c r="AA306" s="12" t="s">
        <v>188</v>
      </c>
      <c r="AB306" s="15">
        <f>IFERROR(IF(AA306="EXTRANJERO","00000",IF(AA306="","",VLOOKUP(CONCATENATE(Y306,AA306),[1]Depto_Mun_Poblado!$E$1:$F$9207,2,0))),"")</f>
        <v>23162</v>
      </c>
      <c r="AC306" s="17">
        <v>41248</v>
      </c>
      <c r="AD306" s="18">
        <f t="shared" ca="1" si="25"/>
        <v>1</v>
      </c>
      <c r="AE306" s="18">
        <f t="shared" ca="1" si="26"/>
        <v>7</v>
      </c>
      <c r="AF306" s="12" t="s">
        <v>195</v>
      </c>
      <c r="AG306" s="19" t="s">
        <v>1819</v>
      </c>
      <c r="AH306" s="17">
        <v>41325</v>
      </c>
      <c r="AI306" s="17" t="s">
        <v>183</v>
      </c>
      <c r="AJ306" s="20">
        <f>IFERROR(IF(AI306="","",VLOOKUP(AI306,[1]Depto_Mun_Poblado!$A$1:$B$9207,2,0)),"")</f>
        <v>23</v>
      </c>
      <c r="AK306" s="17" t="s">
        <v>188</v>
      </c>
      <c r="AL306" s="20">
        <f>IFERROR(IF(AK306="","",VLOOKUP(CONCATENATE(AI306,AK306),[1]Depto_Mun_Poblado!$E$1:$F$9207,2,0)),"")</f>
        <v>23162</v>
      </c>
      <c r="AM306" s="17"/>
      <c r="AN306" s="17">
        <v>41333</v>
      </c>
      <c r="AO306" s="17"/>
      <c r="AP306" s="17" t="s">
        <v>194</v>
      </c>
      <c r="AQ306" s="20">
        <f>IFERROR(IF(AP306="","",VLOOKUP(AP306,'[1]Codigo Pais'!$A$1:$B$232,2,0)),"")</f>
        <v>169</v>
      </c>
      <c r="AR306" s="12" t="s">
        <v>183</v>
      </c>
      <c r="AS306" s="13">
        <f>IFERROR(IF(AR306="EXTRANJERO","00",IF(AR306="","",VLOOKUP(AR306,[1]Depto_Mun_Poblado!$A$1:$B$9207,2,0))),"")</f>
        <v>23</v>
      </c>
      <c r="AT306" s="12" t="s">
        <v>188</v>
      </c>
      <c r="AU306" s="15">
        <f>IFERROR(IF(AT306="EXTRANJERO","00000",IF(AT306="","",VLOOKUP(CONCATENATE(AR306,AT306),[1]Depto_Mun_Poblado!$E$1:$F$9207,2,0))),"")</f>
        <v>23162</v>
      </c>
      <c r="AV306" s="12" t="s">
        <v>196</v>
      </c>
      <c r="AW306" s="12" t="s">
        <v>197</v>
      </c>
      <c r="AX306" s="21">
        <f>IFERROR(IF(AW306="","",VLOOKUP(CONCATENATE(AR306,AT306,AW306),[1]Depto_Mun_Poblado!$H$1:$I$9207,2,0)),"")</f>
        <v>23162000</v>
      </c>
      <c r="AY306" s="12" t="s">
        <v>198</v>
      </c>
      <c r="AZ306" s="12"/>
      <c r="BA306" s="12" t="s">
        <v>199</v>
      </c>
      <c r="BB306" s="12"/>
      <c r="BC306" s="12" t="s">
        <v>1820</v>
      </c>
      <c r="BD306" s="22">
        <v>3107006587</v>
      </c>
      <c r="BE306" s="23" t="s">
        <v>201</v>
      </c>
      <c r="BF306" s="17">
        <v>41333</v>
      </c>
      <c r="BG306" s="17"/>
      <c r="BH306" s="17"/>
      <c r="BI306" s="17" t="s">
        <v>202</v>
      </c>
      <c r="BJ306" s="24"/>
      <c r="BK306" s="17" t="s">
        <v>203</v>
      </c>
      <c r="BL306" s="12" t="str">
        <f t="shared" ca="1" si="27"/>
        <v>31.8</v>
      </c>
      <c r="BM306" s="12" t="s">
        <v>202</v>
      </c>
      <c r="BN306" s="12" t="s">
        <v>204</v>
      </c>
      <c r="BO306" s="12" t="s">
        <v>204</v>
      </c>
      <c r="BP306" s="17" t="s">
        <v>205</v>
      </c>
      <c r="BQ306" s="12" t="s">
        <v>206</v>
      </c>
      <c r="BR306" s="12" t="s">
        <v>207</v>
      </c>
      <c r="BS306" s="19" t="s">
        <v>1821</v>
      </c>
      <c r="BT306" s="12" t="s">
        <v>183</v>
      </c>
      <c r="BU306" s="21">
        <f>IFERROR(IF(BT306="","",IF(BT306="","",VLOOKUP(BT306,[1]Depto_Mun_Poblado!$A$1:$B$9207,2,0))),"")</f>
        <v>23</v>
      </c>
      <c r="BV306" s="12" t="s">
        <v>188</v>
      </c>
      <c r="BW306" s="21">
        <f>IFERROR(IF(BV306="","",IF(BV306="","",VLOOKUP(CONCATENATE(BT306,BV306),[1]Depto_Mun_Poblado!$E$1:$F$9207,2,0))),"")</f>
        <v>23162</v>
      </c>
      <c r="BX306" s="12" t="s">
        <v>389</v>
      </c>
      <c r="BY306" s="12" t="s">
        <v>293</v>
      </c>
      <c r="BZ306" s="12" t="s">
        <v>1716</v>
      </c>
      <c r="CA306" s="12" t="s">
        <v>298</v>
      </c>
      <c r="CB306" s="12"/>
      <c r="CC306" s="19"/>
      <c r="CD306" s="12"/>
      <c r="CE306" s="21" t="str">
        <f>IFERROR(IF(CD306="","",IF(CD306="","",VLOOKUP(CD306,[1]Depto_Mun_Poblado!$A$1:$B$9207,2,0))),"")</f>
        <v/>
      </c>
      <c r="CF306" s="12"/>
      <c r="CG306" s="21" t="str">
        <f>IFERROR(IF(CF306="","",IF(CF306="","",VLOOKUP(CONCATENATE(CD306,CF306),[1]Depto_Mun_Poblado!$E$1:$F$9207,2,0))),"")</f>
        <v/>
      </c>
      <c r="CH306" s="12"/>
      <c r="CI306" s="12"/>
      <c r="CJ306" s="12"/>
      <c r="CK306" s="12"/>
      <c r="CL306" s="12" t="s">
        <v>207</v>
      </c>
      <c r="CM306" s="19" t="s">
        <v>1821</v>
      </c>
      <c r="CN306" s="12" t="s">
        <v>183</v>
      </c>
      <c r="CO306" s="21">
        <f>IFERROR(IF(CN306="","",IF(CN306="","",VLOOKUP(CN306,[1]Depto_Mun_Poblado!$A$1:$B$9207,2,0))),"")</f>
        <v>23</v>
      </c>
      <c r="CP306" s="12" t="s">
        <v>188</v>
      </c>
      <c r="CQ306" s="21">
        <f>IFERROR(IF(CP306="","",IF(CP306="","",VLOOKUP(CONCATENATE(CN306,CP306),[1]Depto_Mun_Poblado!$E$1:$F$9207,2,0))),"")</f>
        <v>23162</v>
      </c>
      <c r="CR306" s="12" t="s">
        <v>389</v>
      </c>
      <c r="CS306" s="12" t="s">
        <v>293</v>
      </c>
      <c r="CT306" s="12" t="s">
        <v>1716</v>
      </c>
      <c r="CU306" s="12" t="s">
        <v>298</v>
      </c>
      <c r="CV306" s="12" t="s">
        <v>212</v>
      </c>
      <c r="CW306" s="12" t="s">
        <v>213</v>
      </c>
      <c r="CX306" s="12"/>
      <c r="CY306" s="21" t="str">
        <f>IFERROR(IF(CX306="","",VLOOKUP(CX306,[1]Listas!$BS$2:$BT$173,2,0)),"")</f>
        <v/>
      </c>
      <c r="CZ306" s="12"/>
      <c r="DA306" s="21" t="str">
        <f>IFERROR(IF(CZ306="","",VLOOKUP(CZ306,[1]COMUNIDAD_IND!$A$2:$B$121,2,0)),"")</f>
        <v/>
      </c>
      <c r="DB306" s="12"/>
      <c r="DC306" s="21" t="str">
        <f>IFERROR(IF(DB306="","",VLOOKUP(DB306,[1]Listas!$AN$1:$AO$758,2,0)),"")</f>
        <v/>
      </c>
      <c r="DD306" s="12"/>
      <c r="DE306" s="21" t="str">
        <f>IFERROR(IF(DD306&lt;&gt;"",VLOOKUP(DD306,[1]Listas!$AR$2:$AS$10,2,0),""),"")</f>
        <v/>
      </c>
      <c r="DF306" s="12" t="s">
        <v>204</v>
      </c>
      <c r="DG306" s="12"/>
      <c r="DH306" s="12"/>
      <c r="DI306" s="12"/>
      <c r="DJ306" s="12"/>
      <c r="DK306" s="12"/>
      <c r="DL306" s="12"/>
      <c r="DM306" s="12"/>
      <c r="DN306" s="12"/>
      <c r="DO306" s="12"/>
      <c r="DP306" s="12"/>
      <c r="DQ306" s="12"/>
      <c r="DR306" s="12"/>
      <c r="DS306" s="12"/>
      <c r="DT306" s="12"/>
      <c r="DU306" s="12"/>
      <c r="DV306" s="12"/>
      <c r="DW306" s="12"/>
      <c r="DX306" s="12"/>
      <c r="DY306" s="12"/>
      <c r="DZ306" s="12"/>
      <c r="EA306" s="12"/>
      <c r="EB306" s="12"/>
      <c r="EC306" s="12"/>
      <c r="ED306" s="12"/>
      <c r="EE306" s="12"/>
      <c r="EF306" s="12"/>
      <c r="EG306" s="12"/>
      <c r="EH306" s="12"/>
      <c r="EI306" s="12"/>
      <c r="EJ306" s="12"/>
      <c r="EK306" s="12" t="s">
        <v>204</v>
      </c>
      <c r="EL306" s="12"/>
      <c r="EM306" s="12"/>
      <c r="EN306" s="21" t="str">
        <f>IFERROR(IF(EM306="","",IF(EM306="","",VLOOKUP(EM306,[1]Depto_Mun_Poblado!$A$1:$B$9207,2,0))),"")</f>
        <v/>
      </c>
      <c r="EO306" s="12"/>
      <c r="EP306" s="21" t="str">
        <f>IFERROR(IF(EO306="","",IF(EO306="","",VLOOKUP(CONCATENATE(EM306,EO306),[1]Depto_Mun_Poblado!$E$1:$F$9207,2,0))),"")</f>
        <v/>
      </c>
      <c r="EQ306" s="12"/>
      <c r="ER306" s="12"/>
      <c r="ES306" s="12"/>
      <c r="ET306" s="12"/>
      <c r="EU306" s="12"/>
      <c r="EV306" s="12"/>
      <c r="EW306" s="12"/>
      <c r="EX306" s="12"/>
      <c r="EY306" s="12" t="s">
        <v>204</v>
      </c>
      <c r="EZ306" s="12"/>
      <c r="FA306" s="12" t="s">
        <v>204</v>
      </c>
      <c r="FB306" s="17"/>
      <c r="FC306" s="12"/>
      <c r="FD306" s="12"/>
      <c r="FE306" s="12"/>
      <c r="FF306" s="12"/>
      <c r="FG306" s="19"/>
      <c r="FH306" s="12"/>
      <c r="FI306" s="12"/>
      <c r="FJ306" s="12"/>
      <c r="FK306" s="12"/>
      <c r="FL306" s="12"/>
      <c r="FM306" s="15" t="str">
        <f>IFERROR(IF(FL306="","",VLOOKUP(FL306,'[1]Codigo Pais'!$A$1:$B$232,2,0)),"")</f>
        <v/>
      </c>
      <c r="FN306" s="12"/>
      <c r="FO306" s="13" t="str">
        <f>IFERROR(IF(FN306="EXTRANJERO","00",IF(FN306="","",VLOOKUP(FN306,[1]Depto_Mun_Poblado!$A$1:$B$9207,2,0))),"")</f>
        <v/>
      </c>
      <c r="FP306" s="12"/>
      <c r="FQ306" s="15" t="str">
        <f>IFERROR(IF(FP306="EXTRANJERO","00000",IF(FP306="","",VLOOKUP(CONCATENATE(FN306,FP306),[1]Depto_Mun_Poblado!$E$1:$F$9207,2,0))),"")</f>
        <v/>
      </c>
      <c r="FR306" s="17"/>
      <c r="FS306" s="24"/>
      <c r="FT306" s="17"/>
      <c r="FU306" s="25"/>
      <c r="FV306" s="25"/>
      <c r="FW306" s="24"/>
      <c r="FX306" s="24"/>
      <c r="FY306" s="24"/>
      <c r="FZ306" s="24"/>
      <c r="GA306" s="24"/>
    </row>
    <row r="307" spans="1:183">
      <c r="A307" s="11">
        <f t="shared" ca="1" si="24"/>
        <v>41844</v>
      </c>
      <c r="B307" s="26" t="str">
        <f t="shared" ca="1" si="28"/>
        <v>CÓRDOBA</v>
      </c>
      <c r="C307" s="13">
        <f ca="1">IFERROR(IF(B307="","",VLOOKUP(B307,[1]Cod_CZ!$A$4:$B$1278,2,0)),"")</f>
        <v>23</v>
      </c>
      <c r="D307" s="27" t="str">
        <f t="shared" ca="1" si="29"/>
        <v>CZ CERETE</v>
      </c>
      <c r="E307" s="15">
        <f ca="1">IFERROR(IF(D307="","",VLOOKUP(CONCATENATE(B307,D307),[1]Cod_CZ!$G$4:$H$1278,2,0)),"")</f>
        <v>2302</v>
      </c>
      <c r="F307" s="14" t="s">
        <v>185</v>
      </c>
      <c r="G307" s="15">
        <f>IFERROR(IF(F307&lt;&gt;"",VLOOKUP(F307,[1]Listas!$AC$2:$AD$40,2,0),""),"")</f>
        <v>420004</v>
      </c>
      <c r="H307" s="12">
        <v>162</v>
      </c>
      <c r="I307" s="12" t="s">
        <v>186</v>
      </c>
      <c r="J307" s="12">
        <v>812007839</v>
      </c>
      <c r="K307" s="12" t="s">
        <v>1801</v>
      </c>
      <c r="L307" s="16">
        <v>2316200096028</v>
      </c>
      <c r="M307" s="12" t="s">
        <v>183</v>
      </c>
      <c r="N307" s="15">
        <f>IFERROR(IF(M307="","",VLOOKUP(M307,[1]Depto_Mun_Poblado!$A$1:$B$9207,2,0)),"")</f>
        <v>23</v>
      </c>
      <c r="O307" s="12" t="s">
        <v>188</v>
      </c>
      <c r="P307" s="15">
        <f>IFERROR(IF(O307="","",VLOOKUP(CONCATENATE(M307,O307),[1]Depto_Mun_Poblado!$E$1:$F$9207,2,0)),"")</f>
        <v>23162</v>
      </c>
      <c r="Q307" s="12" t="s">
        <v>189</v>
      </c>
      <c r="R307" s="12" t="s">
        <v>1822</v>
      </c>
      <c r="S307" s="12"/>
      <c r="T307" s="12" t="s">
        <v>604</v>
      </c>
      <c r="U307" s="12" t="s">
        <v>1042</v>
      </c>
      <c r="V307" s="12" t="s">
        <v>234</v>
      </c>
      <c r="W307" s="12" t="s">
        <v>194</v>
      </c>
      <c r="X307" s="15">
        <f>IFERROR(IF(W307="","",VLOOKUP(W307,'[1]Codigo Pais'!$A$1:$B$232,2,0)),"")</f>
        <v>169</v>
      </c>
      <c r="Y307" s="14" t="s">
        <v>183</v>
      </c>
      <c r="Z307" s="13">
        <f>IFERROR(IF(Y307="EXTRANJERO","00",IF(Y307="","",VLOOKUP(Y307,[1]Depto_Mun_Poblado!$A$1:$B$9207,2,0))),"")</f>
        <v>23</v>
      </c>
      <c r="AA307" s="12" t="s">
        <v>188</v>
      </c>
      <c r="AB307" s="15">
        <f>IFERROR(IF(AA307="EXTRANJERO","00000",IF(AA307="","",VLOOKUP(CONCATENATE(Y307,AA307),[1]Depto_Mun_Poblado!$E$1:$F$9207,2,0))),"")</f>
        <v>23162</v>
      </c>
      <c r="AC307" s="17" t="s">
        <v>1823</v>
      </c>
      <c r="AD307" s="18">
        <f t="shared" ca="1" si="25"/>
        <v>1</v>
      </c>
      <c r="AE307" s="18">
        <f t="shared" ca="1" si="26"/>
        <v>11</v>
      </c>
      <c r="AF307" s="12" t="s">
        <v>195</v>
      </c>
      <c r="AG307" s="19">
        <v>1068007563</v>
      </c>
      <c r="AH307" s="17">
        <v>41234</v>
      </c>
      <c r="AI307" s="17" t="s">
        <v>183</v>
      </c>
      <c r="AJ307" s="20">
        <f>IFERROR(IF(AI307="","",VLOOKUP(AI307,[1]Depto_Mun_Poblado!$A$1:$B$9207,2,0)),"")</f>
        <v>23</v>
      </c>
      <c r="AK307" s="17" t="s">
        <v>188</v>
      </c>
      <c r="AL307" s="20">
        <f>IFERROR(IF(AK307="","",VLOOKUP(CONCATENATE(AI307,AK307),[1]Depto_Mun_Poblado!$E$1:$F$9207,2,0)),"")</f>
        <v>23162</v>
      </c>
      <c r="AM307" s="17"/>
      <c r="AN307" s="17">
        <v>41289</v>
      </c>
      <c r="AO307" s="17"/>
      <c r="AP307" s="17" t="s">
        <v>194</v>
      </c>
      <c r="AQ307" s="20">
        <f>IFERROR(IF(AP307="","",VLOOKUP(AP307,'[1]Codigo Pais'!$A$1:$B$232,2,0)),"")</f>
        <v>169</v>
      </c>
      <c r="AR307" s="12" t="s">
        <v>183</v>
      </c>
      <c r="AS307" s="13">
        <f>IFERROR(IF(AR307="EXTRANJERO","00",IF(AR307="","",VLOOKUP(AR307,[1]Depto_Mun_Poblado!$A$1:$B$9207,2,0))),"")</f>
        <v>23</v>
      </c>
      <c r="AT307" s="12" t="s">
        <v>188</v>
      </c>
      <c r="AU307" s="15">
        <f>IFERROR(IF(AT307="EXTRANJERO","00000",IF(AT307="","",VLOOKUP(CONCATENATE(AR307,AT307),[1]Depto_Mun_Poblado!$E$1:$F$9207,2,0))),"")</f>
        <v>23162</v>
      </c>
      <c r="AV307" s="12" t="s">
        <v>196</v>
      </c>
      <c r="AW307" s="12" t="s">
        <v>197</v>
      </c>
      <c r="AX307" s="21">
        <f>IFERROR(IF(AW307="","",VLOOKUP(CONCATENATE(AR307,AT307,AW307),[1]Depto_Mun_Poblado!$H$1:$I$9207,2,0)),"")</f>
        <v>23162000</v>
      </c>
      <c r="AY307" s="12" t="s">
        <v>198</v>
      </c>
      <c r="AZ307" s="12"/>
      <c r="BA307" s="12" t="s">
        <v>199</v>
      </c>
      <c r="BB307" s="12"/>
      <c r="BC307" s="12" t="s">
        <v>1824</v>
      </c>
      <c r="BD307" s="22">
        <v>3106391729</v>
      </c>
      <c r="BE307" s="23" t="s">
        <v>201</v>
      </c>
      <c r="BF307" s="17">
        <v>41289</v>
      </c>
      <c r="BG307" s="17"/>
      <c r="BH307" s="17"/>
      <c r="BI307" s="17" t="s">
        <v>202</v>
      </c>
      <c r="BJ307" s="24"/>
      <c r="BK307" s="17" t="s">
        <v>203</v>
      </c>
      <c r="BL307" s="12" t="str">
        <f t="shared" ca="1" si="27"/>
        <v>29.7</v>
      </c>
      <c r="BM307" s="12" t="s">
        <v>202</v>
      </c>
      <c r="BN307" s="12" t="s">
        <v>204</v>
      </c>
      <c r="BO307" s="12" t="s">
        <v>204</v>
      </c>
      <c r="BP307" s="17" t="s">
        <v>205</v>
      </c>
      <c r="BQ307" s="12" t="s">
        <v>206</v>
      </c>
      <c r="BR307" s="12" t="s">
        <v>207</v>
      </c>
      <c r="BS307" s="19" t="s">
        <v>1825</v>
      </c>
      <c r="BT307" s="12" t="s">
        <v>183</v>
      </c>
      <c r="BU307" s="21">
        <f>IFERROR(IF(BT307="","",IF(BT307="","",VLOOKUP(BT307,[1]Depto_Mun_Poblado!$A$1:$B$9207,2,0))),"")</f>
        <v>23</v>
      </c>
      <c r="BV307" s="12" t="s">
        <v>188</v>
      </c>
      <c r="BW307" s="21">
        <f>IFERROR(IF(BV307="","",IF(BV307="","",VLOOKUP(CONCATENATE(BT307,BV307),[1]Depto_Mun_Poblado!$E$1:$F$9207,2,0))),"")</f>
        <v>23162</v>
      </c>
      <c r="BX307" s="12" t="s">
        <v>1826</v>
      </c>
      <c r="BY307" s="12" t="s">
        <v>272</v>
      </c>
      <c r="BZ307" s="12" t="s">
        <v>1042</v>
      </c>
      <c r="CA307" s="12" t="s">
        <v>388</v>
      </c>
      <c r="CB307" s="12"/>
      <c r="CC307" s="19"/>
      <c r="CD307" s="12"/>
      <c r="CE307" s="21" t="str">
        <f>IFERROR(IF(CD307="","",IF(CD307="","",VLOOKUP(CD307,[1]Depto_Mun_Poblado!$A$1:$B$9207,2,0))),"")</f>
        <v/>
      </c>
      <c r="CF307" s="12"/>
      <c r="CG307" s="21" t="str">
        <f>IFERROR(IF(CF307="","",IF(CF307="","",VLOOKUP(CONCATENATE(CD307,CF307),[1]Depto_Mun_Poblado!$E$1:$F$9207,2,0))),"")</f>
        <v/>
      </c>
      <c r="CH307" s="12"/>
      <c r="CI307" s="12"/>
      <c r="CJ307" s="12"/>
      <c r="CK307" s="12"/>
      <c r="CL307" s="12" t="s">
        <v>207</v>
      </c>
      <c r="CM307" s="19" t="s">
        <v>1825</v>
      </c>
      <c r="CN307" s="12" t="s">
        <v>183</v>
      </c>
      <c r="CO307" s="21">
        <f>IFERROR(IF(CN307="","",IF(CN307="","",VLOOKUP(CN307,[1]Depto_Mun_Poblado!$A$1:$B$9207,2,0))),"")</f>
        <v>23</v>
      </c>
      <c r="CP307" s="12" t="s">
        <v>188</v>
      </c>
      <c r="CQ307" s="21">
        <f>IFERROR(IF(CP307="","",IF(CP307="","",VLOOKUP(CONCATENATE(CN307,CP307),[1]Depto_Mun_Poblado!$E$1:$F$9207,2,0))),"")</f>
        <v>23162</v>
      </c>
      <c r="CR307" s="12" t="s">
        <v>1826</v>
      </c>
      <c r="CS307" s="12" t="s">
        <v>272</v>
      </c>
      <c r="CT307" s="12" t="s">
        <v>1042</v>
      </c>
      <c r="CU307" s="12" t="s">
        <v>388</v>
      </c>
      <c r="CV307" s="12" t="s">
        <v>212</v>
      </c>
      <c r="CW307" s="12" t="s">
        <v>213</v>
      </c>
      <c r="CX307" s="12"/>
      <c r="CY307" s="21" t="str">
        <f>IFERROR(IF(CX307="","",VLOOKUP(CX307,[1]Listas!$BS$2:$BT$173,2,0)),"")</f>
        <v/>
      </c>
      <c r="CZ307" s="12"/>
      <c r="DA307" s="21" t="str">
        <f>IFERROR(IF(CZ307="","",VLOOKUP(CZ307,[1]COMUNIDAD_IND!$A$2:$B$121,2,0)),"")</f>
        <v/>
      </c>
      <c r="DB307" s="12"/>
      <c r="DC307" s="21" t="str">
        <f>IFERROR(IF(DB307="","",VLOOKUP(DB307,[1]Listas!$AN$1:$AO$758,2,0)),"")</f>
        <v/>
      </c>
      <c r="DD307" s="12"/>
      <c r="DE307" s="21" t="str">
        <f>IFERROR(IF(DD307&lt;&gt;"",VLOOKUP(DD307,[1]Listas!$AR$2:$AS$10,2,0),""),"")</f>
        <v/>
      </c>
      <c r="DF307" s="12" t="s">
        <v>204</v>
      </c>
      <c r="DG307" s="12"/>
      <c r="DH307" s="12"/>
      <c r="DI307" s="12"/>
      <c r="DJ307" s="12"/>
      <c r="DK307" s="12"/>
      <c r="DL307" s="12"/>
      <c r="DM307" s="12"/>
      <c r="DN307" s="12"/>
      <c r="DO307" s="12"/>
      <c r="DP307" s="12"/>
      <c r="DQ307" s="12"/>
      <c r="DR307" s="12"/>
      <c r="DS307" s="12"/>
      <c r="DT307" s="12"/>
      <c r="DU307" s="12"/>
      <c r="DV307" s="12"/>
      <c r="DW307" s="12"/>
      <c r="DX307" s="12"/>
      <c r="DY307" s="12"/>
      <c r="DZ307" s="12"/>
      <c r="EA307" s="12"/>
      <c r="EB307" s="12"/>
      <c r="EC307" s="12"/>
      <c r="ED307" s="12"/>
      <c r="EE307" s="12"/>
      <c r="EF307" s="12"/>
      <c r="EG307" s="12"/>
      <c r="EH307" s="12"/>
      <c r="EI307" s="12"/>
      <c r="EJ307" s="12"/>
      <c r="EK307" s="12" t="s">
        <v>204</v>
      </c>
      <c r="EL307" s="12"/>
      <c r="EM307" s="12"/>
      <c r="EN307" s="21" t="str">
        <f>IFERROR(IF(EM307="","",IF(EM307="","",VLOOKUP(EM307,[1]Depto_Mun_Poblado!$A$1:$B$9207,2,0))),"")</f>
        <v/>
      </c>
      <c r="EO307" s="12"/>
      <c r="EP307" s="21" t="str">
        <f>IFERROR(IF(EO307="","",IF(EO307="","",VLOOKUP(CONCATENATE(EM307,EO307),[1]Depto_Mun_Poblado!$E$1:$F$9207,2,0))),"")</f>
        <v/>
      </c>
      <c r="EQ307" s="12"/>
      <c r="ER307" s="12"/>
      <c r="ES307" s="12"/>
      <c r="ET307" s="12"/>
      <c r="EU307" s="12"/>
      <c r="EV307" s="12"/>
      <c r="EW307" s="12"/>
      <c r="EX307" s="12"/>
      <c r="EY307" s="12" t="s">
        <v>204</v>
      </c>
      <c r="EZ307" s="12"/>
      <c r="FA307" s="12" t="s">
        <v>204</v>
      </c>
      <c r="FB307" s="17"/>
      <c r="FC307" s="12"/>
      <c r="FD307" s="12"/>
      <c r="FE307" s="12"/>
      <c r="FF307" s="12"/>
      <c r="FG307" s="19"/>
      <c r="FH307" s="12"/>
      <c r="FI307" s="12"/>
      <c r="FJ307" s="12"/>
      <c r="FK307" s="12"/>
      <c r="FL307" s="12"/>
      <c r="FM307" s="15" t="str">
        <f>IFERROR(IF(FL307="","",VLOOKUP(FL307,'[1]Codigo Pais'!$A$1:$B$232,2,0)),"")</f>
        <v/>
      </c>
      <c r="FN307" s="12"/>
      <c r="FO307" s="13" t="str">
        <f>IFERROR(IF(FN307="EXTRANJERO","00",IF(FN307="","",VLOOKUP(FN307,[1]Depto_Mun_Poblado!$A$1:$B$9207,2,0))),"")</f>
        <v/>
      </c>
      <c r="FP307" s="12"/>
      <c r="FQ307" s="15" t="str">
        <f>IFERROR(IF(FP307="EXTRANJERO","00000",IF(FP307="","",VLOOKUP(CONCATENATE(FN307,FP307),[1]Depto_Mun_Poblado!$E$1:$F$9207,2,0))),"")</f>
        <v/>
      </c>
      <c r="FR307" s="17"/>
      <c r="FS307" s="24"/>
      <c r="FT307" s="17"/>
      <c r="FU307" s="25"/>
      <c r="FV307" s="25"/>
      <c r="FW307" s="24"/>
      <c r="FX307" s="24"/>
      <c r="FY307" s="24"/>
      <c r="FZ307" s="24"/>
      <c r="GA307" s="24"/>
    </row>
    <row r="308" spans="1:183">
      <c r="A308" s="11">
        <f t="shared" ca="1" si="24"/>
        <v>41844</v>
      </c>
      <c r="B308" s="26" t="str">
        <f t="shared" ca="1" si="28"/>
        <v>CÓRDOBA</v>
      </c>
      <c r="C308" s="13">
        <f ca="1">IFERROR(IF(B308="","",VLOOKUP(B308,[1]Cod_CZ!$A$4:$B$1278,2,0)),"")</f>
        <v>23</v>
      </c>
      <c r="D308" s="27" t="str">
        <f t="shared" ca="1" si="29"/>
        <v>CZ CERETE</v>
      </c>
      <c r="E308" s="15">
        <f ca="1">IFERROR(IF(D308="","",VLOOKUP(CONCATENATE(B308,D308),[1]Cod_CZ!$G$4:$H$1278,2,0)),"")</f>
        <v>2302</v>
      </c>
      <c r="F308" s="14" t="s">
        <v>185</v>
      </c>
      <c r="G308" s="15">
        <f>IFERROR(IF(F308&lt;&gt;"",VLOOKUP(F308,[1]Listas!$AC$2:$AD$40,2,0),""),"")</f>
        <v>420004</v>
      </c>
      <c r="H308" s="12">
        <v>162</v>
      </c>
      <c r="I308" s="12" t="s">
        <v>186</v>
      </c>
      <c r="J308" s="12">
        <v>812007839</v>
      </c>
      <c r="K308" s="12" t="s">
        <v>1801</v>
      </c>
      <c r="L308" s="16">
        <v>2316200096028</v>
      </c>
      <c r="M308" s="12" t="s">
        <v>183</v>
      </c>
      <c r="N308" s="15">
        <f>IFERROR(IF(M308="","",VLOOKUP(M308,[1]Depto_Mun_Poblado!$A$1:$B$9207,2,0)),"")</f>
        <v>23</v>
      </c>
      <c r="O308" s="12" t="s">
        <v>188</v>
      </c>
      <c r="P308" s="15">
        <f>IFERROR(IF(O308="","",VLOOKUP(CONCATENATE(M308,O308),[1]Depto_Mun_Poblado!$E$1:$F$9207,2,0)),"")</f>
        <v>23162</v>
      </c>
      <c r="Q308" s="12" t="s">
        <v>284</v>
      </c>
      <c r="R308" s="12" t="s">
        <v>1688</v>
      </c>
      <c r="S308" s="12" t="s">
        <v>508</v>
      </c>
      <c r="T308" s="12" t="s">
        <v>288</v>
      </c>
      <c r="U308" s="12" t="s">
        <v>1827</v>
      </c>
      <c r="V308" s="12" t="s">
        <v>193</v>
      </c>
      <c r="W308" s="12" t="s">
        <v>194</v>
      </c>
      <c r="X308" s="15">
        <f>IFERROR(IF(W308="","",VLOOKUP(W308,'[1]Codigo Pais'!$A$1:$B$232,2,0)),"")</f>
        <v>169</v>
      </c>
      <c r="Y308" s="14" t="s">
        <v>183</v>
      </c>
      <c r="Z308" s="13">
        <f>IFERROR(IF(Y308="EXTRANJERO","00",IF(Y308="","",VLOOKUP(Y308,[1]Depto_Mun_Poblado!$A$1:$B$9207,2,0))),"")</f>
        <v>23</v>
      </c>
      <c r="AA308" s="12" t="s">
        <v>188</v>
      </c>
      <c r="AB308" s="15">
        <f>IFERROR(IF(AA308="EXTRANJERO","00000",IF(AA308="","",VLOOKUP(CONCATENATE(Y308,AA308),[1]Depto_Mun_Poblado!$E$1:$F$9207,2,0))),"")</f>
        <v>23162</v>
      </c>
      <c r="AC308" s="17" t="s">
        <v>1828</v>
      </c>
      <c r="AD308" s="18">
        <f t="shared" ca="1" si="25"/>
        <v>21</v>
      </c>
      <c r="AE308" s="18">
        <f t="shared" ca="1" si="26"/>
        <v>1</v>
      </c>
      <c r="AF308" s="12" t="s">
        <v>207</v>
      </c>
      <c r="AG308" s="19">
        <v>1065002784</v>
      </c>
      <c r="AH308" s="17">
        <v>40771</v>
      </c>
      <c r="AI308" s="17" t="s">
        <v>183</v>
      </c>
      <c r="AJ308" s="20">
        <f>IFERROR(IF(AI308="","",VLOOKUP(AI308,[1]Depto_Mun_Poblado!$A$1:$B$9207,2,0)),"")</f>
        <v>23</v>
      </c>
      <c r="AK308" s="17" t="s">
        <v>188</v>
      </c>
      <c r="AL308" s="20">
        <f>IFERROR(IF(AK308="","",VLOOKUP(CONCATENATE(AI308,AK308),[1]Depto_Mun_Poblado!$E$1:$F$9207,2,0)),"")</f>
        <v>23162</v>
      </c>
      <c r="AM308" s="17"/>
      <c r="AN308" s="17"/>
      <c r="AO308" s="17"/>
      <c r="AP308" s="17" t="s">
        <v>194</v>
      </c>
      <c r="AQ308" s="20">
        <f>IFERROR(IF(AP308="","",VLOOKUP(AP308,'[1]Codigo Pais'!$A$1:$B$232,2,0)),"")</f>
        <v>169</v>
      </c>
      <c r="AR308" s="12" t="s">
        <v>183</v>
      </c>
      <c r="AS308" s="13">
        <f>IFERROR(IF(AR308="EXTRANJERO","00",IF(AR308="","",VLOOKUP(AR308,[1]Depto_Mun_Poblado!$A$1:$B$9207,2,0))),"")</f>
        <v>23</v>
      </c>
      <c r="AT308" s="12" t="s">
        <v>188</v>
      </c>
      <c r="AU308" s="15">
        <f>IFERROR(IF(AT308="EXTRANJERO","00000",IF(AT308="","",VLOOKUP(CONCATENATE(AR308,AT308),[1]Depto_Mun_Poblado!$E$1:$F$9207,2,0))),"")</f>
        <v>23162</v>
      </c>
      <c r="AV308" s="12" t="s">
        <v>196</v>
      </c>
      <c r="AW308" s="12" t="s">
        <v>197</v>
      </c>
      <c r="AX308" s="21">
        <f>IFERROR(IF(AW308="","",VLOOKUP(CONCATENATE(AR308,AT308,AW308),[1]Depto_Mun_Poblado!$H$1:$I$9207,2,0)),"")</f>
        <v>23162000</v>
      </c>
      <c r="AY308" s="12" t="s">
        <v>198</v>
      </c>
      <c r="AZ308" s="12"/>
      <c r="BA308" s="12" t="s">
        <v>199</v>
      </c>
      <c r="BB308" s="12"/>
      <c r="BC308" s="12" t="s">
        <v>1829</v>
      </c>
      <c r="BD308" s="28">
        <v>3205943530</v>
      </c>
      <c r="BE308" s="23" t="s">
        <v>201</v>
      </c>
      <c r="BF308" s="17">
        <v>41289</v>
      </c>
      <c r="BG308" s="17"/>
      <c r="BH308" s="17"/>
      <c r="BI308" s="17" t="s">
        <v>202</v>
      </c>
      <c r="BJ308" s="24"/>
      <c r="BK308" s="17" t="s">
        <v>203</v>
      </c>
      <c r="BL308" s="12" t="str">
        <f t="shared" ca="1" si="27"/>
        <v>27.0</v>
      </c>
      <c r="BM308" s="12" t="s">
        <v>202</v>
      </c>
      <c r="BN308" s="12" t="s">
        <v>204</v>
      </c>
      <c r="BO308" s="12" t="s">
        <v>204</v>
      </c>
      <c r="BP308" s="17" t="s">
        <v>205</v>
      </c>
      <c r="BQ308" s="12" t="s">
        <v>206</v>
      </c>
      <c r="BR308" s="12" t="s">
        <v>207</v>
      </c>
      <c r="BS308" s="19" t="s">
        <v>1830</v>
      </c>
      <c r="BT308" s="12" t="s">
        <v>183</v>
      </c>
      <c r="BU308" s="21">
        <f>IFERROR(IF(BT308="","",IF(BT308="","",VLOOKUP(BT308,[1]Depto_Mun_Poblado!$A$1:$B$9207,2,0))),"")</f>
        <v>23</v>
      </c>
      <c r="BV308" s="12" t="s">
        <v>188</v>
      </c>
      <c r="BW308" s="21">
        <f>IFERROR(IF(BV308="","",IF(BV308="","",VLOOKUP(CONCATENATE(BT308,BV308),[1]Depto_Mun_Poblado!$E$1:$F$9207,2,0))),"")</f>
        <v>23162</v>
      </c>
      <c r="BX308" s="12" t="s">
        <v>911</v>
      </c>
      <c r="BY308" s="12" t="s">
        <v>852</v>
      </c>
      <c r="BZ308" s="12" t="s">
        <v>1827</v>
      </c>
      <c r="CA308" s="12" t="s">
        <v>1651</v>
      </c>
      <c r="CB308" s="12"/>
      <c r="CC308" s="19"/>
      <c r="CD308" s="12"/>
      <c r="CE308" s="21" t="str">
        <f>IFERROR(IF(CD308="","",IF(CD308="","",VLOOKUP(CD308,[1]Depto_Mun_Poblado!$A$1:$B$9207,2,0))),"")</f>
        <v/>
      </c>
      <c r="CF308" s="12"/>
      <c r="CG308" s="21" t="str">
        <f>IFERROR(IF(CF308="","",IF(CF308="","",VLOOKUP(CONCATENATE(CD308,CF308),[1]Depto_Mun_Poblado!$E$1:$F$9207,2,0))),"")</f>
        <v/>
      </c>
      <c r="CH308" s="12"/>
      <c r="CI308" s="12"/>
      <c r="CJ308" s="12"/>
      <c r="CK308" s="12"/>
      <c r="CL308" s="12" t="s">
        <v>207</v>
      </c>
      <c r="CM308" s="19" t="s">
        <v>1830</v>
      </c>
      <c r="CN308" s="12" t="s">
        <v>183</v>
      </c>
      <c r="CO308" s="21">
        <f>IFERROR(IF(CN308="","",IF(CN308="","",VLOOKUP(CN308,[1]Depto_Mun_Poblado!$A$1:$B$9207,2,0))),"")</f>
        <v>23</v>
      </c>
      <c r="CP308" s="12" t="s">
        <v>188</v>
      </c>
      <c r="CQ308" s="21">
        <f>IFERROR(IF(CP308="","",IF(CP308="","",VLOOKUP(CONCATENATE(CN308,CP308),[1]Depto_Mun_Poblado!$E$1:$F$9207,2,0))),"")</f>
        <v>23162</v>
      </c>
      <c r="CR308" s="12" t="s">
        <v>911</v>
      </c>
      <c r="CS308" s="12" t="s">
        <v>852</v>
      </c>
      <c r="CT308" s="12" t="s">
        <v>1827</v>
      </c>
      <c r="CU308" s="12" t="s">
        <v>1651</v>
      </c>
      <c r="CV308" s="12" t="s">
        <v>212</v>
      </c>
      <c r="CW308" s="12" t="s">
        <v>213</v>
      </c>
      <c r="CX308" s="12"/>
      <c r="CY308" s="21" t="str">
        <f>IFERROR(IF(CX308="","",VLOOKUP(CX308,[1]Listas!$BS$2:$BT$173,2,0)),"")</f>
        <v/>
      </c>
      <c r="CZ308" s="12"/>
      <c r="DA308" s="21" t="str">
        <f>IFERROR(IF(CZ308="","",VLOOKUP(CZ308,[1]COMUNIDAD_IND!$A$2:$B$121,2,0)),"")</f>
        <v/>
      </c>
      <c r="DB308" s="12"/>
      <c r="DC308" s="21" t="str">
        <f>IFERROR(IF(DB308="","",VLOOKUP(DB308,[1]Listas!$AN$1:$AO$758,2,0)),"")</f>
        <v/>
      </c>
      <c r="DD308" s="12"/>
      <c r="DE308" s="21" t="str">
        <f>IFERROR(IF(DD308&lt;&gt;"",VLOOKUP(DD308,[1]Listas!$AR$2:$AS$10,2,0),""),"")</f>
        <v/>
      </c>
      <c r="DF308" s="12" t="s">
        <v>204</v>
      </c>
      <c r="DG308" s="12"/>
      <c r="DH308" s="12"/>
      <c r="DI308" s="12"/>
      <c r="DJ308" s="12"/>
      <c r="DK308" s="12"/>
      <c r="DL308" s="12"/>
      <c r="DM308" s="12"/>
      <c r="DN308" s="12"/>
      <c r="DO308" s="12"/>
      <c r="DP308" s="12"/>
      <c r="DQ308" s="12"/>
      <c r="DR308" s="12"/>
      <c r="DS308" s="12"/>
      <c r="DT308" s="12"/>
      <c r="DU308" s="12"/>
      <c r="DV308" s="12"/>
      <c r="DW308" s="12"/>
      <c r="DX308" s="12"/>
      <c r="DY308" s="12"/>
      <c r="DZ308" s="12"/>
      <c r="EA308" s="12"/>
      <c r="EB308" s="12"/>
      <c r="EC308" s="12"/>
      <c r="ED308" s="12"/>
      <c r="EE308" s="12"/>
      <c r="EF308" s="12"/>
      <c r="EG308" s="12"/>
      <c r="EH308" s="12"/>
      <c r="EI308" s="12"/>
      <c r="EJ308" s="12"/>
      <c r="EK308" s="12" t="s">
        <v>204</v>
      </c>
      <c r="EL308" s="12"/>
      <c r="EM308" s="12"/>
      <c r="EN308" s="21" t="str">
        <f>IFERROR(IF(EM308="","",IF(EM308="","",VLOOKUP(EM308,[1]Depto_Mun_Poblado!$A$1:$B$9207,2,0))),"")</f>
        <v/>
      </c>
      <c r="EO308" s="12"/>
      <c r="EP308" s="21" t="str">
        <f>IFERROR(IF(EO308="","",IF(EO308="","",VLOOKUP(CONCATENATE(EM308,EO308),[1]Depto_Mun_Poblado!$E$1:$F$9207,2,0))),"")</f>
        <v/>
      </c>
      <c r="EQ308" s="12"/>
      <c r="ER308" s="12"/>
      <c r="ES308" s="12"/>
      <c r="ET308" s="12"/>
      <c r="EU308" s="12"/>
      <c r="EV308" s="12"/>
      <c r="EW308" s="12"/>
      <c r="EX308" s="12"/>
      <c r="EY308" s="12" t="s">
        <v>204</v>
      </c>
      <c r="EZ308" s="12"/>
      <c r="FA308" s="12" t="s">
        <v>204</v>
      </c>
      <c r="FB308" s="17"/>
      <c r="FC308" s="12"/>
      <c r="FD308" s="12"/>
      <c r="FE308" s="12"/>
      <c r="FF308" s="12"/>
      <c r="FG308" s="19"/>
      <c r="FH308" s="12"/>
      <c r="FI308" s="12"/>
      <c r="FJ308" s="12"/>
      <c r="FK308" s="12"/>
      <c r="FL308" s="12"/>
      <c r="FM308" s="15" t="str">
        <f>IFERROR(IF(FL308="","",VLOOKUP(FL308,'[1]Codigo Pais'!$A$1:$B$232,2,0)),"")</f>
        <v/>
      </c>
      <c r="FN308" s="12"/>
      <c r="FO308" s="13" t="str">
        <f>IFERROR(IF(FN308="EXTRANJERO","00",IF(FN308="","",VLOOKUP(FN308,[1]Depto_Mun_Poblado!$A$1:$B$9207,2,0))),"")</f>
        <v/>
      </c>
      <c r="FP308" s="12"/>
      <c r="FQ308" s="15" t="str">
        <f>IFERROR(IF(FP308="EXTRANJERO","00000",IF(FP308="","",VLOOKUP(CONCATENATE(FN308,FP308),[1]Depto_Mun_Poblado!$E$1:$F$9207,2,0))),"")</f>
        <v/>
      </c>
      <c r="FR308" s="17"/>
      <c r="FS308" s="24"/>
      <c r="FT308" s="17"/>
      <c r="FU308" s="25"/>
      <c r="FV308" s="25"/>
      <c r="FW308" s="24"/>
      <c r="FX308" s="24"/>
      <c r="FY308" s="24"/>
      <c r="FZ308" s="24"/>
      <c r="GA308" s="24"/>
    </row>
    <row r="309" spans="1:183">
      <c r="A309" s="11">
        <f t="shared" ca="1" si="24"/>
        <v>41844</v>
      </c>
      <c r="B309" s="26" t="str">
        <f t="shared" ca="1" si="28"/>
        <v>CÓRDOBA</v>
      </c>
      <c r="C309" s="13">
        <f ca="1">IFERROR(IF(B309="","",VLOOKUP(B309,[1]Cod_CZ!$A$4:$B$1278,2,0)),"")</f>
        <v>23</v>
      </c>
      <c r="D309" s="27" t="str">
        <f t="shared" ca="1" si="29"/>
        <v>CZ CERETE</v>
      </c>
      <c r="E309" s="15">
        <f ca="1">IFERROR(IF(D309="","",VLOOKUP(CONCATENATE(B309,D309),[1]Cod_CZ!$G$4:$H$1278,2,0)),"")</f>
        <v>2302</v>
      </c>
      <c r="F309" s="14" t="s">
        <v>185</v>
      </c>
      <c r="G309" s="15">
        <f>IFERROR(IF(F309&lt;&gt;"",VLOOKUP(F309,[1]Listas!$AC$2:$AD$40,2,0),""),"")</f>
        <v>420004</v>
      </c>
      <c r="H309" s="12">
        <v>162</v>
      </c>
      <c r="I309" s="12" t="s">
        <v>186</v>
      </c>
      <c r="J309" s="12">
        <v>812007839</v>
      </c>
      <c r="K309" s="12" t="s">
        <v>1801</v>
      </c>
      <c r="L309" s="16">
        <v>2316200096028</v>
      </c>
      <c r="M309" s="12" t="s">
        <v>183</v>
      </c>
      <c r="N309" s="15">
        <f>IFERROR(IF(M309="","",VLOOKUP(M309,[1]Depto_Mun_Poblado!$A$1:$B$9207,2,0)),"")</f>
        <v>23</v>
      </c>
      <c r="O309" s="12" t="s">
        <v>188</v>
      </c>
      <c r="P309" s="15">
        <f>IFERROR(IF(O309="","",VLOOKUP(CONCATENATE(M309,O309),[1]Depto_Mun_Poblado!$E$1:$F$9207,2,0)),"")</f>
        <v>23162</v>
      </c>
      <c r="Q309" s="12" t="s">
        <v>284</v>
      </c>
      <c r="R309" s="12" t="s">
        <v>434</v>
      </c>
      <c r="S309" s="12" t="s">
        <v>329</v>
      </c>
      <c r="T309" s="12" t="s">
        <v>430</v>
      </c>
      <c r="U309" s="12" t="s">
        <v>1184</v>
      </c>
      <c r="V309" s="12" t="s">
        <v>234</v>
      </c>
      <c r="W309" s="12" t="s">
        <v>194</v>
      </c>
      <c r="X309" s="15">
        <f>IFERROR(IF(W309="","",VLOOKUP(W309,'[1]Codigo Pais'!$A$1:$B$232,2,0)),"")</f>
        <v>169</v>
      </c>
      <c r="Y309" s="14" t="s">
        <v>183</v>
      </c>
      <c r="Z309" s="13">
        <f>IFERROR(IF(Y309="EXTRANJERO","00",IF(Y309="","",VLOOKUP(Y309,[1]Depto_Mun_Poblado!$A$1:$B$9207,2,0))),"")</f>
        <v>23</v>
      </c>
      <c r="AA309" s="12" t="s">
        <v>188</v>
      </c>
      <c r="AB309" s="15">
        <f>IFERROR(IF(AA309="EXTRANJERO","00000",IF(AA309="","",VLOOKUP(CONCATENATE(Y309,AA309),[1]Depto_Mun_Poblado!$E$1:$F$9207,2,0))),"")</f>
        <v>23162</v>
      </c>
      <c r="AC309" s="17">
        <v>30631</v>
      </c>
      <c r="AD309" s="18">
        <f t="shared" ca="1" si="25"/>
        <v>30</v>
      </c>
      <c r="AE309" s="18">
        <f t="shared" ca="1" si="26"/>
        <v>8</v>
      </c>
      <c r="AF309" s="12" t="s">
        <v>207</v>
      </c>
      <c r="AG309" s="19">
        <v>1064983021</v>
      </c>
      <c r="AH309" s="17">
        <v>37237</v>
      </c>
      <c r="AI309" s="17" t="s">
        <v>183</v>
      </c>
      <c r="AJ309" s="20">
        <f>IFERROR(IF(AI309="","",VLOOKUP(AI309,[1]Depto_Mun_Poblado!$A$1:$B$9207,2,0)),"")</f>
        <v>23</v>
      </c>
      <c r="AK309" s="17" t="s">
        <v>188</v>
      </c>
      <c r="AL309" s="20">
        <f>IFERROR(IF(AK309="","",VLOOKUP(CONCATENATE(AI309,AK309),[1]Depto_Mun_Poblado!$E$1:$F$9207,2,0)),"")</f>
        <v>23162</v>
      </c>
      <c r="AM309" s="17"/>
      <c r="AN309" s="17"/>
      <c r="AO309" s="17"/>
      <c r="AP309" s="17" t="s">
        <v>194</v>
      </c>
      <c r="AQ309" s="20">
        <f>IFERROR(IF(AP309="","",VLOOKUP(AP309,'[1]Codigo Pais'!$A$1:$B$232,2,0)),"")</f>
        <v>169</v>
      </c>
      <c r="AR309" s="12" t="s">
        <v>183</v>
      </c>
      <c r="AS309" s="13">
        <f>IFERROR(IF(AR309="EXTRANJERO","00",IF(AR309="","",VLOOKUP(AR309,[1]Depto_Mun_Poblado!$A$1:$B$9207,2,0))),"")</f>
        <v>23</v>
      </c>
      <c r="AT309" s="12" t="s">
        <v>188</v>
      </c>
      <c r="AU309" s="15">
        <f>IFERROR(IF(AT309="EXTRANJERO","00000",IF(AT309="","",VLOOKUP(CONCATENATE(AR309,AT309),[1]Depto_Mun_Poblado!$E$1:$F$9207,2,0))),"")</f>
        <v>23162</v>
      </c>
      <c r="AV309" s="12" t="s">
        <v>196</v>
      </c>
      <c r="AW309" s="12" t="s">
        <v>197</v>
      </c>
      <c r="AX309" s="21">
        <f>IFERROR(IF(AW309="","",VLOOKUP(CONCATENATE(AR309,AT309,AW309),[1]Depto_Mun_Poblado!$H$1:$I$9207,2,0)),"")</f>
        <v>23162000</v>
      </c>
      <c r="AY309" s="12" t="s">
        <v>198</v>
      </c>
      <c r="AZ309" s="12"/>
      <c r="BA309" s="12" t="s">
        <v>199</v>
      </c>
      <c r="BB309" s="12"/>
      <c r="BC309" s="12" t="s">
        <v>1831</v>
      </c>
      <c r="BD309" s="28">
        <v>3207417438</v>
      </c>
      <c r="BE309" s="23" t="s">
        <v>201</v>
      </c>
      <c r="BF309" s="17">
        <v>41289</v>
      </c>
      <c r="BG309" s="17"/>
      <c r="BH309" s="17"/>
      <c r="BI309" s="17" t="s">
        <v>202</v>
      </c>
      <c r="BJ309" s="24"/>
      <c r="BK309" s="17" t="s">
        <v>203</v>
      </c>
      <c r="BL309" s="12" t="str">
        <f t="shared" ca="1" si="27"/>
        <v>37.8</v>
      </c>
      <c r="BM309" s="12" t="s">
        <v>202</v>
      </c>
      <c r="BN309" s="12" t="s">
        <v>204</v>
      </c>
      <c r="BO309" s="12" t="s">
        <v>204</v>
      </c>
      <c r="BP309" s="17" t="s">
        <v>205</v>
      </c>
      <c r="BQ309" s="12" t="s">
        <v>206</v>
      </c>
      <c r="BR309" s="12" t="s">
        <v>207</v>
      </c>
      <c r="BS309" s="19" t="s">
        <v>1832</v>
      </c>
      <c r="BT309" s="12" t="s">
        <v>183</v>
      </c>
      <c r="BU309" s="21">
        <f>IFERROR(IF(BT309="","",IF(BT309="","",VLOOKUP(BT309,[1]Depto_Mun_Poblado!$A$1:$B$9207,2,0))),"")</f>
        <v>23</v>
      </c>
      <c r="BV309" s="12" t="s">
        <v>188</v>
      </c>
      <c r="BW309" s="21">
        <f>IFERROR(IF(BV309="","",IF(BV309="","",VLOOKUP(CONCATENATE(BT309,BV309),[1]Depto_Mun_Poblado!$E$1:$F$9207,2,0))),"")</f>
        <v>23162</v>
      </c>
      <c r="BX309" s="12" t="s">
        <v>406</v>
      </c>
      <c r="BY309" s="12" t="s">
        <v>327</v>
      </c>
      <c r="BZ309" s="12" t="s">
        <v>1184</v>
      </c>
      <c r="CA309" s="12" t="s">
        <v>820</v>
      </c>
      <c r="CB309" s="12"/>
      <c r="CC309" s="19"/>
      <c r="CD309" s="12"/>
      <c r="CE309" s="21" t="str">
        <f>IFERROR(IF(CD309="","",IF(CD309="","",VLOOKUP(CD309,[1]Depto_Mun_Poblado!$A$1:$B$9207,2,0))),"")</f>
        <v/>
      </c>
      <c r="CF309" s="12"/>
      <c r="CG309" s="21" t="str">
        <f>IFERROR(IF(CF309="","",IF(CF309="","",VLOOKUP(CONCATENATE(CD309,CF309),[1]Depto_Mun_Poblado!$E$1:$F$9207,2,0))),"")</f>
        <v/>
      </c>
      <c r="CH309" s="12"/>
      <c r="CI309" s="12"/>
      <c r="CJ309" s="12"/>
      <c r="CK309" s="12"/>
      <c r="CL309" s="12" t="s">
        <v>207</v>
      </c>
      <c r="CM309" s="19" t="s">
        <v>1832</v>
      </c>
      <c r="CN309" s="12" t="s">
        <v>183</v>
      </c>
      <c r="CO309" s="21">
        <f>IFERROR(IF(CN309="","",IF(CN309="","",VLOOKUP(CN309,[1]Depto_Mun_Poblado!$A$1:$B$9207,2,0))),"")</f>
        <v>23</v>
      </c>
      <c r="CP309" s="12" t="s">
        <v>188</v>
      </c>
      <c r="CQ309" s="21">
        <f>IFERROR(IF(CP309="","",IF(CP309="","",VLOOKUP(CONCATENATE(CN309,CP309),[1]Depto_Mun_Poblado!$E$1:$F$9207,2,0))),"")</f>
        <v>23162</v>
      </c>
      <c r="CR309" s="12" t="s">
        <v>406</v>
      </c>
      <c r="CS309" s="12" t="s">
        <v>327</v>
      </c>
      <c r="CT309" s="12" t="s">
        <v>1184</v>
      </c>
      <c r="CU309" s="12" t="s">
        <v>820</v>
      </c>
      <c r="CV309" s="12" t="s">
        <v>212</v>
      </c>
      <c r="CW309" s="12" t="s">
        <v>213</v>
      </c>
      <c r="CX309" s="12"/>
      <c r="CY309" s="21" t="str">
        <f>IFERROR(IF(CX309="","",VLOOKUP(CX309,[1]Listas!$BS$2:$BT$173,2,0)),"")</f>
        <v/>
      </c>
      <c r="CZ309" s="12"/>
      <c r="DA309" s="21" t="str">
        <f>IFERROR(IF(CZ309="","",VLOOKUP(CZ309,[1]COMUNIDAD_IND!$A$2:$B$121,2,0)),"")</f>
        <v/>
      </c>
      <c r="DB309" s="12"/>
      <c r="DC309" s="21" t="str">
        <f>IFERROR(IF(DB309="","",VLOOKUP(DB309,[1]Listas!$AN$1:$AO$758,2,0)),"")</f>
        <v/>
      </c>
      <c r="DD309" s="12"/>
      <c r="DE309" s="21" t="str">
        <f>IFERROR(IF(DD309&lt;&gt;"",VLOOKUP(DD309,[1]Listas!$AR$2:$AS$10,2,0),""),"")</f>
        <v/>
      </c>
      <c r="DF309" s="12" t="s">
        <v>204</v>
      </c>
      <c r="DG309" s="12"/>
      <c r="DH309" s="12"/>
      <c r="DI309" s="12"/>
      <c r="DJ309" s="12"/>
      <c r="DK309" s="12"/>
      <c r="DL309" s="12"/>
      <c r="DM309" s="12"/>
      <c r="DN309" s="12"/>
      <c r="DO309" s="12"/>
      <c r="DP309" s="12"/>
      <c r="DQ309" s="12"/>
      <c r="DR309" s="12"/>
      <c r="DS309" s="12"/>
      <c r="DT309" s="12"/>
      <c r="DU309" s="12"/>
      <c r="DV309" s="12"/>
      <c r="DW309" s="12"/>
      <c r="DX309" s="12"/>
      <c r="DY309" s="12"/>
      <c r="DZ309" s="12"/>
      <c r="EA309" s="12"/>
      <c r="EB309" s="12"/>
      <c r="EC309" s="12"/>
      <c r="ED309" s="12"/>
      <c r="EE309" s="12"/>
      <c r="EF309" s="12"/>
      <c r="EG309" s="12"/>
      <c r="EH309" s="12"/>
      <c r="EI309" s="12"/>
      <c r="EJ309" s="12"/>
      <c r="EK309" s="12" t="s">
        <v>204</v>
      </c>
      <c r="EL309" s="12"/>
      <c r="EM309" s="12"/>
      <c r="EN309" s="21" t="str">
        <f>IFERROR(IF(EM309="","",IF(EM309="","",VLOOKUP(EM309,[1]Depto_Mun_Poblado!$A$1:$B$9207,2,0))),"")</f>
        <v/>
      </c>
      <c r="EO309" s="12"/>
      <c r="EP309" s="21" t="str">
        <f>IFERROR(IF(EO309="","",IF(EO309="","",VLOOKUP(CONCATENATE(EM309,EO309),[1]Depto_Mun_Poblado!$E$1:$F$9207,2,0))),"")</f>
        <v/>
      </c>
      <c r="EQ309" s="12"/>
      <c r="ER309" s="12"/>
      <c r="ES309" s="12"/>
      <c r="ET309" s="12"/>
      <c r="EU309" s="12"/>
      <c r="EV309" s="12"/>
      <c r="EW309" s="12"/>
      <c r="EX309" s="12"/>
      <c r="EY309" s="12" t="s">
        <v>204</v>
      </c>
      <c r="EZ309" s="12"/>
      <c r="FA309" s="12" t="s">
        <v>204</v>
      </c>
      <c r="FB309" s="17"/>
      <c r="FC309" s="12"/>
      <c r="FD309" s="12"/>
      <c r="FE309" s="12"/>
      <c r="FF309" s="12"/>
      <c r="FG309" s="19"/>
      <c r="FH309" s="12"/>
      <c r="FI309" s="12"/>
      <c r="FJ309" s="12"/>
      <c r="FK309" s="12"/>
      <c r="FL309" s="12"/>
      <c r="FM309" s="15" t="str">
        <f>IFERROR(IF(FL309="","",VLOOKUP(FL309,'[1]Codigo Pais'!$A$1:$B$232,2,0)),"")</f>
        <v/>
      </c>
      <c r="FN309" s="12"/>
      <c r="FO309" s="13" t="str">
        <f>IFERROR(IF(FN309="EXTRANJERO","00",IF(FN309="","",VLOOKUP(FN309,[1]Depto_Mun_Poblado!$A$1:$B$9207,2,0))),"")</f>
        <v/>
      </c>
      <c r="FP309" s="12"/>
      <c r="FQ309" s="15" t="str">
        <f>IFERROR(IF(FP309="EXTRANJERO","00000",IF(FP309="","",VLOOKUP(CONCATENATE(FN309,FP309),[1]Depto_Mun_Poblado!$E$1:$F$9207,2,0))),"")</f>
        <v/>
      </c>
      <c r="FR309" s="17"/>
      <c r="FS309" s="24"/>
      <c r="FT309" s="17"/>
      <c r="FU309" s="25"/>
      <c r="FV309" s="25"/>
      <c r="FW309" s="24"/>
      <c r="FX309" s="24"/>
      <c r="FY309" s="24"/>
      <c r="FZ309" s="24"/>
      <c r="GA309" s="24"/>
    </row>
    <row r="310" spans="1:183">
      <c r="A310" s="11">
        <f t="shared" ca="1" si="24"/>
        <v>41844</v>
      </c>
      <c r="B310" s="26" t="str">
        <f t="shared" ca="1" si="28"/>
        <v>CÓRDOBA</v>
      </c>
      <c r="C310" s="13">
        <f ca="1">IFERROR(IF(B310="","",VLOOKUP(B310,[1]Cod_CZ!$A$4:$B$1278,2,0)),"")</f>
        <v>23</v>
      </c>
      <c r="D310" s="27" t="str">
        <f t="shared" ca="1" si="29"/>
        <v>CZ CERETE</v>
      </c>
      <c r="E310" s="15">
        <f ca="1">IFERROR(IF(D310="","",VLOOKUP(CONCATENATE(B310,D310),[1]Cod_CZ!$G$4:$H$1278,2,0)),"")</f>
        <v>2302</v>
      </c>
      <c r="F310" s="14" t="s">
        <v>185</v>
      </c>
      <c r="G310" s="15">
        <f>IFERROR(IF(F310&lt;&gt;"",VLOOKUP(F310,[1]Listas!$AC$2:$AD$40,2,0),""),"")</f>
        <v>420004</v>
      </c>
      <c r="H310" s="12">
        <v>162</v>
      </c>
      <c r="I310" s="12" t="s">
        <v>186</v>
      </c>
      <c r="J310" s="12">
        <v>812007839</v>
      </c>
      <c r="K310" s="12" t="s">
        <v>1801</v>
      </c>
      <c r="L310" s="16">
        <v>2316200096028</v>
      </c>
      <c r="M310" s="12" t="s">
        <v>183</v>
      </c>
      <c r="N310" s="15">
        <f>IFERROR(IF(M310="","",VLOOKUP(M310,[1]Depto_Mun_Poblado!$A$1:$B$9207,2,0)),"")</f>
        <v>23</v>
      </c>
      <c r="O310" s="12" t="s">
        <v>188</v>
      </c>
      <c r="P310" s="15">
        <f>IFERROR(IF(O310="","",VLOOKUP(CONCATENATE(M310,O310),[1]Depto_Mun_Poblado!$E$1:$F$9207,2,0)),"")</f>
        <v>23162</v>
      </c>
      <c r="Q310" s="12" t="s">
        <v>284</v>
      </c>
      <c r="R310" s="12" t="s">
        <v>1833</v>
      </c>
      <c r="S310" s="12" t="s">
        <v>327</v>
      </c>
      <c r="T310" s="12" t="s">
        <v>649</v>
      </c>
      <c r="U310" s="12" t="s">
        <v>1834</v>
      </c>
      <c r="V310" s="12" t="s">
        <v>234</v>
      </c>
      <c r="W310" s="12" t="s">
        <v>194</v>
      </c>
      <c r="X310" s="15">
        <f>IFERROR(IF(W310="","",VLOOKUP(W310,'[1]Codigo Pais'!$A$1:$B$232,2,0)),"")</f>
        <v>169</v>
      </c>
      <c r="Y310" s="14" t="s">
        <v>183</v>
      </c>
      <c r="Z310" s="13">
        <f>IFERROR(IF(Y310="EXTRANJERO","00",IF(Y310="","",VLOOKUP(Y310,[1]Depto_Mun_Poblado!$A$1:$B$9207,2,0))),"")</f>
        <v>23</v>
      </c>
      <c r="AA310" s="12" t="s">
        <v>188</v>
      </c>
      <c r="AB310" s="15">
        <f>IFERROR(IF(AA310="EXTRANJERO","00000",IF(AA310="","",VLOOKUP(CONCATENATE(Y310,AA310),[1]Depto_Mun_Poblado!$E$1:$F$9207,2,0))),"")</f>
        <v>23162</v>
      </c>
      <c r="AC310" s="17" t="s">
        <v>1835</v>
      </c>
      <c r="AD310" s="18">
        <f t="shared" ca="1" si="25"/>
        <v>27</v>
      </c>
      <c r="AE310" s="18">
        <f t="shared" ca="1" si="26"/>
        <v>0</v>
      </c>
      <c r="AF310" s="12" t="s">
        <v>207</v>
      </c>
      <c r="AG310" s="19">
        <v>1003364751</v>
      </c>
      <c r="AH310" s="17">
        <v>38660</v>
      </c>
      <c r="AI310" s="17" t="s">
        <v>183</v>
      </c>
      <c r="AJ310" s="20">
        <f>IFERROR(IF(AI310="","",VLOOKUP(AI310,[1]Depto_Mun_Poblado!$A$1:$B$9207,2,0)),"")</f>
        <v>23</v>
      </c>
      <c r="AK310" s="17" t="s">
        <v>188</v>
      </c>
      <c r="AL310" s="20">
        <f>IFERROR(IF(AK310="","",VLOOKUP(CONCATENATE(AI310,AK310),[1]Depto_Mun_Poblado!$E$1:$F$9207,2,0)),"")</f>
        <v>23162</v>
      </c>
      <c r="AM310" s="17"/>
      <c r="AN310" s="17"/>
      <c r="AO310" s="17"/>
      <c r="AP310" s="17" t="s">
        <v>194</v>
      </c>
      <c r="AQ310" s="20">
        <f>IFERROR(IF(AP310="","",VLOOKUP(AP310,'[1]Codigo Pais'!$A$1:$B$232,2,0)),"")</f>
        <v>169</v>
      </c>
      <c r="AR310" s="12" t="s">
        <v>183</v>
      </c>
      <c r="AS310" s="13">
        <f>IFERROR(IF(AR310="EXTRANJERO","00",IF(AR310="","",VLOOKUP(AR310,[1]Depto_Mun_Poblado!$A$1:$B$9207,2,0))),"")</f>
        <v>23</v>
      </c>
      <c r="AT310" s="12" t="s">
        <v>188</v>
      </c>
      <c r="AU310" s="15">
        <f>IFERROR(IF(AT310="EXTRANJERO","00000",IF(AT310="","",VLOOKUP(CONCATENATE(AR310,AT310),[1]Depto_Mun_Poblado!$E$1:$F$9207,2,0))),"")</f>
        <v>23162</v>
      </c>
      <c r="AV310" s="12" t="s">
        <v>196</v>
      </c>
      <c r="AW310" s="12" t="s">
        <v>197</v>
      </c>
      <c r="AX310" s="21">
        <f>IFERROR(IF(AW310="","",VLOOKUP(CONCATENATE(AR310,AT310,AW310),[1]Depto_Mun_Poblado!$H$1:$I$9207,2,0)),"")</f>
        <v>23162000</v>
      </c>
      <c r="AY310" s="12" t="s">
        <v>198</v>
      </c>
      <c r="AZ310" s="12"/>
      <c r="BA310" s="12" t="s">
        <v>199</v>
      </c>
      <c r="BB310" s="12"/>
      <c r="BC310" s="12" t="s">
        <v>1836</v>
      </c>
      <c r="BD310" s="28">
        <v>3215211475</v>
      </c>
      <c r="BE310" s="23" t="s">
        <v>201</v>
      </c>
      <c r="BF310" s="17">
        <v>41289</v>
      </c>
      <c r="BG310" s="17"/>
      <c r="BH310" s="17"/>
      <c r="BI310" s="17" t="s">
        <v>202</v>
      </c>
      <c r="BJ310" s="24"/>
      <c r="BK310" s="17" t="s">
        <v>203</v>
      </c>
      <c r="BL310" s="12" t="str">
        <f t="shared" ca="1" si="27"/>
        <v>39.0</v>
      </c>
      <c r="BM310" s="12" t="s">
        <v>202</v>
      </c>
      <c r="BN310" s="12" t="s">
        <v>204</v>
      </c>
      <c r="BO310" s="12" t="s">
        <v>204</v>
      </c>
      <c r="BP310" s="17" t="s">
        <v>205</v>
      </c>
      <c r="BQ310" s="12" t="s">
        <v>206</v>
      </c>
      <c r="BR310" s="12" t="s">
        <v>207</v>
      </c>
      <c r="BS310" s="19" t="s">
        <v>1837</v>
      </c>
      <c r="BT310" s="12" t="s">
        <v>183</v>
      </c>
      <c r="BU310" s="21">
        <f>IFERROR(IF(BT310="","",IF(BT310="","",VLOOKUP(BT310,[1]Depto_Mun_Poblado!$A$1:$B$9207,2,0))),"")</f>
        <v>23</v>
      </c>
      <c r="BV310" s="12" t="s">
        <v>188</v>
      </c>
      <c r="BW310" s="21">
        <f>IFERROR(IF(BV310="","",IF(BV310="","",VLOOKUP(CONCATENATE(BT310,BV310),[1]Depto_Mun_Poblado!$E$1:$F$9207,2,0))),"")</f>
        <v>23162</v>
      </c>
      <c r="BX310" s="12" t="s">
        <v>222</v>
      </c>
      <c r="BY310" s="12" t="s">
        <v>852</v>
      </c>
      <c r="BZ310" s="12" t="s">
        <v>1834</v>
      </c>
      <c r="CA310" s="12" t="s">
        <v>1031</v>
      </c>
      <c r="CB310" s="12"/>
      <c r="CC310" s="19"/>
      <c r="CD310" s="12"/>
      <c r="CE310" s="21" t="str">
        <f>IFERROR(IF(CD310="","",IF(CD310="","",VLOOKUP(CD310,[1]Depto_Mun_Poblado!$A$1:$B$9207,2,0))),"")</f>
        <v/>
      </c>
      <c r="CF310" s="12"/>
      <c r="CG310" s="21" t="str">
        <f>IFERROR(IF(CF310="","",IF(CF310="","",VLOOKUP(CONCATENATE(CD310,CF310),[1]Depto_Mun_Poblado!$E$1:$F$9207,2,0))),"")</f>
        <v/>
      </c>
      <c r="CH310" s="12"/>
      <c r="CI310" s="12"/>
      <c r="CJ310" s="12"/>
      <c r="CK310" s="12"/>
      <c r="CL310" s="12" t="s">
        <v>207</v>
      </c>
      <c r="CM310" s="19" t="s">
        <v>1837</v>
      </c>
      <c r="CN310" s="12" t="s">
        <v>183</v>
      </c>
      <c r="CO310" s="21">
        <f>IFERROR(IF(CN310="","",IF(CN310="","",VLOOKUP(CN310,[1]Depto_Mun_Poblado!$A$1:$B$9207,2,0))),"")</f>
        <v>23</v>
      </c>
      <c r="CP310" s="12" t="s">
        <v>188</v>
      </c>
      <c r="CQ310" s="21">
        <f>IFERROR(IF(CP310="","",IF(CP310="","",VLOOKUP(CONCATENATE(CN310,CP310),[1]Depto_Mun_Poblado!$E$1:$F$9207,2,0))),"")</f>
        <v>23162</v>
      </c>
      <c r="CR310" s="12" t="s">
        <v>222</v>
      </c>
      <c r="CS310" s="12" t="s">
        <v>852</v>
      </c>
      <c r="CT310" s="12" t="s">
        <v>1834</v>
      </c>
      <c r="CU310" s="12" t="s">
        <v>1031</v>
      </c>
      <c r="CV310" s="12" t="s">
        <v>212</v>
      </c>
      <c r="CW310" s="12" t="s">
        <v>213</v>
      </c>
      <c r="CX310" s="12"/>
      <c r="CY310" s="21" t="str">
        <f>IFERROR(IF(CX310="","",VLOOKUP(CX310,[1]Listas!$BS$2:$BT$173,2,0)),"")</f>
        <v/>
      </c>
      <c r="CZ310" s="12"/>
      <c r="DA310" s="21" t="str">
        <f>IFERROR(IF(CZ310="","",VLOOKUP(CZ310,[1]COMUNIDAD_IND!$A$2:$B$121,2,0)),"")</f>
        <v/>
      </c>
      <c r="DB310" s="12"/>
      <c r="DC310" s="21" t="str">
        <f>IFERROR(IF(DB310="","",VLOOKUP(DB310,[1]Listas!$AN$1:$AO$758,2,0)),"")</f>
        <v/>
      </c>
      <c r="DD310" s="12"/>
      <c r="DE310" s="21" t="str">
        <f>IFERROR(IF(DD310&lt;&gt;"",VLOOKUP(DD310,[1]Listas!$AR$2:$AS$10,2,0),""),"")</f>
        <v/>
      </c>
      <c r="DF310" s="12" t="s">
        <v>204</v>
      </c>
      <c r="DG310" s="12"/>
      <c r="DH310" s="12"/>
      <c r="DI310" s="12"/>
      <c r="DJ310" s="12"/>
      <c r="DK310" s="12"/>
      <c r="DL310" s="12"/>
      <c r="DM310" s="12"/>
      <c r="DN310" s="12"/>
      <c r="DO310" s="12"/>
      <c r="DP310" s="12"/>
      <c r="DQ310" s="12"/>
      <c r="DR310" s="12"/>
      <c r="DS310" s="12"/>
      <c r="DT310" s="12"/>
      <c r="DU310" s="12"/>
      <c r="DV310" s="12"/>
      <c r="DW310" s="12"/>
      <c r="DX310" s="12"/>
      <c r="DY310" s="12"/>
      <c r="DZ310" s="12"/>
      <c r="EA310" s="12"/>
      <c r="EB310" s="12"/>
      <c r="EC310" s="12"/>
      <c r="ED310" s="12"/>
      <c r="EE310" s="12"/>
      <c r="EF310" s="12"/>
      <c r="EG310" s="12"/>
      <c r="EH310" s="12"/>
      <c r="EI310" s="12"/>
      <c r="EJ310" s="12"/>
      <c r="EK310" s="12" t="s">
        <v>204</v>
      </c>
      <c r="EL310" s="12"/>
      <c r="EM310" s="12"/>
      <c r="EN310" s="21" t="str">
        <f>IFERROR(IF(EM310="","",IF(EM310="","",VLOOKUP(EM310,[1]Depto_Mun_Poblado!$A$1:$B$9207,2,0))),"")</f>
        <v/>
      </c>
      <c r="EO310" s="12"/>
      <c r="EP310" s="21" t="str">
        <f>IFERROR(IF(EO310="","",IF(EO310="","",VLOOKUP(CONCATENATE(EM310,EO310),[1]Depto_Mun_Poblado!$E$1:$F$9207,2,0))),"")</f>
        <v/>
      </c>
      <c r="EQ310" s="12"/>
      <c r="ER310" s="12"/>
      <c r="ES310" s="12"/>
      <c r="ET310" s="12"/>
      <c r="EU310" s="12"/>
      <c r="EV310" s="12"/>
      <c r="EW310" s="12"/>
      <c r="EX310" s="12"/>
      <c r="EY310" s="12" t="s">
        <v>204</v>
      </c>
      <c r="EZ310" s="12"/>
      <c r="FA310" s="12" t="s">
        <v>204</v>
      </c>
      <c r="FB310" s="17"/>
      <c r="FC310" s="12"/>
      <c r="FD310" s="12"/>
      <c r="FE310" s="12"/>
      <c r="FF310" s="12"/>
      <c r="FG310" s="19"/>
      <c r="FH310" s="12"/>
      <c r="FI310" s="12"/>
      <c r="FJ310" s="12"/>
      <c r="FK310" s="12"/>
      <c r="FL310" s="12"/>
      <c r="FM310" s="15" t="str">
        <f>IFERROR(IF(FL310="","",VLOOKUP(FL310,'[1]Codigo Pais'!$A$1:$B$232,2,0)),"")</f>
        <v/>
      </c>
      <c r="FN310" s="12"/>
      <c r="FO310" s="13" t="str">
        <f>IFERROR(IF(FN310="EXTRANJERO","00",IF(FN310="","",VLOOKUP(FN310,[1]Depto_Mun_Poblado!$A$1:$B$9207,2,0))),"")</f>
        <v/>
      </c>
      <c r="FP310" s="12"/>
      <c r="FQ310" s="15" t="str">
        <f>IFERROR(IF(FP310="EXTRANJERO","00000",IF(FP310="","",VLOOKUP(CONCATENATE(FN310,FP310),[1]Depto_Mun_Poblado!$E$1:$F$9207,2,0))),"")</f>
        <v/>
      </c>
      <c r="FR310" s="17"/>
      <c r="FS310" s="24"/>
      <c r="FT310" s="17"/>
      <c r="FU310" s="25"/>
      <c r="FV310" s="25"/>
      <c r="FW310" s="24"/>
      <c r="FX310" s="24"/>
      <c r="FY310" s="24"/>
      <c r="FZ310" s="24"/>
      <c r="GA310" s="24"/>
    </row>
    <row r="311" spans="1:183">
      <c r="A311" s="11">
        <f t="shared" ca="1" si="24"/>
        <v>41844</v>
      </c>
      <c r="B311" s="26" t="str">
        <f t="shared" ca="1" si="28"/>
        <v>CÓRDOBA</v>
      </c>
      <c r="C311" s="13">
        <f ca="1">IFERROR(IF(B311="","",VLOOKUP(B311,[1]Cod_CZ!$A$4:$B$1278,2,0)),"")</f>
        <v>23</v>
      </c>
      <c r="D311" s="27" t="str">
        <f t="shared" ca="1" si="29"/>
        <v>CZ CERETE</v>
      </c>
      <c r="E311" s="15">
        <f ca="1">IFERROR(IF(D311="","",VLOOKUP(CONCATENATE(B311,D311),[1]Cod_CZ!$G$4:$H$1278,2,0)),"")</f>
        <v>2302</v>
      </c>
      <c r="F311" s="14" t="s">
        <v>185</v>
      </c>
      <c r="G311" s="15">
        <f>IFERROR(IF(F311&lt;&gt;"",VLOOKUP(F311,[1]Listas!$AC$2:$AD$40,2,0),""),"")</f>
        <v>420004</v>
      </c>
      <c r="H311" s="12">
        <v>162</v>
      </c>
      <c r="I311" s="12" t="s">
        <v>186</v>
      </c>
      <c r="J311" s="12">
        <v>812007839</v>
      </c>
      <c r="K311" s="12" t="s">
        <v>1801</v>
      </c>
      <c r="L311" s="16">
        <v>2316200096028</v>
      </c>
      <c r="M311" s="12" t="s">
        <v>183</v>
      </c>
      <c r="N311" s="15">
        <f>IFERROR(IF(M311="","",VLOOKUP(M311,[1]Depto_Mun_Poblado!$A$1:$B$9207,2,0)),"")</f>
        <v>23</v>
      </c>
      <c r="O311" s="12" t="s">
        <v>188</v>
      </c>
      <c r="P311" s="15">
        <f>IFERROR(IF(O311="","",VLOOKUP(CONCATENATE(M311,O311),[1]Depto_Mun_Poblado!$E$1:$F$9207,2,0)),"")</f>
        <v>23162</v>
      </c>
      <c r="Q311" s="12" t="s">
        <v>284</v>
      </c>
      <c r="R311" s="12" t="s">
        <v>1838</v>
      </c>
      <c r="S311" s="12" t="s">
        <v>327</v>
      </c>
      <c r="T311" s="12" t="s">
        <v>471</v>
      </c>
      <c r="U311" s="12" t="s">
        <v>328</v>
      </c>
      <c r="V311" s="12" t="s">
        <v>234</v>
      </c>
      <c r="W311" s="12" t="s">
        <v>194</v>
      </c>
      <c r="X311" s="15">
        <f>IFERROR(IF(W311="","",VLOOKUP(W311,'[1]Codigo Pais'!$A$1:$B$232,2,0)),"")</f>
        <v>169</v>
      </c>
      <c r="Y311" s="14" t="s">
        <v>183</v>
      </c>
      <c r="Z311" s="13">
        <f>IFERROR(IF(Y311="EXTRANJERO","00",IF(Y311="","",VLOOKUP(Y311,[1]Depto_Mun_Poblado!$A$1:$B$9207,2,0))),"")</f>
        <v>23</v>
      </c>
      <c r="AA311" s="12" t="s">
        <v>188</v>
      </c>
      <c r="AB311" s="15">
        <f>IFERROR(IF(AA311="EXTRANJERO","00000",IF(AA311="","",VLOOKUP(CONCATENATE(Y311,AA311),[1]Depto_Mun_Poblado!$E$1:$F$9207,2,0))),"")</f>
        <v>23162</v>
      </c>
      <c r="AC311" s="17">
        <v>32244</v>
      </c>
      <c r="AD311" s="18">
        <f t="shared" ca="1" si="25"/>
        <v>26</v>
      </c>
      <c r="AE311" s="18">
        <f t="shared" ca="1" si="26"/>
        <v>3</v>
      </c>
      <c r="AF311" s="12" t="s">
        <v>207</v>
      </c>
      <c r="AG311" s="19">
        <v>1033371019</v>
      </c>
      <c r="AH311" s="17">
        <v>38925</v>
      </c>
      <c r="AI311" s="17" t="s">
        <v>183</v>
      </c>
      <c r="AJ311" s="20">
        <f>IFERROR(IF(AI311="","",VLOOKUP(AI311,[1]Depto_Mun_Poblado!$A$1:$B$9207,2,0)),"")</f>
        <v>23</v>
      </c>
      <c r="AK311" s="17" t="s">
        <v>188</v>
      </c>
      <c r="AL311" s="20">
        <f>IFERROR(IF(AK311="","",VLOOKUP(CONCATENATE(AI311,AK311),[1]Depto_Mun_Poblado!$E$1:$F$9207,2,0)),"")</f>
        <v>23162</v>
      </c>
      <c r="AM311" s="17"/>
      <c r="AN311" s="17"/>
      <c r="AO311" s="17"/>
      <c r="AP311" s="17" t="s">
        <v>194</v>
      </c>
      <c r="AQ311" s="20">
        <f>IFERROR(IF(AP311="","",VLOOKUP(AP311,'[1]Codigo Pais'!$A$1:$B$232,2,0)),"")</f>
        <v>169</v>
      </c>
      <c r="AR311" s="12" t="s">
        <v>183</v>
      </c>
      <c r="AS311" s="13">
        <f>IFERROR(IF(AR311="EXTRANJERO","00",IF(AR311="","",VLOOKUP(AR311,[1]Depto_Mun_Poblado!$A$1:$B$9207,2,0))),"")</f>
        <v>23</v>
      </c>
      <c r="AT311" s="12" t="s">
        <v>188</v>
      </c>
      <c r="AU311" s="15">
        <f>IFERROR(IF(AT311="EXTRANJERO","00000",IF(AT311="","",VLOOKUP(CONCATENATE(AR311,AT311),[1]Depto_Mun_Poblado!$E$1:$F$9207,2,0))),"")</f>
        <v>23162</v>
      </c>
      <c r="AV311" s="12" t="s">
        <v>196</v>
      </c>
      <c r="AW311" s="12" t="s">
        <v>197</v>
      </c>
      <c r="AX311" s="21">
        <f>IFERROR(IF(AW311="","",VLOOKUP(CONCATENATE(AR311,AT311,AW311),[1]Depto_Mun_Poblado!$H$1:$I$9207,2,0)),"")</f>
        <v>23162000</v>
      </c>
      <c r="AY311" s="12" t="s">
        <v>198</v>
      </c>
      <c r="AZ311" s="12"/>
      <c r="BA311" s="12" t="s">
        <v>199</v>
      </c>
      <c r="BB311" s="12"/>
      <c r="BC311" s="12" t="s">
        <v>1839</v>
      </c>
      <c r="BD311" s="28">
        <v>3106306726</v>
      </c>
      <c r="BE311" s="23" t="s">
        <v>201</v>
      </c>
      <c r="BF311" s="17">
        <v>41289</v>
      </c>
      <c r="BG311" s="17"/>
      <c r="BH311" s="17"/>
      <c r="BI311" s="17" t="s">
        <v>202</v>
      </c>
      <c r="BJ311" s="24"/>
      <c r="BK311" s="17" t="s">
        <v>203</v>
      </c>
      <c r="BL311" s="12" t="str">
        <f t="shared" ca="1" si="27"/>
        <v>31.3</v>
      </c>
      <c r="BM311" s="12" t="s">
        <v>202</v>
      </c>
      <c r="BN311" s="12" t="s">
        <v>204</v>
      </c>
      <c r="BO311" s="12" t="s">
        <v>204</v>
      </c>
      <c r="BP311" s="17" t="s">
        <v>205</v>
      </c>
      <c r="BQ311" s="12" t="s">
        <v>206</v>
      </c>
      <c r="BR311" s="12" t="s">
        <v>207</v>
      </c>
      <c r="BS311" s="19" t="s">
        <v>1840</v>
      </c>
      <c r="BT311" s="12" t="s">
        <v>183</v>
      </c>
      <c r="BU311" s="21">
        <f>IFERROR(IF(BT311="","",IF(BT311="","",VLOOKUP(BT311,[1]Depto_Mun_Poblado!$A$1:$B$9207,2,0))),"")</f>
        <v>23</v>
      </c>
      <c r="BV311" s="12" t="s">
        <v>188</v>
      </c>
      <c r="BW311" s="21">
        <f>IFERROR(IF(BV311="","",IF(BV311="","",VLOOKUP(CONCATENATE(BT311,BV311),[1]Depto_Mun_Poblado!$E$1:$F$9207,2,0))),"")</f>
        <v>23162</v>
      </c>
      <c r="BX311" s="12" t="s">
        <v>1841</v>
      </c>
      <c r="BY311" s="12"/>
      <c r="BZ311" s="12" t="s">
        <v>328</v>
      </c>
      <c r="CA311" s="12" t="s">
        <v>1842</v>
      </c>
      <c r="CB311" s="12"/>
      <c r="CC311" s="19"/>
      <c r="CD311" s="12"/>
      <c r="CE311" s="21" t="str">
        <f>IFERROR(IF(CD311="","",IF(CD311="","",VLOOKUP(CD311,[1]Depto_Mun_Poblado!$A$1:$B$9207,2,0))),"")</f>
        <v/>
      </c>
      <c r="CF311" s="12"/>
      <c r="CG311" s="21" t="str">
        <f>IFERROR(IF(CF311="","",IF(CF311="","",VLOOKUP(CONCATENATE(CD311,CF311),[1]Depto_Mun_Poblado!$E$1:$F$9207,2,0))),"")</f>
        <v/>
      </c>
      <c r="CH311" s="12"/>
      <c r="CI311" s="12"/>
      <c r="CJ311" s="12"/>
      <c r="CK311" s="12"/>
      <c r="CL311" s="12" t="s">
        <v>207</v>
      </c>
      <c r="CM311" s="19" t="s">
        <v>1840</v>
      </c>
      <c r="CN311" s="12" t="s">
        <v>183</v>
      </c>
      <c r="CO311" s="21">
        <f>IFERROR(IF(CN311="","",IF(CN311="","",VLOOKUP(CN311,[1]Depto_Mun_Poblado!$A$1:$B$9207,2,0))),"")</f>
        <v>23</v>
      </c>
      <c r="CP311" s="12" t="s">
        <v>188</v>
      </c>
      <c r="CQ311" s="21">
        <f>IFERROR(IF(CP311="","",IF(CP311="","",VLOOKUP(CONCATENATE(CN311,CP311),[1]Depto_Mun_Poblado!$E$1:$F$9207,2,0))),"")</f>
        <v>23162</v>
      </c>
      <c r="CR311" s="12" t="s">
        <v>1841</v>
      </c>
      <c r="CS311" s="12"/>
      <c r="CT311" s="12" t="s">
        <v>328</v>
      </c>
      <c r="CU311" s="12" t="s">
        <v>1842</v>
      </c>
      <c r="CV311" s="12" t="s">
        <v>212</v>
      </c>
      <c r="CW311" s="12" t="s">
        <v>213</v>
      </c>
      <c r="CX311" s="12"/>
      <c r="CY311" s="21" t="str">
        <f>IFERROR(IF(CX311="","",VLOOKUP(CX311,[1]Listas!$BS$2:$BT$173,2,0)),"")</f>
        <v/>
      </c>
      <c r="CZ311" s="12"/>
      <c r="DA311" s="21" t="str">
        <f>IFERROR(IF(CZ311="","",VLOOKUP(CZ311,[1]COMUNIDAD_IND!$A$2:$B$121,2,0)),"")</f>
        <v/>
      </c>
      <c r="DB311" s="12"/>
      <c r="DC311" s="21" t="str">
        <f>IFERROR(IF(DB311="","",VLOOKUP(DB311,[1]Listas!$AN$1:$AO$758,2,0)),"")</f>
        <v/>
      </c>
      <c r="DD311" s="12"/>
      <c r="DE311" s="21" t="str">
        <f>IFERROR(IF(DD311&lt;&gt;"",VLOOKUP(DD311,[1]Listas!$AR$2:$AS$10,2,0),""),"")</f>
        <v/>
      </c>
      <c r="DF311" s="12" t="s">
        <v>204</v>
      </c>
      <c r="DG311" s="12"/>
      <c r="DH311" s="12"/>
      <c r="DI311" s="12"/>
      <c r="DJ311" s="12"/>
      <c r="DK311" s="12"/>
      <c r="DL311" s="12"/>
      <c r="DM311" s="12"/>
      <c r="DN311" s="12"/>
      <c r="DO311" s="12"/>
      <c r="DP311" s="12"/>
      <c r="DQ311" s="12"/>
      <c r="DR311" s="12"/>
      <c r="DS311" s="12"/>
      <c r="DT311" s="12"/>
      <c r="DU311" s="12"/>
      <c r="DV311" s="12"/>
      <c r="DW311" s="12"/>
      <c r="DX311" s="12"/>
      <c r="DY311" s="12"/>
      <c r="DZ311" s="12"/>
      <c r="EA311" s="12"/>
      <c r="EB311" s="12"/>
      <c r="EC311" s="12"/>
      <c r="ED311" s="12"/>
      <c r="EE311" s="12"/>
      <c r="EF311" s="12"/>
      <c r="EG311" s="12"/>
      <c r="EH311" s="12"/>
      <c r="EI311" s="12"/>
      <c r="EJ311" s="12"/>
      <c r="EK311" s="12" t="s">
        <v>204</v>
      </c>
      <c r="EL311" s="12"/>
      <c r="EM311" s="12"/>
      <c r="EN311" s="21" t="str">
        <f>IFERROR(IF(EM311="","",IF(EM311="","",VLOOKUP(EM311,[1]Depto_Mun_Poblado!$A$1:$B$9207,2,0))),"")</f>
        <v/>
      </c>
      <c r="EO311" s="12"/>
      <c r="EP311" s="21" t="str">
        <f>IFERROR(IF(EO311="","",IF(EO311="","",VLOOKUP(CONCATENATE(EM311,EO311),[1]Depto_Mun_Poblado!$E$1:$F$9207,2,0))),"")</f>
        <v/>
      </c>
      <c r="EQ311" s="12"/>
      <c r="ER311" s="12"/>
      <c r="ES311" s="12"/>
      <c r="ET311" s="12"/>
      <c r="EU311" s="12"/>
      <c r="EV311" s="12"/>
      <c r="EW311" s="12"/>
      <c r="EX311" s="12"/>
      <c r="EY311" s="12" t="s">
        <v>204</v>
      </c>
      <c r="EZ311" s="12"/>
      <c r="FA311" s="12" t="s">
        <v>204</v>
      </c>
      <c r="FB311" s="17"/>
      <c r="FC311" s="12"/>
      <c r="FD311" s="12"/>
      <c r="FE311" s="12"/>
      <c r="FF311" s="12"/>
      <c r="FG311" s="19"/>
      <c r="FH311" s="12"/>
      <c r="FI311" s="12"/>
      <c r="FJ311" s="12"/>
      <c r="FK311" s="12"/>
      <c r="FL311" s="12"/>
      <c r="FM311" s="15" t="str">
        <f>IFERROR(IF(FL311="","",VLOOKUP(FL311,'[1]Codigo Pais'!$A$1:$B$232,2,0)),"")</f>
        <v/>
      </c>
      <c r="FN311" s="12"/>
      <c r="FO311" s="13" t="str">
        <f>IFERROR(IF(FN311="EXTRANJERO","00",IF(FN311="","",VLOOKUP(FN311,[1]Depto_Mun_Poblado!$A$1:$B$9207,2,0))),"")</f>
        <v/>
      </c>
      <c r="FP311" s="12"/>
      <c r="FQ311" s="15" t="str">
        <f>IFERROR(IF(FP311="EXTRANJERO","00000",IF(FP311="","",VLOOKUP(CONCATENATE(FN311,FP311),[1]Depto_Mun_Poblado!$E$1:$F$9207,2,0))),"")</f>
        <v/>
      </c>
      <c r="FR311" s="17"/>
      <c r="FS311" s="24"/>
      <c r="FT311" s="17"/>
      <c r="FU311" s="25"/>
      <c r="FV311" s="25"/>
      <c r="FW311" s="24"/>
      <c r="FX311" s="24"/>
      <c r="FY311" s="24"/>
      <c r="FZ311" s="24"/>
      <c r="GA311" s="24"/>
    </row>
    <row r="312" spans="1:183">
      <c r="A312" s="11">
        <f t="shared" ca="1" si="24"/>
        <v>41844</v>
      </c>
      <c r="B312" s="26" t="str">
        <f t="shared" ca="1" si="28"/>
        <v>CÓRDOBA</v>
      </c>
      <c r="C312" s="13">
        <f ca="1">IFERROR(IF(B312="","",VLOOKUP(B312,[1]Cod_CZ!$A$4:$B$1278,2,0)),"")</f>
        <v>23</v>
      </c>
      <c r="D312" s="27" t="str">
        <f t="shared" ca="1" si="29"/>
        <v>CZ CERETE</v>
      </c>
      <c r="E312" s="15">
        <f ca="1">IFERROR(IF(D312="","",VLOOKUP(CONCATENATE(B312,D312),[1]Cod_CZ!$G$4:$H$1278,2,0)),"")</f>
        <v>2302</v>
      </c>
      <c r="F312" s="14" t="s">
        <v>185</v>
      </c>
      <c r="G312" s="15">
        <f>IFERROR(IF(F312&lt;&gt;"",VLOOKUP(F312,[1]Listas!$AC$2:$AD$40,2,0),""),"")</f>
        <v>420004</v>
      </c>
      <c r="H312" s="12">
        <v>162</v>
      </c>
      <c r="I312" s="12" t="s">
        <v>186</v>
      </c>
      <c r="J312" s="12">
        <v>812007839</v>
      </c>
      <c r="K312" s="12" t="s">
        <v>1843</v>
      </c>
      <c r="L312" s="16">
        <v>2316200096033</v>
      </c>
      <c r="M312" s="12" t="s">
        <v>183</v>
      </c>
      <c r="N312" s="15">
        <f>IFERROR(IF(M312="","",VLOOKUP(M312,[1]Depto_Mun_Poblado!$A$1:$B$9207,2,0)),"")</f>
        <v>23</v>
      </c>
      <c r="O312" s="12" t="s">
        <v>188</v>
      </c>
      <c r="P312" s="15">
        <f>IFERROR(IF(O312="","",VLOOKUP(CONCATENATE(M312,O312),[1]Depto_Mun_Poblado!$E$1:$F$9207,2,0)),"")</f>
        <v>23162</v>
      </c>
      <c r="Q312" s="12" t="s">
        <v>189</v>
      </c>
      <c r="R312" s="12" t="s">
        <v>662</v>
      </c>
      <c r="S312" s="12" t="s">
        <v>1844</v>
      </c>
      <c r="T312" s="12" t="s">
        <v>1845</v>
      </c>
      <c r="U312" s="12" t="s">
        <v>361</v>
      </c>
      <c r="V312" s="12" t="s">
        <v>193</v>
      </c>
      <c r="W312" s="12" t="s">
        <v>194</v>
      </c>
      <c r="X312" s="15">
        <f>IFERROR(IF(W312="","",VLOOKUP(W312,'[1]Codigo Pais'!$A$1:$B$232,2,0)),"")</f>
        <v>169</v>
      </c>
      <c r="Y312" s="14" t="s">
        <v>183</v>
      </c>
      <c r="Z312" s="13">
        <f>IFERROR(IF(Y312="EXTRANJERO","00",IF(Y312="","",VLOOKUP(Y312,[1]Depto_Mun_Poblado!$A$1:$B$9207,2,0))),"")</f>
        <v>23</v>
      </c>
      <c r="AA312" s="12" t="s">
        <v>188</v>
      </c>
      <c r="AB312" s="15">
        <f>IFERROR(IF(AA312="EXTRANJERO","00000",IF(AA312="","",VLOOKUP(CONCATENATE(Y312,AA312),[1]Depto_Mun_Poblado!$E$1:$F$9207,2,0))),"")</f>
        <v>23162</v>
      </c>
      <c r="AC312" s="17" t="s">
        <v>1846</v>
      </c>
      <c r="AD312" s="18">
        <f t="shared" ca="1" si="25"/>
        <v>2</v>
      </c>
      <c r="AE312" s="18">
        <f t="shared" ca="1" si="26"/>
        <v>10</v>
      </c>
      <c r="AF312" s="12" t="s">
        <v>195</v>
      </c>
      <c r="AG312" s="19">
        <v>1063364410</v>
      </c>
      <c r="AH312" s="17">
        <v>40905</v>
      </c>
      <c r="AI312" s="17" t="s">
        <v>183</v>
      </c>
      <c r="AJ312" s="20">
        <f>IFERROR(IF(AI312="","",VLOOKUP(AI312,[1]Depto_Mun_Poblado!$A$1:$B$9207,2,0)),"")</f>
        <v>23</v>
      </c>
      <c r="AK312" s="17" t="s">
        <v>188</v>
      </c>
      <c r="AL312" s="20">
        <f>IFERROR(IF(AK312="","",VLOOKUP(CONCATENATE(AI312,AK312),[1]Depto_Mun_Poblado!$E$1:$F$9207,2,0)),"")</f>
        <v>23162</v>
      </c>
      <c r="AM312" s="17"/>
      <c r="AN312" s="17">
        <v>41289</v>
      </c>
      <c r="AO312" s="17"/>
      <c r="AP312" s="17" t="s">
        <v>194</v>
      </c>
      <c r="AQ312" s="20">
        <f>IFERROR(IF(AP312="","",VLOOKUP(AP312,'[1]Codigo Pais'!$A$1:$B$232,2,0)),"")</f>
        <v>169</v>
      </c>
      <c r="AR312" s="12" t="s">
        <v>183</v>
      </c>
      <c r="AS312" s="13">
        <f>IFERROR(IF(AR312="EXTRANJERO","00",IF(AR312="","",VLOOKUP(AR312,[1]Depto_Mun_Poblado!$A$1:$B$9207,2,0))),"")</f>
        <v>23</v>
      </c>
      <c r="AT312" s="12" t="s">
        <v>188</v>
      </c>
      <c r="AU312" s="15">
        <f>IFERROR(IF(AT312="EXTRANJERO","00000",IF(AT312="","",VLOOKUP(CONCATENATE(AR312,AT312),[1]Depto_Mun_Poblado!$E$1:$F$9207,2,0))),"")</f>
        <v>23162</v>
      </c>
      <c r="AV312" s="12" t="s">
        <v>196</v>
      </c>
      <c r="AW312" s="12" t="s">
        <v>197</v>
      </c>
      <c r="AX312" s="21">
        <f>IFERROR(IF(AW312="","",VLOOKUP(CONCATENATE(AR312,AT312,AW312),[1]Depto_Mun_Poblado!$H$1:$I$9207,2,0)),"")</f>
        <v>23162000</v>
      </c>
      <c r="AY312" s="12" t="s">
        <v>198</v>
      </c>
      <c r="AZ312" s="12"/>
      <c r="BA312" s="12" t="s">
        <v>199</v>
      </c>
      <c r="BB312" s="12"/>
      <c r="BC312" s="12" t="s">
        <v>1847</v>
      </c>
      <c r="BD312" s="28">
        <v>3114043075</v>
      </c>
      <c r="BE312" s="23" t="s">
        <v>201</v>
      </c>
      <c r="BF312" s="17">
        <v>41289</v>
      </c>
      <c r="BG312" s="17"/>
      <c r="BH312" s="17"/>
      <c r="BI312" s="17" t="s">
        <v>202</v>
      </c>
      <c r="BJ312" s="24"/>
      <c r="BK312" s="17" t="s">
        <v>203</v>
      </c>
      <c r="BL312" s="12" t="str">
        <f t="shared" ca="1" si="27"/>
        <v>16.9</v>
      </c>
      <c r="BM312" s="12" t="s">
        <v>202</v>
      </c>
      <c r="BN312" s="12" t="s">
        <v>204</v>
      </c>
      <c r="BO312" s="12" t="s">
        <v>204</v>
      </c>
      <c r="BP312" s="17" t="s">
        <v>205</v>
      </c>
      <c r="BQ312" s="12" t="s">
        <v>206</v>
      </c>
      <c r="BR312" s="12" t="s">
        <v>207</v>
      </c>
      <c r="BS312" s="19" t="s">
        <v>1848</v>
      </c>
      <c r="BT312" s="12" t="s">
        <v>183</v>
      </c>
      <c r="BU312" s="21">
        <f>IFERROR(IF(BT312="","",IF(BT312="","",VLOOKUP(BT312,[1]Depto_Mun_Poblado!$A$1:$B$9207,2,0))),"")</f>
        <v>23</v>
      </c>
      <c r="BV312" s="12" t="s">
        <v>188</v>
      </c>
      <c r="BW312" s="21">
        <f>IFERROR(IF(BV312="","",IF(BV312="","",VLOOKUP(CONCATENATE(BT312,BV312),[1]Depto_Mun_Poblado!$E$1:$F$9207,2,0))),"")</f>
        <v>23162</v>
      </c>
      <c r="BX312" s="12" t="s">
        <v>378</v>
      </c>
      <c r="BY312" s="12" t="s">
        <v>1849</v>
      </c>
      <c r="BZ312" s="12" t="s">
        <v>361</v>
      </c>
      <c r="CA312" s="12" t="s">
        <v>638</v>
      </c>
      <c r="CB312" s="12"/>
      <c r="CC312" s="19"/>
      <c r="CD312" s="12"/>
      <c r="CE312" s="21" t="str">
        <f>IFERROR(IF(CD312="","",IF(CD312="","",VLOOKUP(CD312,[1]Depto_Mun_Poblado!$A$1:$B$9207,2,0))),"")</f>
        <v/>
      </c>
      <c r="CF312" s="12"/>
      <c r="CG312" s="21" t="str">
        <f>IFERROR(IF(CF312="","",IF(CF312="","",VLOOKUP(CONCATENATE(CD312,CF312),[1]Depto_Mun_Poblado!$E$1:$F$9207,2,0))),"")</f>
        <v/>
      </c>
      <c r="CH312" s="12"/>
      <c r="CI312" s="12"/>
      <c r="CJ312" s="12"/>
      <c r="CK312" s="12"/>
      <c r="CL312" s="12" t="s">
        <v>207</v>
      </c>
      <c r="CM312" s="19" t="s">
        <v>1848</v>
      </c>
      <c r="CN312" s="12" t="s">
        <v>183</v>
      </c>
      <c r="CO312" s="21">
        <f>IFERROR(IF(CN312="","",IF(CN312="","",VLOOKUP(CN312,[1]Depto_Mun_Poblado!$A$1:$B$9207,2,0))),"")</f>
        <v>23</v>
      </c>
      <c r="CP312" s="12" t="s">
        <v>188</v>
      </c>
      <c r="CQ312" s="21">
        <f>IFERROR(IF(CP312="","",IF(CP312="","",VLOOKUP(CONCATENATE(CN312,CP312),[1]Depto_Mun_Poblado!$E$1:$F$9207,2,0))),"")</f>
        <v>23162</v>
      </c>
      <c r="CR312" s="12" t="s">
        <v>378</v>
      </c>
      <c r="CS312" s="12" t="s">
        <v>1849</v>
      </c>
      <c r="CT312" s="12" t="s">
        <v>361</v>
      </c>
      <c r="CU312" s="12" t="s">
        <v>638</v>
      </c>
      <c r="CV312" s="12" t="s">
        <v>212</v>
      </c>
      <c r="CW312" s="12" t="s">
        <v>213</v>
      </c>
      <c r="CX312" s="12"/>
      <c r="CY312" s="21" t="str">
        <f>IFERROR(IF(CX312="","",VLOOKUP(CX312,[1]Listas!$BS$2:$BT$173,2,0)),"")</f>
        <v/>
      </c>
      <c r="CZ312" s="12"/>
      <c r="DA312" s="21" t="str">
        <f>IFERROR(IF(CZ312="","",VLOOKUP(CZ312,[1]COMUNIDAD_IND!$A$2:$B$121,2,0)),"")</f>
        <v/>
      </c>
      <c r="DB312" s="12"/>
      <c r="DC312" s="21" t="str">
        <f>IFERROR(IF(DB312="","",VLOOKUP(DB312,[1]Listas!$AN$1:$AO$758,2,0)),"")</f>
        <v/>
      </c>
      <c r="DD312" s="12"/>
      <c r="DE312" s="21" t="str">
        <f>IFERROR(IF(DD312&lt;&gt;"",VLOOKUP(DD312,[1]Listas!$AR$2:$AS$10,2,0),""),"")</f>
        <v/>
      </c>
      <c r="DF312" s="12" t="s">
        <v>204</v>
      </c>
      <c r="DG312" s="12"/>
      <c r="DH312" s="12"/>
      <c r="DI312" s="12"/>
      <c r="DJ312" s="12"/>
      <c r="DK312" s="12"/>
      <c r="DL312" s="12"/>
      <c r="DM312" s="12"/>
      <c r="DN312" s="12"/>
      <c r="DO312" s="12"/>
      <c r="DP312" s="12"/>
      <c r="DQ312" s="12"/>
      <c r="DR312" s="12"/>
      <c r="DS312" s="12"/>
      <c r="DT312" s="12"/>
      <c r="DU312" s="12"/>
      <c r="DV312" s="12"/>
      <c r="DW312" s="12"/>
      <c r="DX312" s="12"/>
      <c r="DY312" s="12"/>
      <c r="DZ312" s="12"/>
      <c r="EA312" s="12"/>
      <c r="EB312" s="12"/>
      <c r="EC312" s="12"/>
      <c r="ED312" s="12"/>
      <c r="EE312" s="12"/>
      <c r="EF312" s="12"/>
      <c r="EG312" s="12"/>
      <c r="EH312" s="12"/>
      <c r="EI312" s="12"/>
      <c r="EJ312" s="12"/>
      <c r="EK312" s="12" t="s">
        <v>204</v>
      </c>
      <c r="EL312" s="12"/>
      <c r="EM312" s="12"/>
      <c r="EN312" s="21" t="str">
        <f>IFERROR(IF(EM312="","",IF(EM312="","",VLOOKUP(EM312,[1]Depto_Mun_Poblado!$A$1:$B$9207,2,0))),"")</f>
        <v/>
      </c>
      <c r="EO312" s="12"/>
      <c r="EP312" s="21" t="str">
        <f>IFERROR(IF(EO312="","",IF(EO312="","",VLOOKUP(CONCATENATE(EM312,EO312),[1]Depto_Mun_Poblado!$E$1:$F$9207,2,0))),"")</f>
        <v/>
      </c>
      <c r="EQ312" s="12"/>
      <c r="ER312" s="12"/>
      <c r="ES312" s="12"/>
      <c r="ET312" s="12"/>
      <c r="EU312" s="12"/>
      <c r="EV312" s="12"/>
      <c r="EW312" s="12"/>
      <c r="EX312" s="12"/>
      <c r="EY312" s="12" t="s">
        <v>204</v>
      </c>
      <c r="EZ312" s="12"/>
      <c r="FA312" s="12" t="s">
        <v>204</v>
      </c>
      <c r="FB312" s="17"/>
      <c r="FC312" s="12"/>
      <c r="FD312" s="12"/>
      <c r="FE312" s="12"/>
      <c r="FF312" s="12"/>
      <c r="FG312" s="19"/>
      <c r="FH312" s="12"/>
      <c r="FI312" s="12"/>
      <c r="FJ312" s="12"/>
      <c r="FK312" s="12"/>
      <c r="FL312" s="12"/>
      <c r="FM312" s="15" t="str">
        <f>IFERROR(IF(FL312="","",VLOOKUP(FL312,'[1]Codigo Pais'!$A$1:$B$232,2,0)),"")</f>
        <v/>
      </c>
      <c r="FN312" s="12"/>
      <c r="FO312" s="13" t="str">
        <f>IFERROR(IF(FN312="EXTRANJERO","00",IF(FN312="","",VLOOKUP(FN312,[1]Depto_Mun_Poblado!$A$1:$B$9207,2,0))),"")</f>
        <v/>
      </c>
      <c r="FP312" s="12"/>
      <c r="FQ312" s="15" t="str">
        <f>IFERROR(IF(FP312="EXTRANJERO","00000",IF(FP312="","",VLOOKUP(CONCATENATE(FN312,FP312),[1]Depto_Mun_Poblado!$E$1:$F$9207,2,0))),"")</f>
        <v/>
      </c>
      <c r="FR312" s="17"/>
      <c r="FS312" s="24"/>
      <c r="FT312" s="17"/>
      <c r="FU312" s="25"/>
      <c r="FV312" s="25"/>
      <c r="FW312" s="24"/>
      <c r="FX312" s="24"/>
      <c r="FY312" s="24"/>
      <c r="FZ312" s="24"/>
      <c r="GA312" s="24"/>
    </row>
    <row r="313" spans="1:183">
      <c r="A313" s="11">
        <f t="shared" ca="1" si="24"/>
        <v>41844</v>
      </c>
      <c r="B313" s="26" t="str">
        <f t="shared" ca="1" si="28"/>
        <v>CÓRDOBA</v>
      </c>
      <c r="C313" s="13">
        <f ca="1">IFERROR(IF(B313="","",VLOOKUP(B313,[1]Cod_CZ!$A$4:$B$1278,2,0)),"")</f>
        <v>23</v>
      </c>
      <c r="D313" s="27" t="str">
        <f t="shared" ca="1" si="29"/>
        <v>CZ CERETE</v>
      </c>
      <c r="E313" s="15">
        <f ca="1">IFERROR(IF(D313="","",VLOOKUP(CONCATENATE(B313,D313),[1]Cod_CZ!$G$4:$H$1278,2,0)),"")</f>
        <v>2302</v>
      </c>
      <c r="F313" s="14" t="s">
        <v>185</v>
      </c>
      <c r="G313" s="15">
        <f>IFERROR(IF(F313&lt;&gt;"",VLOOKUP(F313,[1]Listas!$AC$2:$AD$40,2,0),""),"")</f>
        <v>420004</v>
      </c>
      <c r="H313" s="12">
        <v>162</v>
      </c>
      <c r="I313" s="12" t="s">
        <v>186</v>
      </c>
      <c r="J313" s="12">
        <v>812007839</v>
      </c>
      <c r="K313" s="12" t="s">
        <v>1843</v>
      </c>
      <c r="L313" s="16">
        <v>2316200096033</v>
      </c>
      <c r="M313" s="12" t="s">
        <v>183</v>
      </c>
      <c r="N313" s="15">
        <f>IFERROR(IF(M313="","",VLOOKUP(M313,[1]Depto_Mun_Poblado!$A$1:$B$9207,2,0)),"")</f>
        <v>23</v>
      </c>
      <c r="O313" s="12" t="s">
        <v>188</v>
      </c>
      <c r="P313" s="15">
        <f>IFERROR(IF(O313="","",VLOOKUP(CONCATENATE(M313,O313),[1]Depto_Mun_Poblado!$E$1:$F$9207,2,0)),"")</f>
        <v>23162</v>
      </c>
      <c r="Q313" s="12" t="s">
        <v>189</v>
      </c>
      <c r="R313" s="12" t="s">
        <v>1850</v>
      </c>
      <c r="S313" s="12"/>
      <c r="T313" s="12" t="s">
        <v>509</v>
      </c>
      <c r="U313" s="12" t="s">
        <v>994</v>
      </c>
      <c r="V313" s="12" t="s">
        <v>234</v>
      </c>
      <c r="W313" s="12" t="s">
        <v>194</v>
      </c>
      <c r="X313" s="15">
        <f>IFERROR(IF(W313="","",VLOOKUP(W313,'[1]Codigo Pais'!$A$1:$B$232,2,0)),"")</f>
        <v>169</v>
      </c>
      <c r="Y313" s="14" t="s">
        <v>183</v>
      </c>
      <c r="Z313" s="13">
        <f>IFERROR(IF(Y313="EXTRANJERO","00",IF(Y313="","",VLOOKUP(Y313,[1]Depto_Mun_Poblado!$A$1:$B$9207,2,0))),"")</f>
        <v>23</v>
      </c>
      <c r="AA313" s="12" t="s">
        <v>188</v>
      </c>
      <c r="AB313" s="15">
        <f>IFERROR(IF(AA313="EXTRANJERO","00000",IF(AA313="","",VLOOKUP(CONCATENATE(Y313,AA313),[1]Depto_Mun_Poblado!$E$1:$F$9207,2,0))),"")</f>
        <v>23162</v>
      </c>
      <c r="AC313" s="17" t="s">
        <v>1851</v>
      </c>
      <c r="AD313" s="18">
        <f t="shared" ca="1" si="25"/>
        <v>2</v>
      </c>
      <c r="AE313" s="18">
        <f t="shared" ca="1" si="26"/>
        <v>8</v>
      </c>
      <c r="AF313" s="12" t="s">
        <v>195</v>
      </c>
      <c r="AG313" s="19">
        <v>1063165124</v>
      </c>
      <c r="AH313" s="17">
        <v>40920</v>
      </c>
      <c r="AI313" s="17" t="s">
        <v>183</v>
      </c>
      <c r="AJ313" s="20">
        <f>IFERROR(IF(AI313="","",VLOOKUP(AI313,[1]Depto_Mun_Poblado!$A$1:$B$9207,2,0)),"")</f>
        <v>23</v>
      </c>
      <c r="AK313" s="17" t="s">
        <v>188</v>
      </c>
      <c r="AL313" s="20">
        <f>IFERROR(IF(AK313="","",VLOOKUP(CONCATENATE(AI313,AK313),[1]Depto_Mun_Poblado!$E$1:$F$9207,2,0)),"")</f>
        <v>23162</v>
      </c>
      <c r="AM313" s="17"/>
      <c r="AN313" s="17">
        <v>41289</v>
      </c>
      <c r="AO313" s="17"/>
      <c r="AP313" s="17" t="s">
        <v>194</v>
      </c>
      <c r="AQ313" s="20">
        <f>IFERROR(IF(AP313="","",VLOOKUP(AP313,'[1]Codigo Pais'!$A$1:$B$232,2,0)),"")</f>
        <v>169</v>
      </c>
      <c r="AR313" s="12" t="s">
        <v>183</v>
      </c>
      <c r="AS313" s="13">
        <f>IFERROR(IF(AR313="EXTRANJERO","00",IF(AR313="","",VLOOKUP(AR313,[1]Depto_Mun_Poblado!$A$1:$B$9207,2,0))),"")</f>
        <v>23</v>
      </c>
      <c r="AT313" s="12" t="s">
        <v>188</v>
      </c>
      <c r="AU313" s="15">
        <f>IFERROR(IF(AT313="EXTRANJERO","00000",IF(AT313="","",VLOOKUP(CONCATENATE(AR313,AT313),[1]Depto_Mun_Poblado!$E$1:$F$9207,2,0))),"")</f>
        <v>23162</v>
      </c>
      <c r="AV313" s="12" t="s">
        <v>196</v>
      </c>
      <c r="AW313" s="12" t="s">
        <v>197</v>
      </c>
      <c r="AX313" s="21">
        <f>IFERROR(IF(AW313="","",VLOOKUP(CONCATENATE(AR313,AT313,AW313),[1]Depto_Mun_Poblado!$H$1:$I$9207,2,0)),"")</f>
        <v>23162000</v>
      </c>
      <c r="AY313" s="12" t="s">
        <v>198</v>
      </c>
      <c r="AZ313" s="12"/>
      <c r="BA313" s="12" t="s">
        <v>199</v>
      </c>
      <c r="BB313" s="12"/>
      <c r="BC313" s="12" t="s">
        <v>1852</v>
      </c>
      <c r="BD313" s="28">
        <v>3215977417</v>
      </c>
      <c r="BE313" s="23" t="s">
        <v>201</v>
      </c>
      <c r="BF313" s="17">
        <v>41289</v>
      </c>
      <c r="BG313" s="17"/>
      <c r="BH313" s="17"/>
      <c r="BI313" s="17" t="s">
        <v>202</v>
      </c>
      <c r="BJ313" s="24"/>
      <c r="BK313" s="17" t="s">
        <v>203</v>
      </c>
      <c r="BL313" s="12" t="str">
        <f t="shared" ca="1" si="27"/>
        <v>26.7</v>
      </c>
      <c r="BM313" s="12" t="s">
        <v>202</v>
      </c>
      <c r="BN313" s="12" t="s">
        <v>204</v>
      </c>
      <c r="BO313" s="12" t="s">
        <v>204</v>
      </c>
      <c r="BP313" s="17" t="s">
        <v>205</v>
      </c>
      <c r="BQ313" s="12" t="s">
        <v>206</v>
      </c>
      <c r="BR313" s="12" t="s">
        <v>207</v>
      </c>
      <c r="BS313" s="19" t="s">
        <v>1853</v>
      </c>
      <c r="BT313" s="12" t="s">
        <v>183</v>
      </c>
      <c r="BU313" s="21">
        <f>IFERROR(IF(BT313="","",IF(BT313="","",VLOOKUP(BT313,[1]Depto_Mun_Poblado!$A$1:$B$9207,2,0))),"")</f>
        <v>23</v>
      </c>
      <c r="BV313" s="12" t="s">
        <v>188</v>
      </c>
      <c r="BW313" s="21">
        <f>IFERROR(IF(BV313="","",IF(BV313="","",VLOOKUP(CONCATENATE(BT313,BV313),[1]Depto_Mun_Poblado!$E$1:$F$9207,2,0))),"")</f>
        <v>23162</v>
      </c>
      <c r="BX313" s="12" t="s">
        <v>387</v>
      </c>
      <c r="BY313" s="12" t="s">
        <v>327</v>
      </c>
      <c r="BZ313" s="12" t="s">
        <v>994</v>
      </c>
      <c r="CA313" s="12" t="s">
        <v>548</v>
      </c>
      <c r="CB313" s="12"/>
      <c r="CC313" s="19"/>
      <c r="CD313" s="12"/>
      <c r="CE313" s="21" t="str">
        <f>IFERROR(IF(CD313="","",IF(CD313="","",VLOOKUP(CD313,[1]Depto_Mun_Poblado!$A$1:$B$9207,2,0))),"")</f>
        <v/>
      </c>
      <c r="CF313" s="12"/>
      <c r="CG313" s="21" t="str">
        <f>IFERROR(IF(CF313="","",IF(CF313="","",VLOOKUP(CONCATENATE(CD313,CF313),[1]Depto_Mun_Poblado!$E$1:$F$9207,2,0))),"")</f>
        <v/>
      </c>
      <c r="CH313" s="12"/>
      <c r="CI313" s="12"/>
      <c r="CJ313" s="12"/>
      <c r="CK313" s="12"/>
      <c r="CL313" s="12" t="s">
        <v>207</v>
      </c>
      <c r="CM313" s="19" t="s">
        <v>1853</v>
      </c>
      <c r="CN313" s="12" t="s">
        <v>183</v>
      </c>
      <c r="CO313" s="21">
        <f>IFERROR(IF(CN313="","",IF(CN313="","",VLOOKUP(CN313,[1]Depto_Mun_Poblado!$A$1:$B$9207,2,0))),"")</f>
        <v>23</v>
      </c>
      <c r="CP313" s="12" t="s">
        <v>188</v>
      </c>
      <c r="CQ313" s="21">
        <f>IFERROR(IF(CP313="","",IF(CP313="","",VLOOKUP(CONCATENATE(CN313,CP313),[1]Depto_Mun_Poblado!$E$1:$F$9207,2,0))),"")</f>
        <v>23162</v>
      </c>
      <c r="CR313" s="12" t="s">
        <v>387</v>
      </c>
      <c r="CS313" s="12" t="s">
        <v>327</v>
      </c>
      <c r="CT313" s="12" t="s">
        <v>994</v>
      </c>
      <c r="CU313" s="12" t="s">
        <v>548</v>
      </c>
      <c r="CV313" s="12" t="s">
        <v>212</v>
      </c>
      <c r="CW313" s="12" t="s">
        <v>213</v>
      </c>
      <c r="CX313" s="12"/>
      <c r="CY313" s="21" t="str">
        <f>IFERROR(IF(CX313="","",VLOOKUP(CX313,[1]Listas!$BS$2:$BT$173,2,0)),"")</f>
        <v/>
      </c>
      <c r="CZ313" s="12"/>
      <c r="DA313" s="21" t="str">
        <f>IFERROR(IF(CZ313="","",VLOOKUP(CZ313,[1]COMUNIDAD_IND!$A$2:$B$121,2,0)),"")</f>
        <v/>
      </c>
      <c r="DB313" s="12"/>
      <c r="DC313" s="21" t="str">
        <f>IFERROR(IF(DB313="","",VLOOKUP(DB313,[1]Listas!$AN$1:$AO$758,2,0)),"")</f>
        <v/>
      </c>
      <c r="DD313" s="12"/>
      <c r="DE313" s="21" t="str">
        <f>IFERROR(IF(DD313&lt;&gt;"",VLOOKUP(DD313,[1]Listas!$AR$2:$AS$10,2,0),""),"")</f>
        <v/>
      </c>
      <c r="DF313" s="12" t="s">
        <v>204</v>
      </c>
      <c r="DG313" s="12"/>
      <c r="DH313" s="12"/>
      <c r="DI313" s="12"/>
      <c r="DJ313" s="12"/>
      <c r="DK313" s="12"/>
      <c r="DL313" s="12"/>
      <c r="DM313" s="12"/>
      <c r="DN313" s="12"/>
      <c r="DO313" s="12"/>
      <c r="DP313" s="12"/>
      <c r="DQ313" s="12"/>
      <c r="DR313" s="12"/>
      <c r="DS313" s="12"/>
      <c r="DT313" s="12"/>
      <c r="DU313" s="12"/>
      <c r="DV313" s="12"/>
      <c r="DW313" s="12"/>
      <c r="DX313" s="12"/>
      <c r="DY313" s="12"/>
      <c r="DZ313" s="12"/>
      <c r="EA313" s="12"/>
      <c r="EB313" s="12"/>
      <c r="EC313" s="12"/>
      <c r="ED313" s="12"/>
      <c r="EE313" s="12"/>
      <c r="EF313" s="12"/>
      <c r="EG313" s="12"/>
      <c r="EH313" s="12"/>
      <c r="EI313" s="12"/>
      <c r="EJ313" s="12"/>
      <c r="EK313" s="12" t="s">
        <v>204</v>
      </c>
      <c r="EL313" s="12"/>
      <c r="EM313" s="12"/>
      <c r="EN313" s="21" t="str">
        <f>IFERROR(IF(EM313="","",IF(EM313="","",VLOOKUP(EM313,[1]Depto_Mun_Poblado!$A$1:$B$9207,2,0))),"")</f>
        <v/>
      </c>
      <c r="EO313" s="12"/>
      <c r="EP313" s="21" t="str">
        <f>IFERROR(IF(EO313="","",IF(EO313="","",VLOOKUP(CONCATENATE(EM313,EO313),[1]Depto_Mun_Poblado!$E$1:$F$9207,2,0))),"")</f>
        <v/>
      </c>
      <c r="EQ313" s="12"/>
      <c r="ER313" s="12"/>
      <c r="ES313" s="12"/>
      <c r="ET313" s="12"/>
      <c r="EU313" s="12"/>
      <c r="EV313" s="12"/>
      <c r="EW313" s="12"/>
      <c r="EX313" s="12"/>
      <c r="EY313" s="12" t="s">
        <v>204</v>
      </c>
      <c r="EZ313" s="12"/>
      <c r="FA313" s="12" t="s">
        <v>204</v>
      </c>
      <c r="FB313" s="17"/>
      <c r="FC313" s="12"/>
      <c r="FD313" s="12"/>
      <c r="FE313" s="12"/>
      <c r="FF313" s="12"/>
      <c r="FG313" s="19"/>
      <c r="FH313" s="12"/>
      <c r="FI313" s="12"/>
      <c r="FJ313" s="12"/>
      <c r="FK313" s="12"/>
      <c r="FL313" s="12"/>
      <c r="FM313" s="15" t="str">
        <f>IFERROR(IF(FL313="","",VLOOKUP(FL313,'[1]Codigo Pais'!$A$1:$B$232,2,0)),"")</f>
        <v/>
      </c>
      <c r="FN313" s="12"/>
      <c r="FO313" s="13" t="str">
        <f>IFERROR(IF(FN313="EXTRANJERO","00",IF(FN313="","",VLOOKUP(FN313,[1]Depto_Mun_Poblado!$A$1:$B$9207,2,0))),"")</f>
        <v/>
      </c>
      <c r="FP313" s="12"/>
      <c r="FQ313" s="15" t="str">
        <f>IFERROR(IF(FP313="EXTRANJERO","00000",IF(FP313="","",VLOOKUP(CONCATENATE(FN313,FP313),[1]Depto_Mun_Poblado!$E$1:$F$9207,2,0))),"")</f>
        <v/>
      </c>
      <c r="FR313" s="17"/>
      <c r="FS313" s="24"/>
      <c r="FT313" s="17"/>
      <c r="FU313" s="25"/>
      <c r="FV313" s="25"/>
      <c r="FW313" s="24"/>
      <c r="FX313" s="24"/>
      <c r="FY313" s="24"/>
      <c r="FZ313" s="24"/>
      <c r="GA313" s="24"/>
    </row>
    <row r="314" spans="1:183">
      <c r="A314" s="11">
        <f t="shared" ca="1" si="24"/>
        <v>41844</v>
      </c>
      <c r="B314" s="26" t="str">
        <f t="shared" ca="1" si="28"/>
        <v>CÓRDOBA</v>
      </c>
      <c r="C314" s="13">
        <f ca="1">IFERROR(IF(B314="","",VLOOKUP(B314,[1]Cod_CZ!$A$4:$B$1278,2,0)),"")</f>
        <v>23</v>
      </c>
      <c r="D314" s="27" t="str">
        <f t="shared" ca="1" si="29"/>
        <v>CZ CERETE</v>
      </c>
      <c r="E314" s="15">
        <f ca="1">IFERROR(IF(D314="","",VLOOKUP(CONCATENATE(B314,D314),[1]Cod_CZ!$G$4:$H$1278,2,0)),"")</f>
        <v>2302</v>
      </c>
      <c r="F314" s="14" t="s">
        <v>185</v>
      </c>
      <c r="G314" s="15">
        <f>IFERROR(IF(F314&lt;&gt;"",VLOOKUP(F314,[1]Listas!$AC$2:$AD$40,2,0),""),"")</f>
        <v>420004</v>
      </c>
      <c r="H314" s="12">
        <v>162</v>
      </c>
      <c r="I314" s="12" t="s">
        <v>186</v>
      </c>
      <c r="J314" s="12">
        <v>812007839</v>
      </c>
      <c r="K314" s="12" t="s">
        <v>1843</v>
      </c>
      <c r="L314" s="16">
        <v>2316200096033</v>
      </c>
      <c r="M314" s="12" t="s">
        <v>183</v>
      </c>
      <c r="N314" s="15">
        <f>IFERROR(IF(M314="","",VLOOKUP(M314,[1]Depto_Mun_Poblado!$A$1:$B$9207,2,0)),"")</f>
        <v>23</v>
      </c>
      <c r="O314" s="12" t="s">
        <v>188</v>
      </c>
      <c r="P314" s="15">
        <f>IFERROR(IF(O314="","",VLOOKUP(CONCATENATE(M314,O314),[1]Depto_Mun_Poblado!$E$1:$F$9207,2,0)),"")</f>
        <v>23162</v>
      </c>
      <c r="Q314" s="12" t="s">
        <v>189</v>
      </c>
      <c r="R314" s="12" t="s">
        <v>1854</v>
      </c>
      <c r="S314" s="12" t="s">
        <v>1855</v>
      </c>
      <c r="T314" s="12" t="s">
        <v>1856</v>
      </c>
      <c r="U314" s="12" t="s">
        <v>775</v>
      </c>
      <c r="V314" s="12" t="s">
        <v>234</v>
      </c>
      <c r="W314" s="12" t="s">
        <v>194</v>
      </c>
      <c r="X314" s="15">
        <f>IFERROR(IF(W314="","",VLOOKUP(W314,'[1]Codigo Pais'!$A$1:$B$232,2,0)),"")</f>
        <v>169</v>
      </c>
      <c r="Y314" s="14" t="s">
        <v>183</v>
      </c>
      <c r="Z314" s="13">
        <f>IFERROR(IF(Y314="EXTRANJERO","00",IF(Y314="","",VLOOKUP(Y314,[1]Depto_Mun_Poblado!$A$1:$B$9207,2,0))),"")</f>
        <v>23</v>
      </c>
      <c r="AA314" s="12" t="s">
        <v>188</v>
      </c>
      <c r="AB314" s="15">
        <f>IFERROR(IF(AA314="EXTRANJERO","00000",IF(AA314="","",VLOOKUP(CONCATENATE(Y314,AA314),[1]Depto_Mun_Poblado!$E$1:$F$9207,2,0))),"")</f>
        <v>23162</v>
      </c>
      <c r="AC314" s="17" t="s">
        <v>1857</v>
      </c>
      <c r="AD314" s="18">
        <f t="shared" ca="1" si="25"/>
        <v>1</v>
      </c>
      <c r="AE314" s="18">
        <f t="shared" ca="1" si="26"/>
        <v>11</v>
      </c>
      <c r="AF314" s="12" t="s">
        <v>195</v>
      </c>
      <c r="AG314" s="19">
        <v>1063364273</v>
      </c>
      <c r="AH314" s="17">
        <v>41178</v>
      </c>
      <c r="AI314" s="17" t="s">
        <v>183</v>
      </c>
      <c r="AJ314" s="20">
        <f>IFERROR(IF(AI314="","",VLOOKUP(AI314,[1]Depto_Mun_Poblado!$A$1:$B$9207,2,0)),"")</f>
        <v>23</v>
      </c>
      <c r="AK314" s="17" t="s">
        <v>188</v>
      </c>
      <c r="AL314" s="20">
        <f>IFERROR(IF(AK314="","",VLOOKUP(CONCATENATE(AI314,AK314),[1]Depto_Mun_Poblado!$E$1:$F$9207,2,0)),"")</f>
        <v>23162</v>
      </c>
      <c r="AM314" s="17"/>
      <c r="AN314" s="17">
        <v>41289</v>
      </c>
      <c r="AO314" s="17"/>
      <c r="AP314" s="17" t="s">
        <v>194</v>
      </c>
      <c r="AQ314" s="20">
        <f>IFERROR(IF(AP314="","",VLOOKUP(AP314,'[1]Codigo Pais'!$A$1:$B$232,2,0)),"")</f>
        <v>169</v>
      </c>
      <c r="AR314" s="12" t="s">
        <v>183</v>
      </c>
      <c r="AS314" s="13">
        <f>IFERROR(IF(AR314="EXTRANJERO","00",IF(AR314="","",VLOOKUP(AR314,[1]Depto_Mun_Poblado!$A$1:$B$9207,2,0))),"")</f>
        <v>23</v>
      </c>
      <c r="AT314" s="12" t="s">
        <v>188</v>
      </c>
      <c r="AU314" s="15">
        <f>IFERROR(IF(AT314="EXTRANJERO","00000",IF(AT314="","",VLOOKUP(CONCATENATE(AR314,AT314),[1]Depto_Mun_Poblado!$E$1:$F$9207,2,0))),"")</f>
        <v>23162</v>
      </c>
      <c r="AV314" s="12" t="s">
        <v>196</v>
      </c>
      <c r="AW314" s="12" t="s">
        <v>197</v>
      </c>
      <c r="AX314" s="21">
        <f>IFERROR(IF(AW314="","",VLOOKUP(CONCATENATE(AR314,AT314,AW314),[1]Depto_Mun_Poblado!$H$1:$I$9207,2,0)),"")</f>
        <v>23162000</v>
      </c>
      <c r="AY314" s="12" t="s">
        <v>198</v>
      </c>
      <c r="AZ314" s="12"/>
      <c r="BA314" s="12" t="s">
        <v>199</v>
      </c>
      <c r="BB314" s="12"/>
      <c r="BC314" s="12" t="s">
        <v>1858</v>
      </c>
      <c r="BD314" s="28">
        <v>3205125740</v>
      </c>
      <c r="BE314" s="23" t="s">
        <v>201</v>
      </c>
      <c r="BF314" s="17">
        <v>41289</v>
      </c>
      <c r="BG314" s="17"/>
      <c r="BH314" s="17"/>
      <c r="BI314" s="17" t="s">
        <v>202</v>
      </c>
      <c r="BJ314" s="24"/>
      <c r="BK314" s="17" t="s">
        <v>203</v>
      </c>
      <c r="BL314" s="12" t="str">
        <f t="shared" ca="1" si="27"/>
        <v>36.9</v>
      </c>
      <c r="BM314" s="12" t="s">
        <v>202</v>
      </c>
      <c r="BN314" s="12" t="s">
        <v>204</v>
      </c>
      <c r="BO314" s="12" t="s">
        <v>204</v>
      </c>
      <c r="BP314" s="17" t="s">
        <v>205</v>
      </c>
      <c r="BQ314" s="12" t="s">
        <v>206</v>
      </c>
      <c r="BR314" s="12" t="s">
        <v>207</v>
      </c>
      <c r="BS314" s="19" t="s">
        <v>1859</v>
      </c>
      <c r="BT314" s="12" t="s">
        <v>183</v>
      </c>
      <c r="BU314" s="21">
        <f>IFERROR(IF(BT314="","",IF(BT314="","",VLOOKUP(BT314,[1]Depto_Mun_Poblado!$A$1:$B$9207,2,0))),"")</f>
        <v>23</v>
      </c>
      <c r="BV314" s="12" t="s">
        <v>188</v>
      </c>
      <c r="BW314" s="21">
        <f>IFERROR(IF(BV314="","",IF(BV314="","",VLOOKUP(CONCATENATE(BT314,BV314),[1]Depto_Mun_Poblado!$E$1:$F$9207,2,0))),"")</f>
        <v>23162</v>
      </c>
      <c r="BX314" s="12" t="s">
        <v>327</v>
      </c>
      <c r="BY314" s="12" t="s">
        <v>1860</v>
      </c>
      <c r="BZ314" s="12" t="s">
        <v>775</v>
      </c>
      <c r="CA314" s="12" t="s">
        <v>948</v>
      </c>
      <c r="CB314" s="12"/>
      <c r="CC314" s="19"/>
      <c r="CD314" s="12"/>
      <c r="CE314" s="21" t="str">
        <f>IFERROR(IF(CD314="","",IF(CD314="","",VLOOKUP(CD314,[1]Depto_Mun_Poblado!$A$1:$B$9207,2,0))),"")</f>
        <v/>
      </c>
      <c r="CF314" s="12"/>
      <c r="CG314" s="21" t="str">
        <f>IFERROR(IF(CF314="","",IF(CF314="","",VLOOKUP(CONCATENATE(CD314,CF314),[1]Depto_Mun_Poblado!$E$1:$F$9207,2,0))),"")</f>
        <v/>
      </c>
      <c r="CH314" s="12"/>
      <c r="CI314" s="12"/>
      <c r="CJ314" s="12"/>
      <c r="CK314" s="12"/>
      <c r="CL314" s="12" t="s">
        <v>207</v>
      </c>
      <c r="CM314" s="19" t="s">
        <v>1859</v>
      </c>
      <c r="CN314" s="12" t="s">
        <v>183</v>
      </c>
      <c r="CO314" s="21">
        <f>IFERROR(IF(CN314="","",IF(CN314="","",VLOOKUP(CN314,[1]Depto_Mun_Poblado!$A$1:$B$9207,2,0))),"")</f>
        <v>23</v>
      </c>
      <c r="CP314" s="12" t="s">
        <v>188</v>
      </c>
      <c r="CQ314" s="21">
        <f>IFERROR(IF(CP314="","",IF(CP314="","",VLOOKUP(CONCATENATE(CN314,CP314),[1]Depto_Mun_Poblado!$E$1:$F$9207,2,0))),"")</f>
        <v>23162</v>
      </c>
      <c r="CR314" s="12" t="s">
        <v>327</v>
      </c>
      <c r="CS314" s="12" t="s">
        <v>1860</v>
      </c>
      <c r="CT314" s="12" t="s">
        <v>775</v>
      </c>
      <c r="CU314" s="12" t="s">
        <v>948</v>
      </c>
      <c r="CV314" s="12" t="s">
        <v>212</v>
      </c>
      <c r="CW314" s="12" t="s">
        <v>213</v>
      </c>
      <c r="CX314" s="12"/>
      <c r="CY314" s="21" t="str">
        <f>IFERROR(IF(CX314="","",VLOOKUP(CX314,[1]Listas!$BS$2:$BT$173,2,0)),"")</f>
        <v/>
      </c>
      <c r="CZ314" s="12"/>
      <c r="DA314" s="21" t="str">
        <f>IFERROR(IF(CZ314="","",VLOOKUP(CZ314,[1]COMUNIDAD_IND!$A$2:$B$121,2,0)),"")</f>
        <v/>
      </c>
      <c r="DB314" s="12"/>
      <c r="DC314" s="21" t="str">
        <f>IFERROR(IF(DB314="","",VLOOKUP(DB314,[1]Listas!$AN$1:$AO$758,2,0)),"")</f>
        <v/>
      </c>
      <c r="DD314" s="12"/>
      <c r="DE314" s="21" t="str">
        <f>IFERROR(IF(DD314&lt;&gt;"",VLOOKUP(DD314,[1]Listas!$AR$2:$AS$10,2,0),""),"")</f>
        <v/>
      </c>
      <c r="DF314" s="12" t="s">
        <v>204</v>
      </c>
      <c r="DG314" s="12"/>
      <c r="DH314" s="12"/>
      <c r="DI314" s="12"/>
      <c r="DJ314" s="12"/>
      <c r="DK314" s="12"/>
      <c r="DL314" s="12"/>
      <c r="DM314" s="12"/>
      <c r="DN314" s="12"/>
      <c r="DO314" s="12"/>
      <c r="DP314" s="12"/>
      <c r="DQ314" s="12"/>
      <c r="DR314" s="12"/>
      <c r="DS314" s="12"/>
      <c r="DT314" s="12"/>
      <c r="DU314" s="12"/>
      <c r="DV314" s="12"/>
      <c r="DW314" s="12"/>
      <c r="DX314" s="12"/>
      <c r="DY314" s="12"/>
      <c r="DZ314" s="12"/>
      <c r="EA314" s="12"/>
      <c r="EB314" s="12"/>
      <c r="EC314" s="12"/>
      <c r="ED314" s="12"/>
      <c r="EE314" s="12"/>
      <c r="EF314" s="12"/>
      <c r="EG314" s="12"/>
      <c r="EH314" s="12"/>
      <c r="EI314" s="12"/>
      <c r="EJ314" s="12"/>
      <c r="EK314" s="12" t="s">
        <v>204</v>
      </c>
      <c r="EL314" s="12"/>
      <c r="EM314" s="12"/>
      <c r="EN314" s="21" t="str">
        <f>IFERROR(IF(EM314="","",IF(EM314="","",VLOOKUP(EM314,[1]Depto_Mun_Poblado!$A$1:$B$9207,2,0))),"")</f>
        <v/>
      </c>
      <c r="EO314" s="12"/>
      <c r="EP314" s="21" t="str">
        <f>IFERROR(IF(EO314="","",IF(EO314="","",VLOOKUP(CONCATENATE(EM314,EO314),[1]Depto_Mun_Poblado!$E$1:$F$9207,2,0))),"")</f>
        <v/>
      </c>
      <c r="EQ314" s="12"/>
      <c r="ER314" s="12"/>
      <c r="ES314" s="12"/>
      <c r="ET314" s="12"/>
      <c r="EU314" s="12"/>
      <c r="EV314" s="12"/>
      <c r="EW314" s="12"/>
      <c r="EX314" s="12"/>
      <c r="EY314" s="12" t="s">
        <v>204</v>
      </c>
      <c r="EZ314" s="12"/>
      <c r="FA314" s="12" t="s">
        <v>204</v>
      </c>
      <c r="FB314" s="17"/>
      <c r="FC314" s="12"/>
      <c r="FD314" s="12"/>
      <c r="FE314" s="12"/>
      <c r="FF314" s="12"/>
      <c r="FG314" s="19"/>
      <c r="FH314" s="12"/>
      <c r="FI314" s="12"/>
      <c r="FJ314" s="12"/>
      <c r="FK314" s="12"/>
      <c r="FL314" s="12"/>
      <c r="FM314" s="15" t="str">
        <f>IFERROR(IF(FL314="","",VLOOKUP(FL314,'[1]Codigo Pais'!$A$1:$B$232,2,0)),"")</f>
        <v/>
      </c>
      <c r="FN314" s="12"/>
      <c r="FO314" s="13" t="str">
        <f>IFERROR(IF(FN314="EXTRANJERO","00",IF(FN314="","",VLOOKUP(FN314,[1]Depto_Mun_Poblado!$A$1:$B$9207,2,0))),"")</f>
        <v/>
      </c>
      <c r="FP314" s="12"/>
      <c r="FQ314" s="15" t="str">
        <f>IFERROR(IF(FP314="EXTRANJERO","00000",IF(FP314="","",VLOOKUP(CONCATENATE(FN314,FP314),[1]Depto_Mun_Poblado!$E$1:$F$9207,2,0))),"")</f>
        <v/>
      </c>
      <c r="FR314" s="17"/>
      <c r="FS314" s="24"/>
      <c r="FT314" s="17"/>
      <c r="FU314" s="25"/>
      <c r="FV314" s="25"/>
      <c r="FW314" s="24"/>
      <c r="FX314" s="24"/>
      <c r="FY314" s="24"/>
      <c r="FZ314" s="24"/>
      <c r="GA314" s="24"/>
    </row>
    <row r="315" spans="1:183">
      <c r="A315" s="11">
        <f t="shared" ca="1" si="24"/>
        <v>41844</v>
      </c>
      <c r="B315" s="26" t="str">
        <f t="shared" ca="1" si="28"/>
        <v>CÓRDOBA</v>
      </c>
      <c r="C315" s="13">
        <f ca="1">IFERROR(IF(B315="","",VLOOKUP(B315,[1]Cod_CZ!$A$4:$B$1278,2,0)),"")</f>
        <v>23</v>
      </c>
      <c r="D315" s="27" t="str">
        <f t="shared" ca="1" si="29"/>
        <v>CZ CERETE</v>
      </c>
      <c r="E315" s="15">
        <f ca="1">IFERROR(IF(D315="","",VLOOKUP(CONCATENATE(B315,D315),[1]Cod_CZ!$G$4:$H$1278,2,0)),"")</f>
        <v>2302</v>
      </c>
      <c r="F315" s="14" t="s">
        <v>185</v>
      </c>
      <c r="G315" s="15">
        <f>IFERROR(IF(F315&lt;&gt;"",VLOOKUP(F315,[1]Listas!$AC$2:$AD$40,2,0),""),"")</f>
        <v>420004</v>
      </c>
      <c r="H315" s="12">
        <v>162</v>
      </c>
      <c r="I315" s="12" t="s">
        <v>186</v>
      </c>
      <c r="J315" s="12">
        <v>812007839</v>
      </c>
      <c r="K315" s="12" t="s">
        <v>1843</v>
      </c>
      <c r="L315" s="16">
        <v>2316200096033</v>
      </c>
      <c r="M315" s="12" t="s">
        <v>183</v>
      </c>
      <c r="N315" s="15">
        <f>IFERROR(IF(M315="","",VLOOKUP(M315,[1]Depto_Mun_Poblado!$A$1:$B$9207,2,0)),"")</f>
        <v>23</v>
      </c>
      <c r="O315" s="12" t="s">
        <v>188</v>
      </c>
      <c r="P315" s="15">
        <f>IFERROR(IF(O315="","",VLOOKUP(CONCATENATE(M315,O315),[1]Depto_Mun_Poblado!$E$1:$F$9207,2,0)),"")</f>
        <v>23162</v>
      </c>
      <c r="Q315" s="12" t="s">
        <v>189</v>
      </c>
      <c r="R315" s="12" t="s">
        <v>1861</v>
      </c>
      <c r="S315" s="12" t="s">
        <v>373</v>
      </c>
      <c r="T315" s="12" t="s">
        <v>1862</v>
      </c>
      <c r="U315" s="12" t="s">
        <v>1863</v>
      </c>
      <c r="V315" s="12" t="s">
        <v>193</v>
      </c>
      <c r="W315" s="12" t="s">
        <v>194</v>
      </c>
      <c r="X315" s="15">
        <f>IFERROR(IF(W315="","",VLOOKUP(W315,'[1]Codigo Pais'!$A$1:$B$232,2,0)),"")</f>
        <v>169</v>
      </c>
      <c r="Y315" s="14" t="s">
        <v>183</v>
      </c>
      <c r="Z315" s="13">
        <f>IFERROR(IF(Y315="EXTRANJERO","00",IF(Y315="","",VLOOKUP(Y315,[1]Depto_Mun_Poblado!$A$1:$B$9207,2,0))),"")</f>
        <v>23</v>
      </c>
      <c r="AA315" s="12" t="s">
        <v>188</v>
      </c>
      <c r="AB315" s="15">
        <f>IFERROR(IF(AA315="EXTRANJERO","00000",IF(AA315="","",VLOOKUP(CONCATENATE(Y315,AA315),[1]Depto_Mun_Poblado!$E$1:$F$9207,2,0))),"")</f>
        <v>23162</v>
      </c>
      <c r="AC315" s="17" t="s">
        <v>1864</v>
      </c>
      <c r="AD315" s="18">
        <f t="shared" ca="1" si="25"/>
        <v>2</v>
      </c>
      <c r="AE315" s="18">
        <f t="shared" ca="1" si="26"/>
        <v>2</v>
      </c>
      <c r="AF315" s="12" t="s">
        <v>195</v>
      </c>
      <c r="AG315" s="19">
        <v>1063790853</v>
      </c>
      <c r="AH315" s="17">
        <v>41108</v>
      </c>
      <c r="AI315" s="17" t="s">
        <v>183</v>
      </c>
      <c r="AJ315" s="20">
        <f>IFERROR(IF(AI315="","",VLOOKUP(AI315,[1]Depto_Mun_Poblado!$A$1:$B$9207,2,0)),"")</f>
        <v>23</v>
      </c>
      <c r="AK315" s="17" t="s">
        <v>188</v>
      </c>
      <c r="AL315" s="20">
        <f>IFERROR(IF(AK315="","",VLOOKUP(CONCATENATE(AI315,AK315),[1]Depto_Mun_Poblado!$E$1:$F$9207,2,0)),"")</f>
        <v>23162</v>
      </c>
      <c r="AM315" s="17"/>
      <c r="AN315" s="17">
        <v>41289</v>
      </c>
      <c r="AO315" s="17"/>
      <c r="AP315" s="17" t="s">
        <v>194</v>
      </c>
      <c r="AQ315" s="20">
        <f>IFERROR(IF(AP315="","",VLOOKUP(AP315,'[1]Codigo Pais'!$A$1:$B$232,2,0)),"")</f>
        <v>169</v>
      </c>
      <c r="AR315" s="12" t="s">
        <v>183</v>
      </c>
      <c r="AS315" s="13">
        <f>IFERROR(IF(AR315="EXTRANJERO","00",IF(AR315="","",VLOOKUP(AR315,[1]Depto_Mun_Poblado!$A$1:$B$9207,2,0))),"")</f>
        <v>23</v>
      </c>
      <c r="AT315" s="12" t="s">
        <v>188</v>
      </c>
      <c r="AU315" s="15">
        <f>IFERROR(IF(AT315="EXTRANJERO","00000",IF(AT315="","",VLOOKUP(CONCATENATE(AR315,AT315),[1]Depto_Mun_Poblado!$E$1:$F$9207,2,0))),"")</f>
        <v>23162</v>
      </c>
      <c r="AV315" s="12" t="s">
        <v>196</v>
      </c>
      <c r="AW315" s="12" t="s">
        <v>197</v>
      </c>
      <c r="AX315" s="21">
        <f>IFERROR(IF(AW315="","",VLOOKUP(CONCATENATE(AR315,AT315,AW315),[1]Depto_Mun_Poblado!$H$1:$I$9207,2,0)),"")</f>
        <v>23162000</v>
      </c>
      <c r="AY315" s="12" t="s">
        <v>198</v>
      </c>
      <c r="AZ315" s="12"/>
      <c r="BA315" s="12" t="s">
        <v>199</v>
      </c>
      <c r="BB315" s="12"/>
      <c r="BC315" s="12" t="s">
        <v>1865</v>
      </c>
      <c r="BD315" s="28">
        <v>3218952120</v>
      </c>
      <c r="BE315" s="23" t="s">
        <v>201</v>
      </c>
      <c r="BF315" s="17">
        <v>41289</v>
      </c>
      <c r="BG315" s="17"/>
      <c r="BH315" s="17"/>
      <c r="BI315" s="17" t="s">
        <v>202</v>
      </c>
      <c r="BJ315" s="24"/>
      <c r="BK315" s="17" t="s">
        <v>203</v>
      </c>
      <c r="BL315" s="12" t="str">
        <f t="shared" ca="1" si="27"/>
        <v>27.1</v>
      </c>
      <c r="BM315" s="12" t="s">
        <v>202</v>
      </c>
      <c r="BN315" s="12" t="s">
        <v>204</v>
      </c>
      <c r="BO315" s="12" t="s">
        <v>204</v>
      </c>
      <c r="BP315" s="17" t="s">
        <v>205</v>
      </c>
      <c r="BQ315" s="12" t="s">
        <v>206</v>
      </c>
      <c r="BR315" s="12" t="s">
        <v>207</v>
      </c>
      <c r="BS315" s="19" t="s">
        <v>1866</v>
      </c>
      <c r="BT315" s="12" t="s">
        <v>183</v>
      </c>
      <c r="BU315" s="21">
        <f>IFERROR(IF(BT315="","",IF(BT315="","",VLOOKUP(BT315,[1]Depto_Mun_Poblado!$A$1:$B$9207,2,0))),"")</f>
        <v>23</v>
      </c>
      <c r="BV315" s="12" t="s">
        <v>188</v>
      </c>
      <c r="BW315" s="21">
        <f>IFERROR(IF(BV315="","",IF(BV315="","",VLOOKUP(CONCATENATE(BT315,BV315),[1]Depto_Mun_Poblado!$E$1:$F$9207,2,0))),"")</f>
        <v>23162</v>
      </c>
      <c r="BX315" s="12" t="s">
        <v>1867</v>
      </c>
      <c r="BY315" s="12" t="s">
        <v>258</v>
      </c>
      <c r="BZ315" s="12" t="s">
        <v>1863</v>
      </c>
      <c r="CA315" s="12" t="s">
        <v>493</v>
      </c>
      <c r="CB315" s="12"/>
      <c r="CC315" s="19"/>
      <c r="CD315" s="12"/>
      <c r="CE315" s="21" t="str">
        <f>IFERROR(IF(CD315="","",IF(CD315="","",VLOOKUP(CD315,[1]Depto_Mun_Poblado!$A$1:$B$9207,2,0))),"")</f>
        <v/>
      </c>
      <c r="CF315" s="12"/>
      <c r="CG315" s="21" t="str">
        <f>IFERROR(IF(CF315="","",IF(CF315="","",VLOOKUP(CONCATENATE(CD315,CF315),[1]Depto_Mun_Poblado!$E$1:$F$9207,2,0))),"")</f>
        <v/>
      </c>
      <c r="CH315" s="12"/>
      <c r="CI315" s="12"/>
      <c r="CJ315" s="12"/>
      <c r="CK315" s="12"/>
      <c r="CL315" s="12" t="s">
        <v>207</v>
      </c>
      <c r="CM315" s="19" t="s">
        <v>1866</v>
      </c>
      <c r="CN315" s="12" t="s">
        <v>183</v>
      </c>
      <c r="CO315" s="21">
        <f>IFERROR(IF(CN315="","",IF(CN315="","",VLOOKUP(CN315,[1]Depto_Mun_Poblado!$A$1:$B$9207,2,0))),"")</f>
        <v>23</v>
      </c>
      <c r="CP315" s="12" t="s">
        <v>188</v>
      </c>
      <c r="CQ315" s="21">
        <f>IFERROR(IF(CP315="","",IF(CP315="","",VLOOKUP(CONCATENATE(CN315,CP315),[1]Depto_Mun_Poblado!$E$1:$F$9207,2,0))),"")</f>
        <v>23162</v>
      </c>
      <c r="CR315" s="12" t="s">
        <v>1867</v>
      </c>
      <c r="CS315" s="12" t="s">
        <v>258</v>
      </c>
      <c r="CT315" s="12" t="s">
        <v>1863</v>
      </c>
      <c r="CU315" s="12" t="s">
        <v>493</v>
      </c>
      <c r="CV315" s="12" t="s">
        <v>212</v>
      </c>
      <c r="CW315" s="12" t="s">
        <v>213</v>
      </c>
      <c r="CX315" s="12"/>
      <c r="CY315" s="21" t="str">
        <f>IFERROR(IF(CX315="","",VLOOKUP(CX315,[1]Listas!$BS$2:$BT$173,2,0)),"")</f>
        <v/>
      </c>
      <c r="CZ315" s="12"/>
      <c r="DA315" s="21" t="str">
        <f>IFERROR(IF(CZ315="","",VLOOKUP(CZ315,[1]COMUNIDAD_IND!$A$2:$B$121,2,0)),"")</f>
        <v/>
      </c>
      <c r="DB315" s="12"/>
      <c r="DC315" s="21" t="str">
        <f>IFERROR(IF(DB315="","",VLOOKUP(DB315,[1]Listas!$AN$1:$AO$758,2,0)),"")</f>
        <v/>
      </c>
      <c r="DD315" s="12"/>
      <c r="DE315" s="21" t="str">
        <f>IFERROR(IF(DD315&lt;&gt;"",VLOOKUP(DD315,[1]Listas!$AR$2:$AS$10,2,0),""),"")</f>
        <v/>
      </c>
      <c r="DF315" s="12" t="s">
        <v>204</v>
      </c>
      <c r="DG315" s="12"/>
      <c r="DH315" s="12"/>
      <c r="DI315" s="12"/>
      <c r="DJ315" s="12"/>
      <c r="DK315" s="12"/>
      <c r="DL315" s="12"/>
      <c r="DM315" s="12"/>
      <c r="DN315" s="12"/>
      <c r="DO315" s="12"/>
      <c r="DP315" s="12"/>
      <c r="DQ315" s="12"/>
      <c r="DR315" s="12"/>
      <c r="DS315" s="12"/>
      <c r="DT315" s="12"/>
      <c r="DU315" s="12"/>
      <c r="DV315" s="12"/>
      <c r="DW315" s="12"/>
      <c r="DX315" s="12"/>
      <c r="DY315" s="12"/>
      <c r="DZ315" s="12"/>
      <c r="EA315" s="12"/>
      <c r="EB315" s="12"/>
      <c r="EC315" s="12"/>
      <c r="ED315" s="12"/>
      <c r="EE315" s="12"/>
      <c r="EF315" s="12"/>
      <c r="EG315" s="12"/>
      <c r="EH315" s="12"/>
      <c r="EI315" s="12"/>
      <c r="EJ315" s="12"/>
      <c r="EK315" s="12" t="s">
        <v>204</v>
      </c>
      <c r="EL315" s="12"/>
      <c r="EM315" s="12"/>
      <c r="EN315" s="21" t="str">
        <f>IFERROR(IF(EM315="","",IF(EM315="","",VLOOKUP(EM315,[1]Depto_Mun_Poblado!$A$1:$B$9207,2,0))),"")</f>
        <v/>
      </c>
      <c r="EO315" s="12"/>
      <c r="EP315" s="21" t="str">
        <f>IFERROR(IF(EO315="","",IF(EO315="","",VLOOKUP(CONCATENATE(EM315,EO315),[1]Depto_Mun_Poblado!$E$1:$F$9207,2,0))),"")</f>
        <v/>
      </c>
      <c r="EQ315" s="12"/>
      <c r="ER315" s="12"/>
      <c r="ES315" s="12"/>
      <c r="ET315" s="12"/>
      <c r="EU315" s="12"/>
      <c r="EV315" s="12"/>
      <c r="EW315" s="12"/>
      <c r="EX315" s="12"/>
      <c r="EY315" s="12" t="s">
        <v>204</v>
      </c>
      <c r="EZ315" s="12"/>
      <c r="FA315" s="12" t="s">
        <v>204</v>
      </c>
      <c r="FB315" s="17"/>
      <c r="FC315" s="12"/>
      <c r="FD315" s="12"/>
      <c r="FE315" s="12"/>
      <c r="FF315" s="12"/>
      <c r="FG315" s="19"/>
      <c r="FH315" s="12"/>
      <c r="FI315" s="12"/>
      <c r="FJ315" s="12"/>
      <c r="FK315" s="12"/>
      <c r="FL315" s="12"/>
      <c r="FM315" s="15" t="str">
        <f>IFERROR(IF(FL315="","",VLOOKUP(FL315,'[1]Codigo Pais'!$A$1:$B$232,2,0)),"")</f>
        <v/>
      </c>
      <c r="FN315" s="12"/>
      <c r="FO315" s="13" t="str">
        <f>IFERROR(IF(FN315="EXTRANJERO","00",IF(FN315="","",VLOOKUP(FN315,[1]Depto_Mun_Poblado!$A$1:$B$9207,2,0))),"")</f>
        <v/>
      </c>
      <c r="FP315" s="12"/>
      <c r="FQ315" s="15" t="str">
        <f>IFERROR(IF(FP315="EXTRANJERO","00000",IF(FP315="","",VLOOKUP(CONCATENATE(FN315,FP315),[1]Depto_Mun_Poblado!$E$1:$F$9207,2,0))),"")</f>
        <v/>
      </c>
      <c r="FR315" s="17"/>
      <c r="FS315" s="24"/>
      <c r="FT315" s="17"/>
      <c r="FU315" s="25"/>
      <c r="FV315" s="25"/>
      <c r="FW315" s="24"/>
      <c r="FX315" s="24"/>
      <c r="FY315" s="24"/>
      <c r="FZ315" s="24"/>
      <c r="GA315" s="24"/>
    </row>
    <row r="316" spans="1:183">
      <c r="A316" s="11">
        <f t="shared" ca="1" si="24"/>
        <v>41844</v>
      </c>
      <c r="B316" s="26" t="str">
        <f t="shared" ca="1" si="28"/>
        <v>CÓRDOBA</v>
      </c>
      <c r="C316" s="13">
        <f ca="1">IFERROR(IF(B316="","",VLOOKUP(B316,[1]Cod_CZ!$A$4:$B$1278,2,0)),"")</f>
        <v>23</v>
      </c>
      <c r="D316" s="27" t="str">
        <f t="shared" ca="1" si="29"/>
        <v>CZ CERETE</v>
      </c>
      <c r="E316" s="15">
        <f ca="1">IFERROR(IF(D316="","",VLOOKUP(CONCATENATE(B316,D316),[1]Cod_CZ!$G$4:$H$1278,2,0)),"")</f>
        <v>2302</v>
      </c>
      <c r="F316" s="14" t="s">
        <v>185</v>
      </c>
      <c r="G316" s="15">
        <f>IFERROR(IF(F316&lt;&gt;"",VLOOKUP(F316,[1]Listas!$AC$2:$AD$40,2,0),""),"")</f>
        <v>420004</v>
      </c>
      <c r="H316" s="12">
        <v>162</v>
      </c>
      <c r="I316" s="12" t="s">
        <v>186</v>
      </c>
      <c r="J316" s="12">
        <v>812007839</v>
      </c>
      <c r="K316" s="12" t="s">
        <v>1843</v>
      </c>
      <c r="L316" s="16">
        <v>2316200096033</v>
      </c>
      <c r="M316" s="12" t="s">
        <v>183</v>
      </c>
      <c r="N316" s="15">
        <f>IFERROR(IF(M316="","",VLOOKUP(M316,[1]Depto_Mun_Poblado!$A$1:$B$9207,2,0)),"")</f>
        <v>23</v>
      </c>
      <c r="O316" s="12" t="s">
        <v>188</v>
      </c>
      <c r="P316" s="15">
        <f>IFERROR(IF(O316="","",VLOOKUP(CONCATENATE(M316,O316),[1]Depto_Mun_Poblado!$E$1:$F$9207,2,0)),"")</f>
        <v>23162</v>
      </c>
      <c r="Q316" s="12" t="s">
        <v>284</v>
      </c>
      <c r="R316" s="12" t="s">
        <v>1868</v>
      </c>
      <c r="S316" s="12" t="s">
        <v>1103</v>
      </c>
      <c r="T316" s="12" t="s">
        <v>314</v>
      </c>
      <c r="U316" s="12" t="s">
        <v>637</v>
      </c>
      <c r="V316" s="12" t="s">
        <v>193</v>
      </c>
      <c r="W316" s="12" t="s">
        <v>194</v>
      </c>
      <c r="X316" s="15">
        <f>IFERROR(IF(W316="","",VLOOKUP(W316,'[1]Codigo Pais'!$A$1:$B$232,2,0)),"")</f>
        <v>169</v>
      </c>
      <c r="Y316" s="14" t="s">
        <v>183</v>
      </c>
      <c r="Z316" s="13">
        <f>IFERROR(IF(Y316="EXTRANJERO","00",IF(Y316="","",VLOOKUP(Y316,[1]Depto_Mun_Poblado!$A$1:$B$9207,2,0))),"")</f>
        <v>23</v>
      </c>
      <c r="AA316" s="12" t="s">
        <v>188</v>
      </c>
      <c r="AB316" s="15">
        <f>IFERROR(IF(AA316="EXTRANJERO","00000",IF(AA316="","",VLOOKUP(CONCATENATE(Y316,AA316),[1]Depto_Mun_Poblado!$E$1:$F$9207,2,0))),"")</f>
        <v>23162</v>
      </c>
      <c r="AC316" s="17" t="s">
        <v>1869</v>
      </c>
      <c r="AD316" s="18">
        <f t="shared" ca="1" si="25"/>
        <v>27</v>
      </c>
      <c r="AE316" s="18">
        <f t="shared" ca="1" si="26"/>
        <v>1</v>
      </c>
      <c r="AF316" s="12" t="s">
        <v>207</v>
      </c>
      <c r="AG316" s="19">
        <v>1067092096</v>
      </c>
      <c r="AH316" s="17">
        <v>38572</v>
      </c>
      <c r="AI316" s="17" t="s">
        <v>183</v>
      </c>
      <c r="AJ316" s="20">
        <f>IFERROR(IF(AI316="","",VLOOKUP(AI316,[1]Depto_Mun_Poblado!$A$1:$B$9207,2,0)),"")</f>
        <v>23</v>
      </c>
      <c r="AK316" s="17" t="s">
        <v>188</v>
      </c>
      <c r="AL316" s="20">
        <f>IFERROR(IF(AK316="","",VLOOKUP(CONCATENATE(AI316,AK316),[1]Depto_Mun_Poblado!$E$1:$F$9207,2,0)),"")</f>
        <v>23162</v>
      </c>
      <c r="AM316" s="17"/>
      <c r="AN316" s="17"/>
      <c r="AO316" s="17"/>
      <c r="AP316" s="17" t="s">
        <v>194</v>
      </c>
      <c r="AQ316" s="20">
        <f>IFERROR(IF(AP316="","",VLOOKUP(AP316,'[1]Codigo Pais'!$A$1:$B$232,2,0)),"")</f>
        <v>169</v>
      </c>
      <c r="AR316" s="12" t="s">
        <v>183</v>
      </c>
      <c r="AS316" s="13">
        <f>IFERROR(IF(AR316="EXTRANJERO","00",IF(AR316="","",VLOOKUP(AR316,[1]Depto_Mun_Poblado!$A$1:$B$9207,2,0))),"")</f>
        <v>23</v>
      </c>
      <c r="AT316" s="12" t="s">
        <v>188</v>
      </c>
      <c r="AU316" s="15">
        <f>IFERROR(IF(AT316="EXTRANJERO","00000",IF(AT316="","",VLOOKUP(CONCATENATE(AR316,AT316),[1]Depto_Mun_Poblado!$E$1:$F$9207,2,0))),"")</f>
        <v>23162</v>
      </c>
      <c r="AV316" s="12" t="s">
        <v>196</v>
      </c>
      <c r="AW316" s="12" t="s">
        <v>197</v>
      </c>
      <c r="AX316" s="21">
        <f>IFERROR(IF(AW316="","",VLOOKUP(CONCATENATE(AR316,AT316,AW316),[1]Depto_Mun_Poblado!$H$1:$I$9207,2,0)),"")</f>
        <v>23162000</v>
      </c>
      <c r="AY316" s="12" t="s">
        <v>198</v>
      </c>
      <c r="AZ316" s="12"/>
      <c r="BA316" s="12" t="s">
        <v>199</v>
      </c>
      <c r="BB316" s="12"/>
      <c r="BC316" s="12" t="s">
        <v>1870</v>
      </c>
      <c r="BD316" s="28">
        <v>3107853884</v>
      </c>
      <c r="BE316" s="23" t="s">
        <v>201</v>
      </c>
      <c r="BF316" s="17">
        <v>41289</v>
      </c>
      <c r="BG316" s="17"/>
      <c r="BH316" s="17"/>
      <c r="BI316" s="17" t="s">
        <v>202</v>
      </c>
      <c r="BJ316" s="24"/>
      <c r="BK316" s="17" t="s">
        <v>203</v>
      </c>
      <c r="BL316" s="12" t="str">
        <f t="shared" ca="1" si="27"/>
        <v>40.4</v>
      </c>
      <c r="BM316" s="12" t="s">
        <v>202</v>
      </c>
      <c r="BN316" s="12" t="s">
        <v>204</v>
      </c>
      <c r="BO316" s="12" t="s">
        <v>204</v>
      </c>
      <c r="BP316" s="17" t="s">
        <v>205</v>
      </c>
      <c r="BQ316" s="12" t="s">
        <v>206</v>
      </c>
      <c r="BR316" s="12" t="s">
        <v>207</v>
      </c>
      <c r="BS316" s="19" t="s">
        <v>1871</v>
      </c>
      <c r="BT316" s="12" t="s">
        <v>183</v>
      </c>
      <c r="BU316" s="21">
        <f>IFERROR(IF(BT316="","",IF(BT316="","",VLOOKUP(BT316,[1]Depto_Mun_Poblado!$A$1:$B$9207,2,0))),"")</f>
        <v>23</v>
      </c>
      <c r="BV316" s="12" t="s">
        <v>188</v>
      </c>
      <c r="BW316" s="21">
        <f>IFERROR(IF(BV316="","",IF(BV316="","",VLOOKUP(CONCATENATE(BT316,BV316),[1]Depto_Mun_Poblado!$E$1:$F$9207,2,0))),"")</f>
        <v>23162</v>
      </c>
      <c r="BX316" s="12" t="s">
        <v>304</v>
      </c>
      <c r="BY316" s="12" t="s">
        <v>293</v>
      </c>
      <c r="BZ316" s="12" t="s">
        <v>637</v>
      </c>
      <c r="CA316" s="12" t="s">
        <v>1474</v>
      </c>
      <c r="CB316" s="12"/>
      <c r="CC316" s="19"/>
      <c r="CD316" s="12"/>
      <c r="CE316" s="21" t="str">
        <f>IFERROR(IF(CD316="","",IF(CD316="","",VLOOKUP(CD316,[1]Depto_Mun_Poblado!$A$1:$B$9207,2,0))),"")</f>
        <v/>
      </c>
      <c r="CF316" s="12"/>
      <c r="CG316" s="21" t="str">
        <f>IFERROR(IF(CF316="","",IF(CF316="","",VLOOKUP(CONCATENATE(CD316,CF316),[1]Depto_Mun_Poblado!$E$1:$F$9207,2,0))),"")</f>
        <v/>
      </c>
      <c r="CH316" s="12"/>
      <c r="CI316" s="12"/>
      <c r="CJ316" s="12"/>
      <c r="CK316" s="12"/>
      <c r="CL316" s="12" t="s">
        <v>207</v>
      </c>
      <c r="CM316" s="19" t="s">
        <v>1871</v>
      </c>
      <c r="CN316" s="12" t="s">
        <v>183</v>
      </c>
      <c r="CO316" s="21">
        <f>IFERROR(IF(CN316="","",IF(CN316="","",VLOOKUP(CN316,[1]Depto_Mun_Poblado!$A$1:$B$9207,2,0))),"")</f>
        <v>23</v>
      </c>
      <c r="CP316" s="12" t="s">
        <v>188</v>
      </c>
      <c r="CQ316" s="21">
        <f>IFERROR(IF(CP316="","",IF(CP316="","",VLOOKUP(CONCATENATE(CN316,CP316),[1]Depto_Mun_Poblado!$E$1:$F$9207,2,0))),"")</f>
        <v>23162</v>
      </c>
      <c r="CR316" s="12" t="s">
        <v>304</v>
      </c>
      <c r="CS316" s="12" t="s">
        <v>293</v>
      </c>
      <c r="CT316" s="12" t="s">
        <v>637</v>
      </c>
      <c r="CU316" s="12" t="s">
        <v>1474</v>
      </c>
      <c r="CV316" s="12" t="s">
        <v>212</v>
      </c>
      <c r="CW316" s="12" t="s">
        <v>213</v>
      </c>
      <c r="CX316" s="12"/>
      <c r="CY316" s="21" t="str">
        <f>IFERROR(IF(CX316="","",VLOOKUP(CX316,[1]Listas!$BS$2:$BT$173,2,0)),"")</f>
        <v/>
      </c>
      <c r="CZ316" s="12"/>
      <c r="DA316" s="21" t="str">
        <f>IFERROR(IF(CZ316="","",VLOOKUP(CZ316,[1]COMUNIDAD_IND!$A$2:$B$121,2,0)),"")</f>
        <v/>
      </c>
      <c r="DB316" s="12"/>
      <c r="DC316" s="21" t="str">
        <f>IFERROR(IF(DB316="","",VLOOKUP(DB316,[1]Listas!$AN$1:$AO$758,2,0)),"")</f>
        <v/>
      </c>
      <c r="DD316" s="12"/>
      <c r="DE316" s="21" t="str">
        <f>IFERROR(IF(DD316&lt;&gt;"",VLOOKUP(DD316,[1]Listas!$AR$2:$AS$10,2,0),""),"")</f>
        <v/>
      </c>
      <c r="DF316" s="12" t="s">
        <v>204</v>
      </c>
      <c r="DG316" s="12"/>
      <c r="DH316" s="12"/>
      <c r="DI316" s="12"/>
      <c r="DJ316" s="12"/>
      <c r="DK316" s="12"/>
      <c r="DL316" s="12"/>
      <c r="DM316" s="12"/>
      <c r="DN316" s="12"/>
      <c r="DO316" s="12"/>
      <c r="DP316" s="12"/>
      <c r="DQ316" s="12"/>
      <c r="DR316" s="12"/>
      <c r="DS316" s="12"/>
      <c r="DT316" s="12"/>
      <c r="DU316" s="12"/>
      <c r="DV316" s="12"/>
      <c r="DW316" s="12"/>
      <c r="DX316" s="12"/>
      <c r="DY316" s="12"/>
      <c r="DZ316" s="12"/>
      <c r="EA316" s="12"/>
      <c r="EB316" s="12"/>
      <c r="EC316" s="12"/>
      <c r="ED316" s="12"/>
      <c r="EE316" s="12"/>
      <c r="EF316" s="12"/>
      <c r="EG316" s="12"/>
      <c r="EH316" s="12"/>
      <c r="EI316" s="12"/>
      <c r="EJ316" s="12"/>
      <c r="EK316" s="12" t="s">
        <v>204</v>
      </c>
      <c r="EL316" s="12"/>
      <c r="EM316" s="12"/>
      <c r="EN316" s="21" t="str">
        <f>IFERROR(IF(EM316="","",IF(EM316="","",VLOOKUP(EM316,[1]Depto_Mun_Poblado!$A$1:$B$9207,2,0))),"")</f>
        <v/>
      </c>
      <c r="EO316" s="12"/>
      <c r="EP316" s="21" t="str">
        <f>IFERROR(IF(EO316="","",IF(EO316="","",VLOOKUP(CONCATENATE(EM316,EO316),[1]Depto_Mun_Poblado!$E$1:$F$9207,2,0))),"")</f>
        <v/>
      </c>
      <c r="EQ316" s="12"/>
      <c r="ER316" s="12"/>
      <c r="ES316" s="12"/>
      <c r="ET316" s="12"/>
      <c r="EU316" s="12"/>
      <c r="EV316" s="12"/>
      <c r="EW316" s="12"/>
      <c r="EX316" s="12"/>
      <c r="EY316" s="12" t="s">
        <v>204</v>
      </c>
      <c r="EZ316" s="12"/>
      <c r="FA316" s="12" t="s">
        <v>204</v>
      </c>
      <c r="FB316" s="17"/>
      <c r="FC316" s="12"/>
      <c r="FD316" s="12"/>
      <c r="FE316" s="12"/>
      <c r="FF316" s="12"/>
      <c r="FG316" s="19"/>
      <c r="FH316" s="12"/>
      <c r="FI316" s="12"/>
      <c r="FJ316" s="12"/>
      <c r="FK316" s="12"/>
      <c r="FL316" s="12"/>
      <c r="FM316" s="15" t="str">
        <f>IFERROR(IF(FL316="","",VLOOKUP(FL316,'[1]Codigo Pais'!$A$1:$B$232,2,0)),"")</f>
        <v/>
      </c>
      <c r="FN316" s="12"/>
      <c r="FO316" s="13" t="str">
        <f>IFERROR(IF(FN316="EXTRANJERO","00",IF(FN316="","",VLOOKUP(FN316,[1]Depto_Mun_Poblado!$A$1:$B$9207,2,0))),"")</f>
        <v/>
      </c>
      <c r="FP316" s="12"/>
      <c r="FQ316" s="15" t="str">
        <f>IFERROR(IF(FP316="EXTRANJERO","00000",IF(FP316="","",VLOOKUP(CONCATENATE(FN316,FP316),[1]Depto_Mun_Poblado!$E$1:$F$9207,2,0))),"")</f>
        <v/>
      </c>
      <c r="FR316" s="17"/>
      <c r="FS316" s="24"/>
      <c r="FT316" s="17"/>
      <c r="FU316" s="25"/>
      <c r="FV316" s="25"/>
      <c r="FW316" s="24"/>
      <c r="FX316" s="24"/>
      <c r="FY316" s="24"/>
      <c r="FZ316" s="24"/>
      <c r="GA316" s="24"/>
    </row>
    <row r="317" spans="1:183">
      <c r="A317" s="11">
        <f t="shared" ca="1" si="24"/>
        <v>41844</v>
      </c>
      <c r="B317" s="26" t="str">
        <f t="shared" ca="1" si="28"/>
        <v>CÓRDOBA</v>
      </c>
      <c r="C317" s="13">
        <f ca="1">IFERROR(IF(B317="","",VLOOKUP(B317,[1]Cod_CZ!$A$4:$B$1278,2,0)),"")</f>
        <v>23</v>
      </c>
      <c r="D317" s="27" t="str">
        <f t="shared" ca="1" si="29"/>
        <v>CZ CERETE</v>
      </c>
      <c r="E317" s="15">
        <f ca="1">IFERROR(IF(D317="","",VLOOKUP(CONCATENATE(B317,D317),[1]Cod_CZ!$G$4:$H$1278,2,0)),"")</f>
        <v>2302</v>
      </c>
      <c r="F317" s="14" t="s">
        <v>185</v>
      </c>
      <c r="G317" s="15">
        <f>IFERROR(IF(F317&lt;&gt;"",VLOOKUP(F317,[1]Listas!$AC$2:$AD$40,2,0),""),"")</f>
        <v>420004</v>
      </c>
      <c r="H317" s="12">
        <v>162</v>
      </c>
      <c r="I317" s="12" t="s">
        <v>186</v>
      </c>
      <c r="J317" s="12">
        <v>812007839</v>
      </c>
      <c r="K317" s="12" t="s">
        <v>1843</v>
      </c>
      <c r="L317" s="16">
        <v>2316200096033</v>
      </c>
      <c r="M317" s="12" t="s">
        <v>183</v>
      </c>
      <c r="N317" s="15">
        <f>IFERROR(IF(M317="","",VLOOKUP(M317,[1]Depto_Mun_Poblado!$A$1:$B$9207,2,0)),"")</f>
        <v>23</v>
      </c>
      <c r="O317" s="12" t="s">
        <v>188</v>
      </c>
      <c r="P317" s="15">
        <f>IFERROR(IF(O317="","",VLOOKUP(CONCATENATE(M317,O317),[1]Depto_Mun_Poblado!$E$1:$F$9207,2,0)),"")</f>
        <v>23162</v>
      </c>
      <c r="Q317" s="12" t="s">
        <v>284</v>
      </c>
      <c r="R317" s="12" t="s">
        <v>668</v>
      </c>
      <c r="S317" s="12" t="s">
        <v>272</v>
      </c>
      <c r="T317" s="12" t="s">
        <v>374</v>
      </c>
      <c r="U317" s="12" t="s">
        <v>1071</v>
      </c>
      <c r="V317" s="12" t="s">
        <v>193</v>
      </c>
      <c r="W317" s="12" t="s">
        <v>194</v>
      </c>
      <c r="X317" s="15">
        <f>IFERROR(IF(W317="","",VLOOKUP(W317,'[1]Codigo Pais'!$A$1:$B$232,2,0)),"")</f>
        <v>169</v>
      </c>
      <c r="Y317" s="14" t="s">
        <v>183</v>
      </c>
      <c r="Z317" s="13">
        <f>IFERROR(IF(Y317="EXTRANJERO","00",IF(Y317="","",VLOOKUP(Y317,[1]Depto_Mun_Poblado!$A$1:$B$9207,2,0))),"")</f>
        <v>23</v>
      </c>
      <c r="AA317" s="12" t="s">
        <v>188</v>
      </c>
      <c r="AB317" s="15">
        <f>IFERROR(IF(AA317="EXTRANJERO","00000",IF(AA317="","",VLOOKUP(CONCATENATE(Y317,AA317),[1]Depto_Mun_Poblado!$E$1:$F$9207,2,0))),"")</f>
        <v>23162</v>
      </c>
      <c r="AC317" s="17">
        <v>34670</v>
      </c>
      <c r="AD317" s="18">
        <f t="shared" ca="1" si="25"/>
        <v>19</v>
      </c>
      <c r="AE317" s="18">
        <f t="shared" ca="1" si="26"/>
        <v>7</v>
      </c>
      <c r="AF317" s="12" t="s">
        <v>207</v>
      </c>
      <c r="AG317" s="19">
        <v>10636663951</v>
      </c>
      <c r="AH317" s="17">
        <v>41316</v>
      </c>
      <c r="AI317" s="17" t="s">
        <v>183</v>
      </c>
      <c r="AJ317" s="20">
        <f>IFERROR(IF(AI317="","",VLOOKUP(AI317,[1]Depto_Mun_Poblado!$A$1:$B$9207,2,0)),"")</f>
        <v>23</v>
      </c>
      <c r="AK317" s="17" t="s">
        <v>188</v>
      </c>
      <c r="AL317" s="20">
        <f>IFERROR(IF(AK317="","",VLOOKUP(CONCATENATE(AI317,AK317),[1]Depto_Mun_Poblado!$E$1:$F$9207,2,0)),"")</f>
        <v>23162</v>
      </c>
      <c r="AM317" s="17"/>
      <c r="AN317" s="17"/>
      <c r="AO317" s="17"/>
      <c r="AP317" s="17" t="s">
        <v>194</v>
      </c>
      <c r="AQ317" s="20">
        <f>IFERROR(IF(AP317="","",VLOOKUP(AP317,'[1]Codigo Pais'!$A$1:$B$232,2,0)),"")</f>
        <v>169</v>
      </c>
      <c r="AR317" s="12" t="s">
        <v>183</v>
      </c>
      <c r="AS317" s="13">
        <f>IFERROR(IF(AR317="EXTRANJERO","00",IF(AR317="","",VLOOKUP(AR317,[1]Depto_Mun_Poblado!$A$1:$B$9207,2,0))),"")</f>
        <v>23</v>
      </c>
      <c r="AT317" s="12" t="s">
        <v>188</v>
      </c>
      <c r="AU317" s="15">
        <f>IFERROR(IF(AT317="EXTRANJERO","00000",IF(AT317="","",VLOOKUP(CONCATENATE(AR317,AT317),[1]Depto_Mun_Poblado!$E$1:$F$9207,2,0))),"")</f>
        <v>23162</v>
      </c>
      <c r="AV317" s="12" t="s">
        <v>196</v>
      </c>
      <c r="AW317" s="12" t="s">
        <v>197</v>
      </c>
      <c r="AX317" s="21">
        <f>IFERROR(IF(AW317="","",VLOOKUP(CONCATENATE(AR317,AT317,AW317),[1]Depto_Mun_Poblado!$H$1:$I$9207,2,0)),"")</f>
        <v>23162000</v>
      </c>
      <c r="AY317" s="12" t="s">
        <v>198</v>
      </c>
      <c r="AZ317" s="12"/>
      <c r="BA317" s="12" t="s">
        <v>199</v>
      </c>
      <c r="BB317" s="12"/>
      <c r="BC317" s="12" t="s">
        <v>1872</v>
      </c>
      <c r="BD317" s="28">
        <v>3145875780</v>
      </c>
      <c r="BE317" s="23" t="s">
        <v>201</v>
      </c>
      <c r="BF317" s="17">
        <v>41289</v>
      </c>
      <c r="BG317" s="17"/>
      <c r="BH317" s="17"/>
      <c r="BI317" s="17" t="s">
        <v>202</v>
      </c>
      <c r="BJ317" s="24"/>
      <c r="BK317" s="17" t="s">
        <v>203</v>
      </c>
      <c r="BL317" s="12" t="str">
        <f t="shared" ca="1" si="27"/>
        <v>21.0</v>
      </c>
      <c r="BM317" s="12" t="s">
        <v>202</v>
      </c>
      <c r="BN317" s="12" t="s">
        <v>204</v>
      </c>
      <c r="BO317" s="12" t="s">
        <v>204</v>
      </c>
      <c r="BP317" s="17" t="s">
        <v>205</v>
      </c>
      <c r="BQ317" s="12" t="s">
        <v>206</v>
      </c>
      <c r="BR317" s="12" t="s">
        <v>207</v>
      </c>
      <c r="BS317" s="19" t="s">
        <v>1873</v>
      </c>
      <c r="BT317" s="12" t="s">
        <v>183</v>
      </c>
      <c r="BU317" s="21">
        <f>IFERROR(IF(BT317="","",IF(BT317="","",VLOOKUP(BT317,[1]Depto_Mun_Poblado!$A$1:$B$9207,2,0))),"")</f>
        <v>23</v>
      </c>
      <c r="BV317" s="12" t="s">
        <v>188</v>
      </c>
      <c r="BW317" s="21">
        <f>IFERROR(IF(BV317="","",IF(BV317="","",VLOOKUP(CONCATENATE(BT317,BV317),[1]Depto_Mun_Poblado!$E$1:$F$9207,2,0))),"")</f>
        <v>23162</v>
      </c>
      <c r="BX317" s="12" t="s">
        <v>469</v>
      </c>
      <c r="BY317" s="12" t="s">
        <v>222</v>
      </c>
      <c r="BZ317" s="12" t="s">
        <v>1071</v>
      </c>
      <c r="CA317" s="12" t="s">
        <v>342</v>
      </c>
      <c r="CB317" s="12"/>
      <c r="CC317" s="19"/>
      <c r="CD317" s="12"/>
      <c r="CE317" s="21" t="str">
        <f>IFERROR(IF(CD317="","",IF(CD317="","",VLOOKUP(CD317,[1]Depto_Mun_Poblado!$A$1:$B$9207,2,0))),"")</f>
        <v/>
      </c>
      <c r="CF317" s="12"/>
      <c r="CG317" s="21" t="str">
        <f>IFERROR(IF(CF317="","",IF(CF317="","",VLOOKUP(CONCATENATE(CD317,CF317),[1]Depto_Mun_Poblado!$E$1:$F$9207,2,0))),"")</f>
        <v/>
      </c>
      <c r="CH317" s="12"/>
      <c r="CI317" s="12"/>
      <c r="CJ317" s="12"/>
      <c r="CK317" s="12"/>
      <c r="CL317" s="12" t="s">
        <v>207</v>
      </c>
      <c r="CM317" s="19" t="s">
        <v>1873</v>
      </c>
      <c r="CN317" s="12" t="s">
        <v>183</v>
      </c>
      <c r="CO317" s="21">
        <f>IFERROR(IF(CN317="","",IF(CN317="","",VLOOKUP(CN317,[1]Depto_Mun_Poblado!$A$1:$B$9207,2,0))),"")</f>
        <v>23</v>
      </c>
      <c r="CP317" s="12" t="s">
        <v>188</v>
      </c>
      <c r="CQ317" s="21">
        <f>IFERROR(IF(CP317="","",IF(CP317="","",VLOOKUP(CONCATENATE(CN317,CP317),[1]Depto_Mun_Poblado!$E$1:$F$9207,2,0))),"")</f>
        <v>23162</v>
      </c>
      <c r="CR317" s="12" t="s">
        <v>469</v>
      </c>
      <c r="CS317" s="12" t="s">
        <v>222</v>
      </c>
      <c r="CT317" s="12" t="s">
        <v>1071</v>
      </c>
      <c r="CU317" s="12" t="s">
        <v>342</v>
      </c>
      <c r="CV317" s="12" t="s">
        <v>212</v>
      </c>
      <c r="CW317" s="12" t="s">
        <v>213</v>
      </c>
      <c r="CX317" s="12"/>
      <c r="CY317" s="21" t="str">
        <f>IFERROR(IF(CX317="","",VLOOKUP(CX317,[1]Listas!$BS$2:$BT$173,2,0)),"")</f>
        <v/>
      </c>
      <c r="CZ317" s="12"/>
      <c r="DA317" s="21" t="str">
        <f>IFERROR(IF(CZ317="","",VLOOKUP(CZ317,[1]COMUNIDAD_IND!$A$2:$B$121,2,0)),"")</f>
        <v/>
      </c>
      <c r="DB317" s="12"/>
      <c r="DC317" s="21" t="str">
        <f>IFERROR(IF(DB317="","",VLOOKUP(DB317,[1]Listas!$AN$1:$AO$758,2,0)),"")</f>
        <v/>
      </c>
      <c r="DD317" s="12"/>
      <c r="DE317" s="21" t="str">
        <f>IFERROR(IF(DD317&lt;&gt;"",VLOOKUP(DD317,[1]Listas!$AR$2:$AS$10,2,0),""),"")</f>
        <v/>
      </c>
      <c r="DF317" s="12" t="s">
        <v>204</v>
      </c>
      <c r="DG317" s="12"/>
      <c r="DH317" s="12"/>
      <c r="DI317" s="12"/>
      <c r="DJ317" s="12"/>
      <c r="DK317" s="12"/>
      <c r="DL317" s="12"/>
      <c r="DM317" s="12"/>
      <c r="DN317" s="12"/>
      <c r="DO317" s="12"/>
      <c r="DP317" s="12"/>
      <c r="DQ317" s="12"/>
      <c r="DR317" s="12"/>
      <c r="DS317" s="12"/>
      <c r="DT317" s="12"/>
      <c r="DU317" s="12"/>
      <c r="DV317" s="12"/>
      <c r="DW317" s="12"/>
      <c r="DX317" s="12"/>
      <c r="DY317" s="12"/>
      <c r="DZ317" s="12"/>
      <c r="EA317" s="12"/>
      <c r="EB317" s="12"/>
      <c r="EC317" s="12"/>
      <c r="ED317" s="12"/>
      <c r="EE317" s="12"/>
      <c r="EF317" s="12"/>
      <c r="EG317" s="12"/>
      <c r="EH317" s="12"/>
      <c r="EI317" s="12"/>
      <c r="EJ317" s="12"/>
      <c r="EK317" s="12" t="s">
        <v>204</v>
      </c>
      <c r="EL317" s="12"/>
      <c r="EM317" s="12"/>
      <c r="EN317" s="21" t="str">
        <f>IFERROR(IF(EM317="","",IF(EM317="","",VLOOKUP(EM317,[1]Depto_Mun_Poblado!$A$1:$B$9207,2,0))),"")</f>
        <v/>
      </c>
      <c r="EO317" s="12"/>
      <c r="EP317" s="21" t="str">
        <f>IFERROR(IF(EO317="","",IF(EO317="","",VLOOKUP(CONCATENATE(EM317,EO317),[1]Depto_Mun_Poblado!$E$1:$F$9207,2,0))),"")</f>
        <v/>
      </c>
      <c r="EQ317" s="12"/>
      <c r="ER317" s="12"/>
      <c r="ES317" s="12"/>
      <c r="ET317" s="12"/>
      <c r="EU317" s="12"/>
      <c r="EV317" s="12"/>
      <c r="EW317" s="12"/>
      <c r="EX317" s="12"/>
      <c r="EY317" s="12" t="s">
        <v>204</v>
      </c>
      <c r="EZ317" s="12"/>
      <c r="FA317" s="12" t="s">
        <v>204</v>
      </c>
      <c r="FB317" s="17"/>
      <c r="FC317" s="12"/>
      <c r="FD317" s="12"/>
      <c r="FE317" s="12"/>
      <c r="FF317" s="12"/>
      <c r="FG317" s="19"/>
      <c r="FH317" s="12"/>
      <c r="FI317" s="12"/>
      <c r="FJ317" s="12"/>
      <c r="FK317" s="12"/>
      <c r="FL317" s="12"/>
      <c r="FM317" s="15" t="str">
        <f>IFERROR(IF(FL317="","",VLOOKUP(FL317,'[1]Codigo Pais'!$A$1:$B$232,2,0)),"")</f>
        <v/>
      </c>
      <c r="FN317" s="12"/>
      <c r="FO317" s="13" t="str">
        <f>IFERROR(IF(FN317="EXTRANJERO","00",IF(FN317="","",VLOOKUP(FN317,[1]Depto_Mun_Poblado!$A$1:$B$9207,2,0))),"")</f>
        <v/>
      </c>
      <c r="FP317" s="12"/>
      <c r="FQ317" s="15" t="str">
        <f>IFERROR(IF(FP317="EXTRANJERO","00000",IF(FP317="","",VLOOKUP(CONCATENATE(FN317,FP317),[1]Depto_Mun_Poblado!$E$1:$F$9207,2,0))),"")</f>
        <v/>
      </c>
      <c r="FR317" s="17"/>
      <c r="FS317" s="24"/>
      <c r="FT317" s="17"/>
      <c r="FU317" s="25"/>
      <c r="FV317" s="25"/>
      <c r="FW317" s="24"/>
      <c r="FX317" s="24"/>
      <c r="FY317" s="24"/>
      <c r="FZ317" s="24"/>
      <c r="GA317" s="24"/>
    </row>
    <row r="318" spans="1:183">
      <c r="A318" s="11">
        <f t="shared" ca="1" si="24"/>
        <v>41844</v>
      </c>
      <c r="B318" s="26" t="str">
        <f t="shared" ca="1" si="28"/>
        <v>CÓRDOBA</v>
      </c>
      <c r="C318" s="13">
        <f ca="1">IFERROR(IF(B318="","",VLOOKUP(B318,[1]Cod_CZ!$A$4:$B$1278,2,0)),"")</f>
        <v>23</v>
      </c>
      <c r="D318" s="27" t="str">
        <f t="shared" ca="1" si="29"/>
        <v>CZ CERETE</v>
      </c>
      <c r="E318" s="15">
        <f ca="1">IFERROR(IF(D318="","",VLOOKUP(CONCATENATE(B318,D318),[1]Cod_CZ!$G$4:$H$1278,2,0)),"")</f>
        <v>2302</v>
      </c>
      <c r="F318" s="14" t="s">
        <v>185</v>
      </c>
      <c r="G318" s="15">
        <f>IFERROR(IF(F318&lt;&gt;"",VLOOKUP(F318,[1]Listas!$AC$2:$AD$40,2,0),""),"")</f>
        <v>420004</v>
      </c>
      <c r="H318" s="12">
        <v>162</v>
      </c>
      <c r="I318" s="12" t="s">
        <v>186</v>
      </c>
      <c r="J318" s="12">
        <v>812007839</v>
      </c>
      <c r="K318" s="12" t="s">
        <v>1843</v>
      </c>
      <c r="L318" s="16">
        <v>2316200096033</v>
      </c>
      <c r="M318" s="12" t="s">
        <v>183</v>
      </c>
      <c r="N318" s="15">
        <f>IFERROR(IF(M318="","",VLOOKUP(M318,[1]Depto_Mun_Poblado!$A$1:$B$9207,2,0)),"")</f>
        <v>23</v>
      </c>
      <c r="O318" s="12" t="s">
        <v>188</v>
      </c>
      <c r="P318" s="15">
        <f>IFERROR(IF(O318="","",VLOOKUP(CONCATENATE(M318,O318),[1]Depto_Mun_Poblado!$E$1:$F$9207,2,0)),"")</f>
        <v>23162</v>
      </c>
      <c r="Q318" s="12" t="s">
        <v>284</v>
      </c>
      <c r="R318" s="12" t="s">
        <v>406</v>
      </c>
      <c r="S318" s="12" t="s">
        <v>373</v>
      </c>
      <c r="T318" s="12" t="s">
        <v>321</v>
      </c>
      <c r="U318" s="12" t="s">
        <v>1731</v>
      </c>
      <c r="V318" s="12" t="s">
        <v>193</v>
      </c>
      <c r="W318" s="12" t="s">
        <v>194</v>
      </c>
      <c r="X318" s="15">
        <f>IFERROR(IF(W318="","",VLOOKUP(W318,'[1]Codigo Pais'!$A$1:$B$232,2,0)),"")</f>
        <v>169</v>
      </c>
      <c r="Y318" s="14" t="s">
        <v>183</v>
      </c>
      <c r="Z318" s="13">
        <f>IFERROR(IF(Y318="EXTRANJERO","00",IF(Y318="","",VLOOKUP(Y318,[1]Depto_Mun_Poblado!$A$1:$B$9207,2,0))),"")</f>
        <v>23</v>
      </c>
      <c r="AA318" s="12" t="s">
        <v>188</v>
      </c>
      <c r="AB318" s="15">
        <f>IFERROR(IF(AA318="EXTRANJERO","00000",IF(AA318="","",VLOOKUP(CONCATENATE(Y318,AA318),[1]Depto_Mun_Poblado!$E$1:$F$9207,2,0))),"")</f>
        <v>23162</v>
      </c>
      <c r="AC318" s="17">
        <v>32236</v>
      </c>
      <c r="AD318" s="18">
        <f t="shared" ca="1" si="25"/>
        <v>26</v>
      </c>
      <c r="AE318" s="18">
        <f t="shared" ca="1" si="26"/>
        <v>3</v>
      </c>
      <c r="AF318" s="12" t="s">
        <v>207</v>
      </c>
      <c r="AG318" s="19">
        <v>1063357357</v>
      </c>
      <c r="AH318" s="17">
        <v>38922</v>
      </c>
      <c r="AI318" s="17" t="s">
        <v>183</v>
      </c>
      <c r="AJ318" s="20">
        <f>IFERROR(IF(AI318="","",VLOOKUP(AI318,[1]Depto_Mun_Poblado!$A$1:$B$9207,2,0)),"")</f>
        <v>23</v>
      </c>
      <c r="AK318" s="17" t="s">
        <v>188</v>
      </c>
      <c r="AL318" s="20">
        <f>IFERROR(IF(AK318="","",VLOOKUP(CONCATENATE(AI318,AK318),[1]Depto_Mun_Poblado!$E$1:$F$9207,2,0)),"")</f>
        <v>23162</v>
      </c>
      <c r="AM318" s="17"/>
      <c r="AN318" s="17"/>
      <c r="AO318" s="17"/>
      <c r="AP318" s="17" t="s">
        <v>194</v>
      </c>
      <c r="AQ318" s="20">
        <f>IFERROR(IF(AP318="","",VLOOKUP(AP318,'[1]Codigo Pais'!$A$1:$B$232,2,0)),"")</f>
        <v>169</v>
      </c>
      <c r="AR318" s="12" t="s">
        <v>183</v>
      </c>
      <c r="AS318" s="13">
        <f>IFERROR(IF(AR318="EXTRANJERO","00",IF(AR318="","",VLOOKUP(AR318,[1]Depto_Mun_Poblado!$A$1:$B$9207,2,0))),"")</f>
        <v>23</v>
      </c>
      <c r="AT318" s="12" t="s">
        <v>188</v>
      </c>
      <c r="AU318" s="15">
        <f>IFERROR(IF(AT318="EXTRANJERO","00000",IF(AT318="","",VLOOKUP(CONCATENATE(AR318,AT318),[1]Depto_Mun_Poblado!$E$1:$F$9207,2,0))),"")</f>
        <v>23162</v>
      </c>
      <c r="AV318" s="12" t="s">
        <v>196</v>
      </c>
      <c r="AW318" s="12" t="s">
        <v>197</v>
      </c>
      <c r="AX318" s="21">
        <f>IFERROR(IF(AW318="","",VLOOKUP(CONCATENATE(AR318,AT318,AW318),[1]Depto_Mun_Poblado!$H$1:$I$9207,2,0)),"")</f>
        <v>23162000</v>
      </c>
      <c r="AY318" s="12" t="s">
        <v>198</v>
      </c>
      <c r="AZ318" s="12"/>
      <c r="BA318" s="12" t="s">
        <v>199</v>
      </c>
      <c r="BB318" s="12"/>
      <c r="BC318" s="12" t="s">
        <v>1874</v>
      </c>
      <c r="BD318" s="28">
        <v>3116748758</v>
      </c>
      <c r="BE318" s="23" t="s">
        <v>201</v>
      </c>
      <c r="BF318" s="17">
        <v>41289</v>
      </c>
      <c r="BG318" s="17"/>
      <c r="BH318" s="17"/>
      <c r="BI318" s="17" t="s">
        <v>202</v>
      </c>
      <c r="BJ318" s="24"/>
      <c r="BK318" s="17" t="s">
        <v>203</v>
      </c>
      <c r="BL318" s="12" t="str">
        <f t="shared" ca="1" si="27"/>
        <v>37.4</v>
      </c>
      <c r="BM318" s="12" t="s">
        <v>202</v>
      </c>
      <c r="BN318" s="12" t="s">
        <v>204</v>
      </c>
      <c r="BO318" s="12" t="s">
        <v>204</v>
      </c>
      <c r="BP318" s="17" t="s">
        <v>205</v>
      </c>
      <c r="BQ318" s="12" t="s">
        <v>206</v>
      </c>
      <c r="BR318" s="12" t="s">
        <v>207</v>
      </c>
      <c r="BS318" s="19" t="s">
        <v>1875</v>
      </c>
      <c r="BT318" s="12" t="s">
        <v>183</v>
      </c>
      <c r="BU318" s="21">
        <f>IFERROR(IF(BT318="","",IF(BT318="","",VLOOKUP(BT318,[1]Depto_Mun_Poblado!$A$1:$B$9207,2,0))),"")</f>
        <v>23</v>
      </c>
      <c r="BV318" s="12" t="s">
        <v>188</v>
      </c>
      <c r="BW318" s="21">
        <f>IFERROR(IF(BV318="","",IF(BV318="","",VLOOKUP(CONCATENATE(BT318,BV318),[1]Depto_Mun_Poblado!$E$1:$F$9207,2,0))),"")</f>
        <v>23162</v>
      </c>
      <c r="BX318" s="12" t="s">
        <v>1876</v>
      </c>
      <c r="BY318" s="12" t="s">
        <v>282</v>
      </c>
      <c r="BZ318" s="12" t="s">
        <v>1731</v>
      </c>
      <c r="CA318" s="12" t="s">
        <v>1877</v>
      </c>
      <c r="CB318" s="12"/>
      <c r="CC318" s="19"/>
      <c r="CD318" s="12"/>
      <c r="CE318" s="21" t="str">
        <f>IFERROR(IF(CD318="","",IF(CD318="","",VLOOKUP(CD318,[1]Depto_Mun_Poblado!$A$1:$B$9207,2,0))),"")</f>
        <v/>
      </c>
      <c r="CF318" s="12"/>
      <c r="CG318" s="21" t="str">
        <f>IFERROR(IF(CF318="","",IF(CF318="","",VLOOKUP(CONCATENATE(CD318,CF318),[1]Depto_Mun_Poblado!$E$1:$F$9207,2,0))),"")</f>
        <v/>
      </c>
      <c r="CH318" s="12"/>
      <c r="CI318" s="12"/>
      <c r="CJ318" s="12"/>
      <c r="CK318" s="12"/>
      <c r="CL318" s="12" t="s">
        <v>207</v>
      </c>
      <c r="CM318" s="19" t="s">
        <v>1875</v>
      </c>
      <c r="CN318" s="12" t="s">
        <v>183</v>
      </c>
      <c r="CO318" s="21">
        <f>IFERROR(IF(CN318="","",IF(CN318="","",VLOOKUP(CN318,[1]Depto_Mun_Poblado!$A$1:$B$9207,2,0))),"")</f>
        <v>23</v>
      </c>
      <c r="CP318" s="12" t="s">
        <v>188</v>
      </c>
      <c r="CQ318" s="21">
        <f>IFERROR(IF(CP318="","",IF(CP318="","",VLOOKUP(CONCATENATE(CN318,CP318),[1]Depto_Mun_Poblado!$E$1:$F$9207,2,0))),"")</f>
        <v>23162</v>
      </c>
      <c r="CR318" s="12" t="s">
        <v>1876</v>
      </c>
      <c r="CS318" s="12" t="s">
        <v>282</v>
      </c>
      <c r="CT318" s="12" t="s">
        <v>1731</v>
      </c>
      <c r="CU318" s="12" t="s">
        <v>1877</v>
      </c>
      <c r="CV318" s="12" t="s">
        <v>212</v>
      </c>
      <c r="CW318" s="12" t="s">
        <v>213</v>
      </c>
      <c r="CX318" s="12"/>
      <c r="CY318" s="21" t="str">
        <f>IFERROR(IF(CX318="","",VLOOKUP(CX318,[1]Listas!$BS$2:$BT$173,2,0)),"")</f>
        <v/>
      </c>
      <c r="CZ318" s="12"/>
      <c r="DA318" s="21" t="str">
        <f>IFERROR(IF(CZ318="","",VLOOKUP(CZ318,[1]COMUNIDAD_IND!$A$2:$B$121,2,0)),"")</f>
        <v/>
      </c>
      <c r="DB318" s="12"/>
      <c r="DC318" s="21" t="str">
        <f>IFERROR(IF(DB318="","",VLOOKUP(DB318,[1]Listas!$AN$1:$AO$758,2,0)),"")</f>
        <v/>
      </c>
      <c r="DD318" s="12"/>
      <c r="DE318" s="21" t="str">
        <f>IFERROR(IF(DD318&lt;&gt;"",VLOOKUP(DD318,[1]Listas!$AR$2:$AS$10,2,0),""),"")</f>
        <v/>
      </c>
      <c r="DF318" s="12" t="s">
        <v>204</v>
      </c>
      <c r="DG318" s="12"/>
      <c r="DH318" s="12"/>
      <c r="DI318" s="12"/>
      <c r="DJ318" s="12"/>
      <c r="DK318" s="12"/>
      <c r="DL318" s="12"/>
      <c r="DM318" s="12"/>
      <c r="DN318" s="12"/>
      <c r="DO318" s="12"/>
      <c r="DP318" s="12"/>
      <c r="DQ318" s="12"/>
      <c r="DR318" s="12"/>
      <c r="DS318" s="12"/>
      <c r="DT318" s="12"/>
      <c r="DU318" s="12"/>
      <c r="DV318" s="12"/>
      <c r="DW318" s="12"/>
      <c r="DX318" s="12"/>
      <c r="DY318" s="12"/>
      <c r="DZ318" s="12"/>
      <c r="EA318" s="12"/>
      <c r="EB318" s="12"/>
      <c r="EC318" s="12"/>
      <c r="ED318" s="12"/>
      <c r="EE318" s="12"/>
      <c r="EF318" s="12"/>
      <c r="EG318" s="12"/>
      <c r="EH318" s="12"/>
      <c r="EI318" s="12"/>
      <c r="EJ318" s="12"/>
      <c r="EK318" s="12" t="s">
        <v>204</v>
      </c>
      <c r="EL318" s="12"/>
      <c r="EM318" s="12"/>
      <c r="EN318" s="21" t="str">
        <f>IFERROR(IF(EM318="","",IF(EM318="","",VLOOKUP(EM318,[1]Depto_Mun_Poblado!$A$1:$B$9207,2,0))),"")</f>
        <v/>
      </c>
      <c r="EO318" s="12"/>
      <c r="EP318" s="21" t="str">
        <f>IFERROR(IF(EO318="","",IF(EO318="","",VLOOKUP(CONCATENATE(EM318,EO318),[1]Depto_Mun_Poblado!$E$1:$F$9207,2,0))),"")</f>
        <v/>
      </c>
      <c r="EQ318" s="12"/>
      <c r="ER318" s="12"/>
      <c r="ES318" s="12"/>
      <c r="ET318" s="12"/>
      <c r="EU318" s="12"/>
      <c r="EV318" s="12"/>
      <c r="EW318" s="12"/>
      <c r="EX318" s="12"/>
      <c r="EY318" s="12" t="s">
        <v>204</v>
      </c>
      <c r="EZ318" s="12"/>
      <c r="FA318" s="12" t="s">
        <v>204</v>
      </c>
      <c r="FB318" s="17"/>
      <c r="FC318" s="12"/>
      <c r="FD318" s="12"/>
      <c r="FE318" s="12"/>
      <c r="FF318" s="12"/>
      <c r="FG318" s="19"/>
      <c r="FH318" s="12"/>
      <c r="FI318" s="12"/>
      <c r="FJ318" s="12"/>
      <c r="FK318" s="12"/>
      <c r="FL318" s="12"/>
      <c r="FM318" s="15" t="str">
        <f>IFERROR(IF(FL318="","",VLOOKUP(FL318,'[1]Codigo Pais'!$A$1:$B$232,2,0)),"")</f>
        <v/>
      </c>
      <c r="FN318" s="12"/>
      <c r="FO318" s="13" t="str">
        <f>IFERROR(IF(FN318="EXTRANJERO","00",IF(FN318="","",VLOOKUP(FN318,[1]Depto_Mun_Poblado!$A$1:$B$9207,2,0))),"")</f>
        <v/>
      </c>
      <c r="FP318" s="12"/>
      <c r="FQ318" s="15" t="str">
        <f>IFERROR(IF(FP318="EXTRANJERO","00000",IF(FP318="","",VLOOKUP(CONCATENATE(FN318,FP318),[1]Depto_Mun_Poblado!$E$1:$F$9207,2,0))),"")</f>
        <v/>
      </c>
      <c r="FR318" s="17"/>
      <c r="FS318" s="24"/>
      <c r="FT318" s="17"/>
      <c r="FU318" s="25"/>
      <c r="FV318" s="25"/>
      <c r="FW318" s="24"/>
      <c r="FX318" s="24"/>
      <c r="FY318" s="24"/>
      <c r="FZ318" s="24"/>
      <c r="GA318" s="24"/>
    </row>
    <row r="319" spans="1:183">
      <c r="A319" s="11">
        <f t="shared" ca="1" si="24"/>
        <v>41844</v>
      </c>
      <c r="B319" s="26" t="str">
        <f t="shared" ca="1" si="28"/>
        <v>CÓRDOBA</v>
      </c>
      <c r="C319" s="13">
        <f ca="1">IFERROR(IF(B319="","",VLOOKUP(B319,[1]Cod_CZ!$A$4:$B$1278,2,0)),"")</f>
        <v>23</v>
      </c>
      <c r="D319" s="27" t="str">
        <f t="shared" ca="1" si="29"/>
        <v>CZ CERETE</v>
      </c>
      <c r="E319" s="15">
        <f ca="1">IFERROR(IF(D319="","",VLOOKUP(CONCATENATE(B319,D319),[1]Cod_CZ!$G$4:$H$1278,2,0)),"")</f>
        <v>2302</v>
      </c>
      <c r="F319" s="14" t="s">
        <v>185</v>
      </c>
      <c r="G319" s="15">
        <f>IFERROR(IF(F319&lt;&gt;"",VLOOKUP(F319,[1]Listas!$AC$2:$AD$40,2,0),""),"")</f>
        <v>420004</v>
      </c>
      <c r="H319" s="12">
        <v>162</v>
      </c>
      <c r="I319" s="12" t="s">
        <v>186</v>
      </c>
      <c r="J319" s="12">
        <v>812007839</v>
      </c>
      <c r="K319" s="12" t="s">
        <v>1843</v>
      </c>
      <c r="L319" s="16">
        <v>2316200096033</v>
      </c>
      <c r="M319" s="12" t="s">
        <v>183</v>
      </c>
      <c r="N319" s="15">
        <f>IFERROR(IF(M319="","",VLOOKUP(M319,[1]Depto_Mun_Poblado!$A$1:$B$9207,2,0)),"")</f>
        <v>23</v>
      </c>
      <c r="O319" s="12" t="s">
        <v>188</v>
      </c>
      <c r="P319" s="15">
        <f>IFERROR(IF(O319="","",VLOOKUP(CONCATENATE(M319,O319),[1]Depto_Mun_Poblado!$E$1:$F$9207,2,0)),"")</f>
        <v>23162</v>
      </c>
      <c r="Q319" s="12" t="s">
        <v>284</v>
      </c>
      <c r="R319" s="12" t="s">
        <v>1878</v>
      </c>
      <c r="S319" s="12" t="s">
        <v>682</v>
      </c>
      <c r="T319" s="12" t="s">
        <v>486</v>
      </c>
      <c r="U319" s="12" t="s">
        <v>1879</v>
      </c>
      <c r="V319" s="12" t="s">
        <v>234</v>
      </c>
      <c r="W319" s="12" t="s">
        <v>194</v>
      </c>
      <c r="X319" s="15">
        <f>IFERROR(IF(W319="","",VLOOKUP(W319,'[1]Codigo Pais'!$A$1:$B$232,2,0)),"")</f>
        <v>169</v>
      </c>
      <c r="Y319" s="14" t="s">
        <v>183</v>
      </c>
      <c r="Z319" s="13">
        <f>IFERROR(IF(Y319="EXTRANJERO","00",IF(Y319="","",VLOOKUP(Y319,[1]Depto_Mun_Poblado!$A$1:$B$9207,2,0))),"")</f>
        <v>23</v>
      </c>
      <c r="AA319" s="12" t="s">
        <v>188</v>
      </c>
      <c r="AB319" s="15">
        <f>IFERROR(IF(AA319="EXTRANJERO","00000",IF(AA319="","",VLOOKUP(CONCATENATE(Y319,AA319),[1]Depto_Mun_Poblado!$E$1:$F$9207,2,0))),"")</f>
        <v>23162</v>
      </c>
      <c r="AC319" s="17" t="s">
        <v>1880</v>
      </c>
      <c r="AD319" s="18">
        <f t="shared" ca="1" si="25"/>
        <v>23</v>
      </c>
      <c r="AE319" s="18">
        <f t="shared" ca="1" si="26"/>
        <v>2</v>
      </c>
      <c r="AF319" s="12" t="s">
        <v>207</v>
      </c>
      <c r="AG319" s="19">
        <v>1063355080</v>
      </c>
      <c r="AH319" s="17">
        <v>40023</v>
      </c>
      <c r="AI319" s="17" t="s">
        <v>183</v>
      </c>
      <c r="AJ319" s="20">
        <f>IFERROR(IF(AI319="","",VLOOKUP(AI319,[1]Depto_Mun_Poblado!$A$1:$B$9207,2,0)),"")</f>
        <v>23</v>
      </c>
      <c r="AK319" s="17" t="s">
        <v>188</v>
      </c>
      <c r="AL319" s="20">
        <f>IFERROR(IF(AK319="","",VLOOKUP(CONCATENATE(AI319,AK319),[1]Depto_Mun_Poblado!$E$1:$F$9207,2,0)),"")</f>
        <v>23162</v>
      </c>
      <c r="AM319" s="17"/>
      <c r="AN319" s="17"/>
      <c r="AO319" s="17"/>
      <c r="AP319" s="17" t="s">
        <v>194</v>
      </c>
      <c r="AQ319" s="20">
        <f>IFERROR(IF(AP319="","",VLOOKUP(AP319,'[1]Codigo Pais'!$A$1:$B$232,2,0)),"")</f>
        <v>169</v>
      </c>
      <c r="AR319" s="12" t="s">
        <v>183</v>
      </c>
      <c r="AS319" s="13">
        <f>IFERROR(IF(AR319="EXTRANJERO","00",IF(AR319="","",VLOOKUP(AR319,[1]Depto_Mun_Poblado!$A$1:$B$9207,2,0))),"")</f>
        <v>23</v>
      </c>
      <c r="AT319" s="12" t="s">
        <v>188</v>
      </c>
      <c r="AU319" s="15">
        <f>IFERROR(IF(AT319="EXTRANJERO","00000",IF(AT319="","",VLOOKUP(CONCATENATE(AR319,AT319),[1]Depto_Mun_Poblado!$E$1:$F$9207,2,0))),"")</f>
        <v>23162</v>
      </c>
      <c r="AV319" s="12" t="s">
        <v>196</v>
      </c>
      <c r="AW319" s="12" t="s">
        <v>197</v>
      </c>
      <c r="AX319" s="21">
        <f>IFERROR(IF(AW319="","",VLOOKUP(CONCATENATE(AR319,AT319,AW319),[1]Depto_Mun_Poblado!$H$1:$I$9207,2,0)),"")</f>
        <v>23162000</v>
      </c>
      <c r="AY319" s="12" t="s">
        <v>198</v>
      </c>
      <c r="AZ319" s="12"/>
      <c r="BA319" s="12" t="s">
        <v>199</v>
      </c>
      <c r="BB319" s="12"/>
      <c r="BC319" s="12" t="s">
        <v>1881</v>
      </c>
      <c r="BD319" s="28">
        <v>3218255764</v>
      </c>
      <c r="BE319" s="23" t="s">
        <v>201</v>
      </c>
      <c r="BF319" s="17">
        <v>41289</v>
      </c>
      <c r="BG319" s="17"/>
      <c r="BH319" s="17"/>
      <c r="BI319" s="17" t="s">
        <v>202</v>
      </c>
      <c r="BJ319" s="24"/>
      <c r="BK319" s="17" t="s">
        <v>203</v>
      </c>
      <c r="BL319" s="12" t="str">
        <f t="shared" ca="1" si="27"/>
        <v>37.5</v>
      </c>
      <c r="BM319" s="12" t="s">
        <v>202</v>
      </c>
      <c r="BN319" s="12" t="s">
        <v>204</v>
      </c>
      <c r="BO319" s="12" t="s">
        <v>204</v>
      </c>
      <c r="BP319" s="17" t="s">
        <v>205</v>
      </c>
      <c r="BQ319" s="12" t="s">
        <v>206</v>
      </c>
      <c r="BR319" s="12" t="s">
        <v>207</v>
      </c>
      <c r="BS319" s="19" t="s">
        <v>1882</v>
      </c>
      <c r="BT319" s="12" t="s">
        <v>183</v>
      </c>
      <c r="BU319" s="21">
        <f>IFERROR(IF(BT319="","",IF(BT319="","",VLOOKUP(BT319,[1]Depto_Mun_Poblado!$A$1:$B$9207,2,0))),"")</f>
        <v>23</v>
      </c>
      <c r="BV319" s="12" t="s">
        <v>188</v>
      </c>
      <c r="BW319" s="21">
        <f>IFERROR(IF(BV319="","",IF(BV319="","",VLOOKUP(CONCATENATE(BT319,BV319),[1]Depto_Mun_Poblado!$E$1:$F$9207,2,0))),"")</f>
        <v>23162</v>
      </c>
      <c r="BX319" s="12" t="s">
        <v>272</v>
      </c>
      <c r="BY319" s="12" t="s">
        <v>1009</v>
      </c>
      <c r="BZ319" s="12" t="s">
        <v>1879</v>
      </c>
      <c r="CA319" s="12" t="s">
        <v>396</v>
      </c>
      <c r="CB319" s="12"/>
      <c r="CC319" s="19"/>
      <c r="CD319" s="12"/>
      <c r="CE319" s="21" t="str">
        <f>IFERROR(IF(CD319="","",IF(CD319="","",VLOOKUP(CD319,[1]Depto_Mun_Poblado!$A$1:$B$9207,2,0))),"")</f>
        <v/>
      </c>
      <c r="CF319" s="12"/>
      <c r="CG319" s="21" t="str">
        <f>IFERROR(IF(CF319="","",IF(CF319="","",VLOOKUP(CONCATENATE(CD319,CF319),[1]Depto_Mun_Poblado!$E$1:$F$9207,2,0))),"")</f>
        <v/>
      </c>
      <c r="CH319" s="12"/>
      <c r="CI319" s="12"/>
      <c r="CJ319" s="12"/>
      <c r="CK319" s="12"/>
      <c r="CL319" s="12" t="s">
        <v>207</v>
      </c>
      <c r="CM319" s="19" t="s">
        <v>1882</v>
      </c>
      <c r="CN319" s="12" t="s">
        <v>183</v>
      </c>
      <c r="CO319" s="21">
        <f>IFERROR(IF(CN319="","",IF(CN319="","",VLOOKUP(CN319,[1]Depto_Mun_Poblado!$A$1:$B$9207,2,0))),"")</f>
        <v>23</v>
      </c>
      <c r="CP319" s="12" t="s">
        <v>188</v>
      </c>
      <c r="CQ319" s="21">
        <f>IFERROR(IF(CP319="","",IF(CP319="","",VLOOKUP(CONCATENATE(CN319,CP319),[1]Depto_Mun_Poblado!$E$1:$F$9207,2,0))),"")</f>
        <v>23162</v>
      </c>
      <c r="CR319" s="12" t="s">
        <v>272</v>
      </c>
      <c r="CS319" s="12" t="s">
        <v>1009</v>
      </c>
      <c r="CT319" s="12" t="s">
        <v>1879</v>
      </c>
      <c r="CU319" s="12" t="s">
        <v>396</v>
      </c>
      <c r="CV319" s="12" t="s">
        <v>212</v>
      </c>
      <c r="CW319" s="12" t="s">
        <v>213</v>
      </c>
      <c r="CX319" s="12"/>
      <c r="CY319" s="21" t="str">
        <f>IFERROR(IF(CX319="","",VLOOKUP(CX319,[1]Listas!$BS$2:$BT$173,2,0)),"")</f>
        <v/>
      </c>
      <c r="CZ319" s="12"/>
      <c r="DA319" s="21" t="str">
        <f>IFERROR(IF(CZ319="","",VLOOKUP(CZ319,[1]COMUNIDAD_IND!$A$2:$B$121,2,0)),"")</f>
        <v/>
      </c>
      <c r="DB319" s="12"/>
      <c r="DC319" s="21" t="str">
        <f>IFERROR(IF(DB319="","",VLOOKUP(DB319,[1]Listas!$AN$1:$AO$758,2,0)),"")</f>
        <v/>
      </c>
      <c r="DD319" s="12"/>
      <c r="DE319" s="21" t="str">
        <f>IFERROR(IF(DD319&lt;&gt;"",VLOOKUP(DD319,[1]Listas!$AR$2:$AS$10,2,0),""),"")</f>
        <v/>
      </c>
      <c r="DF319" s="12" t="s">
        <v>204</v>
      </c>
      <c r="DG319" s="12"/>
      <c r="DH319" s="12"/>
      <c r="DI319" s="12"/>
      <c r="DJ319" s="12"/>
      <c r="DK319" s="12"/>
      <c r="DL319" s="12"/>
      <c r="DM319" s="12"/>
      <c r="DN319" s="12"/>
      <c r="DO319" s="12"/>
      <c r="DP319" s="12"/>
      <c r="DQ319" s="12"/>
      <c r="DR319" s="12"/>
      <c r="DS319" s="12"/>
      <c r="DT319" s="12"/>
      <c r="DU319" s="12"/>
      <c r="DV319" s="12"/>
      <c r="DW319" s="12"/>
      <c r="DX319" s="12"/>
      <c r="DY319" s="12"/>
      <c r="DZ319" s="12"/>
      <c r="EA319" s="12"/>
      <c r="EB319" s="12"/>
      <c r="EC319" s="12"/>
      <c r="ED319" s="12"/>
      <c r="EE319" s="12"/>
      <c r="EF319" s="12"/>
      <c r="EG319" s="12"/>
      <c r="EH319" s="12"/>
      <c r="EI319" s="12"/>
      <c r="EJ319" s="12"/>
      <c r="EK319" s="12" t="s">
        <v>204</v>
      </c>
      <c r="EL319" s="12"/>
      <c r="EM319" s="12"/>
      <c r="EN319" s="21" t="str">
        <f>IFERROR(IF(EM319="","",IF(EM319="","",VLOOKUP(EM319,[1]Depto_Mun_Poblado!$A$1:$B$9207,2,0))),"")</f>
        <v/>
      </c>
      <c r="EO319" s="12"/>
      <c r="EP319" s="21" t="str">
        <f>IFERROR(IF(EO319="","",IF(EO319="","",VLOOKUP(CONCATENATE(EM319,EO319),[1]Depto_Mun_Poblado!$E$1:$F$9207,2,0))),"")</f>
        <v/>
      </c>
      <c r="EQ319" s="12"/>
      <c r="ER319" s="12"/>
      <c r="ES319" s="12"/>
      <c r="ET319" s="12"/>
      <c r="EU319" s="12"/>
      <c r="EV319" s="12"/>
      <c r="EW319" s="12"/>
      <c r="EX319" s="12"/>
      <c r="EY319" s="12" t="s">
        <v>204</v>
      </c>
      <c r="EZ319" s="12"/>
      <c r="FA319" s="12" t="s">
        <v>204</v>
      </c>
      <c r="FB319" s="17"/>
      <c r="FC319" s="12"/>
      <c r="FD319" s="12"/>
      <c r="FE319" s="12"/>
      <c r="FF319" s="12"/>
      <c r="FG319" s="19"/>
      <c r="FH319" s="12"/>
      <c r="FI319" s="12"/>
      <c r="FJ319" s="12"/>
      <c r="FK319" s="12"/>
      <c r="FL319" s="12"/>
      <c r="FM319" s="15" t="str">
        <f>IFERROR(IF(FL319="","",VLOOKUP(FL319,'[1]Codigo Pais'!$A$1:$B$232,2,0)),"")</f>
        <v/>
      </c>
      <c r="FN319" s="12"/>
      <c r="FO319" s="13" t="str">
        <f>IFERROR(IF(FN319="EXTRANJERO","00",IF(FN319="","",VLOOKUP(FN319,[1]Depto_Mun_Poblado!$A$1:$B$9207,2,0))),"")</f>
        <v/>
      </c>
      <c r="FP319" s="12"/>
      <c r="FQ319" s="15" t="str">
        <f>IFERROR(IF(FP319="EXTRANJERO","00000",IF(FP319="","",VLOOKUP(CONCATENATE(FN319,FP319),[1]Depto_Mun_Poblado!$E$1:$F$9207,2,0))),"")</f>
        <v/>
      </c>
      <c r="FR319" s="17"/>
      <c r="FS319" s="24"/>
      <c r="FT319" s="17"/>
      <c r="FU319" s="25"/>
      <c r="FV319" s="25"/>
      <c r="FW319" s="24"/>
      <c r="FX319" s="24"/>
      <c r="FY319" s="24"/>
      <c r="FZ319" s="24"/>
      <c r="GA319" s="24"/>
    </row>
    <row r="320" spans="1:183">
      <c r="A320" s="11">
        <f t="shared" ca="1" si="24"/>
        <v>41844</v>
      </c>
      <c r="B320" s="26" t="str">
        <f t="shared" ca="1" si="28"/>
        <v>CÓRDOBA</v>
      </c>
      <c r="C320" s="13">
        <f ca="1">IFERROR(IF(B320="","",VLOOKUP(B320,[1]Cod_CZ!$A$4:$B$1278,2,0)),"")</f>
        <v>23</v>
      </c>
      <c r="D320" s="27" t="str">
        <f t="shared" ca="1" si="29"/>
        <v>CZ CERETE</v>
      </c>
      <c r="E320" s="15">
        <f ca="1">IFERROR(IF(D320="","",VLOOKUP(CONCATENATE(B320,D320),[1]Cod_CZ!$G$4:$H$1278,2,0)),"")</f>
        <v>2302</v>
      </c>
      <c r="F320" s="14" t="s">
        <v>185</v>
      </c>
      <c r="G320" s="15">
        <f>IFERROR(IF(F320&lt;&gt;"",VLOOKUP(F320,[1]Listas!$AC$2:$AD$40,2,0),""),"")</f>
        <v>420004</v>
      </c>
      <c r="H320" s="12">
        <v>162</v>
      </c>
      <c r="I320" s="12" t="s">
        <v>186</v>
      </c>
      <c r="J320" s="12">
        <v>812007839</v>
      </c>
      <c r="K320" s="12" t="s">
        <v>1843</v>
      </c>
      <c r="L320" s="16">
        <v>2316200096033</v>
      </c>
      <c r="M320" s="12" t="s">
        <v>183</v>
      </c>
      <c r="N320" s="15">
        <f>IFERROR(IF(M320="","",VLOOKUP(M320,[1]Depto_Mun_Poblado!$A$1:$B$9207,2,0)),"")</f>
        <v>23</v>
      </c>
      <c r="O320" s="12" t="s">
        <v>188</v>
      </c>
      <c r="P320" s="15">
        <f>IFERROR(IF(O320="","",VLOOKUP(CONCATENATE(M320,O320),[1]Depto_Mun_Poblado!$E$1:$F$9207,2,0)),"")</f>
        <v>23162</v>
      </c>
      <c r="Q320" s="12" t="s">
        <v>284</v>
      </c>
      <c r="R320" s="12" t="s">
        <v>1883</v>
      </c>
      <c r="S320" s="12" t="s">
        <v>286</v>
      </c>
      <c r="T320" s="12" t="s">
        <v>398</v>
      </c>
      <c r="U320" s="12" t="s">
        <v>1658</v>
      </c>
      <c r="V320" s="12" t="s">
        <v>234</v>
      </c>
      <c r="W320" s="12" t="s">
        <v>194</v>
      </c>
      <c r="X320" s="15">
        <f>IFERROR(IF(W320="","",VLOOKUP(W320,'[1]Codigo Pais'!$A$1:$B$232,2,0)),"")</f>
        <v>169</v>
      </c>
      <c r="Y320" s="14" t="s">
        <v>183</v>
      </c>
      <c r="Z320" s="13">
        <f>IFERROR(IF(Y320="EXTRANJERO","00",IF(Y320="","",VLOOKUP(Y320,[1]Depto_Mun_Poblado!$A$1:$B$9207,2,0))),"")</f>
        <v>23</v>
      </c>
      <c r="AA320" s="12" t="s">
        <v>188</v>
      </c>
      <c r="AB320" s="15">
        <f>IFERROR(IF(AA320="EXTRANJERO","00000",IF(AA320="","",VLOOKUP(CONCATENATE(Y320,AA320),[1]Depto_Mun_Poblado!$E$1:$F$9207,2,0))),"")</f>
        <v>23162</v>
      </c>
      <c r="AC320" s="17" t="s">
        <v>1884</v>
      </c>
      <c r="AD320" s="18">
        <f t="shared" ca="1" si="25"/>
        <v>23</v>
      </c>
      <c r="AE320" s="18">
        <f t="shared" ca="1" si="26"/>
        <v>5</v>
      </c>
      <c r="AF320" s="12" t="s">
        <v>207</v>
      </c>
      <c r="AG320" s="19">
        <v>1063361401</v>
      </c>
      <c r="AH320" s="17">
        <v>39916</v>
      </c>
      <c r="AI320" s="17" t="s">
        <v>183</v>
      </c>
      <c r="AJ320" s="20">
        <f>IFERROR(IF(AI320="","",VLOOKUP(AI320,[1]Depto_Mun_Poblado!$A$1:$B$9207,2,0)),"")</f>
        <v>23</v>
      </c>
      <c r="AK320" s="17" t="s">
        <v>188</v>
      </c>
      <c r="AL320" s="20">
        <f>IFERROR(IF(AK320="","",VLOOKUP(CONCATENATE(AI320,AK320),[1]Depto_Mun_Poblado!$E$1:$F$9207,2,0)),"")</f>
        <v>23162</v>
      </c>
      <c r="AM320" s="17"/>
      <c r="AN320" s="17"/>
      <c r="AO320" s="17"/>
      <c r="AP320" s="17" t="s">
        <v>194</v>
      </c>
      <c r="AQ320" s="20">
        <f>IFERROR(IF(AP320="","",VLOOKUP(AP320,'[1]Codigo Pais'!$A$1:$B$232,2,0)),"")</f>
        <v>169</v>
      </c>
      <c r="AR320" s="12" t="s">
        <v>183</v>
      </c>
      <c r="AS320" s="13">
        <f>IFERROR(IF(AR320="EXTRANJERO","00",IF(AR320="","",VLOOKUP(AR320,[1]Depto_Mun_Poblado!$A$1:$B$9207,2,0))),"")</f>
        <v>23</v>
      </c>
      <c r="AT320" s="12" t="s">
        <v>188</v>
      </c>
      <c r="AU320" s="15">
        <f>IFERROR(IF(AT320="EXTRANJERO","00000",IF(AT320="","",VLOOKUP(CONCATENATE(AR320,AT320),[1]Depto_Mun_Poblado!$E$1:$F$9207,2,0))),"")</f>
        <v>23162</v>
      </c>
      <c r="AV320" s="12" t="s">
        <v>196</v>
      </c>
      <c r="AW320" s="12" t="s">
        <v>197</v>
      </c>
      <c r="AX320" s="21">
        <f>IFERROR(IF(AW320="","",VLOOKUP(CONCATENATE(AR320,AT320,AW320),[1]Depto_Mun_Poblado!$H$1:$I$9207,2,0)),"")</f>
        <v>23162000</v>
      </c>
      <c r="AY320" s="12" t="s">
        <v>198</v>
      </c>
      <c r="AZ320" s="12"/>
      <c r="BA320" s="12" t="s">
        <v>199</v>
      </c>
      <c r="BB320" s="12"/>
      <c r="BC320" s="12" t="s">
        <v>1885</v>
      </c>
      <c r="BD320" s="28">
        <v>3135614257</v>
      </c>
      <c r="BE320" s="23" t="s">
        <v>201</v>
      </c>
      <c r="BF320" s="17">
        <v>41289</v>
      </c>
      <c r="BG320" s="17"/>
      <c r="BH320" s="17"/>
      <c r="BI320" s="17" t="s">
        <v>202</v>
      </c>
      <c r="BJ320" s="24"/>
      <c r="BK320" s="17" t="s">
        <v>203</v>
      </c>
      <c r="BL320" s="12" t="str">
        <f t="shared" ca="1" si="27"/>
        <v>22.4</v>
      </c>
      <c r="BM320" s="12" t="s">
        <v>202</v>
      </c>
      <c r="BN320" s="12" t="s">
        <v>204</v>
      </c>
      <c r="BO320" s="12" t="s">
        <v>204</v>
      </c>
      <c r="BP320" s="17" t="s">
        <v>205</v>
      </c>
      <c r="BQ320" s="12" t="s">
        <v>206</v>
      </c>
      <c r="BR320" s="12" t="s">
        <v>207</v>
      </c>
      <c r="BS320" s="19" t="s">
        <v>1886</v>
      </c>
      <c r="BT320" s="12" t="s">
        <v>183</v>
      </c>
      <c r="BU320" s="21">
        <f>IFERROR(IF(BT320="","",IF(BT320="","",VLOOKUP(BT320,[1]Depto_Mun_Poblado!$A$1:$B$9207,2,0))),"")</f>
        <v>23</v>
      </c>
      <c r="BV320" s="12" t="s">
        <v>188</v>
      </c>
      <c r="BW320" s="21">
        <f>IFERROR(IF(BV320="","",IF(BV320="","",VLOOKUP(CONCATENATE(BT320,BV320),[1]Depto_Mun_Poblado!$E$1:$F$9207,2,0))),"")</f>
        <v>23162</v>
      </c>
      <c r="BX320" s="12" t="s">
        <v>469</v>
      </c>
      <c r="BY320" s="12" t="s">
        <v>539</v>
      </c>
      <c r="BZ320" s="12" t="s">
        <v>1658</v>
      </c>
      <c r="CA320" s="12" t="s">
        <v>410</v>
      </c>
      <c r="CB320" s="12"/>
      <c r="CC320" s="19"/>
      <c r="CD320" s="12"/>
      <c r="CE320" s="21" t="str">
        <f>IFERROR(IF(CD320="","",IF(CD320="","",VLOOKUP(CD320,[1]Depto_Mun_Poblado!$A$1:$B$9207,2,0))),"")</f>
        <v/>
      </c>
      <c r="CF320" s="12"/>
      <c r="CG320" s="21" t="str">
        <f>IFERROR(IF(CF320="","",IF(CF320="","",VLOOKUP(CONCATENATE(CD320,CF320),[1]Depto_Mun_Poblado!$E$1:$F$9207,2,0))),"")</f>
        <v/>
      </c>
      <c r="CH320" s="12"/>
      <c r="CI320" s="12"/>
      <c r="CJ320" s="12"/>
      <c r="CK320" s="12"/>
      <c r="CL320" s="12" t="s">
        <v>207</v>
      </c>
      <c r="CM320" s="19" t="s">
        <v>1886</v>
      </c>
      <c r="CN320" s="12" t="s">
        <v>183</v>
      </c>
      <c r="CO320" s="21">
        <f>IFERROR(IF(CN320="","",IF(CN320="","",VLOOKUP(CN320,[1]Depto_Mun_Poblado!$A$1:$B$9207,2,0))),"")</f>
        <v>23</v>
      </c>
      <c r="CP320" s="12" t="s">
        <v>188</v>
      </c>
      <c r="CQ320" s="21">
        <f>IFERROR(IF(CP320="","",IF(CP320="","",VLOOKUP(CONCATENATE(CN320,CP320),[1]Depto_Mun_Poblado!$E$1:$F$9207,2,0))),"")</f>
        <v>23162</v>
      </c>
      <c r="CR320" s="12" t="s">
        <v>469</v>
      </c>
      <c r="CS320" s="12" t="s">
        <v>539</v>
      </c>
      <c r="CT320" s="12" t="s">
        <v>1658</v>
      </c>
      <c r="CU320" s="12" t="s">
        <v>410</v>
      </c>
      <c r="CV320" s="12" t="s">
        <v>212</v>
      </c>
      <c r="CW320" s="12" t="s">
        <v>213</v>
      </c>
      <c r="CX320" s="12"/>
      <c r="CY320" s="21" t="str">
        <f>IFERROR(IF(CX320="","",VLOOKUP(CX320,[1]Listas!$BS$2:$BT$173,2,0)),"")</f>
        <v/>
      </c>
      <c r="CZ320" s="12"/>
      <c r="DA320" s="21" t="str">
        <f>IFERROR(IF(CZ320="","",VLOOKUP(CZ320,[1]COMUNIDAD_IND!$A$2:$B$121,2,0)),"")</f>
        <v/>
      </c>
      <c r="DB320" s="12"/>
      <c r="DC320" s="21" t="str">
        <f>IFERROR(IF(DB320="","",VLOOKUP(DB320,[1]Listas!$AN$1:$AO$758,2,0)),"")</f>
        <v/>
      </c>
      <c r="DD320" s="12"/>
      <c r="DE320" s="21" t="str">
        <f>IFERROR(IF(DD320&lt;&gt;"",VLOOKUP(DD320,[1]Listas!$AR$2:$AS$10,2,0),""),"")</f>
        <v/>
      </c>
      <c r="DF320" s="12" t="s">
        <v>204</v>
      </c>
      <c r="DG320" s="12"/>
      <c r="DH320" s="12"/>
      <c r="DI320" s="12"/>
      <c r="DJ320" s="12"/>
      <c r="DK320" s="12"/>
      <c r="DL320" s="12"/>
      <c r="DM320" s="12"/>
      <c r="DN320" s="12"/>
      <c r="DO320" s="12"/>
      <c r="DP320" s="12"/>
      <c r="DQ320" s="12"/>
      <c r="DR320" s="12"/>
      <c r="DS320" s="12"/>
      <c r="DT320" s="12"/>
      <c r="DU320" s="12"/>
      <c r="DV320" s="12"/>
      <c r="DW320" s="12"/>
      <c r="DX320" s="12"/>
      <c r="DY320" s="12"/>
      <c r="DZ320" s="12"/>
      <c r="EA320" s="12"/>
      <c r="EB320" s="12"/>
      <c r="EC320" s="12"/>
      <c r="ED320" s="12"/>
      <c r="EE320" s="12"/>
      <c r="EF320" s="12"/>
      <c r="EG320" s="12"/>
      <c r="EH320" s="12"/>
      <c r="EI320" s="12"/>
      <c r="EJ320" s="12"/>
      <c r="EK320" s="12" t="s">
        <v>204</v>
      </c>
      <c r="EL320" s="12"/>
      <c r="EM320" s="12"/>
      <c r="EN320" s="21" t="str">
        <f>IFERROR(IF(EM320="","",IF(EM320="","",VLOOKUP(EM320,[1]Depto_Mun_Poblado!$A$1:$B$9207,2,0))),"")</f>
        <v/>
      </c>
      <c r="EO320" s="12"/>
      <c r="EP320" s="21" t="str">
        <f>IFERROR(IF(EO320="","",IF(EO320="","",VLOOKUP(CONCATENATE(EM320,EO320),[1]Depto_Mun_Poblado!$E$1:$F$9207,2,0))),"")</f>
        <v/>
      </c>
      <c r="EQ320" s="12"/>
      <c r="ER320" s="12"/>
      <c r="ES320" s="12"/>
      <c r="ET320" s="12"/>
      <c r="EU320" s="12"/>
      <c r="EV320" s="12"/>
      <c r="EW320" s="12"/>
      <c r="EX320" s="12"/>
      <c r="EY320" s="12" t="s">
        <v>204</v>
      </c>
      <c r="EZ320" s="12"/>
      <c r="FA320" s="12" t="s">
        <v>204</v>
      </c>
      <c r="FB320" s="17"/>
      <c r="FC320" s="12"/>
      <c r="FD320" s="12"/>
      <c r="FE320" s="12"/>
      <c r="FF320" s="12"/>
      <c r="FG320" s="19"/>
      <c r="FH320" s="12"/>
      <c r="FI320" s="12"/>
      <c r="FJ320" s="12"/>
      <c r="FK320" s="12"/>
      <c r="FL320" s="12"/>
      <c r="FM320" s="15" t="str">
        <f>IFERROR(IF(FL320="","",VLOOKUP(FL320,'[1]Codigo Pais'!$A$1:$B$232,2,0)),"")</f>
        <v/>
      </c>
      <c r="FN320" s="12"/>
      <c r="FO320" s="13" t="str">
        <f>IFERROR(IF(FN320="EXTRANJERO","00",IF(FN320="","",VLOOKUP(FN320,[1]Depto_Mun_Poblado!$A$1:$B$9207,2,0))),"")</f>
        <v/>
      </c>
      <c r="FP320" s="12"/>
      <c r="FQ320" s="15" t="str">
        <f>IFERROR(IF(FP320="EXTRANJERO","00000",IF(FP320="","",VLOOKUP(CONCATENATE(FN320,FP320),[1]Depto_Mun_Poblado!$E$1:$F$9207,2,0))),"")</f>
        <v/>
      </c>
      <c r="FR320" s="17"/>
      <c r="FS320" s="24"/>
      <c r="FT320" s="17"/>
      <c r="FU320" s="25"/>
      <c r="FV320" s="25"/>
      <c r="FW320" s="24"/>
      <c r="FX320" s="24"/>
      <c r="FY320" s="24"/>
      <c r="FZ320" s="24"/>
      <c r="GA320" s="24"/>
    </row>
    <row r="321" spans="1:183">
      <c r="A321" s="11">
        <f t="shared" ca="1" si="24"/>
        <v>41844</v>
      </c>
      <c r="B321" s="26" t="str">
        <f t="shared" ca="1" si="28"/>
        <v>CÓRDOBA</v>
      </c>
      <c r="C321" s="13">
        <f ca="1">IFERROR(IF(B321="","",VLOOKUP(B321,[1]Cod_CZ!$A$4:$B$1278,2,0)),"")</f>
        <v>23</v>
      </c>
      <c r="D321" s="27" t="str">
        <f t="shared" ca="1" si="29"/>
        <v>CZ CERETE</v>
      </c>
      <c r="E321" s="15">
        <f ca="1">IFERROR(IF(D321="","",VLOOKUP(CONCATENATE(B321,D321),[1]Cod_CZ!$G$4:$H$1278,2,0)),"")</f>
        <v>2302</v>
      </c>
      <c r="F321" s="14" t="s">
        <v>185</v>
      </c>
      <c r="G321" s="15">
        <f>IFERROR(IF(F321&lt;&gt;"",VLOOKUP(F321,[1]Listas!$AC$2:$AD$40,2,0),""),"")</f>
        <v>420004</v>
      </c>
      <c r="H321" s="12">
        <v>162</v>
      </c>
      <c r="I321" s="12" t="s">
        <v>186</v>
      </c>
      <c r="J321" s="12">
        <v>812007839</v>
      </c>
      <c r="K321" s="12" t="s">
        <v>1843</v>
      </c>
      <c r="L321" s="16">
        <v>2316200096033</v>
      </c>
      <c r="M321" s="12" t="s">
        <v>183</v>
      </c>
      <c r="N321" s="15">
        <f>IFERROR(IF(M321="","",VLOOKUP(M321,[1]Depto_Mun_Poblado!$A$1:$B$9207,2,0)),"")</f>
        <v>23</v>
      </c>
      <c r="O321" s="12" t="s">
        <v>188</v>
      </c>
      <c r="P321" s="15">
        <f>IFERROR(IF(O321="","",VLOOKUP(CONCATENATE(M321,O321),[1]Depto_Mun_Poblado!$E$1:$F$9207,2,0)),"")</f>
        <v>23162</v>
      </c>
      <c r="Q321" s="12" t="s">
        <v>284</v>
      </c>
      <c r="R321" s="12" t="s">
        <v>373</v>
      </c>
      <c r="S321" s="12"/>
      <c r="T321" s="12" t="s">
        <v>1887</v>
      </c>
      <c r="U321" s="12" t="s">
        <v>814</v>
      </c>
      <c r="V321" s="12" t="s">
        <v>193</v>
      </c>
      <c r="W321" s="12" t="s">
        <v>194</v>
      </c>
      <c r="X321" s="15">
        <f>IFERROR(IF(W321="","",VLOOKUP(W321,'[1]Codigo Pais'!$A$1:$B$232,2,0)),"")</f>
        <v>169</v>
      </c>
      <c r="Y321" s="14" t="s">
        <v>183</v>
      </c>
      <c r="Z321" s="13">
        <f>IFERROR(IF(Y321="EXTRANJERO","00",IF(Y321="","",VLOOKUP(Y321,[1]Depto_Mun_Poblado!$A$1:$B$9207,2,0))),"")</f>
        <v>23</v>
      </c>
      <c r="AA321" s="12" t="s">
        <v>188</v>
      </c>
      <c r="AB321" s="15">
        <f>IFERROR(IF(AA321="EXTRANJERO","00000",IF(AA321="","",VLOOKUP(CONCATENATE(Y321,AA321),[1]Depto_Mun_Poblado!$E$1:$F$9207,2,0))),"")</f>
        <v>23162</v>
      </c>
      <c r="AC321" s="17">
        <v>34732</v>
      </c>
      <c r="AD321" s="18">
        <f t="shared" ca="1" si="25"/>
        <v>19</v>
      </c>
      <c r="AE321" s="18">
        <f t="shared" ca="1" si="26"/>
        <v>5</v>
      </c>
      <c r="AF321" s="12" t="s">
        <v>207</v>
      </c>
      <c r="AG321" s="19">
        <v>1002298448</v>
      </c>
      <c r="AH321" s="17">
        <v>41401</v>
      </c>
      <c r="AI321" s="17" t="s">
        <v>183</v>
      </c>
      <c r="AJ321" s="20">
        <f>IFERROR(IF(AI321="","",VLOOKUP(AI321,[1]Depto_Mun_Poblado!$A$1:$B$9207,2,0)),"")</f>
        <v>23</v>
      </c>
      <c r="AK321" s="17" t="s">
        <v>188</v>
      </c>
      <c r="AL321" s="20">
        <f>IFERROR(IF(AK321="","",VLOOKUP(CONCATENATE(AI321,AK321),[1]Depto_Mun_Poblado!$E$1:$F$9207,2,0)),"")</f>
        <v>23162</v>
      </c>
      <c r="AM321" s="17"/>
      <c r="AN321" s="17"/>
      <c r="AO321" s="17"/>
      <c r="AP321" s="17" t="s">
        <v>194</v>
      </c>
      <c r="AQ321" s="20">
        <f>IFERROR(IF(AP321="","",VLOOKUP(AP321,'[1]Codigo Pais'!$A$1:$B$232,2,0)),"")</f>
        <v>169</v>
      </c>
      <c r="AR321" s="12" t="s">
        <v>183</v>
      </c>
      <c r="AS321" s="13">
        <f>IFERROR(IF(AR321="EXTRANJERO","00",IF(AR321="","",VLOOKUP(AR321,[1]Depto_Mun_Poblado!$A$1:$B$9207,2,0))),"")</f>
        <v>23</v>
      </c>
      <c r="AT321" s="12" t="s">
        <v>188</v>
      </c>
      <c r="AU321" s="15">
        <f>IFERROR(IF(AT321="EXTRANJERO","00000",IF(AT321="","",VLOOKUP(CONCATENATE(AR321,AT321),[1]Depto_Mun_Poblado!$E$1:$F$9207,2,0))),"")</f>
        <v>23162</v>
      </c>
      <c r="AV321" s="12" t="s">
        <v>196</v>
      </c>
      <c r="AW321" s="12" t="s">
        <v>197</v>
      </c>
      <c r="AX321" s="21">
        <f>IFERROR(IF(AW321="","",VLOOKUP(CONCATENATE(AR321,AT321,AW321),[1]Depto_Mun_Poblado!$H$1:$I$9207,2,0)),"")</f>
        <v>23162000</v>
      </c>
      <c r="AY321" s="12" t="s">
        <v>198</v>
      </c>
      <c r="AZ321" s="12"/>
      <c r="BA321" s="12" t="s">
        <v>199</v>
      </c>
      <c r="BB321" s="12"/>
      <c r="BC321" s="12" t="s">
        <v>1888</v>
      </c>
      <c r="BD321" s="28">
        <v>3106338826</v>
      </c>
      <c r="BE321" s="23" t="s">
        <v>201</v>
      </c>
      <c r="BF321" s="17">
        <v>41289</v>
      </c>
      <c r="BG321" s="17"/>
      <c r="BH321" s="17"/>
      <c r="BI321" s="17" t="s">
        <v>202</v>
      </c>
      <c r="BJ321" s="24"/>
      <c r="BK321" s="17" t="s">
        <v>203</v>
      </c>
      <c r="BL321" s="12" t="str">
        <f t="shared" ca="1" si="27"/>
        <v>18.1</v>
      </c>
      <c r="BM321" s="12" t="s">
        <v>202</v>
      </c>
      <c r="BN321" s="12" t="s">
        <v>204</v>
      </c>
      <c r="BO321" s="12" t="s">
        <v>204</v>
      </c>
      <c r="BP321" s="17" t="s">
        <v>205</v>
      </c>
      <c r="BQ321" s="12" t="s">
        <v>206</v>
      </c>
      <c r="BR321" s="12" t="s">
        <v>207</v>
      </c>
      <c r="BS321" s="19" t="s">
        <v>1889</v>
      </c>
      <c r="BT321" s="12" t="s">
        <v>183</v>
      </c>
      <c r="BU321" s="21">
        <f>IFERROR(IF(BT321="","",IF(BT321="","",VLOOKUP(BT321,[1]Depto_Mun_Poblado!$A$1:$B$9207,2,0))),"")</f>
        <v>23</v>
      </c>
      <c r="BV321" s="12" t="s">
        <v>188</v>
      </c>
      <c r="BW321" s="21">
        <f>IFERROR(IF(BV321="","",IF(BV321="","",VLOOKUP(CONCATENATE(BT321,BV321),[1]Depto_Mun_Poblado!$E$1:$F$9207,2,0))),"")</f>
        <v>23162</v>
      </c>
      <c r="BX321" s="12" t="s">
        <v>854</v>
      </c>
      <c r="BY321" s="12" t="s">
        <v>282</v>
      </c>
      <c r="BZ321" s="12" t="s">
        <v>814</v>
      </c>
      <c r="CA321" s="12" t="s">
        <v>403</v>
      </c>
      <c r="CB321" s="12"/>
      <c r="CC321" s="19"/>
      <c r="CD321" s="12"/>
      <c r="CE321" s="21" t="str">
        <f>IFERROR(IF(CD321="","",IF(CD321="","",VLOOKUP(CD321,[1]Depto_Mun_Poblado!$A$1:$B$9207,2,0))),"")</f>
        <v/>
      </c>
      <c r="CF321" s="12"/>
      <c r="CG321" s="21" t="str">
        <f>IFERROR(IF(CF321="","",IF(CF321="","",VLOOKUP(CONCATENATE(CD321,CF321),[1]Depto_Mun_Poblado!$E$1:$F$9207,2,0))),"")</f>
        <v/>
      </c>
      <c r="CH321" s="12"/>
      <c r="CI321" s="12"/>
      <c r="CJ321" s="12"/>
      <c r="CK321" s="12"/>
      <c r="CL321" s="12" t="s">
        <v>207</v>
      </c>
      <c r="CM321" s="19" t="s">
        <v>1889</v>
      </c>
      <c r="CN321" s="12" t="s">
        <v>183</v>
      </c>
      <c r="CO321" s="21">
        <f>IFERROR(IF(CN321="","",IF(CN321="","",VLOOKUP(CN321,[1]Depto_Mun_Poblado!$A$1:$B$9207,2,0))),"")</f>
        <v>23</v>
      </c>
      <c r="CP321" s="12" t="s">
        <v>188</v>
      </c>
      <c r="CQ321" s="21">
        <f>IFERROR(IF(CP321="","",IF(CP321="","",VLOOKUP(CONCATENATE(CN321,CP321),[1]Depto_Mun_Poblado!$E$1:$F$9207,2,0))),"")</f>
        <v>23162</v>
      </c>
      <c r="CR321" s="12" t="s">
        <v>854</v>
      </c>
      <c r="CS321" s="12" t="s">
        <v>282</v>
      </c>
      <c r="CT321" s="12" t="s">
        <v>814</v>
      </c>
      <c r="CU321" s="12" t="s">
        <v>403</v>
      </c>
      <c r="CV321" s="12" t="s">
        <v>212</v>
      </c>
      <c r="CW321" s="12" t="s">
        <v>213</v>
      </c>
      <c r="CX321" s="12"/>
      <c r="CY321" s="21" t="str">
        <f>IFERROR(IF(CX321="","",VLOOKUP(CX321,[1]Listas!$BS$2:$BT$173,2,0)),"")</f>
        <v/>
      </c>
      <c r="CZ321" s="12"/>
      <c r="DA321" s="21" t="str">
        <f>IFERROR(IF(CZ321="","",VLOOKUP(CZ321,[1]COMUNIDAD_IND!$A$2:$B$121,2,0)),"")</f>
        <v/>
      </c>
      <c r="DB321" s="12"/>
      <c r="DC321" s="21" t="str">
        <f>IFERROR(IF(DB321="","",VLOOKUP(DB321,[1]Listas!$AN$1:$AO$758,2,0)),"")</f>
        <v/>
      </c>
      <c r="DD321" s="12"/>
      <c r="DE321" s="21" t="str">
        <f>IFERROR(IF(DD321&lt;&gt;"",VLOOKUP(DD321,[1]Listas!$AR$2:$AS$10,2,0),""),"")</f>
        <v/>
      </c>
      <c r="DF321" s="12" t="s">
        <v>204</v>
      </c>
      <c r="DG321" s="12"/>
      <c r="DH321" s="12"/>
      <c r="DI321" s="12"/>
      <c r="DJ321" s="12"/>
      <c r="DK321" s="12"/>
      <c r="DL321" s="12"/>
      <c r="DM321" s="12"/>
      <c r="DN321" s="12"/>
      <c r="DO321" s="12"/>
      <c r="DP321" s="12"/>
      <c r="DQ321" s="12"/>
      <c r="DR321" s="12"/>
      <c r="DS321" s="12"/>
      <c r="DT321" s="12"/>
      <c r="DU321" s="12"/>
      <c r="DV321" s="12"/>
      <c r="DW321" s="12"/>
      <c r="DX321" s="12"/>
      <c r="DY321" s="12"/>
      <c r="DZ321" s="12"/>
      <c r="EA321" s="12"/>
      <c r="EB321" s="12"/>
      <c r="EC321" s="12"/>
      <c r="ED321" s="12"/>
      <c r="EE321" s="12"/>
      <c r="EF321" s="12"/>
      <c r="EG321" s="12"/>
      <c r="EH321" s="12"/>
      <c r="EI321" s="12"/>
      <c r="EJ321" s="12"/>
      <c r="EK321" s="12" t="s">
        <v>204</v>
      </c>
      <c r="EL321" s="12"/>
      <c r="EM321" s="12"/>
      <c r="EN321" s="21" t="str">
        <f>IFERROR(IF(EM321="","",IF(EM321="","",VLOOKUP(EM321,[1]Depto_Mun_Poblado!$A$1:$B$9207,2,0))),"")</f>
        <v/>
      </c>
      <c r="EO321" s="12"/>
      <c r="EP321" s="21" t="str">
        <f>IFERROR(IF(EO321="","",IF(EO321="","",VLOOKUP(CONCATENATE(EM321,EO321),[1]Depto_Mun_Poblado!$E$1:$F$9207,2,0))),"")</f>
        <v/>
      </c>
      <c r="EQ321" s="12"/>
      <c r="ER321" s="12"/>
      <c r="ES321" s="12"/>
      <c r="ET321" s="12"/>
      <c r="EU321" s="12"/>
      <c r="EV321" s="12"/>
      <c r="EW321" s="12"/>
      <c r="EX321" s="12"/>
      <c r="EY321" s="12" t="s">
        <v>204</v>
      </c>
      <c r="EZ321" s="12"/>
      <c r="FA321" s="12" t="s">
        <v>204</v>
      </c>
      <c r="FB321" s="17"/>
      <c r="FC321" s="12"/>
      <c r="FD321" s="12"/>
      <c r="FE321" s="12"/>
      <c r="FF321" s="12"/>
      <c r="FG321" s="19"/>
      <c r="FH321" s="12"/>
      <c r="FI321" s="12"/>
      <c r="FJ321" s="12"/>
      <c r="FK321" s="12"/>
      <c r="FL321" s="12"/>
      <c r="FM321" s="15" t="str">
        <f>IFERROR(IF(FL321="","",VLOOKUP(FL321,'[1]Codigo Pais'!$A$1:$B$232,2,0)),"")</f>
        <v/>
      </c>
      <c r="FN321" s="12"/>
      <c r="FO321" s="13" t="str">
        <f>IFERROR(IF(FN321="EXTRANJERO","00",IF(FN321="","",VLOOKUP(FN321,[1]Depto_Mun_Poblado!$A$1:$B$9207,2,0))),"")</f>
        <v/>
      </c>
      <c r="FP321" s="12"/>
      <c r="FQ321" s="15" t="str">
        <f>IFERROR(IF(FP321="EXTRANJERO","00000",IF(FP321="","",VLOOKUP(CONCATENATE(FN321,FP321),[1]Depto_Mun_Poblado!$E$1:$F$9207,2,0))),"")</f>
        <v/>
      </c>
      <c r="FR321" s="17"/>
      <c r="FS321" s="24"/>
      <c r="FT321" s="17"/>
      <c r="FU321" s="25"/>
      <c r="FV321" s="25"/>
      <c r="FW321" s="24"/>
      <c r="FX321" s="24"/>
      <c r="FY321" s="24"/>
      <c r="FZ321" s="24"/>
      <c r="GA321" s="24"/>
    </row>
    <row r="322" spans="1:183">
      <c r="A322" s="11">
        <f t="shared" ca="1" si="24"/>
        <v>41844</v>
      </c>
      <c r="B322" s="26" t="str">
        <f t="shared" ca="1" si="28"/>
        <v>CÓRDOBA</v>
      </c>
      <c r="C322" s="13">
        <f ca="1">IFERROR(IF(B322="","",VLOOKUP(B322,[1]Cod_CZ!$A$4:$B$1278,2,0)),"")</f>
        <v>23</v>
      </c>
      <c r="D322" s="27" t="str">
        <f t="shared" ca="1" si="29"/>
        <v>CZ CERETE</v>
      </c>
      <c r="E322" s="15">
        <f ca="1">IFERROR(IF(D322="","",VLOOKUP(CONCATENATE(B322,D322),[1]Cod_CZ!$G$4:$H$1278,2,0)),"")</f>
        <v>2302</v>
      </c>
      <c r="F322" s="14" t="s">
        <v>185</v>
      </c>
      <c r="G322" s="15">
        <f>IFERROR(IF(F322&lt;&gt;"",VLOOKUP(F322,[1]Listas!$AC$2:$AD$40,2,0),""),"")</f>
        <v>420004</v>
      </c>
      <c r="H322" s="12">
        <v>162</v>
      </c>
      <c r="I322" s="12" t="s">
        <v>186</v>
      </c>
      <c r="J322" s="12">
        <v>812007839</v>
      </c>
      <c r="K322" s="12" t="s">
        <v>1890</v>
      </c>
      <c r="L322" s="16">
        <v>2316200096035</v>
      </c>
      <c r="M322" s="12" t="s">
        <v>183</v>
      </c>
      <c r="N322" s="15">
        <f>IFERROR(IF(M322="","",VLOOKUP(M322,[1]Depto_Mun_Poblado!$A$1:$B$9207,2,0)),"")</f>
        <v>23</v>
      </c>
      <c r="O322" s="12" t="s">
        <v>188</v>
      </c>
      <c r="P322" s="15">
        <f>IFERROR(IF(O322="","",VLOOKUP(CONCATENATE(M322,O322),[1]Depto_Mun_Poblado!$E$1:$F$9207,2,0)),"")</f>
        <v>23162</v>
      </c>
      <c r="Q322" s="12" t="s">
        <v>189</v>
      </c>
      <c r="R322" s="12" t="s">
        <v>1891</v>
      </c>
      <c r="S322" s="12"/>
      <c r="T322" s="12" t="s">
        <v>1892</v>
      </c>
      <c r="U322" s="12" t="s">
        <v>1893</v>
      </c>
      <c r="V322" s="12" t="s">
        <v>193</v>
      </c>
      <c r="W322" s="12" t="s">
        <v>194</v>
      </c>
      <c r="X322" s="15">
        <f>IFERROR(IF(W322="","",VLOOKUP(W322,'[1]Codigo Pais'!$A$1:$B$232,2,0)),"")</f>
        <v>169</v>
      </c>
      <c r="Y322" s="14" t="s">
        <v>183</v>
      </c>
      <c r="Z322" s="13">
        <f>IFERROR(IF(Y322="EXTRANJERO","00",IF(Y322="","",VLOOKUP(Y322,[1]Depto_Mun_Poblado!$A$1:$B$9207,2,0))),"")</f>
        <v>23</v>
      </c>
      <c r="AA322" s="12" t="s">
        <v>188</v>
      </c>
      <c r="AB322" s="15">
        <f>IFERROR(IF(AA322="EXTRANJERO","00000",IF(AA322="","",VLOOKUP(CONCATENATE(Y322,AA322),[1]Depto_Mun_Poblado!$E$1:$F$9207,2,0))),"")</f>
        <v>23162</v>
      </c>
      <c r="AC322" s="17">
        <v>41093</v>
      </c>
      <c r="AD322" s="18">
        <f t="shared" ca="1" si="25"/>
        <v>2</v>
      </c>
      <c r="AE322" s="18">
        <f t="shared" ca="1" si="26"/>
        <v>0</v>
      </c>
      <c r="AF322" s="12" t="s">
        <v>195</v>
      </c>
      <c r="AG322" s="19">
        <v>1065006471</v>
      </c>
      <c r="AH322" s="17">
        <v>41184</v>
      </c>
      <c r="AI322" s="17" t="s">
        <v>183</v>
      </c>
      <c r="AJ322" s="20">
        <f>IFERROR(IF(AI322="","",VLOOKUP(AI322,[1]Depto_Mun_Poblado!$A$1:$B$9207,2,0)),"")</f>
        <v>23</v>
      </c>
      <c r="AK322" s="17" t="s">
        <v>188</v>
      </c>
      <c r="AL322" s="20">
        <f>IFERROR(IF(AK322="","",VLOOKUP(CONCATENATE(AI322,AK322),[1]Depto_Mun_Poblado!$E$1:$F$9207,2,0)),"")</f>
        <v>23162</v>
      </c>
      <c r="AM322" s="17"/>
      <c r="AN322" s="17">
        <v>41289</v>
      </c>
      <c r="AO322" s="17"/>
      <c r="AP322" s="17" t="s">
        <v>194</v>
      </c>
      <c r="AQ322" s="20">
        <f>IFERROR(IF(AP322="","",VLOOKUP(AP322,'[1]Codigo Pais'!$A$1:$B$232,2,0)),"")</f>
        <v>169</v>
      </c>
      <c r="AR322" s="12" t="s">
        <v>183</v>
      </c>
      <c r="AS322" s="13">
        <f>IFERROR(IF(AR322="EXTRANJERO","00",IF(AR322="","",VLOOKUP(AR322,[1]Depto_Mun_Poblado!$A$1:$B$9207,2,0))),"")</f>
        <v>23</v>
      </c>
      <c r="AT322" s="12" t="s">
        <v>188</v>
      </c>
      <c r="AU322" s="15">
        <f>IFERROR(IF(AT322="EXTRANJERO","00000",IF(AT322="","",VLOOKUP(CONCATENATE(AR322,AT322),[1]Depto_Mun_Poblado!$E$1:$F$9207,2,0))),"")</f>
        <v>23162</v>
      </c>
      <c r="AV322" s="12" t="s">
        <v>196</v>
      </c>
      <c r="AW322" s="12" t="s">
        <v>197</v>
      </c>
      <c r="AX322" s="21">
        <f>IFERROR(IF(AW322="","",VLOOKUP(CONCATENATE(AR322,AT322,AW322),[1]Depto_Mun_Poblado!$H$1:$I$9207,2,0)),"")</f>
        <v>23162000</v>
      </c>
      <c r="AY322" s="12" t="s">
        <v>198</v>
      </c>
      <c r="AZ322" s="12"/>
      <c r="BA322" s="12" t="s">
        <v>199</v>
      </c>
      <c r="BB322" s="12"/>
      <c r="BC322" s="12" t="s">
        <v>1894</v>
      </c>
      <c r="BD322" s="28">
        <v>3107115827</v>
      </c>
      <c r="BE322" s="23" t="s">
        <v>201</v>
      </c>
      <c r="BF322" s="17">
        <v>41289</v>
      </c>
      <c r="BG322" s="17"/>
      <c r="BH322" s="17"/>
      <c r="BI322" s="17" t="s">
        <v>202</v>
      </c>
      <c r="BJ322" s="24"/>
      <c r="BK322" s="17" t="s">
        <v>203</v>
      </c>
      <c r="BL322" s="12" t="str">
        <f t="shared" ca="1" si="27"/>
        <v>22.9</v>
      </c>
      <c r="BM322" s="12" t="s">
        <v>202</v>
      </c>
      <c r="BN322" s="12" t="s">
        <v>204</v>
      </c>
      <c r="BO322" s="12" t="s">
        <v>204</v>
      </c>
      <c r="BP322" s="17" t="s">
        <v>205</v>
      </c>
      <c r="BQ322" s="12" t="s">
        <v>206</v>
      </c>
      <c r="BR322" s="12" t="s">
        <v>207</v>
      </c>
      <c r="BS322" s="19" t="s">
        <v>1895</v>
      </c>
      <c r="BT322" s="12" t="s">
        <v>183</v>
      </c>
      <c r="BU322" s="21">
        <f>IFERROR(IF(BT322="","",IF(BT322="","",VLOOKUP(BT322,[1]Depto_Mun_Poblado!$A$1:$B$9207,2,0))),"")</f>
        <v>23</v>
      </c>
      <c r="BV322" s="12" t="s">
        <v>188</v>
      </c>
      <c r="BW322" s="21">
        <f>IFERROR(IF(BV322="","",IF(BV322="","",VLOOKUP(CONCATENATE(BT322,BV322),[1]Depto_Mun_Poblado!$E$1:$F$9207,2,0))),"")</f>
        <v>23162</v>
      </c>
      <c r="BX322" s="12" t="s">
        <v>406</v>
      </c>
      <c r="BY322" s="12"/>
      <c r="BZ322" s="12" t="s">
        <v>1893</v>
      </c>
      <c r="CA322" s="12" t="s">
        <v>1896</v>
      </c>
      <c r="CB322" s="12"/>
      <c r="CC322" s="19"/>
      <c r="CD322" s="12"/>
      <c r="CE322" s="21" t="str">
        <f>IFERROR(IF(CD322="","",IF(CD322="","",VLOOKUP(CD322,[1]Depto_Mun_Poblado!$A$1:$B$9207,2,0))),"")</f>
        <v/>
      </c>
      <c r="CF322" s="12"/>
      <c r="CG322" s="21" t="str">
        <f>IFERROR(IF(CF322="","",IF(CF322="","",VLOOKUP(CONCATENATE(CD322,CF322),[1]Depto_Mun_Poblado!$E$1:$F$9207,2,0))),"")</f>
        <v/>
      </c>
      <c r="CH322" s="12"/>
      <c r="CI322" s="12"/>
      <c r="CJ322" s="12"/>
      <c r="CK322" s="12"/>
      <c r="CL322" s="12" t="s">
        <v>207</v>
      </c>
      <c r="CM322" s="19" t="s">
        <v>1895</v>
      </c>
      <c r="CN322" s="12" t="s">
        <v>183</v>
      </c>
      <c r="CO322" s="21">
        <f>IFERROR(IF(CN322="","",IF(CN322="","",VLOOKUP(CN322,[1]Depto_Mun_Poblado!$A$1:$B$9207,2,0))),"")</f>
        <v>23</v>
      </c>
      <c r="CP322" s="12" t="s">
        <v>188</v>
      </c>
      <c r="CQ322" s="21">
        <f>IFERROR(IF(CP322="","",IF(CP322="","",VLOOKUP(CONCATENATE(CN322,CP322),[1]Depto_Mun_Poblado!$E$1:$F$9207,2,0))),"")</f>
        <v>23162</v>
      </c>
      <c r="CR322" s="12" t="s">
        <v>406</v>
      </c>
      <c r="CS322" s="12"/>
      <c r="CT322" s="12" t="s">
        <v>1893</v>
      </c>
      <c r="CU322" s="12" t="s">
        <v>1896</v>
      </c>
      <c r="CV322" s="12" t="s">
        <v>212</v>
      </c>
      <c r="CW322" s="12" t="s">
        <v>213</v>
      </c>
      <c r="CX322" s="12"/>
      <c r="CY322" s="21" t="str">
        <f>IFERROR(IF(CX322="","",VLOOKUP(CX322,[1]Listas!$BS$2:$BT$173,2,0)),"")</f>
        <v/>
      </c>
      <c r="CZ322" s="12"/>
      <c r="DA322" s="21" t="str">
        <f>IFERROR(IF(CZ322="","",VLOOKUP(CZ322,[1]COMUNIDAD_IND!$A$2:$B$121,2,0)),"")</f>
        <v/>
      </c>
      <c r="DB322" s="12"/>
      <c r="DC322" s="21" t="str">
        <f>IFERROR(IF(DB322="","",VLOOKUP(DB322,[1]Listas!$AN$1:$AO$758,2,0)),"")</f>
        <v/>
      </c>
      <c r="DD322" s="12"/>
      <c r="DE322" s="21" t="str">
        <f>IFERROR(IF(DD322&lt;&gt;"",VLOOKUP(DD322,[1]Listas!$AR$2:$AS$10,2,0),""),"")</f>
        <v/>
      </c>
      <c r="DF322" s="12" t="s">
        <v>204</v>
      </c>
      <c r="DG322" s="12"/>
      <c r="DH322" s="12"/>
      <c r="DI322" s="12"/>
      <c r="DJ322" s="12"/>
      <c r="DK322" s="12"/>
      <c r="DL322" s="12"/>
      <c r="DM322" s="12"/>
      <c r="DN322" s="12"/>
      <c r="DO322" s="12"/>
      <c r="DP322" s="12"/>
      <c r="DQ322" s="12"/>
      <c r="DR322" s="12"/>
      <c r="DS322" s="12"/>
      <c r="DT322" s="12"/>
      <c r="DU322" s="12"/>
      <c r="DV322" s="12"/>
      <c r="DW322" s="12"/>
      <c r="DX322" s="12"/>
      <c r="DY322" s="12"/>
      <c r="DZ322" s="12"/>
      <c r="EA322" s="12"/>
      <c r="EB322" s="12"/>
      <c r="EC322" s="12"/>
      <c r="ED322" s="12"/>
      <c r="EE322" s="12"/>
      <c r="EF322" s="12"/>
      <c r="EG322" s="12"/>
      <c r="EH322" s="12"/>
      <c r="EI322" s="12"/>
      <c r="EJ322" s="12"/>
      <c r="EK322" s="12" t="s">
        <v>204</v>
      </c>
      <c r="EL322" s="12"/>
      <c r="EM322" s="12"/>
      <c r="EN322" s="21" t="str">
        <f>IFERROR(IF(EM322="","",IF(EM322="","",VLOOKUP(EM322,[1]Depto_Mun_Poblado!$A$1:$B$9207,2,0))),"")</f>
        <v/>
      </c>
      <c r="EO322" s="12"/>
      <c r="EP322" s="21" t="str">
        <f>IFERROR(IF(EO322="","",IF(EO322="","",VLOOKUP(CONCATENATE(EM322,EO322),[1]Depto_Mun_Poblado!$E$1:$F$9207,2,0))),"")</f>
        <v/>
      </c>
      <c r="EQ322" s="12"/>
      <c r="ER322" s="12"/>
      <c r="ES322" s="12"/>
      <c r="ET322" s="12"/>
      <c r="EU322" s="12"/>
      <c r="EV322" s="12"/>
      <c r="EW322" s="12"/>
      <c r="EX322" s="12"/>
      <c r="EY322" s="12" t="s">
        <v>204</v>
      </c>
      <c r="EZ322" s="12"/>
      <c r="FA322" s="12" t="s">
        <v>204</v>
      </c>
      <c r="FB322" s="17"/>
      <c r="FC322" s="12"/>
      <c r="FD322" s="12"/>
      <c r="FE322" s="12"/>
      <c r="FF322" s="12"/>
      <c r="FG322" s="19"/>
      <c r="FH322" s="12"/>
      <c r="FI322" s="12"/>
      <c r="FJ322" s="12"/>
      <c r="FK322" s="12"/>
      <c r="FL322" s="12"/>
      <c r="FM322" s="15" t="str">
        <f>IFERROR(IF(FL322="","",VLOOKUP(FL322,'[1]Codigo Pais'!$A$1:$B$232,2,0)),"")</f>
        <v/>
      </c>
      <c r="FN322" s="12"/>
      <c r="FO322" s="13" t="str">
        <f>IFERROR(IF(FN322="EXTRANJERO","00",IF(FN322="","",VLOOKUP(FN322,[1]Depto_Mun_Poblado!$A$1:$B$9207,2,0))),"")</f>
        <v/>
      </c>
      <c r="FP322" s="12"/>
      <c r="FQ322" s="15" t="str">
        <f>IFERROR(IF(FP322="EXTRANJERO","00000",IF(FP322="","",VLOOKUP(CONCATENATE(FN322,FP322),[1]Depto_Mun_Poblado!$E$1:$F$9207,2,0))),"")</f>
        <v/>
      </c>
      <c r="FR322" s="17"/>
      <c r="FS322" s="24"/>
      <c r="FT322" s="17"/>
      <c r="FU322" s="25"/>
      <c r="FV322" s="25"/>
      <c r="FW322" s="24"/>
      <c r="FX322" s="24"/>
      <c r="FY322" s="24"/>
      <c r="FZ322" s="24"/>
      <c r="GA322" s="24"/>
    </row>
    <row r="323" spans="1:183">
      <c r="A323" s="11">
        <f t="shared" ref="A323:A386" ca="1" si="30">TODAY()</f>
        <v>41844</v>
      </c>
      <c r="B323" s="26" t="str">
        <f t="shared" ca="1" si="28"/>
        <v>CÓRDOBA</v>
      </c>
      <c r="C323" s="13">
        <f ca="1">IFERROR(IF(B323="","",VLOOKUP(B323,[1]Cod_CZ!$A$4:$B$1278,2,0)),"")</f>
        <v>23</v>
      </c>
      <c r="D323" s="27" t="str">
        <f t="shared" ca="1" si="29"/>
        <v>CZ CERETE</v>
      </c>
      <c r="E323" s="15">
        <f ca="1">IFERROR(IF(D323="","",VLOOKUP(CONCATENATE(B323,D323),[1]Cod_CZ!$G$4:$H$1278,2,0)),"")</f>
        <v>2302</v>
      </c>
      <c r="F323" s="14" t="s">
        <v>185</v>
      </c>
      <c r="G323" s="15">
        <f>IFERROR(IF(F323&lt;&gt;"",VLOOKUP(F323,[1]Listas!$AC$2:$AD$40,2,0),""),"")</f>
        <v>420004</v>
      </c>
      <c r="H323" s="12">
        <v>162</v>
      </c>
      <c r="I323" s="12" t="s">
        <v>186</v>
      </c>
      <c r="J323" s="12">
        <v>812007839</v>
      </c>
      <c r="K323" s="12" t="s">
        <v>1890</v>
      </c>
      <c r="L323" s="16">
        <v>2316200096035</v>
      </c>
      <c r="M323" s="12" t="s">
        <v>183</v>
      </c>
      <c r="N323" s="15">
        <f>IFERROR(IF(M323="","",VLOOKUP(M323,[1]Depto_Mun_Poblado!$A$1:$B$9207,2,0)),"")</f>
        <v>23</v>
      </c>
      <c r="O323" s="12" t="s">
        <v>188</v>
      </c>
      <c r="P323" s="15">
        <f>IFERROR(IF(O323="","",VLOOKUP(CONCATENATE(M323,O323),[1]Depto_Mun_Poblado!$E$1:$F$9207,2,0)),"")</f>
        <v>23162</v>
      </c>
      <c r="Q323" s="12" t="s">
        <v>189</v>
      </c>
      <c r="R323" s="12" t="s">
        <v>1897</v>
      </c>
      <c r="S323" s="12" t="s">
        <v>293</v>
      </c>
      <c r="T323" s="12" t="s">
        <v>1145</v>
      </c>
      <c r="U323" s="12" t="s">
        <v>1898</v>
      </c>
      <c r="V323" s="12" t="s">
        <v>193</v>
      </c>
      <c r="W323" s="12" t="s">
        <v>194</v>
      </c>
      <c r="X323" s="15">
        <f>IFERROR(IF(W323="","",VLOOKUP(W323,'[1]Codigo Pais'!$A$1:$B$232,2,0)),"")</f>
        <v>169</v>
      </c>
      <c r="Y323" s="14" t="s">
        <v>183</v>
      </c>
      <c r="Z323" s="13">
        <f>IFERROR(IF(Y323="EXTRANJERO","00",IF(Y323="","",VLOOKUP(Y323,[1]Depto_Mun_Poblado!$A$1:$B$9207,2,0))),"")</f>
        <v>23</v>
      </c>
      <c r="AA323" s="12" t="s">
        <v>188</v>
      </c>
      <c r="AB323" s="15">
        <f>IFERROR(IF(AA323="EXTRANJERO","00000",IF(AA323="","",VLOOKUP(CONCATENATE(Y323,AA323),[1]Depto_Mun_Poblado!$E$1:$F$9207,2,0))),"")</f>
        <v>23162</v>
      </c>
      <c r="AC323" s="17" t="s">
        <v>1899</v>
      </c>
      <c r="AD323" s="18">
        <f t="shared" ref="AD323:AD386" ca="1" si="31">IFERROR(IF(AC323="","",DATEDIF(AC323,A323,"Y")),"")</f>
        <v>1</v>
      </c>
      <c r="AE323" s="18">
        <f t="shared" ref="AE323:AE386" ca="1" si="32">IFERROR(IF(AC323="","",DATEDIF(AC323,A323,"YM")),"")</f>
        <v>6</v>
      </c>
      <c r="AF323" s="12" t="s">
        <v>195</v>
      </c>
      <c r="AG323" s="19">
        <v>1062609016</v>
      </c>
      <c r="AH323" s="17">
        <v>41298</v>
      </c>
      <c r="AI323" s="17" t="s">
        <v>183</v>
      </c>
      <c r="AJ323" s="20">
        <f>IFERROR(IF(AI323="","",VLOOKUP(AI323,[1]Depto_Mun_Poblado!$A$1:$B$9207,2,0)),"")</f>
        <v>23</v>
      </c>
      <c r="AK323" s="17" t="s">
        <v>188</v>
      </c>
      <c r="AL323" s="20">
        <f>IFERROR(IF(AK323="","",VLOOKUP(CONCATENATE(AI323,AK323),[1]Depto_Mun_Poblado!$E$1:$F$9207,2,0)),"")</f>
        <v>23162</v>
      </c>
      <c r="AM323" s="17"/>
      <c r="AN323" s="17">
        <v>41333</v>
      </c>
      <c r="AO323" s="17"/>
      <c r="AP323" s="17" t="s">
        <v>194</v>
      </c>
      <c r="AQ323" s="20">
        <f>IFERROR(IF(AP323="","",VLOOKUP(AP323,'[1]Codigo Pais'!$A$1:$B$232,2,0)),"")</f>
        <v>169</v>
      </c>
      <c r="AR323" s="12" t="s">
        <v>183</v>
      </c>
      <c r="AS323" s="13">
        <f>IFERROR(IF(AR323="EXTRANJERO","00",IF(AR323="","",VLOOKUP(AR323,[1]Depto_Mun_Poblado!$A$1:$B$9207,2,0))),"")</f>
        <v>23</v>
      </c>
      <c r="AT323" s="12" t="s">
        <v>188</v>
      </c>
      <c r="AU323" s="15">
        <f>IFERROR(IF(AT323="EXTRANJERO","00000",IF(AT323="","",VLOOKUP(CONCATENATE(AR323,AT323),[1]Depto_Mun_Poblado!$E$1:$F$9207,2,0))),"")</f>
        <v>23162</v>
      </c>
      <c r="AV323" s="12" t="s">
        <v>196</v>
      </c>
      <c r="AW323" s="12" t="s">
        <v>197</v>
      </c>
      <c r="AX323" s="21">
        <f>IFERROR(IF(AW323="","",VLOOKUP(CONCATENATE(AR323,AT323,AW323),[1]Depto_Mun_Poblado!$H$1:$I$9207,2,0)),"")</f>
        <v>23162000</v>
      </c>
      <c r="AY323" s="12" t="s">
        <v>198</v>
      </c>
      <c r="AZ323" s="12"/>
      <c r="BA323" s="12" t="s">
        <v>199</v>
      </c>
      <c r="BB323" s="12"/>
      <c r="BC323" s="12" t="s">
        <v>1900</v>
      </c>
      <c r="BD323" s="28">
        <v>3147806673</v>
      </c>
      <c r="BE323" s="23" t="s">
        <v>201</v>
      </c>
      <c r="BF323" s="17">
        <v>41333</v>
      </c>
      <c r="BG323" s="17"/>
      <c r="BH323" s="17"/>
      <c r="BI323" s="17" t="s">
        <v>202</v>
      </c>
      <c r="BJ323" s="24"/>
      <c r="BK323" s="17" t="s">
        <v>203</v>
      </c>
      <c r="BL323" s="12" t="str">
        <f t="shared" ref="BL323:BL386" ca="1" si="33">CONCATENATE(RANDBETWEEN(16,46),".",RANDBETWEEN(0,9))</f>
        <v>18.9</v>
      </c>
      <c r="BM323" s="12" t="s">
        <v>202</v>
      </c>
      <c r="BN323" s="12" t="s">
        <v>204</v>
      </c>
      <c r="BO323" s="12" t="s">
        <v>204</v>
      </c>
      <c r="BP323" s="17" t="s">
        <v>205</v>
      </c>
      <c r="BQ323" s="12" t="s">
        <v>206</v>
      </c>
      <c r="BR323" s="12" t="s">
        <v>207</v>
      </c>
      <c r="BS323" s="19" t="s">
        <v>1901</v>
      </c>
      <c r="BT323" s="12" t="s">
        <v>183</v>
      </c>
      <c r="BU323" s="21">
        <f>IFERROR(IF(BT323="","",IF(BT323="","",VLOOKUP(BT323,[1]Depto_Mun_Poblado!$A$1:$B$9207,2,0))),"")</f>
        <v>23</v>
      </c>
      <c r="BV323" s="12" t="s">
        <v>188</v>
      </c>
      <c r="BW323" s="21">
        <f>IFERROR(IF(BV323="","",IF(BV323="","",VLOOKUP(CONCATENATE(BT323,BV323),[1]Depto_Mun_Poblado!$E$1:$F$9207,2,0))),"")</f>
        <v>23162</v>
      </c>
      <c r="BX323" s="12" t="s">
        <v>1902</v>
      </c>
      <c r="BY323" s="12" t="s">
        <v>1167</v>
      </c>
      <c r="BZ323" s="12" t="s">
        <v>1898</v>
      </c>
      <c r="CA323" s="12" t="s">
        <v>342</v>
      </c>
      <c r="CB323" s="12"/>
      <c r="CC323" s="19"/>
      <c r="CD323" s="12"/>
      <c r="CE323" s="21" t="str">
        <f>IFERROR(IF(CD323="","",IF(CD323="","",VLOOKUP(CD323,[1]Depto_Mun_Poblado!$A$1:$B$9207,2,0))),"")</f>
        <v/>
      </c>
      <c r="CF323" s="12"/>
      <c r="CG323" s="21" t="str">
        <f>IFERROR(IF(CF323="","",IF(CF323="","",VLOOKUP(CONCATENATE(CD323,CF323),[1]Depto_Mun_Poblado!$E$1:$F$9207,2,0))),"")</f>
        <v/>
      </c>
      <c r="CH323" s="12"/>
      <c r="CI323" s="12"/>
      <c r="CJ323" s="12"/>
      <c r="CK323" s="12"/>
      <c r="CL323" s="12" t="s">
        <v>207</v>
      </c>
      <c r="CM323" s="19" t="s">
        <v>1901</v>
      </c>
      <c r="CN323" s="12" t="s">
        <v>183</v>
      </c>
      <c r="CO323" s="21">
        <f>IFERROR(IF(CN323="","",IF(CN323="","",VLOOKUP(CN323,[1]Depto_Mun_Poblado!$A$1:$B$9207,2,0))),"")</f>
        <v>23</v>
      </c>
      <c r="CP323" s="12" t="s">
        <v>188</v>
      </c>
      <c r="CQ323" s="21">
        <f>IFERROR(IF(CP323="","",IF(CP323="","",VLOOKUP(CONCATENATE(CN323,CP323),[1]Depto_Mun_Poblado!$E$1:$F$9207,2,0))),"")</f>
        <v>23162</v>
      </c>
      <c r="CR323" s="12" t="s">
        <v>1902</v>
      </c>
      <c r="CS323" s="12" t="s">
        <v>1167</v>
      </c>
      <c r="CT323" s="12" t="s">
        <v>1898</v>
      </c>
      <c r="CU323" s="12" t="s">
        <v>342</v>
      </c>
      <c r="CV323" s="12" t="s">
        <v>212</v>
      </c>
      <c r="CW323" s="12" t="s">
        <v>213</v>
      </c>
      <c r="CX323" s="12"/>
      <c r="CY323" s="21" t="str">
        <f>IFERROR(IF(CX323="","",VLOOKUP(CX323,[1]Listas!$BS$2:$BT$173,2,0)),"")</f>
        <v/>
      </c>
      <c r="CZ323" s="12"/>
      <c r="DA323" s="21" t="str">
        <f>IFERROR(IF(CZ323="","",VLOOKUP(CZ323,[1]COMUNIDAD_IND!$A$2:$B$121,2,0)),"")</f>
        <v/>
      </c>
      <c r="DB323" s="12"/>
      <c r="DC323" s="21" t="str">
        <f>IFERROR(IF(DB323="","",VLOOKUP(DB323,[1]Listas!$AN$1:$AO$758,2,0)),"")</f>
        <v/>
      </c>
      <c r="DD323" s="12"/>
      <c r="DE323" s="21" t="str">
        <f>IFERROR(IF(DD323&lt;&gt;"",VLOOKUP(DD323,[1]Listas!$AR$2:$AS$10,2,0),""),"")</f>
        <v/>
      </c>
      <c r="DF323" s="12" t="s">
        <v>204</v>
      </c>
      <c r="DG323" s="12"/>
      <c r="DH323" s="12"/>
      <c r="DI323" s="12"/>
      <c r="DJ323" s="12"/>
      <c r="DK323" s="12"/>
      <c r="DL323" s="12"/>
      <c r="DM323" s="12"/>
      <c r="DN323" s="12"/>
      <c r="DO323" s="12"/>
      <c r="DP323" s="12"/>
      <c r="DQ323" s="12"/>
      <c r="DR323" s="12"/>
      <c r="DS323" s="12"/>
      <c r="DT323" s="12"/>
      <c r="DU323" s="12"/>
      <c r="DV323" s="12"/>
      <c r="DW323" s="12"/>
      <c r="DX323" s="12"/>
      <c r="DY323" s="12"/>
      <c r="DZ323" s="12"/>
      <c r="EA323" s="12"/>
      <c r="EB323" s="12"/>
      <c r="EC323" s="12"/>
      <c r="ED323" s="12"/>
      <c r="EE323" s="12"/>
      <c r="EF323" s="12"/>
      <c r="EG323" s="12"/>
      <c r="EH323" s="12"/>
      <c r="EI323" s="12"/>
      <c r="EJ323" s="12"/>
      <c r="EK323" s="12" t="s">
        <v>204</v>
      </c>
      <c r="EL323" s="12"/>
      <c r="EM323" s="12"/>
      <c r="EN323" s="21" t="str">
        <f>IFERROR(IF(EM323="","",IF(EM323="","",VLOOKUP(EM323,[1]Depto_Mun_Poblado!$A$1:$B$9207,2,0))),"")</f>
        <v/>
      </c>
      <c r="EO323" s="12"/>
      <c r="EP323" s="21" t="str">
        <f>IFERROR(IF(EO323="","",IF(EO323="","",VLOOKUP(CONCATENATE(EM323,EO323),[1]Depto_Mun_Poblado!$E$1:$F$9207,2,0))),"")</f>
        <v/>
      </c>
      <c r="EQ323" s="12"/>
      <c r="ER323" s="12"/>
      <c r="ES323" s="12"/>
      <c r="ET323" s="12"/>
      <c r="EU323" s="12"/>
      <c r="EV323" s="12"/>
      <c r="EW323" s="12"/>
      <c r="EX323" s="12"/>
      <c r="EY323" s="12" t="s">
        <v>204</v>
      </c>
      <c r="EZ323" s="12"/>
      <c r="FA323" s="12" t="s">
        <v>204</v>
      </c>
      <c r="FB323" s="17"/>
      <c r="FC323" s="12"/>
      <c r="FD323" s="12"/>
      <c r="FE323" s="12"/>
      <c r="FF323" s="12"/>
      <c r="FG323" s="19"/>
      <c r="FH323" s="12"/>
      <c r="FI323" s="12"/>
      <c r="FJ323" s="12"/>
      <c r="FK323" s="12"/>
      <c r="FL323" s="12"/>
      <c r="FM323" s="15" t="str">
        <f>IFERROR(IF(FL323="","",VLOOKUP(FL323,'[1]Codigo Pais'!$A$1:$B$232,2,0)),"")</f>
        <v/>
      </c>
      <c r="FN323" s="12"/>
      <c r="FO323" s="13" t="str">
        <f>IFERROR(IF(FN323="EXTRANJERO","00",IF(FN323="","",VLOOKUP(FN323,[1]Depto_Mun_Poblado!$A$1:$B$9207,2,0))),"")</f>
        <v/>
      </c>
      <c r="FP323" s="12"/>
      <c r="FQ323" s="15" t="str">
        <f>IFERROR(IF(FP323="EXTRANJERO","00000",IF(FP323="","",VLOOKUP(CONCATENATE(FN323,FP323),[1]Depto_Mun_Poblado!$E$1:$F$9207,2,0))),"")</f>
        <v/>
      </c>
      <c r="FR323" s="17"/>
      <c r="FS323" s="24"/>
      <c r="FT323" s="17"/>
      <c r="FU323" s="25"/>
      <c r="FV323" s="25"/>
      <c r="FW323" s="24"/>
      <c r="FX323" s="24"/>
      <c r="FY323" s="24"/>
      <c r="FZ323" s="24"/>
      <c r="GA323" s="24"/>
    </row>
    <row r="324" spans="1:183">
      <c r="A324" s="11">
        <f t="shared" ca="1" si="30"/>
        <v>41844</v>
      </c>
      <c r="B324" s="26" t="str">
        <f t="shared" ref="B324:B387" ca="1" si="34">IF($B$2="","",IF(A324="","",$B$2))</f>
        <v>CÓRDOBA</v>
      </c>
      <c r="C324" s="13">
        <f ca="1">IFERROR(IF(B324="","",VLOOKUP(B324,[1]Cod_CZ!$A$4:$B$1278,2,0)),"")</f>
        <v>23</v>
      </c>
      <c r="D324" s="27" t="str">
        <f t="shared" ref="D324:D387" ca="1" si="35">IF($D$2="","",IF(A324="","",$D$2))</f>
        <v>CZ CERETE</v>
      </c>
      <c r="E324" s="15">
        <f ca="1">IFERROR(IF(D324="","",VLOOKUP(CONCATENATE(B324,D324),[1]Cod_CZ!$G$4:$H$1278,2,0)),"")</f>
        <v>2302</v>
      </c>
      <c r="F324" s="14" t="s">
        <v>185</v>
      </c>
      <c r="G324" s="15">
        <f>IFERROR(IF(F324&lt;&gt;"",VLOOKUP(F324,[1]Listas!$AC$2:$AD$40,2,0),""),"")</f>
        <v>420004</v>
      </c>
      <c r="H324" s="12">
        <v>162</v>
      </c>
      <c r="I324" s="12" t="s">
        <v>186</v>
      </c>
      <c r="J324" s="12">
        <v>812007839</v>
      </c>
      <c r="K324" s="12" t="s">
        <v>1890</v>
      </c>
      <c r="L324" s="16">
        <v>2316200096035</v>
      </c>
      <c r="M324" s="12" t="s">
        <v>183</v>
      </c>
      <c r="N324" s="15">
        <f>IFERROR(IF(M324="","",VLOOKUP(M324,[1]Depto_Mun_Poblado!$A$1:$B$9207,2,0)),"")</f>
        <v>23</v>
      </c>
      <c r="O324" s="12" t="s">
        <v>188</v>
      </c>
      <c r="P324" s="15">
        <f>IFERROR(IF(O324="","",VLOOKUP(CONCATENATE(M324,O324),[1]Depto_Mun_Poblado!$E$1:$F$9207,2,0)),"")</f>
        <v>23162</v>
      </c>
      <c r="Q324" s="12" t="s">
        <v>189</v>
      </c>
      <c r="R324" s="12" t="s">
        <v>1903</v>
      </c>
      <c r="S324" s="12"/>
      <c r="T324" s="12" t="s">
        <v>191</v>
      </c>
      <c r="U324" s="12" t="s">
        <v>261</v>
      </c>
      <c r="V324" s="12" t="s">
        <v>193</v>
      </c>
      <c r="W324" s="12" t="s">
        <v>194</v>
      </c>
      <c r="X324" s="15">
        <f>IFERROR(IF(W324="","",VLOOKUP(W324,'[1]Codigo Pais'!$A$1:$B$232,2,0)),"")</f>
        <v>169</v>
      </c>
      <c r="Y324" s="14" t="s">
        <v>183</v>
      </c>
      <c r="Z324" s="13">
        <f>IFERROR(IF(Y324="EXTRANJERO","00",IF(Y324="","",VLOOKUP(Y324,[1]Depto_Mun_Poblado!$A$1:$B$9207,2,0))),"")</f>
        <v>23</v>
      </c>
      <c r="AA324" s="12" t="s">
        <v>188</v>
      </c>
      <c r="AB324" s="15">
        <f>IFERROR(IF(AA324="EXTRANJERO","00000",IF(AA324="","",VLOOKUP(CONCATENATE(Y324,AA324),[1]Depto_Mun_Poblado!$E$1:$F$9207,2,0))),"")</f>
        <v>23162</v>
      </c>
      <c r="AC324" s="17" t="s">
        <v>269</v>
      </c>
      <c r="AD324" s="18">
        <f t="shared" ca="1" si="31"/>
        <v>1</v>
      </c>
      <c r="AE324" s="18">
        <f t="shared" ca="1" si="32"/>
        <v>10</v>
      </c>
      <c r="AF324" s="12" t="s">
        <v>195</v>
      </c>
      <c r="AG324" s="19">
        <v>1065005428</v>
      </c>
      <c r="AH324" s="17">
        <v>41267</v>
      </c>
      <c r="AI324" s="17" t="s">
        <v>183</v>
      </c>
      <c r="AJ324" s="20">
        <f>IFERROR(IF(AI324="","",VLOOKUP(AI324,[1]Depto_Mun_Poblado!$A$1:$B$9207,2,0)),"")</f>
        <v>23</v>
      </c>
      <c r="AK324" s="17" t="s">
        <v>188</v>
      </c>
      <c r="AL324" s="20">
        <f>IFERROR(IF(AK324="","",VLOOKUP(CONCATENATE(AI324,AK324),[1]Depto_Mun_Poblado!$E$1:$F$9207,2,0)),"")</f>
        <v>23162</v>
      </c>
      <c r="AM324" s="17"/>
      <c r="AN324" s="17">
        <v>41289</v>
      </c>
      <c r="AO324" s="17"/>
      <c r="AP324" s="17" t="s">
        <v>194</v>
      </c>
      <c r="AQ324" s="20">
        <f>IFERROR(IF(AP324="","",VLOOKUP(AP324,'[1]Codigo Pais'!$A$1:$B$232,2,0)),"")</f>
        <v>169</v>
      </c>
      <c r="AR324" s="12" t="s">
        <v>183</v>
      </c>
      <c r="AS324" s="13">
        <f>IFERROR(IF(AR324="EXTRANJERO","00",IF(AR324="","",VLOOKUP(AR324,[1]Depto_Mun_Poblado!$A$1:$B$9207,2,0))),"")</f>
        <v>23</v>
      </c>
      <c r="AT324" s="12" t="s">
        <v>188</v>
      </c>
      <c r="AU324" s="15">
        <f>IFERROR(IF(AT324="EXTRANJERO","00000",IF(AT324="","",VLOOKUP(CONCATENATE(AR324,AT324),[1]Depto_Mun_Poblado!$E$1:$F$9207,2,0))),"")</f>
        <v>23162</v>
      </c>
      <c r="AV324" s="12" t="s">
        <v>196</v>
      </c>
      <c r="AW324" s="12" t="s">
        <v>197</v>
      </c>
      <c r="AX324" s="21">
        <f>IFERROR(IF(AW324="","",VLOOKUP(CONCATENATE(AR324,AT324,AW324),[1]Depto_Mun_Poblado!$H$1:$I$9207,2,0)),"")</f>
        <v>23162000</v>
      </c>
      <c r="AY324" s="12" t="s">
        <v>198</v>
      </c>
      <c r="AZ324" s="12"/>
      <c r="BA324" s="12" t="s">
        <v>199</v>
      </c>
      <c r="BB324" s="12"/>
      <c r="BC324" s="12" t="s">
        <v>1904</v>
      </c>
      <c r="BD324" s="22">
        <v>3145705780</v>
      </c>
      <c r="BE324" s="23" t="s">
        <v>201</v>
      </c>
      <c r="BF324" s="17">
        <v>41289</v>
      </c>
      <c r="BG324" s="17"/>
      <c r="BH324" s="17"/>
      <c r="BI324" s="17" t="s">
        <v>202</v>
      </c>
      <c r="BJ324" s="24"/>
      <c r="BK324" s="17" t="s">
        <v>203</v>
      </c>
      <c r="BL324" s="12" t="str">
        <f t="shared" ca="1" si="33"/>
        <v>36.6</v>
      </c>
      <c r="BM324" s="12" t="s">
        <v>202</v>
      </c>
      <c r="BN324" s="12" t="s">
        <v>204</v>
      </c>
      <c r="BO324" s="12" t="s">
        <v>204</v>
      </c>
      <c r="BP324" s="17" t="s">
        <v>205</v>
      </c>
      <c r="BQ324" s="12" t="s">
        <v>206</v>
      </c>
      <c r="BR324" s="12" t="s">
        <v>207</v>
      </c>
      <c r="BS324" s="19" t="s">
        <v>1905</v>
      </c>
      <c r="BT324" s="12" t="s">
        <v>183</v>
      </c>
      <c r="BU324" s="21">
        <f>IFERROR(IF(BT324="","",IF(BT324="","",VLOOKUP(BT324,[1]Depto_Mun_Poblado!$A$1:$B$9207,2,0))),"")</f>
        <v>23</v>
      </c>
      <c r="BV324" s="12" t="s">
        <v>188</v>
      </c>
      <c r="BW324" s="21">
        <f>IFERROR(IF(BV324="","",IF(BV324="","",VLOOKUP(CONCATENATE(BT324,BV324),[1]Depto_Mun_Poblado!$E$1:$F$9207,2,0))),"")</f>
        <v>23162</v>
      </c>
      <c r="BX324" s="12" t="s">
        <v>1906</v>
      </c>
      <c r="BY324" s="12" t="s">
        <v>387</v>
      </c>
      <c r="BZ324" s="12" t="s">
        <v>261</v>
      </c>
      <c r="CA324" s="12" t="s">
        <v>1907</v>
      </c>
      <c r="CB324" s="12"/>
      <c r="CC324" s="19"/>
      <c r="CD324" s="12"/>
      <c r="CE324" s="21" t="str">
        <f>IFERROR(IF(CD324="","",IF(CD324="","",VLOOKUP(CD324,[1]Depto_Mun_Poblado!$A$1:$B$9207,2,0))),"")</f>
        <v/>
      </c>
      <c r="CF324" s="12"/>
      <c r="CG324" s="21" t="str">
        <f>IFERROR(IF(CF324="","",IF(CF324="","",VLOOKUP(CONCATENATE(CD324,CF324),[1]Depto_Mun_Poblado!$E$1:$F$9207,2,0))),"")</f>
        <v/>
      </c>
      <c r="CH324" s="12"/>
      <c r="CI324" s="12"/>
      <c r="CJ324" s="12"/>
      <c r="CK324" s="12"/>
      <c r="CL324" s="12" t="s">
        <v>207</v>
      </c>
      <c r="CM324" s="19" t="s">
        <v>1905</v>
      </c>
      <c r="CN324" s="12" t="s">
        <v>183</v>
      </c>
      <c r="CO324" s="21">
        <f>IFERROR(IF(CN324="","",IF(CN324="","",VLOOKUP(CN324,[1]Depto_Mun_Poblado!$A$1:$B$9207,2,0))),"")</f>
        <v>23</v>
      </c>
      <c r="CP324" s="12" t="s">
        <v>188</v>
      </c>
      <c r="CQ324" s="21">
        <f>IFERROR(IF(CP324="","",IF(CP324="","",VLOOKUP(CONCATENATE(CN324,CP324),[1]Depto_Mun_Poblado!$E$1:$F$9207,2,0))),"")</f>
        <v>23162</v>
      </c>
      <c r="CR324" s="12" t="s">
        <v>1906</v>
      </c>
      <c r="CS324" s="12" t="s">
        <v>387</v>
      </c>
      <c r="CT324" s="12" t="s">
        <v>261</v>
      </c>
      <c r="CU324" s="12" t="s">
        <v>1907</v>
      </c>
      <c r="CV324" s="12" t="s">
        <v>212</v>
      </c>
      <c r="CW324" s="12" t="s">
        <v>213</v>
      </c>
      <c r="CX324" s="12"/>
      <c r="CY324" s="21" t="str">
        <f>IFERROR(IF(CX324="","",VLOOKUP(CX324,[1]Listas!$BS$2:$BT$173,2,0)),"")</f>
        <v/>
      </c>
      <c r="CZ324" s="12"/>
      <c r="DA324" s="21" t="str">
        <f>IFERROR(IF(CZ324="","",VLOOKUP(CZ324,[1]COMUNIDAD_IND!$A$2:$B$121,2,0)),"")</f>
        <v/>
      </c>
      <c r="DB324" s="12"/>
      <c r="DC324" s="21" t="str">
        <f>IFERROR(IF(DB324="","",VLOOKUP(DB324,[1]Listas!$AN$1:$AO$758,2,0)),"")</f>
        <v/>
      </c>
      <c r="DD324" s="12"/>
      <c r="DE324" s="21" t="str">
        <f>IFERROR(IF(DD324&lt;&gt;"",VLOOKUP(DD324,[1]Listas!$AR$2:$AS$10,2,0),""),"")</f>
        <v/>
      </c>
      <c r="DF324" s="12" t="s">
        <v>204</v>
      </c>
      <c r="DG324" s="12"/>
      <c r="DH324" s="12"/>
      <c r="DI324" s="12"/>
      <c r="DJ324" s="12"/>
      <c r="DK324" s="12"/>
      <c r="DL324" s="12"/>
      <c r="DM324" s="12"/>
      <c r="DN324" s="12"/>
      <c r="DO324" s="12"/>
      <c r="DP324" s="12"/>
      <c r="DQ324" s="12"/>
      <c r="DR324" s="12"/>
      <c r="DS324" s="12"/>
      <c r="DT324" s="12"/>
      <c r="DU324" s="12"/>
      <c r="DV324" s="12"/>
      <c r="DW324" s="12"/>
      <c r="DX324" s="12"/>
      <c r="DY324" s="12"/>
      <c r="DZ324" s="12"/>
      <c r="EA324" s="12"/>
      <c r="EB324" s="12"/>
      <c r="EC324" s="12"/>
      <c r="ED324" s="12"/>
      <c r="EE324" s="12"/>
      <c r="EF324" s="12"/>
      <c r="EG324" s="12"/>
      <c r="EH324" s="12"/>
      <c r="EI324" s="12"/>
      <c r="EJ324" s="12"/>
      <c r="EK324" s="12" t="s">
        <v>204</v>
      </c>
      <c r="EL324" s="12"/>
      <c r="EM324" s="12"/>
      <c r="EN324" s="21" t="str">
        <f>IFERROR(IF(EM324="","",IF(EM324="","",VLOOKUP(EM324,[1]Depto_Mun_Poblado!$A$1:$B$9207,2,0))),"")</f>
        <v/>
      </c>
      <c r="EO324" s="12"/>
      <c r="EP324" s="21" t="str">
        <f>IFERROR(IF(EO324="","",IF(EO324="","",VLOOKUP(CONCATENATE(EM324,EO324),[1]Depto_Mun_Poblado!$E$1:$F$9207,2,0))),"")</f>
        <v/>
      </c>
      <c r="EQ324" s="12"/>
      <c r="ER324" s="12"/>
      <c r="ES324" s="12"/>
      <c r="ET324" s="12"/>
      <c r="EU324" s="12"/>
      <c r="EV324" s="12"/>
      <c r="EW324" s="12"/>
      <c r="EX324" s="12"/>
      <c r="EY324" s="12" t="s">
        <v>204</v>
      </c>
      <c r="EZ324" s="12"/>
      <c r="FA324" s="12" t="s">
        <v>204</v>
      </c>
      <c r="FB324" s="17"/>
      <c r="FC324" s="12"/>
      <c r="FD324" s="12"/>
      <c r="FE324" s="12"/>
      <c r="FF324" s="12"/>
      <c r="FG324" s="19"/>
      <c r="FH324" s="12"/>
      <c r="FI324" s="12"/>
      <c r="FJ324" s="12"/>
      <c r="FK324" s="12"/>
      <c r="FL324" s="12"/>
      <c r="FM324" s="15" t="str">
        <f>IFERROR(IF(FL324="","",VLOOKUP(FL324,'[1]Codigo Pais'!$A$1:$B$232,2,0)),"")</f>
        <v/>
      </c>
      <c r="FN324" s="12"/>
      <c r="FO324" s="13" t="str">
        <f>IFERROR(IF(FN324="EXTRANJERO","00",IF(FN324="","",VLOOKUP(FN324,[1]Depto_Mun_Poblado!$A$1:$B$9207,2,0))),"")</f>
        <v/>
      </c>
      <c r="FP324" s="12"/>
      <c r="FQ324" s="15" t="str">
        <f>IFERROR(IF(FP324="EXTRANJERO","00000",IF(FP324="","",VLOOKUP(CONCATENATE(FN324,FP324),[1]Depto_Mun_Poblado!$E$1:$F$9207,2,0))),"")</f>
        <v/>
      </c>
      <c r="FR324" s="17"/>
      <c r="FS324" s="24"/>
      <c r="FT324" s="17"/>
      <c r="FU324" s="25"/>
      <c r="FV324" s="25"/>
      <c r="FW324" s="24"/>
      <c r="FX324" s="24"/>
      <c r="FY324" s="24"/>
      <c r="FZ324" s="24"/>
      <c r="GA324" s="24"/>
    </row>
    <row r="325" spans="1:183">
      <c r="A325" s="11">
        <f t="shared" ca="1" si="30"/>
        <v>41844</v>
      </c>
      <c r="B325" s="26" t="str">
        <f t="shared" ca="1" si="34"/>
        <v>CÓRDOBA</v>
      </c>
      <c r="C325" s="13">
        <f ca="1">IFERROR(IF(B325="","",VLOOKUP(B325,[1]Cod_CZ!$A$4:$B$1278,2,0)),"")</f>
        <v>23</v>
      </c>
      <c r="D325" s="27" t="str">
        <f t="shared" ca="1" si="35"/>
        <v>CZ CERETE</v>
      </c>
      <c r="E325" s="15">
        <f ca="1">IFERROR(IF(D325="","",VLOOKUP(CONCATENATE(B325,D325),[1]Cod_CZ!$G$4:$H$1278,2,0)),"")</f>
        <v>2302</v>
      </c>
      <c r="F325" s="14" t="s">
        <v>185</v>
      </c>
      <c r="G325" s="15">
        <f>IFERROR(IF(F325&lt;&gt;"",VLOOKUP(F325,[1]Listas!$AC$2:$AD$40,2,0),""),"")</f>
        <v>420004</v>
      </c>
      <c r="H325" s="12">
        <v>162</v>
      </c>
      <c r="I325" s="12" t="s">
        <v>186</v>
      </c>
      <c r="J325" s="12">
        <v>812007839</v>
      </c>
      <c r="K325" s="12" t="s">
        <v>1890</v>
      </c>
      <c r="L325" s="16">
        <v>2316200096035</v>
      </c>
      <c r="M325" s="12" t="s">
        <v>183</v>
      </c>
      <c r="N325" s="15">
        <f>IFERROR(IF(M325="","",VLOOKUP(M325,[1]Depto_Mun_Poblado!$A$1:$B$9207,2,0)),"")</f>
        <v>23</v>
      </c>
      <c r="O325" s="12" t="s">
        <v>188</v>
      </c>
      <c r="P325" s="15">
        <f>IFERROR(IF(O325="","",VLOOKUP(CONCATENATE(M325,O325),[1]Depto_Mun_Poblado!$E$1:$F$9207,2,0)),"")</f>
        <v>23162</v>
      </c>
      <c r="Q325" s="12" t="s">
        <v>189</v>
      </c>
      <c r="R325" s="12" t="s">
        <v>1908</v>
      </c>
      <c r="S325" s="12" t="s">
        <v>250</v>
      </c>
      <c r="T325" s="12" t="s">
        <v>1909</v>
      </c>
      <c r="U325" s="12" t="s">
        <v>321</v>
      </c>
      <c r="V325" s="12" t="s">
        <v>234</v>
      </c>
      <c r="W325" s="12" t="s">
        <v>194</v>
      </c>
      <c r="X325" s="15">
        <f>IFERROR(IF(W325="","",VLOOKUP(W325,'[1]Codigo Pais'!$A$1:$B$232,2,0)),"")</f>
        <v>169</v>
      </c>
      <c r="Y325" s="14" t="s">
        <v>183</v>
      </c>
      <c r="Z325" s="13">
        <f>IFERROR(IF(Y325="EXTRANJERO","00",IF(Y325="","",VLOOKUP(Y325,[1]Depto_Mun_Poblado!$A$1:$B$9207,2,0))),"")</f>
        <v>23</v>
      </c>
      <c r="AA325" s="12" t="s">
        <v>188</v>
      </c>
      <c r="AB325" s="15">
        <f>IFERROR(IF(AA325="EXTRANJERO","00000",IF(AA325="","",VLOOKUP(CONCATENATE(Y325,AA325),[1]Depto_Mun_Poblado!$E$1:$F$9207,2,0))),"")</f>
        <v>23162</v>
      </c>
      <c r="AC325" s="17">
        <v>41040</v>
      </c>
      <c r="AD325" s="18">
        <f t="shared" ca="1" si="31"/>
        <v>2</v>
      </c>
      <c r="AE325" s="18">
        <f t="shared" ca="1" si="32"/>
        <v>2</v>
      </c>
      <c r="AF325" s="12" t="s">
        <v>195</v>
      </c>
      <c r="AG325" s="19">
        <v>1065005165</v>
      </c>
      <c r="AH325" s="17">
        <v>41149</v>
      </c>
      <c r="AI325" s="17" t="s">
        <v>183</v>
      </c>
      <c r="AJ325" s="20">
        <f>IFERROR(IF(AI325="","",VLOOKUP(AI325,[1]Depto_Mun_Poblado!$A$1:$B$9207,2,0)),"")</f>
        <v>23</v>
      </c>
      <c r="AK325" s="17" t="s">
        <v>188</v>
      </c>
      <c r="AL325" s="20">
        <f>IFERROR(IF(AK325="","",VLOOKUP(CONCATENATE(AI325,AK325),[1]Depto_Mun_Poblado!$E$1:$F$9207,2,0)),"")</f>
        <v>23162</v>
      </c>
      <c r="AM325" s="17"/>
      <c r="AN325" s="17">
        <v>41289</v>
      </c>
      <c r="AO325" s="17"/>
      <c r="AP325" s="17" t="s">
        <v>194</v>
      </c>
      <c r="AQ325" s="20">
        <f>IFERROR(IF(AP325="","",VLOOKUP(AP325,'[1]Codigo Pais'!$A$1:$B$232,2,0)),"")</f>
        <v>169</v>
      </c>
      <c r="AR325" s="12" t="s">
        <v>183</v>
      </c>
      <c r="AS325" s="13">
        <f>IFERROR(IF(AR325="EXTRANJERO","00",IF(AR325="","",VLOOKUP(AR325,[1]Depto_Mun_Poblado!$A$1:$B$9207,2,0))),"")</f>
        <v>23</v>
      </c>
      <c r="AT325" s="12" t="s">
        <v>188</v>
      </c>
      <c r="AU325" s="15">
        <f>IFERROR(IF(AT325="EXTRANJERO","00000",IF(AT325="","",VLOOKUP(CONCATENATE(AR325,AT325),[1]Depto_Mun_Poblado!$E$1:$F$9207,2,0))),"")</f>
        <v>23162</v>
      </c>
      <c r="AV325" s="12" t="s">
        <v>196</v>
      </c>
      <c r="AW325" s="12" t="s">
        <v>197</v>
      </c>
      <c r="AX325" s="21">
        <f>IFERROR(IF(AW325="","",VLOOKUP(CONCATENATE(AR325,AT325,AW325),[1]Depto_Mun_Poblado!$H$1:$I$9207,2,0)),"")</f>
        <v>23162000</v>
      </c>
      <c r="AY325" s="12" t="s">
        <v>198</v>
      </c>
      <c r="AZ325" s="12"/>
      <c r="BA325" s="12" t="s">
        <v>199</v>
      </c>
      <c r="BB325" s="12"/>
      <c r="BC325" s="12" t="s">
        <v>1910</v>
      </c>
      <c r="BD325" s="22">
        <v>3145874665</v>
      </c>
      <c r="BE325" s="23" t="s">
        <v>201</v>
      </c>
      <c r="BF325" s="17">
        <v>41289</v>
      </c>
      <c r="BG325" s="17"/>
      <c r="BH325" s="17"/>
      <c r="BI325" s="17" t="s">
        <v>202</v>
      </c>
      <c r="BJ325" s="24"/>
      <c r="BK325" s="17" t="s">
        <v>203</v>
      </c>
      <c r="BL325" s="12" t="str">
        <f t="shared" ca="1" si="33"/>
        <v>24.8</v>
      </c>
      <c r="BM325" s="12" t="s">
        <v>202</v>
      </c>
      <c r="BN325" s="12" t="s">
        <v>204</v>
      </c>
      <c r="BO325" s="12" t="s">
        <v>204</v>
      </c>
      <c r="BP325" s="17" t="s">
        <v>205</v>
      </c>
      <c r="BQ325" s="12" t="s">
        <v>206</v>
      </c>
      <c r="BR325" s="12" t="s">
        <v>207</v>
      </c>
      <c r="BS325" s="19" t="s">
        <v>1911</v>
      </c>
      <c r="BT325" s="12" t="s">
        <v>183</v>
      </c>
      <c r="BU325" s="21">
        <f>IFERROR(IF(BT325="","",IF(BT325="","",VLOOKUP(BT325,[1]Depto_Mun_Poblado!$A$1:$B$9207,2,0))),"")</f>
        <v>23</v>
      </c>
      <c r="BV325" s="12" t="s">
        <v>188</v>
      </c>
      <c r="BW325" s="21">
        <f>IFERROR(IF(BV325="","",IF(BV325="","",VLOOKUP(CONCATENATE(BT325,BV325),[1]Depto_Mun_Poblado!$E$1:$F$9207,2,0))),"")</f>
        <v>23162</v>
      </c>
      <c r="BX325" s="12" t="s">
        <v>1912</v>
      </c>
      <c r="BY325" s="12" t="s">
        <v>293</v>
      </c>
      <c r="BZ325" s="12" t="s">
        <v>321</v>
      </c>
      <c r="CA325" s="12" t="s">
        <v>910</v>
      </c>
      <c r="CB325" s="12"/>
      <c r="CC325" s="19"/>
      <c r="CD325" s="12"/>
      <c r="CE325" s="21" t="str">
        <f>IFERROR(IF(CD325="","",IF(CD325="","",VLOOKUP(CD325,[1]Depto_Mun_Poblado!$A$1:$B$9207,2,0))),"")</f>
        <v/>
      </c>
      <c r="CF325" s="12"/>
      <c r="CG325" s="21" t="str">
        <f>IFERROR(IF(CF325="","",IF(CF325="","",VLOOKUP(CONCATENATE(CD325,CF325),[1]Depto_Mun_Poblado!$E$1:$F$9207,2,0))),"")</f>
        <v/>
      </c>
      <c r="CH325" s="12"/>
      <c r="CI325" s="12"/>
      <c r="CJ325" s="12"/>
      <c r="CK325" s="12"/>
      <c r="CL325" s="12" t="s">
        <v>207</v>
      </c>
      <c r="CM325" s="19" t="s">
        <v>1911</v>
      </c>
      <c r="CN325" s="12" t="s">
        <v>183</v>
      </c>
      <c r="CO325" s="21">
        <f>IFERROR(IF(CN325="","",IF(CN325="","",VLOOKUP(CN325,[1]Depto_Mun_Poblado!$A$1:$B$9207,2,0))),"")</f>
        <v>23</v>
      </c>
      <c r="CP325" s="12" t="s">
        <v>188</v>
      </c>
      <c r="CQ325" s="21">
        <f>IFERROR(IF(CP325="","",IF(CP325="","",VLOOKUP(CONCATENATE(CN325,CP325),[1]Depto_Mun_Poblado!$E$1:$F$9207,2,0))),"")</f>
        <v>23162</v>
      </c>
      <c r="CR325" s="12" t="s">
        <v>1912</v>
      </c>
      <c r="CS325" s="12" t="s">
        <v>293</v>
      </c>
      <c r="CT325" s="12" t="s">
        <v>321</v>
      </c>
      <c r="CU325" s="12" t="s">
        <v>910</v>
      </c>
      <c r="CV325" s="12" t="s">
        <v>212</v>
      </c>
      <c r="CW325" s="12" t="s">
        <v>213</v>
      </c>
      <c r="CX325" s="12"/>
      <c r="CY325" s="21" t="str">
        <f>IFERROR(IF(CX325="","",VLOOKUP(CX325,[1]Listas!$BS$2:$BT$173,2,0)),"")</f>
        <v/>
      </c>
      <c r="CZ325" s="12"/>
      <c r="DA325" s="21" t="str">
        <f>IFERROR(IF(CZ325="","",VLOOKUP(CZ325,[1]COMUNIDAD_IND!$A$2:$B$121,2,0)),"")</f>
        <v/>
      </c>
      <c r="DB325" s="12"/>
      <c r="DC325" s="21" t="str">
        <f>IFERROR(IF(DB325="","",VLOOKUP(DB325,[1]Listas!$AN$1:$AO$758,2,0)),"")</f>
        <v/>
      </c>
      <c r="DD325" s="12"/>
      <c r="DE325" s="21" t="str">
        <f>IFERROR(IF(DD325&lt;&gt;"",VLOOKUP(DD325,[1]Listas!$AR$2:$AS$10,2,0),""),"")</f>
        <v/>
      </c>
      <c r="DF325" s="12" t="s">
        <v>204</v>
      </c>
      <c r="DG325" s="12"/>
      <c r="DH325" s="12"/>
      <c r="DI325" s="12"/>
      <c r="DJ325" s="12"/>
      <c r="DK325" s="12"/>
      <c r="DL325" s="12"/>
      <c r="DM325" s="12"/>
      <c r="DN325" s="12"/>
      <c r="DO325" s="12"/>
      <c r="DP325" s="12"/>
      <c r="DQ325" s="12"/>
      <c r="DR325" s="12"/>
      <c r="DS325" s="12"/>
      <c r="DT325" s="12"/>
      <c r="DU325" s="12"/>
      <c r="DV325" s="12"/>
      <c r="DW325" s="12"/>
      <c r="DX325" s="12"/>
      <c r="DY325" s="12"/>
      <c r="DZ325" s="12"/>
      <c r="EA325" s="12"/>
      <c r="EB325" s="12"/>
      <c r="EC325" s="12"/>
      <c r="ED325" s="12"/>
      <c r="EE325" s="12"/>
      <c r="EF325" s="12"/>
      <c r="EG325" s="12"/>
      <c r="EH325" s="12"/>
      <c r="EI325" s="12"/>
      <c r="EJ325" s="12"/>
      <c r="EK325" s="12" t="s">
        <v>204</v>
      </c>
      <c r="EL325" s="12"/>
      <c r="EM325" s="12"/>
      <c r="EN325" s="21" t="str">
        <f>IFERROR(IF(EM325="","",IF(EM325="","",VLOOKUP(EM325,[1]Depto_Mun_Poblado!$A$1:$B$9207,2,0))),"")</f>
        <v/>
      </c>
      <c r="EO325" s="12"/>
      <c r="EP325" s="21" t="str">
        <f>IFERROR(IF(EO325="","",IF(EO325="","",VLOOKUP(CONCATENATE(EM325,EO325),[1]Depto_Mun_Poblado!$E$1:$F$9207,2,0))),"")</f>
        <v/>
      </c>
      <c r="EQ325" s="12"/>
      <c r="ER325" s="12"/>
      <c r="ES325" s="12"/>
      <c r="ET325" s="12"/>
      <c r="EU325" s="12"/>
      <c r="EV325" s="12"/>
      <c r="EW325" s="12"/>
      <c r="EX325" s="12"/>
      <c r="EY325" s="12" t="s">
        <v>204</v>
      </c>
      <c r="EZ325" s="12"/>
      <c r="FA325" s="12" t="s">
        <v>204</v>
      </c>
      <c r="FB325" s="17"/>
      <c r="FC325" s="12"/>
      <c r="FD325" s="12"/>
      <c r="FE325" s="12"/>
      <c r="FF325" s="12"/>
      <c r="FG325" s="19"/>
      <c r="FH325" s="12"/>
      <c r="FI325" s="12"/>
      <c r="FJ325" s="12"/>
      <c r="FK325" s="12"/>
      <c r="FL325" s="12"/>
      <c r="FM325" s="15" t="str">
        <f>IFERROR(IF(FL325="","",VLOOKUP(FL325,'[1]Codigo Pais'!$A$1:$B$232,2,0)),"")</f>
        <v/>
      </c>
      <c r="FN325" s="12"/>
      <c r="FO325" s="13" t="str">
        <f>IFERROR(IF(FN325="EXTRANJERO","00",IF(FN325="","",VLOOKUP(FN325,[1]Depto_Mun_Poblado!$A$1:$B$9207,2,0))),"")</f>
        <v/>
      </c>
      <c r="FP325" s="12"/>
      <c r="FQ325" s="15" t="str">
        <f>IFERROR(IF(FP325="EXTRANJERO","00000",IF(FP325="","",VLOOKUP(CONCATENATE(FN325,FP325),[1]Depto_Mun_Poblado!$E$1:$F$9207,2,0))),"")</f>
        <v/>
      </c>
      <c r="FR325" s="17"/>
      <c r="FS325" s="24"/>
      <c r="FT325" s="17"/>
      <c r="FU325" s="25"/>
      <c r="FV325" s="25"/>
      <c r="FW325" s="24"/>
      <c r="FX325" s="24"/>
      <c r="FY325" s="24"/>
      <c r="FZ325" s="24"/>
      <c r="GA325" s="24"/>
    </row>
    <row r="326" spans="1:183">
      <c r="A326" s="11">
        <f t="shared" ca="1" si="30"/>
        <v>41844</v>
      </c>
      <c r="B326" s="26" t="str">
        <f t="shared" ca="1" si="34"/>
        <v>CÓRDOBA</v>
      </c>
      <c r="C326" s="13">
        <f ca="1">IFERROR(IF(B326="","",VLOOKUP(B326,[1]Cod_CZ!$A$4:$B$1278,2,0)),"")</f>
        <v>23</v>
      </c>
      <c r="D326" s="27" t="str">
        <f t="shared" ca="1" si="35"/>
        <v>CZ CERETE</v>
      </c>
      <c r="E326" s="15">
        <f ca="1">IFERROR(IF(D326="","",VLOOKUP(CONCATENATE(B326,D326),[1]Cod_CZ!$G$4:$H$1278,2,0)),"")</f>
        <v>2302</v>
      </c>
      <c r="F326" s="14" t="s">
        <v>185</v>
      </c>
      <c r="G326" s="15">
        <f>IFERROR(IF(F326&lt;&gt;"",VLOOKUP(F326,[1]Listas!$AC$2:$AD$40,2,0),""),"")</f>
        <v>420004</v>
      </c>
      <c r="H326" s="12">
        <v>162</v>
      </c>
      <c r="I326" s="12" t="s">
        <v>186</v>
      </c>
      <c r="J326" s="12">
        <v>812007839</v>
      </c>
      <c r="K326" s="12" t="s">
        <v>1890</v>
      </c>
      <c r="L326" s="16">
        <v>2316200096035</v>
      </c>
      <c r="M326" s="12" t="s">
        <v>183</v>
      </c>
      <c r="N326" s="15">
        <f>IFERROR(IF(M326="","",VLOOKUP(M326,[1]Depto_Mun_Poblado!$A$1:$B$9207,2,0)),"")</f>
        <v>23</v>
      </c>
      <c r="O326" s="12" t="s">
        <v>188</v>
      </c>
      <c r="P326" s="15">
        <f>IFERROR(IF(O326="","",VLOOKUP(CONCATENATE(M326,O326),[1]Depto_Mun_Poblado!$E$1:$F$9207,2,0)),"")</f>
        <v>23162</v>
      </c>
      <c r="Q326" s="12" t="s">
        <v>189</v>
      </c>
      <c r="R326" s="12" t="s">
        <v>1913</v>
      </c>
      <c r="S326" s="12" t="s">
        <v>463</v>
      </c>
      <c r="T326" s="12" t="s">
        <v>1914</v>
      </c>
      <c r="U326" s="12" t="s">
        <v>410</v>
      </c>
      <c r="V326" s="12" t="s">
        <v>234</v>
      </c>
      <c r="W326" s="12" t="s">
        <v>194</v>
      </c>
      <c r="X326" s="15">
        <f>IFERROR(IF(W326="","",VLOOKUP(W326,'[1]Codigo Pais'!$A$1:$B$232,2,0)),"")</f>
        <v>169</v>
      </c>
      <c r="Y326" s="14" t="s">
        <v>183</v>
      </c>
      <c r="Z326" s="13">
        <f>IFERROR(IF(Y326="EXTRANJERO","00",IF(Y326="","",VLOOKUP(Y326,[1]Depto_Mun_Poblado!$A$1:$B$9207,2,0))),"")</f>
        <v>23</v>
      </c>
      <c r="AA326" s="12" t="s">
        <v>188</v>
      </c>
      <c r="AB326" s="15">
        <f>IFERROR(IF(AA326="EXTRANJERO","00000",IF(AA326="","",VLOOKUP(CONCATENATE(Y326,AA326),[1]Depto_Mun_Poblado!$E$1:$F$9207,2,0))),"")</f>
        <v>23162</v>
      </c>
      <c r="AC326" s="17" t="s">
        <v>1915</v>
      </c>
      <c r="AD326" s="18">
        <f t="shared" ca="1" si="31"/>
        <v>1</v>
      </c>
      <c r="AE326" s="18">
        <f t="shared" ca="1" si="32"/>
        <v>9</v>
      </c>
      <c r="AF326" s="12" t="s">
        <v>195</v>
      </c>
      <c r="AG326" s="19">
        <v>1065005206</v>
      </c>
      <c r="AH326" s="17">
        <v>41253</v>
      </c>
      <c r="AI326" s="17" t="s">
        <v>183</v>
      </c>
      <c r="AJ326" s="20">
        <f>IFERROR(IF(AI326="","",VLOOKUP(AI326,[1]Depto_Mun_Poblado!$A$1:$B$9207,2,0)),"")</f>
        <v>23</v>
      </c>
      <c r="AK326" s="17" t="s">
        <v>188</v>
      </c>
      <c r="AL326" s="20">
        <f>IFERROR(IF(AK326="","",VLOOKUP(CONCATENATE(AI326,AK326),[1]Depto_Mun_Poblado!$E$1:$F$9207,2,0)),"")</f>
        <v>23162</v>
      </c>
      <c r="AM326" s="17"/>
      <c r="AN326" s="17">
        <v>41289</v>
      </c>
      <c r="AO326" s="17"/>
      <c r="AP326" s="17" t="s">
        <v>194</v>
      </c>
      <c r="AQ326" s="20">
        <f>IFERROR(IF(AP326="","",VLOOKUP(AP326,'[1]Codigo Pais'!$A$1:$B$232,2,0)),"")</f>
        <v>169</v>
      </c>
      <c r="AR326" s="12" t="s">
        <v>183</v>
      </c>
      <c r="AS326" s="13">
        <f>IFERROR(IF(AR326="EXTRANJERO","00",IF(AR326="","",VLOOKUP(AR326,[1]Depto_Mun_Poblado!$A$1:$B$9207,2,0))),"")</f>
        <v>23</v>
      </c>
      <c r="AT326" s="12" t="s">
        <v>188</v>
      </c>
      <c r="AU326" s="15">
        <f>IFERROR(IF(AT326="EXTRANJERO","00000",IF(AT326="","",VLOOKUP(CONCATENATE(AR326,AT326),[1]Depto_Mun_Poblado!$E$1:$F$9207,2,0))),"")</f>
        <v>23162</v>
      </c>
      <c r="AV326" s="12" t="s">
        <v>196</v>
      </c>
      <c r="AW326" s="12" t="s">
        <v>197</v>
      </c>
      <c r="AX326" s="21">
        <f>IFERROR(IF(AW326="","",VLOOKUP(CONCATENATE(AR326,AT326,AW326),[1]Depto_Mun_Poblado!$H$1:$I$9207,2,0)),"")</f>
        <v>23162000</v>
      </c>
      <c r="AY326" s="12" t="s">
        <v>198</v>
      </c>
      <c r="AZ326" s="12"/>
      <c r="BA326" s="12" t="s">
        <v>199</v>
      </c>
      <c r="BB326" s="12"/>
      <c r="BC326" s="12" t="s">
        <v>1916</v>
      </c>
      <c r="BD326" s="22">
        <v>3108970720</v>
      </c>
      <c r="BE326" s="23" t="s">
        <v>201</v>
      </c>
      <c r="BF326" s="17">
        <v>41289</v>
      </c>
      <c r="BG326" s="17"/>
      <c r="BH326" s="17"/>
      <c r="BI326" s="17" t="s">
        <v>202</v>
      </c>
      <c r="BJ326" s="24"/>
      <c r="BK326" s="17" t="s">
        <v>203</v>
      </c>
      <c r="BL326" s="12" t="str">
        <f t="shared" ca="1" si="33"/>
        <v>28.5</v>
      </c>
      <c r="BM326" s="12" t="s">
        <v>202</v>
      </c>
      <c r="BN326" s="12" t="s">
        <v>204</v>
      </c>
      <c r="BO326" s="12" t="s">
        <v>204</v>
      </c>
      <c r="BP326" s="17" t="s">
        <v>205</v>
      </c>
      <c r="BQ326" s="12" t="s">
        <v>206</v>
      </c>
      <c r="BR326" s="12" t="s">
        <v>207</v>
      </c>
      <c r="BS326" s="19" t="s">
        <v>1917</v>
      </c>
      <c r="BT326" s="12" t="s">
        <v>183</v>
      </c>
      <c r="BU326" s="21">
        <f>IFERROR(IF(BT326="","",IF(BT326="","",VLOOKUP(BT326,[1]Depto_Mun_Poblado!$A$1:$B$9207,2,0))),"")</f>
        <v>23</v>
      </c>
      <c r="BV326" s="12" t="s">
        <v>188</v>
      </c>
      <c r="BW326" s="21">
        <f>IFERROR(IF(BV326="","",IF(BV326="","",VLOOKUP(CONCATENATE(BT326,BV326),[1]Depto_Mun_Poblado!$E$1:$F$9207,2,0))),"")</f>
        <v>23162</v>
      </c>
      <c r="BX326" s="12" t="s">
        <v>1918</v>
      </c>
      <c r="BY326" s="12" t="s">
        <v>293</v>
      </c>
      <c r="BZ326" s="12" t="s">
        <v>410</v>
      </c>
      <c r="CA326" s="12" t="s">
        <v>1919</v>
      </c>
      <c r="CB326" s="12"/>
      <c r="CC326" s="19"/>
      <c r="CD326" s="12"/>
      <c r="CE326" s="21" t="str">
        <f>IFERROR(IF(CD326="","",IF(CD326="","",VLOOKUP(CD326,[1]Depto_Mun_Poblado!$A$1:$B$9207,2,0))),"")</f>
        <v/>
      </c>
      <c r="CF326" s="12"/>
      <c r="CG326" s="21" t="str">
        <f>IFERROR(IF(CF326="","",IF(CF326="","",VLOOKUP(CONCATENATE(CD326,CF326),[1]Depto_Mun_Poblado!$E$1:$F$9207,2,0))),"")</f>
        <v/>
      </c>
      <c r="CH326" s="12"/>
      <c r="CI326" s="12"/>
      <c r="CJ326" s="12"/>
      <c r="CK326" s="12"/>
      <c r="CL326" s="12" t="s">
        <v>207</v>
      </c>
      <c r="CM326" s="19" t="s">
        <v>1917</v>
      </c>
      <c r="CN326" s="12" t="s">
        <v>183</v>
      </c>
      <c r="CO326" s="21">
        <f>IFERROR(IF(CN326="","",IF(CN326="","",VLOOKUP(CN326,[1]Depto_Mun_Poblado!$A$1:$B$9207,2,0))),"")</f>
        <v>23</v>
      </c>
      <c r="CP326" s="12" t="s">
        <v>188</v>
      </c>
      <c r="CQ326" s="21">
        <f>IFERROR(IF(CP326="","",IF(CP326="","",VLOOKUP(CONCATENATE(CN326,CP326),[1]Depto_Mun_Poblado!$E$1:$F$9207,2,0))),"")</f>
        <v>23162</v>
      </c>
      <c r="CR326" s="12" t="s">
        <v>1918</v>
      </c>
      <c r="CS326" s="12" t="s">
        <v>293</v>
      </c>
      <c r="CT326" s="12" t="s">
        <v>410</v>
      </c>
      <c r="CU326" s="12" t="s">
        <v>1919</v>
      </c>
      <c r="CV326" s="12" t="s">
        <v>212</v>
      </c>
      <c r="CW326" s="12" t="s">
        <v>213</v>
      </c>
      <c r="CX326" s="12"/>
      <c r="CY326" s="21" t="str">
        <f>IFERROR(IF(CX326="","",VLOOKUP(CX326,[1]Listas!$BS$2:$BT$173,2,0)),"")</f>
        <v/>
      </c>
      <c r="CZ326" s="12"/>
      <c r="DA326" s="21" t="str">
        <f>IFERROR(IF(CZ326="","",VLOOKUP(CZ326,[1]COMUNIDAD_IND!$A$2:$B$121,2,0)),"")</f>
        <v/>
      </c>
      <c r="DB326" s="12"/>
      <c r="DC326" s="21" t="str">
        <f>IFERROR(IF(DB326="","",VLOOKUP(DB326,[1]Listas!$AN$1:$AO$758,2,0)),"")</f>
        <v/>
      </c>
      <c r="DD326" s="12"/>
      <c r="DE326" s="21" t="str">
        <f>IFERROR(IF(DD326&lt;&gt;"",VLOOKUP(DD326,[1]Listas!$AR$2:$AS$10,2,0),""),"")</f>
        <v/>
      </c>
      <c r="DF326" s="12" t="s">
        <v>204</v>
      </c>
      <c r="DG326" s="12"/>
      <c r="DH326" s="12"/>
      <c r="DI326" s="12"/>
      <c r="DJ326" s="12"/>
      <c r="DK326" s="12"/>
      <c r="DL326" s="12"/>
      <c r="DM326" s="12"/>
      <c r="DN326" s="12"/>
      <c r="DO326" s="12"/>
      <c r="DP326" s="12"/>
      <c r="DQ326" s="12"/>
      <c r="DR326" s="12"/>
      <c r="DS326" s="12"/>
      <c r="DT326" s="12"/>
      <c r="DU326" s="12"/>
      <c r="DV326" s="12"/>
      <c r="DW326" s="12"/>
      <c r="DX326" s="12"/>
      <c r="DY326" s="12"/>
      <c r="DZ326" s="12"/>
      <c r="EA326" s="12"/>
      <c r="EB326" s="12"/>
      <c r="EC326" s="12"/>
      <c r="ED326" s="12"/>
      <c r="EE326" s="12"/>
      <c r="EF326" s="12"/>
      <c r="EG326" s="12"/>
      <c r="EH326" s="12"/>
      <c r="EI326" s="12"/>
      <c r="EJ326" s="12"/>
      <c r="EK326" s="12" t="s">
        <v>204</v>
      </c>
      <c r="EL326" s="12"/>
      <c r="EM326" s="12"/>
      <c r="EN326" s="21" t="str">
        <f>IFERROR(IF(EM326="","",IF(EM326="","",VLOOKUP(EM326,[1]Depto_Mun_Poblado!$A$1:$B$9207,2,0))),"")</f>
        <v/>
      </c>
      <c r="EO326" s="12"/>
      <c r="EP326" s="21" t="str">
        <f>IFERROR(IF(EO326="","",IF(EO326="","",VLOOKUP(CONCATENATE(EM326,EO326),[1]Depto_Mun_Poblado!$E$1:$F$9207,2,0))),"")</f>
        <v/>
      </c>
      <c r="EQ326" s="12"/>
      <c r="ER326" s="12"/>
      <c r="ES326" s="12"/>
      <c r="ET326" s="12"/>
      <c r="EU326" s="12"/>
      <c r="EV326" s="12"/>
      <c r="EW326" s="12"/>
      <c r="EX326" s="12"/>
      <c r="EY326" s="12" t="s">
        <v>204</v>
      </c>
      <c r="EZ326" s="12"/>
      <c r="FA326" s="12" t="s">
        <v>204</v>
      </c>
      <c r="FB326" s="17"/>
      <c r="FC326" s="12"/>
      <c r="FD326" s="12"/>
      <c r="FE326" s="12"/>
      <c r="FF326" s="12"/>
      <c r="FG326" s="19"/>
      <c r="FH326" s="12"/>
      <c r="FI326" s="12"/>
      <c r="FJ326" s="12"/>
      <c r="FK326" s="12"/>
      <c r="FL326" s="12"/>
      <c r="FM326" s="15" t="str">
        <f>IFERROR(IF(FL326="","",VLOOKUP(FL326,'[1]Codigo Pais'!$A$1:$B$232,2,0)),"")</f>
        <v/>
      </c>
      <c r="FN326" s="12"/>
      <c r="FO326" s="13" t="str">
        <f>IFERROR(IF(FN326="EXTRANJERO","00",IF(FN326="","",VLOOKUP(FN326,[1]Depto_Mun_Poblado!$A$1:$B$9207,2,0))),"")</f>
        <v/>
      </c>
      <c r="FP326" s="12"/>
      <c r="FQ326" s="15" t="str">
        <f>IFERROR(IF(FP326="EXTRANJERO","00000",IF(FP326="","",VLOOKUP(CONCATENATE(FN326,FP326),[1]Depto_Mun_Poblado!$E$1:$F$9207,2,0))),"")</f>
        <v/>
      </c>
      <c r="FR326" s="17"/>
      <c r="FS326" s="24"/>
      <c r="FT326" s="17"/>
      <c r="FU326" s="25"/>
      <c r="FV326" s="25"/>
      <c r="FW326" s="24"/>
      <c r="FX326" s="24"/>
      <c r="FY326" s="24"/>
      <c r="FZ326" s="24"/>
      <c r="GA326" s="24"/>
    </row>
    <row r="327" spans="1:183">
      <c r="A327" s="11">
        <f t="shared" ca="1" si="30"/>
        <v>41844</v>
      </c>
      <c r="B327" s="26" t="str">
        <f t="shared" ca="1" si="34"/>
        <v>CÓRDOBA</v>
      </c>
      <c r="C327" s="13">
        <f ca="1">IFERROR(IF(B327="","",VLOOKUP(B327,[1]Cod_CZ!$A$4:$B$1278,2,0)),"")</f>
        <v>23</v>
      </c>
      <c r="D327" s="27" t="str">
        <f t="shared" ca="1" si="35"/>
        <v>CZ CERETE</v>
      </c>
      <c r="E327" s="15">
        <f ca="1">IFERROR(IF(D327="","",VLOOKUP(CONCATENATE(B327,D327),[1]Cod_CZ!$G$4:$H$1278,2,0)),"")</f>
        <v>2302</v>
      </c>
      <c r="F327" s="14" t="s">
        <v>185</v>
      </c>
      <c r="G327" s="15">
        <f>IFERROR(IF(F327&lt;&gt;"",VLOOKUP(F327,[1]Listas!$AC$2:$AD$40,2,0),""),"")</f>
        <v>420004</v>
      </c>
      <c r="H327" s="12">
        <v>162</v>
      </c>
      <c r="I327" s="12" t="s">
        <v>186</v>
      </c>
      <c r="J327" s="12">
        <v>812007839</v>
      </c>
      <c r="K327" s="12" t="s">
        <v>1890</v>
      </c>
      <c r="L327" s="16">
        <v>2316200096035</v>
      </c>
      <c r="M327" s="12" t="s">
        <v>183</v>
      </c>
      <c r="N327" s="15">
        <f>IFERROR(IF(M327="","",VLOOKUP(M327,[1]Depto_Mun_Poblado!$A$1:$B$9207,2,0)),"")</f>
        <v>23</v>
      </c>
      <c r="O327" s="12" t="s">
        <v>188</v>
      </c>
      <c r="P327" s="15">
        <f>IFERROR(IF(O327="","",VLOOKUP(CONCATENATE(M327,O327),[1]Depto_Mun_Poblado!$E$1:$F$9207,2,0)),"")</f>
        <v>23162</v>
      </c>
      <c r="Q327" s="12" t="s">
        <v>189</v>
      </c>
      <c r="R327" s="12" t="s">
        <v>1920</v>
      </c>
      <c r="S327" s="12" t="s">
        <v>214</v>
      </c>
      <c r="T327" s="12" t="s">
        <v>1487</v>
      </c>
      <c r="U327" s="12" t="s">
        <v>398</v>
      </c>
      <c r="V327" s="12" t="s">
        <v>234</v>
      </c>
      <c r="W327" s="12" t="s">
        <v>194</v>
      </c>
      <c r="X327" s="15">
        <f>IFERROR(IF(W327="","",VLOOKUP(W327,'[1]Codigo Pais'!$A$1:$B$232,2,0)),"")</f>
        <v>169</v>
      </c>
      <c r="Y327" s="14" t="s">
        <v>183</v>
      </c>
      <c r="Z327" s="13">
        <f>IFERROR(IF(Y327="EXTRANJERO","00",IF(Y327="","",VLOOKUP(Y327,[1]Depto_Mun_Poblado!$A$1:$B$9207,2,0))),"")</f>
        <v>23</v>
      </c>
      <c r="AA327" s="12" t="s">
        <v>188</v>
      </c>
      <c r="AB327" s="15">
        <f>IFERROR(IF(AA327="EXTRANJERO","00000",IF(AA327="","",VLOOKUP(CONCATENATE(Y327,AA327),[1]Depto_Mun_Poblado!$E$1:$F$9207,2,0))),"")</f>
        <v>23162</v>
      </c>
      <c r="AC327" s="17">
        <v>41158</v>
      </c>
      <c r="AD327" s="18">
        <f t="shared" ca="1" si="31"/>
        <v>1</v>
      </c>
      <c r="AE327" s="18">
        <f t="shared" ca="1" si="32"/>
        <v>10</v>
      </c>
      <c r="AF327" s="12" t="s">
        <v>195</v>
      </c>
      <c r="AG327" s="19">
        <v>1068001051</v>
      </c>
      <c r="AH327" s="17">
        <v>41174</v>
      </c>
      <c r="AI327" s="17" t="s">
        <v>183</v>
      </c>
      <c r="AJ327" s="20">
        <f>IFERROR(IF(AI327="","",VLOOKUP(AI327,[1]Depto_Mun_Poblado!$A$1:$B$9207,2,0)),"")</f>
        <v>23</v>
      </c>
      <c r="AK327" s="17" t="s">
        <v>188</v>
      </c>
      <c r="AL327" s="20">
        <f>IFERROR(IF(AK327="","",VLOOKUP(CONCATENATE(AI327,AK327),[1]Depto_Mun_Poblado!$E$1:$F$9207,2,0)),"")</f>
        <v>23162</v>
      </c>
      <c r="AM327" s="17"/>
      <c r="AN327" s="17">
        <v>41289</v>
      </c>
      <c r="AO327" s="17"/>
      <c r="AP327" s="17" t="s">
        <v>194</v>
      </c>
      <c r="AQ327" s="20">
        <f>IFERROR(IF(AP327="","",VLOOKUP(AP327,'[1]Codigo Pais'!$A$1:$B$232,2,0)),"")</f>
        <v>169</v>
      </c>
      <c r="AR327" s="12" t="s">
        <v>183</v>
      </c>
      <c r="AS327" s="13">
        <f>IFERROR(IF(AR327="EXTRANJERO","00",IF(AR327="","",VLOOKUP(AR327,[1]Depto_Mun_Poblado!$A$1:$B$9207,2,0))),"")</f>
        <v>23</v>
      </c>
      <c r="AT327" s="12" t="s">
        <v>188</v>
      </c>
      <c r="AU327" s="15">
        <f>IFERROR(IF(AT327="EXTRANJERO","00000",IF(AT327="","",VLOOKUP(CONCATENATE(AR327,AT327),[1]Depto_Mun_Poblado!$E$1:$F$9207,2,0))),"")</f>
        <v>23162</v>
      </c>
      <c r="AV327" s="12" t="s">
        <v>196</v>
      </c>
      <c r="AW327" s="12" t="s">
        <v>197</v>
      </c>
      <c r="AX327" s="21">
        <f>IFERROR(IF(AW327="","",VLOOKUP(CONCATENATE(AR327,AT327,AW327),[1]Depto_Mun_Poblado!$H$1:$I$9207,2,0)),"")</f>
        <v>23162000</v>
      </c>
      <c r="AY327" s="12" t="s">
        <v>198</v>
      </c>
      <c r="AZ327" s="12"/>
      <c r="BA327" s="12" t="s">
        <v>199</v>
      </c>
      <c r="BB327" s="12"/>
      <c r="BC327" s="12" t="s">
        <v>1921</v>
      </c>
      <c r="BD327" s="22">
        <v>3106391729</v>
      </c>
      <c r="BE327" s="23" t="s">
        <v>201</v>
      </c>
      <c r="BF327" s="17">
        <v>41289</v>
      </c>
      <c r="BG327" s="17"/>
      <c r="BH327" s="17"/>
      <c r="BI327" s="17" t="s">
        <v>202</v>
      </c>
      <c r="BJ327" s="24"/>
      <c r="BK327" s="17" t="s">
        <v>203</v>
      </c>
      <c r="BL327" s="12" t="str">
        <f t="shared" ca="1" si="33"/>
        <v>17.1</v>
      </c>
      <c r="BM327" s="12" t="s">
        <v>202</v>
      </c>
      <c r="BN327" s="12" t="s">
        <v>204</v>
      </c>
      <c r="BO327" s="12" t="s">
        <v>204</v>
      </c>
      <c r="BP327" s="17" t="s">
        <v>205</v>
      </c>
      <c r="BQ327" s="12" t="s">
        <v>206</v>
      </c>
      <c r="BR327" s="12" t="s">
        <v>207</v>
      </c>
      <c r="BS327" s="19" t="s">
        <v>1922</v>
      </c>
      <c r="BT327" s="12" t="s">
        <v>183</v>
      </c>
      <c r="BU327" s="21">
        <f>IFERROR(IF(BT327="","",IF(BT327="","",VLOOKUP(BT327,[1]Depto_Mun_Poblado!$A$1:$B$9207,2,0))),"")</f>
        <v>23</v>
      </c>
      <c r="BV327" s="12" t="s">
        <v>188</v>
      </c>
      <c r="BW327" s="21">
        <f>IFERROR(IF(BV327="","",IF(BV327="","",VLOOKUP(CONCATENATE(BT327,BV327),[1]Depto_Mun_Poblado!$E$1:$F$9207,2,0))),"")</f>
        <v>23162</v>
      </c>
      <c r="BX327" s="12" t="s">
        <v>1923</v>
      </c>
      <c r="BY327" s="12" t="s">
        <v>265</v>
      </c>
      <c r="BZ327" s="12" t="s">
        <v>398</v>
      </c>
      <c r="CA327" s="12" t="s">
        <v>484</v>
      </c>
      <c r="CB327" s="12"/>
      <c r="CC327" s="19"/>
      <c r="CD327" s="12"/>
      <c r="CE327" s="21" t="str">
        <f>IFERROR(IF(CD327="","",IF(CD327="","",VLOOKUP(CD327,[1]Depto_Mun_Poblado!$A$1:$B$9207,2,0))),"")</f>
        <v/>
      </c>
      <c r="CF327" s="12"/>
      <c r="CG327" s="21" t="str">
        <f>IFERROR(IF(CF327="","",IF(CF327="","",VLOOKUP(CONCATENATE(CD327,CF327),[1]Depto_Mun_Poblado!$E$1:$F$9207,2,0))),"")</f>
        <v/>
      </c>
      <c r="CH327" s="12"/>
      <c r="CI327" s="12"/>
      <c r="CJ327" s="12"/>
      <c r="CK327" s="12"/>
      <c r="CL327" s="12" t="s">
        <v>207</v>
      </c>
      <c r="CM327" s="19" t="s">
        <v>1922</v>
      </c>
      <c r="CN327" s="12" t="s">
        <v>183</v>
      </c>
      <c r="CO327" s="21">
        <f>IFERROR(IF(CN327="","",IF(CN327="","",VLOOKUP(CN327,[1]Depto_Mun_Poblado!$A$1:$B$9207,2,0))),"")</f>
        <v>23</v>
      </c>
      <c r="CP327" s="12" t="s">
        <v>188</v>
      </c>
      <c r="CQ327" s="21">
        <f>IFERROR(IF(CP327="","",IF(CP327="","",VLOOKUP(CONCATENATE(CN327,CP327),[1]Depto_Mun_Poblado!$E$1:$F$9207,2,0))),"")</f>
        <v>23162</v>
      </c>
      <c r="CR327" s="12" t="s">
        <v>1923</v>
      </c>
      <c r="CS327" s="12" t="s">
        <v>265</v>
      </c>
      <c r="CT327" s="12" t="s">
        <v>398</v>
      </c>
      <c r="CU327" s="12" t="s">
        <v>484</v>
      </c>
      <c r="CV327" s="12" t="s">
        <v>212</v>
      </c>
      <c r="CW327" s="12" t="s">
        <v>213</v>
      </c>
      <c r="CX327" s="12"/>
      <c r="CY327" s="21" t="str">
        <f>IFERROR(IF(CX327="","",VLOOKUP(CX327,[1]Listas!$BS$2:$BT$173,2,0)),"")</f>
        <v/>
      </c>
      <c r="CZ327" s="12"/>
      <c r="DA327" s="21" t="str">
        <f>IFERROR(IF(CZ327="","",VLOOKUP(CZ327,[1]COMUNIDAD_IND!$A$2:$B$121,2,0)),"")</f>
        <v/>
      </c>
      <c r="DB327" s="12"/>
      <c r="DC327" s="21" t="str">
        <f>IFERROR(IF(DB327="","",VLOOKUP(DB327,[1]Listas!$AN$1:$AO$758,2,0)),"")</f>
        <v/>
      </c>
      <c r="DD327" s="12"/>
      <c r="DE327" s="21" t="str">
        <f>IFERROR(IF(DD327&lt;&gt;"",VLOOKUP(DD327,[1]Listas!$AR$2:$AS$10,2,0),""),"")</f>
        <v/>
      </c>
      <c r="DF327" s="12" t="s">
        <v>204</v>
      </c>
      <c r="DG327" s="12"/>
      <c r="DH327" s="12"/>
      <c r="DI327" s="12"/>
      <c r="DJ327" s="12"/>
      <c r="DK327" s="12"/>
      <c r="DL327" s="12"/>
      <c r="DM327" s="12"/>
      <c r="DN327" s="12"/>
      <c r="DO327" s="12"/>
      <c r="DP327" s="12"/>
      <c r="DQ327" s="12"/>
      <c r="DR327" s="12"/>
      <c r="DS327" s="12"/>
      <c r="DT327" s="12"/>
      <c r="DU327" s="12"/>
      <c r="DV327" s="12"/>
      <c r="DW327" s="12"/>
      <c r="DX327" s="12"/>
      <c r="DY327" s="12"/>
      <c r="DZ327" s="12"/>
      <c r="EA327" s="12"/>
      <c r="EB327" s="12"/>
      <c r="EC327" s="12"/>
      <c r="ED327" s="12"/>
      <c r="EE327" s="12"/>
      <c r="EF327" s="12"/>
      <c r="EG327" s="12"/>
      <c r="EH327" s="12"/>
      <c r="EI327" s="12"/>
      <c r="EJ327" s="12"/>
      <c r="EK327" s="12" t="s">
        <v>204</v>
      </c>
      <c r="EL327" s="12"/>
      <c r="EM327" s="12"/>
      <c r="EN327" s="21" t="str">
        <f>IFERROR(IF(EM327="","",IF(EM327="","",VLOOKUP(EM327,[1]Depto_Mun_Poblado!$A$1:$B$9207,2,0))),"")</f>
        <v/>
      </c>
      <c r="EO327" s="12"/>
      <c r="EP327" s="21" t="str">
        <f>IFERROR(IF(EO327="","",IF(EO327="","",VLOOKUP(CONCATENATE(EM327,EO327),[1]Depto_Mun_Poblado!$E$1:$F$9207,2,0))),"")</f>
        <v/>
      </c>
      <c r="EQ327" s="12"/>
      <c r="ER327" s="12"/>
      <c r="ES327" s="12"/>
      <c r="ET327" s="12"/>
      <c r="EU327" s="12"/>
      <c r="EV327" s="12"/>
      <c r="EW327" s="12"/>
      <c r="EX327" s="12"/>
      <c r="EY327" s="12" t="s">
        <v>204</v>
      </c>
      <c r="EZ327" s="12"/>
      <c r="FA327" s="12" t="s">
        <v>204</v>
      </c>
      <c r="FB327" s="17"/>
      <c r="FC327" s="12"/>
      <c r="FD327" s="12"/>
      <c r="FE327" s="12"/>
      <c r="FF327" s="12"/>
      <c r="FG327" s="19"/>
      <c r="FH327" s="12"/>
      <c r="FI327" s="12"/>
      <c r="FJ327" s="12"/>
      <c r="FK327" s="12"/>
      <c r="FL327" s="12"/>
      <c r="FM327" s="15" t="str">
        <f>IFERROR(IF(FL327="","",VLOOKUP(FL327,'[1]Codigo Pais'!$A$1:$B$232,2,0)),"")</f>
        <v/>
      </c>
      <c r="FN327" s="12"/>
      <c r="FO327" s="13" t="str">
        <f>IFERROR(IF(FN327="EXTRANJERO","00",IF(FN327="","",VLOOKUP(FN327,[1]Depto_Mun_Poblado!$A$1:$B$9207,2,0))),"")</f>
        <v/>
      </c>
      <c r="FP327" s="12"/>
      <c r="FQ327" s="15" t="str">
        <f>IFERROR(IF(FP327="EXTRANJERO","00000",IF(FP327="","",VLOOKUP(CONCATENATE(FN327,FP327),[1]Depto_Mun_Poblado!$E$1:$F$9207,2,0))),"")</f>
        <v/>
      </c>
      <c r="FR327" s="17"/>
      <c r="FS327" s="24"/>
      <c r="FT327" s="17"/>
      <c r="FU327" s="25"/>
      <c r="FV327" s="25"/>
      <c r="FW327" s="24"/>
      <c r="FX327" s="24"/>
      <c r="FY327" s="24"/>
      <c r="FZ327" s="24"/>
      <c r="GA327" s="24"/>
    </row>
    <row r="328" spans="1:183">
      <c r="A328" s="11">
        <f t="shared" ca="1" si="30"/>
        <v>41844</v>
      </c>
      <c r="B328" s="26" t="str">
        <f t="shared" ca="1" si="34"/>
        <v>CÓRDOBA</v>
      </c>
      <c r="C328" s="13">
        <f ca="1">IFERROR(IF(B328="","",VLOOKUP(B328,[1]Cod_CZ!$A$4:$B$1278,2,0)),"")</f>
        <v>23</v>
      </c>
      <c r="D328" s="27" t="str">
        <f t="shared" ca="1" si="35"/>
        <v>CZ CERETE</v>
      </c>
      <c r="E328" s="15">
        <f ca="1">IFERROR(IF(D328="","",VLOOKUP(CONCATENATE(B328,D328),[1]Cod_CZ!$G$4:$H$1278,2,0)),"")</f>
        <v>2302</v>
      </c>
      <c r="F328" s="14" t="s">
        <v>185</v>
      </c>
      <c r="G328" s="15">
        <f>IFERROR(IF(F328&lt;&gt;"",VLOOKUP(F328,[1]Listas!$AC$2:$AD$40,2,0),""),"")</f>
        <v>420004</v>
      </c>
      <c r="H328" s="12">
        <v>162</v>
      </c>
      <c r="I328" s="12" t="s">
        <v>186</v>
      </c>
      <c r="J328" s="12">
        <v>812007839</v>
      </c>
      <c r="K328" s="12" t="s">
        <v>1890</v>
      </c>
      <c r="L328" s="16">
        <v>2316200096035</v>
      </c>
      <c r="M328" s="12" t="s">
        <v>183</v>
      </c>
      <c r="N328" s="15">
        <f>IFERROR(IF(M328="","",VLOOKUP(M328,[1]Depto_Mun_Poblado!$A$1:$B$9207,2,0)),"")</f>
        <v>23</v>
      </c>
      <c r="O328" s="12" t="s">
        <v>188</v>
      </c>
      <c r="P328" s="15">
        <f>IFERROR(IF(O328="","",VLOOKUP(CONCATENATE(M328,O328),[1]Depto_Mun_Poblado!$E$1:$F$9207,2,0)),"")</f>
        <v>23162</v>
      </c>
      <c r="Q328" s="12" t="s">
        <v>189</v>
      </c>
      <c r="R328" s="12" t="s">
        <v>1924</v>
      </c>
      <c r="S328" s="12" t="s">
        <v>272</v>
      </c>
      <c r="T328" s="12" t="s">
        <v>288</v>
      </c>
      <c r="U328" s="12" t="s">
        <v>448</v>
      </c>
      <c r="V328" s="12" t="s">
        <v>234</v>
      </c>
      <c r="W328" s="12" t="s">
        <v>194</v>
      </c>
      <c r="X328" s="15">
        <f>IFERROR(IF(W328="","",VLOOKUP(W328,'[1]Codigo Pais'!$A$1:$B$232,2,0)),"")</f>
        <v>169</v>
      </c>
      <c r="Y328" s="14" t="s">
        <v>183</v>
      </c>
      <c r="Z328" s="13">
        <f>IFERROR(IF(Y328="EXTRANJERO","00",IF(Y328="","",VLOOKUP(Y328,[1]Depto_Mun_Poblado!$A$1:$B$9207,2,0))),"")</f>
        <v>23</v>
      </c>
      <c r="AA328" s="12" t="s">
        <v>188</v>
      </c>
      <c r="AB328" s="15">
        <f>IFERROR(IF(AA328="EXTRANJERO","00000",IF(AA328="","",VLOOKUP(CONCATENATE(Y328,AA328),[1]Depto_Mun_Poblado!$E$1:$F$9207,2,0))),"")</f>
        <v>23162</v>
      </c>
      <c r="AC328" s="17" t="s">
        <v>1925</v>
      </c>
      <c r="AD328" s="18">
        <f t="shared" ca="1" si="31"/>
        <v>2</v>
      </c>
      <c r="AE328" s="18">
        <f t="shared" ca="1" si="32"/>
        <v>2</v>
      </c>
      <c r="AF328" s="12" t="s">
        <v>195</v>
      </c>
      <c r="AG328" s="19">
        <v>1065005461</v>
      </c>
      <c r="AH328" s="17">
        <v>41130</v>
      </c>
      <c r="AI328" s="17" t="s">
        <v>183</v>
      </c>
      <c r="AJ328" s="20">
        <f>IFERROR(IF(AI328="","",VLOOKUP(AI328,[1]Depto_Mun_Poblado!$A$1:$B$9207,2,0)),"")</f>
        <v>23</v>
      </c>
      <c r="AK328" s="17" t="s">
        <v>188</v>
      </c>
      <c r="AL328" s="20">
        <f>IFERROR(IF(AK328="","",VLOOKUP(CONCATENATE(AI328,AK328),[1]Depto_Mun_Poblado!$E$1:$F$9207,2,0)),"")</f>
        <v>23162</v>
      </c>
      <c r="AM328" s="17"/>
      <c r="AN328" s="17">
        <v>41289</v>
      </c>
      <c r="AO328" s="17"/>
      <c r="AP328" s="17" t="s">
        <v>194</v>
      </c>
      <c r="AQ328" s="20">
        <f>IFERROR(IF(AP328="","",VLOOKUP(AP328,'[1]Codigo Pais'!$A$1:$B$232,2,0)),"")</f>
        <v>169</v>
      </c>
      <c r="AR328" s="12" t="s">
        <v>183</v>
      </c>
      <c r="AS328" s="13">
        <f>IFERROR(IF(AR328="EXTRANJERO","00",IF(AR328="","",VLOOKUP(AR328,[1]Depto_Mun_Poblado!$A$1:$B$9207,2,0))),"")</f>
        <v>23</v>
      </c>
      <c r="AT328" s="12" t="s">
        <v>188</v>
      </c>
      <c r="AU328" s="15">
        <f>IFERROR(IF(AT328="EXTRANJERO","00000",IF(AT328="","",VLOOKUP(CONCATENATE(AR328,AT328),[1]Depto_Mun_Poblado!$E$1:$F$9207,2,0))),"")</f>
        <v>23162</v>
      </c>
      <c r="AV328" s="12" t="s">
        <v>196</v>
      </c>
      <c r="AW328" s="12" t="s">
        <v>197</v>
      </c>
      <c r="AX328" s="21">
        <f>IFERROR(IF(AW328="","",VLOOKUP(CONCATENATE(AR328,AT328,AW328),[1]Depto_Mun_Poblado!$H$1:$I$9207,2,0)),"")</f>
        <v>23162000</v>
      </c>
      <c r="AY328" s="12" t="s">
        <v>198</v>
      </c>
      <c r="AZ328" s="12"/>
      <c r="BA328" s="12" t="s">
        <v>199</v>
      </c>
      <c r="BB328" s="12"/>
      <c r="BC328" s="12" t="s">
        <v>1926</v>
      </c>
      <c r="BD328" s="22">
        <v>3205279624</v>
      </c>
      <c r="BE328" s="23" t="s">
        <v>201</v>
      </c>
      <c r="BF328" s="17">
        <v>41289</v>
      </c>
      <c r="BG328" s="17"/>
      <c r="BH328" s="17"/>
      <c r="BI328" s="17" t="s">
        <v>202</v>
      </c>
      <c r="BJ328" s="24"/>
      <c r="BK328" s="17" t="s">
        <v>203</v>
      </c>
      <c r="BL328" s="12" t="str">
        <f t="shared" ca="1" si="33"/>
        <v>17.6</v>
      </c>
      <c r="BM328" s="12" t="s">
        <v>202</v>
      </c>
      <c r="BN328" s="12" t="s">
        <v>204</v>
      </c>
      <c r="BO328" s="12" t="s">
        <v>204</v>
      </c>
      <c r="BP328" s="17" t="s">
        <v>205</v>
      </c>
      <c r="BQ328" s="12" t="s">
        <v>206</v>
      </c>
      <c r="BR328" s="12" t="s">
        <v>207</v>
      </c>
      <c r="BS328" s="19" t="s">
        <v>1927</v>
      </c>
      <c r="BT328" s="12" t="s">
        <v>183</v>
      </c>
      <c r="BU328" s="21">
        <f>IFERROR(IF(BT328="","",IF(BT328="","",VLOOKUP(BT328,[1]Depto_Mun_Poblado!$A$1:$B$9207,2,0))),"")</f>
        <v>23</v>
      </c>
      <c r="BV328" s="12" t="s">
        <v>188</v>
      </c>
      <c r="BW328" s="21">
        <f>IFERROR(IF(BV328="","",IF(BV328="","",VLOOKUP(CONCATENATE(BT328,BV328),[1]Depto_Mun_Poblado!$E$1:$F$9207,2,0))),"")</f>
        <v>23162</v>
      </c>
      <c r="BX328" s="12" t="s">
        <v>1928</v>
      </c>
      <c r="BY328" s="12" t="s">
        <v>272</v>
      </c>
      <c r="BZ328" s="12" t="s">
        <v>448</v>
      </c>
      <c r="CA328" s="12" t="s">
        <v>396</v>
      </c>
      <c r="CB328" s="12"/>
      <c r="CC328" s="19"/>
      <c r="CD328" s="12"/>
      <c r="CE328" s="21" t="str">
        <f>IFERROR(IF(CD328="","",IF(CD328="","",VLOOKUP(CD328,[1]Depto_Mun_Poblado!$A$1:$B$9207,2,0))),"")</f>
        <v/>
      </c>
      <c r="CF328" s="12"/>
      <c r="CG328" s="21" t="str">
        <f>IFERROR(IF(CF328="","",IF(CF328="","",VLOOKUP(CONCATENATE(CD328,CF328),[1]Depto_Mun_Poblado!$E$1:$F$9207,2,0))),"")</f>
        <v/>
      </c>
      <c r="CH328" s="12"/>
      <c r="CI328" s="12"/>
      <c r="CJ328" s="12"/>
      <c r="CK328" s="12"/>
      <c r="CL328" s="12" t="s">
        <v>207</v>
      </c>
      <c r="CM328" s="19" t="s">
        <v>1927</v>
      </c>
      <c r="CN328" s="12" t="s">
        <v>183</v>
      </c>
      <c r="CO328" s="21">
        <f>IFERROR(IF(CN328="","",IF(CN328="","",VLOOKUP(CN328,[1]Depto_Mun_Poblado!$A$1:$B$9207,2,0))),"")</f>
        <v>23</v>
      </c>
      <c r="CP328" s="12" t="s">
        <v>188</v>
      </c>
      <c r="CQ328" s="21">
        <f>IFERROR(IF(CP328="","",IF(CP328="","",VLOOKUP(CONCATENATE(CN328,CP328),[1]Depto_Mun_Poblado!$E$1:$F$9207,2,0))),"")</f>
        <v>23162</v>
      </c>
      <c r="CR328" s="12" t="s">
        <v>1928</v>
      </c>
      <c r="CS328" s="12" t="s">
        <v>272</v>
      </c>
      <c r="CT328" s="12" t="s">
        <v>448</v>
      </c>
      <c r="CU328" s="12" t="s">
        <v>396</v>
      </c>
      <c r="CV328" s="12" t="s">
        <v>212</v>
      </c>
      <c r="CW328" s="12" t="s">
        <v>213</v>
      </c>
      <c r="CX328" s="12"/>
      <c r="CY328" s="21" t="str">
        <f>IFERROR(IF(CX328="","",VLOOKUP(CX328,[1]Listas!$BS$2:$BT$173,2,0)),"")</f>
        <v/>
      </c>
      <c r="CZ328" s="12"/>
      <c r="DA328" s="21" t="str">
        <f>IFERROR(IF(CZ328="","",VLOOKUP(CZ328,[1]COMUNIDAD_IND!$A$2:$B$121,2,0)),"")</f>
        <v/>
      </c>
      <c r="DB328" s="12"/>
      <c r="DC328" s="21" t="str">
        <f>IFERROR(IF(DB328="","",VLOOKUP(DB328,[1]Listas!$AN$1:$AO$758,2,0)),"")</f>
        <v/>
      </c>
      <c r="DD328" s="12"/>
      <c r="DE328" s="21" t="str">
        <f>IFERROR(IF(DD328&lt;&gt;"",VLOOKUP(DD328,[1]Listas!$AR$2:$AS$10,2,0),""),"")</f>
        <v/>
      </c>
      <c r="DF328" s="12" t="s">
        <v>204</v>
      </c>
      <c r="DG328" s="12"/>
      <c r="DH328" s="12"/>
      <c r="DI328" s="12"/>
      <c r="DJ328" s="12"/>
      <c r="DK328" s="12"/>
      <c r="DL328" s="12"/>
      <c r="DM328" s="12"/>
      <c r="DN328" s="12"/>
      <c r="DO328" s="12"/>
      <c r="DP328" s="12"/>
      <c r="DQ328" s="12"/>
      <c r="DR328" s="12"/>
      <c r="DS328" s="12"/>
      <c r="DT328" s="12"/>
      <c r="DU328" s="12"/>
      <c r="DV328" s="12"/>
      <c r="DW328" s="12"/>
      <c r="DX328" s="12"/>
      <c r="DY328" s="12"/>
      <c r="DZ328" s="12"/>
      <c r="EA328" s="12"/>
      <c r="EB328" s="12"/>
      <c r="EC328" s="12"/>
      <c r="ED328" s="12"/>
      <c r="EE328" s="12"/>
      <c r="EF328" s="12"/>
      <c r="EG328" s="12"/>
      <c r="EH328" s="12"/>
      <c r="EI328" s="12"/>
      <c r="EJ328" s="12"/>
      <c r="EK328" s="12" t="s">
        <v>204</v>
      </c>
      <c r="EL328" s="12"/>
      <c r="EM328" s="12"/>
      <c r="EN328" s="21" t="str">
        <f>IFERROR(IF(EM328="","",IF(EM328="","",VLOOKUP(EM328,[1]Depto_Mun_Poblado!$A$1:$B$9207,2,0))),"")</f>
        <v/>
      </c>
      <c r="EO328" s="12"/>
      <c r="EP328" s="21" t="str">
        <f>IFERROR(IF(EO328="","",IF(EO328="","",VLOOKUP(CONCATENATE(EM328,EO328),[1]Depto_Mun_Poblado!$E$1:$F$9207,2,0))),"")</f>
        <v/>
      </c>
      <c r="EQ328" s="12"/>
      <c r="ER328" s="12"/>
      <c r="ES328" s="12"/>
      <c r="ET328" s="12"/>
      <c r="EU328" s="12"/>
      <c r="EV328" s="12"/>
      <c r="EW328" s="12"/>
      <c r="EX328" s="12"/>
      <c r="EY328" s="12" t="s">
        <v>204</v>
      </c>
      <c r="EZ328" s="12"/>
      <c r="FA328" s="12" t="s">
        <v>204</v>
      </c>
      <c r="FB328" s="17"/>
      <c r="FC328" s="12"/>
      <c r="FD328" s="12"/>
      <c r="FE328" s="12"/>
      <c r="FF328" s="12"/>
      <c r="FG328" s="19"/>
      <c r="FH328" s="12"/>
      <c r="FI328" s="12"/>
      <c r="FJ328" s="12"/>
      <c r="FK328" s="12"/>
      <c r="FL328" s="12"/>
      <c r="FM328" s="15" t="str">
        <f>IFERROR(IF(FL328="","",VLOOKUP(FL328,'[1]Codigo Pais'!$A$1:$B$232,2,0)),"")</f>
        <v/>
      </c>
      <c r="FN328" s="12"/>
      <c r="FO328" s="13" t="str">
        <f>IFERROR(IF(FN328="EXTRANJERO","00",IF(FN328="","",VLOOKUP(FN328,[1]Depto_Mun_Poblado!$A$1:$B$9207,2,0))),"")</f>
        <v/>
      </c>
      <c r="FP328" s="12"/>
      <c r="FQ328" s="15" t="str">
        <f>IFERROR(IF(FP328="EXTRANJERO","00000",IF(FP328="","",VLOOKUP(CONCATENATE(FN328,FP328),[1]Depto_Mun_Poblado!$E$1:$F$9207,2,0))),"")</f>
        <v/>
      </c>
      <c r="FR328" s="17"/>
      <c r="FS328" s="24"/>
      <c r="FT328" s="17"/>
      <c r="FU328" s="25"/>
      <c r="FV328" s="25"/>
      <c r="FW328" s="24"/>
      <c r="FX328" s="24"/>
      <c r="FY328" s="24"/>
      <c r="FZ328" s="24"/>
      <c r="GA328" s="24"/>
    </row>
    <row r="329" spans="1:183">
      <c r="A329" s="11">
        <f t="shared" ca="1" si="30"/>
        <v>41844</v>
      </c>
      <c r="B329" s="26" t="str">
        <f t="shared" ca="1" si="34"/>
        <v>CÓRDOBA</v>
      </c>
      <c r="C329" s="13">
        <f ca="1">IFERROR(IF(B329="","",VLOOKUP(B329,[1]Cod_CZ!$A$4:$B$1278,2,0)),"")</f>
        <v>23</v>
      </c>
      <c r="D329" s="27" t="str">
        <f t="shared" ca="1" si="35"/>
        <v>CZ CERETE</v>
      </c>
      <c r="E329" s="15">
        <f ca="1">IFERROR(IF(D329="","",VLOOKUP(CONCATENATE(B329,D329),[1]Cod_CZ!$G$4:$H$1278,2,0)),"")</f>
        <v>2302</v>
      </c>
      <c r="F329" s="14" t="s">
        <v>185</v>
      </c>
      <c r="G329" s="15">
        <f>IFERROR(IF(F329&lt;&gt;"",VLOOKUP(F329,[1]Listas!$AC$2:$AD$40,2,0),""),"")</f>
        <v>420004</v>
      </c>
      <c r="H329" s="12">
        <v>162</v>
      </c>
      <c r="I329" s="12" t="s">
        <v>186</v>
      </c>
      <c r="J329" s="12">
        <v>812007839</v>
      </c>
      <c r="K329" s="12" t="s">
        <v>1890</v>
      </c>
      <c r="L329" s="16">
        <v>2316200096035</v>
      </c>
      <c r="M329" s="12" t="s">
        <v>183</v>
      </c>
      <c r="N329" s="15">
        <f>IFERROR(IF(M329="","",VLOOKUP(M329,[1]Depto_Mun_Poblado!$A$1:$B$9207,2,0)),"")</f>
        <v>23</v>
      </c>
      <c r="O329" s="12" t="s">
        <v>188</v>
      </c>
      <c r="P329" s="15">
        <f>IFERROR(IF(O329="","",VLOOKUP(CONCATENATE(M329,O329),[1]Depto_Mun_Poblado!$E$1:$F$9207,2,0)),"")</f>
        <v>23162</v>
      </c>
      <c r="Q329" s="12" t="s">
        <v>189</v>
      </c>
      <c r="R329" s="12" t="s">
        <v>716</v>
      </c>
      <c r="S329" s="12"/>
      <c r="T329" s="12" t="s">
        <v>1716</v>
      </c>
      <c r="U329" s="12" t="s">
        <v>261</v>
      </c>
      <c r="V329" s="12" t="s">
        <v>234</v>
      </c>
      <c r="W329" s="12" t="s">
        <v>194</v>
      </c>
      <c r="X329" s="15">
        <f>IFERROR(IF(W329="","",VLOOKUP(W329,'[1]Codigo Pais'!$A$1:$B$232,2,0)),"")</f>
        <v>169</v>
      </c>
      <c r="Y329" s="14" t="s">
        <v>183</v>
      </c>
      <c r="Z329" s="13">
        <f>IFERROR(IF(Y329="EXTRANJERO","00",IF(Y329="","",VLOOKUP(Y329,[1]Depto_Mun_Poblado!$A$1:$B$9207,2,0))),"")</f>
        <v>23</v>
      </c>
      <c r="AA329" s="12" t="s">
        <v>188</v>
      </c>
      <c r="AB329" s="15">
        <f>IFERROR(IF(AA329="EXTRANJERO","00000",IF(AA329="","",VLOOKUP(CONCATENATE(Y329,AA329),[1]Depto_Mun_Poblado!$E$1:$F$9207,2,0))),"")</f>
        <v>23162</v>
      </c>
      <c r="AC329" s="17">
        <v>41004</v>
      </c>
      <c r="AD329" s="18">
        <f t="shared" ca="1" si="31"/>
        <v>2</v>
      </c>
      <c r="AE329" s="18">
        <f t="shared" ca="1" si="32"/>
        <v>3</v>
      </c>
      <c r="AF329" s="12" t="s">
        <v>195</v>
      </c>
      <c r="AG329" s="19">
        <v>1068004337</v>
      </c>
      <c r="AH329" s="17">
        <v>41061</v>
      </c>
      <c r="AI329" s="17" t="s">
        <v>183</v>
      </c>
      <c r="AJ329" s="20">
        <f>IFERROR(IF(AI329="","",VLOOKUP(AI329,[1]Depto_Mun_Poblado!$A$1:$B$9207,2,0)),"")</f>
        <v>23</v>
      </c>
      <c r="AK329" s="17" t="s">
        <v>188</v>
      </c>
      <c r="AL329" s="20">
        <f>IFERROR(IF(AK329="","",VLOOKUP(CONCATENATE(AI329,AK329),[1]Depto_Mun_Poblado!$E$1:$F$9207,2,0)),"")</f>
        <v>23162</v>
      </c>
      <c r="AM329" s="17"/>
      <c r="AN329" s="17">
        <v>41289</v>
      </c>
      <c r="AO329" s="17"/>
      <c r="AP329" s="17" t="s">
        <v>194</v>
      </c>
      <c r="AQ329" s="20">
        <f>IFERROR(IF(AP329="","",VLOOKUP(AP329,'[1]Codigo Pais'!$A$1:$B$232,2,0)),"")</f>
        <v>169</v>
      </c>
      <c r="AR329" s="12" t="s">
        <v>183</v>
      </c>
      <c r="AS329" s="13">
        <f>IFERROR(IF(AR329="EXTRANJERO","00",IF(AR329="","",VLOOKUP(AR329,[1]Depto_Mun_Poblado!$A$1:$B$9207,2,0))),"")</f>
        <v>23</v>
      </c>
      <c r="AT329" s="12" t="s">
        <v>188</v>
      </c>
      <c r="AU329" s="15">
        <f>IFERROR(IF(AT329="EXTRANJERO","00000",IF(AT329="","",VLOOKUP(CONCATENATE(AR329,AT329),[1]Depto_Mun_Poblado!$E$1:$F$9207,2,0))),"")</f>
        <v>23162</v>
      </c>
      <c r="AV329" s="12" t="s">
        <v>196</v>
      </c>
      <c r="AW329" s="12" t="s">
        <v>197</v>
      </c>
      <c r="AX329" s="21">
        <f>IFERROR(IF(AW329="","",VLOOKUP(CONCATENATE(AR329,AT329,AW329),[1]Depto_Mun_Poblado!$H$1:$I$9207,2,0)),"")</f>
        <v>23162000</v>
      </c>
      <c r="AY329" s="12" t="s">
        <v>198</v>
      </c>
      <c r="AZ329" s="12"/>
      <c r="BA329" s="12" t="s">
        <v>199</v>
      </c>
      <c r="BB329" s="12"/>
      <c r="BC329" s="12" t="s">
        <v>1929</v>
      </c>
      <c r="BD329" s="22">
        <v>3216167745</v>
      </c>
      <c r="BE329" s="23" t="s">
        <v>201</v>
      </c>
      <c r="BF329" s="17">
        <v>41289</v>
      </c>
      <c r="BG329" s="17"/>
      <c r="BH329" s="17"/>
      <c r="BI329" s="17" t="s">
        <v>202</v>
      </c>
      <c r="BJ329" s="24"/>
      <c r="BK329" s="17" t="s">
        <v>203</v>
      </c>
      <c r="BL329" s="12" t="str">
        <f t="shared" ca="1" si="33"/>
        <v>28.7</v>
      </c>
      <c r="BM329" s="12" t="s">
        <v>202</v>
      </c>
      <c r="BN329" s="12" t="s">
        <v>204</v>
      </c>
      <c r="BO329" s="12" t="s">
        <v>204</v>
      </c>
      <c r="BP329" s="17" t="s">
        <v>205</v>
      </c>
      <c r="BQ329" s="12" t="s">
        <v>206</v>
      </c>
      <c r="BR329" s="12" t="s">
        <v>207</v>
      </c>
      <c r="BS329" s="19" t="s">
        <v>1930</v>
      </c>
      <c r="BT329" s="12" t="s">
        <v>183</v>
      </c>
      <c r="BU329" s="21">
        <f>IFERROR(IF(BT329="","",IF(BT329="","",VLOOKUP(BT329,[1]Depto_Mun_Poblado!$A$1:$B$9207,2,0))),"")</f>
        <v>23</v>
      </c>
      <c r="BV329" s="12" t="s">
        <v>188</v>
      </c>
      <c r="BW329" s="21">
        <f>IFERROR(IF(BV329="","",IF(BV329="","",VLOOKUP(CONCATENATE(BT329,BV329),[1]Depto_Mun_Poblado!$E$1:$F$9207,2,0))),"")</f>
        <v>23162</v>
      </c>
      <c r="BX329" s="12" t="s">
        <v>804</v>
      </c>
      <c r="BY329" s="12" t="s">
        <v>222</v>
      </c>
      <c r="BZ329" s="12" t="s">
        <v>261</v>
      </c>
      <c r="CA329" s="12" t="s">
        <v>1731</v>
      </c>
      <c r="CB329" s="12"/>
      <c r="CC329" s="19"/>
      <c r="CD329" s="12"/>
      <c r="CE329" s="21" t="str">
        <f>IFERROR(IF(CD329="","",IF(CD329="","",VLOOKUP(CD329,[1]Depto_Mun_Poblado!$A$1:$B$9207,2,0))),"")</f>
        <v/>
      </c>
      <c r="CF329" s="12"/>
      <c r="CG329" s="21" t="str">
        <f>IFERROR(IF(CF329="","",IF(CF329="","",VLOOKUP(CONCATENATE(CD329,CF329),[1]Depto_Mun_Poblado!$E$1:$F$9207,2,0))),"")</f>
        <v/>
      </c>
      <c r="CH329" s="12"/>
      <c r="CI329" s="12"/>
      <c r="CJ329" s="12"/>
      <c r="CK329" s="12"/>
      <c r="CL329" s="12" t="s">
        <v>207</v>
      </c>
      <c r="CM329" s="19" t="s">
        <v>1930</v>
      </c>
      <c r="CN329" s="12" t="s">
        <v>183</v>
      </c>
      <c r="CO329" s="21">
        <f>IFERROR(IF(CN329="","",IF(CN329="","",VLOOKUP(CN329,[1]Depto_Mun_Poblado!$A$1:$B$9207,2,0))),"")</f>
        <v>23</v>
      </c>
      <c r="CP329" s="12" t="s">
        <v>188</v>
      </c>
      <c r="CQ329" s="21">
        <f>IFERROR(IF(CP329="","",IF(CP329="","",VLOOKUP(CONCATENATE(CN329,CP329),[1]Depto_Mun_Poblado!$E$1:$F$9207,2,0))),"")</f>
        <v>23162</v>
      </c>
      <c r="CR329" s="12" t="s">
        <v>804</v>
      </c>
      <c r="CS329" s="12" t="s">
        <v>222</v>
      </c>
      <c r="CT329" s="12" t="s">
        <v>261</v>
      </c>
      <c r="CU329" s="12" t="s">
        <v>1731</v>
      </c>
      <c r="CV329" s="12" t="s">
        <v>212</v>
      </c>
      <c r="CW329" s="12" t="s">
        <v>213</v>
      </c>
      <c r="CX329" s="12"/>
      <c r="CY329" s="21" t="str">
        <f>IFERROR(IF(CX329="","",VLOOKUP(CX329,[1]Listas!$BS$2:$BT$173,2,0)),"")</f>
        <v/>
      </c>
      <c r="CZ329" s="12"/>
      <c r="DA329" s="21" t="str">
        <f>IFERROR(IF(CZ329="","",VLOOKUP(CZ329,[1]COMUNIDAD_IND!$A$2:$B$121,2,0)),"")</f>
        <v/>
      </c>
      <c r="DB329" s="12"/>
      <c r="DC329" s="21" t="str">
        <f>IFERROR(IF(DB329="","",VLOOKUP(DB329,[1]Listas!$AN$1:$AO$758,2,0)),"")</f>
        <v/>
      </c>
      <c r="DD329" s="12"/>
      <c r="DE329" s="21" t="str">
        <f>IFERROR(IF(DD329&lt;&gt;"",VLOOKUP(DD329,[1]Listas!$AR$2:$AS$10,2,0),""),"")</f>
        <v/>
      </c>
      <c r="DF329" s="12" t="s">
        <v>204</v>
      </c>
      <c r="DG329" s="12"/>
      <c r="DH329" s="12"/>
      <c r="DI329" s="12"/>
      <c r="DJ329" s="12"/>
      <c r="DK329" s="12"/>
      <c r="DL329" s="12"/>
      <c r="DM329" s="12"/>
      <c r="DN329" s="12"/>
      <c r="DO329" s="12"/>
      <c r="DP329" s="12"/>
      <c r="DQ329" s="12"/>
      <c r="DR329" s="12"/>
      <c r="DS329" s="12"/>
      <c r="DT329" s="12"/>
      <c r="DU329" s="12"/>
      <c r="DV329" s="12"/>
      <c r="DW329" s="12"/>
      <c r="DX329" s="12"/>
      <c r="DY329" s="12"/>
      <c r="DZ329" s="12"/>
      <c r="EA329" s="12"/>
      <c r="EB329" s="12"/>
      <c r="EC329" s="12"/>
      <c r="ED329" s="12"/>
      <c r="EE329" s="12"/>
      <c r="EF329" s="12"/>
      <c r="EG329" s="12"/>
      <c r="EH329" s="12"/>
      <c r="EI329" s="12"/>
      <c r="EJ329" s="12"/>
      <c r="EK329" s="12" t="s">
        <v>204</v>
      </c>
      <c r="EL329" s="12"/>
      <c r="EM329" s="12"/>
      <c r="EN329" s="21" t="str">
        <f>IFERROR(IF(EM329="","",IF(EM329="","",VLOOKUP(EM329,[1]Depto_Mun_Poblado!$A$1:$B$9207,2,0))),"")</f>
        <v/>
      </c>
      <c r="EO329" s="12"/>
      <c r="EP329" s="21" t="str">
        <f>IFERROR(IF(EO329="","",IF(EO329="","",VLOOKUP(CONCATENATE(EM329,EO329),[1]Depto_Mun_Poblado!$E$1:$F$9207,2,0))),"")</f>
        <v/>
      </c>
      <c r="EQ329" s="12"/>
      <c r="ER329" s="12"/>
      <c r="ES329" s="12"/>
      <c r="ET329" s="12"/>
      <c r="EU329" s="12"/>
      <c r="EV329" s="12"/>
      <c r="EW329" s="12"/>
      <c r="EX329" s="12"/>
      <c r="EY329" s="12" t="s">
        <v>204</v>
      </c>
      <c r="EZ329" s="12"/>
      <c r="FA329" s="12" t="s">
        <v>204</v>
      </c>
      <c r="FB329" s="17"/>
      <c r="FC329" s="12"/>
      <c r="FD329" s="12"/>
      <c r="FE329" s="12"/>
      <c r="FF329" s="12"/>
      <c r="FG329" s="19"/>
      <c r="FH329" s="12"/>
      <c r="FI329" s="12"/>
      <c r="FJ329" s="12"/>
      <c r="FK329" s="12"/>
      <c r="FL329" s="12"/>
      <c r="FM329" s="15" t="str">
        <f>IFERROR(IF(FL329="","",VLOOKUP(FL329,'[1]Codigo Pais'!$A$1:$B$232,2,0)),"")</f>
        <v/>
      </c>
      <c r="FN329" s="12"/>
      <c r="FO329" s="13" t="str">
        <f>IFERROR(IF(FN329="EXTRANJERO","00",IF(FN329="","",VLOOKUP(FN329,[1]Depto_Mun_Poblado!$A$1:$B$9207,2,0))),"")</f>
        <v/>
      </c>
      <c r="FP329" s="12"/>
      <c r="FQ329" s="15" t="str">
        <f>IFERROR(IF(FP329="EXTRANJERO","00000",IF(FP329="","",VLOOKUP(CONCATENATE(FN329,FP329),[1]Depto_Mun_Poblado!$E$1:$F$9207,2,0))),"")</f>
        <v/>
      </c>
      <c r="FR329" s="17"/>
      <c r="FS329" s="24"/>
      <c r="FT329" s="17"/>
      <c r="FU329" s="25"/>
      <c r="FV329" s="25"/>
      <c r="FW329" s="24"/>
      <c r="FX329" s="24"/>
      <c r="FY329" s="24"/>
      <c r="FZ329" s="24"/>
      <c r="GA329" s="24"/>
    </row>
    <row r="330" spans="1:183">
      <c r="A330" s="11">
        <f t="shared" ca="1" si="30"/>
        <v>41844</v>
      </c>
      <c r="B330" s="26" t="str">
        <f t="shared" ca="1" si="34"/>
        <v>CÓRDOBA</v>
      </c>
      <c r="C330" s="13">
        <f ca="1">IFERROR(IF(B330="","",VLOOKUP(B330,[1]Cod_CZ!$A$4:$B$1278,2,0)),"")</f>
        <v>23</v>
      </c>
      <c r="D330" s="27" t="str">
        <f t="shared" ca="1" si="35"/>
        <v>CZ CERETE</v>
      </c>
      <c r="E330" s="15">
        <f ca="1">IFERROR(IF(D330="","",VLOOKUP(CONCATENATE(B330,D330),[1]Cod_CZ!$G$4:$H$1278,2,0)),"")</f>
        <v>2302</v>
      </c>
      <c r="F330" s="14" t="s">
        <v>185</v>
      </c>
      <c r="G330" s="15">
        <f>IFERROR(IF(F330&lt;&gt;"",VLOOKUP(F330,[1]Listas!$AC$2:$AD$40,2,0),""),"")</f>
        <v>420004</v>
      </c>
      <c r="H330" s="12">
        <v>162</v>
      </c>
      <c r="I330" s="12" t="s">
        <v>186</v>
      </c>
      <c r="J330" s="12">
        <v>812007839</v>
      </c>
      <c r="K330" s="12" t="s">
        <v>1890</v>
      </c>
      <c r="L330" s="16">
        <v>2316200096035</v>
      </c>
      <c r="M330" s="12" t="s">
        <v>183</v>
      </c>
      <c r="N330" s="15">
        <f>IFERROR(IF(M330="","",VLOOKUP(M330,[1]Depto_Mun_Poblado!$A$1:$B$9207,2,0)),"")</f>
        <v>23</v>
      </c>
      <c r="O330" s="12" t="s">
        <v>188</v>
      </c>
      <c r="P330" s="15">
        <f>IFERROR(IF(O330="","",VLOOKUP(CONCATENATE(M330,O330),[1]Depto_Mun_Poblado!$E$1:$F$9207,2,0)),"")</f>
        <v>23162</v>
      </c>
      <c r="Q330" s="12" t="s">
        <v>284</v>
      </c>
      <c r="R330" s="12" t="s">
        <v>668</v>
      </c>
      <c r="S330" s="12" t="s">
        <v>327</v>
      </c>
      <c r="T330" s="12" t="s">
        <v>1651</v>
      </c>
      <c r="U330" s="12" t="s">
        <v>610</v>
      </c>
      <c r="V330" s="12" t="s">
        <v>193</v>
      </c>
      <c r="W330" s="12" t="s">
        <v>194</v>
      </c>
      <c r="X330" s="15">
        <f>IFERROR(IF(W330="","",VLOOKUP(W330,'[1]Codigo Pais'!$A$1:$B$232,2,0)),"")</f>
        <v>169</v>
      </c>
      <c r="Y330" s="14" t="s">
        <v>183</v>
      </c>
      <c r="Z330" s="13">
        <f>IFERROR(IF(Y330="EXTRANJERO","00",IF(Y330="","",VLOOKUP(Y330,[1]Depto_Mun_Poblado!$A$1:$B$9207,2,0))),"")</f>
        <v>23</v>
      </c>
      <c r="AA330" s="12" t="s">
        <v>188</v>
      </c>
      <c r="AB330" s="15">
        <f>IFERROR(IF(AA330="EXTRANJERO","00000",IF(AA330="","",VLOOKUP(CONCATENATE(Y330,AA330),[1]Depto_Mun_Poblado!$E$1:$F$9207,2,0))),"")</f>
        <v>23162</v>
      </c>
      <c r="AC330" s="17" t="s">
        <v>1931</v>
      </c>
      <c r="AD330" s="18">
        <f t="shared" ca="1" si="31"/>
        <v>19</v>
      </c>
      <c r="AE330" s="18">
        <f t="shared" ca="1" si="32"/>
        <v>6</v>
      </c>
      <c r="AF330" s="12" t="s">
        <v>207</v>
      </c>
      <c r="AG330" s="19">
        <v>1193429986</v>
      </c>
      <c r="AH330" s="17">
        <v>41408</v>
      </c>
      <c r="AI330" s="17" t="s">
        <v>183</v>
      </c>
      <c r="AJ330" s="20">
        <f>IFERROR(IF(AI330="","",VLOOKUP(AI330,[1]Depto_Mun_Poblado!$A$1:$B$9207,2,0)),"")</f>
        <v>23</v>
      </c>
      <c r="AK330" s="17" t="s">
        <v>188</v>
      </c>
      <c r="AL330" s="20">
        <f>IFERROR(IF(AK330="","",VLOOKUP(CONCATENATE(AI330,AK330),[1]Depto_Mun_Poblado!$E$1:$F$9207,2,0)),"")</f>
        <v>23162</v>
      </c>
      <c r="AM330" s="17"/>
      <c r="AN330" s="17"/>
      <c r="AO330" s="17"/>
      <c r="AP330" s="17" t="s">
        <v>194</v>
      </c>
      <c r="AQ330" s="20">
        <f>IFERROR(IF(AP330="","",VLOOKUP(AP330,'[1]Codigo Pais'!$A$1:$B$232,2,0)),"")</f>
        <v>169</v>
      </c>
      <c r="AR330" s="12" t="s">
        <v>183</v>
      </c>
      <c r="AS330" s="13">
        <f>IFERROR(IF(AR330="EXTRANJERO","00",IF(AR330="","",VLOOKUP(AR330,[1]Depto_Mun_Poblado!$A$1:$B$9207,2,0))),"")</f>
        <v>23</v>
      </c>
      <c r="AT330" s="12" t="s">
        <v>188</v>
      </c>
      <c r="AU330" s="15">
        <f>IFERROR(IF(AT330="EXTRANJERO","00000",IF(AT330="","",VLOOKUP(CONCATENATE(AR330,AT330),[1]Depto_Mun_Poblado!$E$1:$F$9207,2,0))),"")</f>
        <v>23162</v>
      </c>
      <c r="AV330" s="12" t="s">
        <v>196</v>
      </c>
      <c r="AW330" s="12" t="s">
        <v>197</v>
      </c>
      <c r="AX330" s="21">
        <f>IFERROR(IF(AW330="","",VLOOKUP(CONCATENATE(AR330,AT330,AW330),[1]Depto_Mun_Poblado!$H$1:$I$9207,2,0)),"")</f>
        <v>23162000</v>
      </c>
      <c r="AY330" s="12" t="s">
        <v>198</v>
      </c>
      <c r="AZ330" s="12"/>
      <c r="BA330" s="12" t="s">
        <v>199</v>
      </c>
      <c r="BB330" s="12"/>
      <c r="BC330" s="12" t="s">
        <v>1932</v>
      </c>
      <c r="BD330" s="22">
        <v>3107006587</v>
      </c>
      <c r="BE330" s="23" t="s">
        <v>201</v>
      </c>
      <c r="BF330" s="17">
        <v>41289</v>
      </c>
      <c r="BG330" s="17"/>
      <c r="BH330" s="17"/>
      <c r="BI330" s="17" t="s">
        <v>202</v>
      </c>
      <c r="BJ330" s="24"/>
      <c r="BK330" s="17" t="s">
        <v>203</v>
      </c>
      <c r="BL330" s="12" t="str">
        <f t="shared" ca="1" si="33"/>
        <v>21.5</v>
      </c>
      <c r="BM330" s="12" t="s">
        <v>202</v>
      </c>
      <c r="BN330" s="12" t="s">
        <v>204</v>
      </c>
      <c r="BO330" s="12" t="s">
        <v>204</v>
      </c>
      <c r="BP330" s="17" t="s">
        <v>205</v>
      </c>
      <c r="BQ330" s="12" t="s">
        <v>206</v>
      </c>
      <c r="BR330" s="12" t="s">
        <v>207</v>
      </c>
      <c r="BS330" s="19" t="s">
        <v>1933</v>
      </c>
      <c r="BT330" s="12" t="s">
        <v>183</v>
      </c>
      <c r="BU330" s="21">
        <f>IFERROR(IF(BT330="","",IF(BT330="","",VLOOKUP(BT330,[1]Depto_Mun_Poblado!$A$1:$B$9207,2,0))),"")</f>
        <v>23</v>
      </c>
      <c r="BV330" s="12" t="s">
        <v>188</v>
      </c>
      <c r="BW330" s="21">
        <f>IFERROR(IF(BV330="","",IF(BV330="","",VLOOKUP(CONCATENATE(BT330,BV330),[1]Depto_Mun_Poblado!$E$1:$F$9207,2,0))),"")</f>
        <v>23162</v>
      </c>
      <c r="BX330" s="12" t="s">
        <v>272</v>
      </c>
      <c r="BY330" s="12" t="s">
        <v>1934</v>
      </c>
      <c r="BZ330" s="12" t="s">
        <v>610</v>
      </c>
      <c r="CA330" s="12" t="s">
        <v>1656</v>
      </c>
      <c r="CB330" s="12"/>
      <c r="CC330" s="19"/>
      <c r="CD330" s="12"/>
      <c r="CE330" s="21" t="str">
        <f>IFERROR(IF(CD330="","",IF(CD330="","",VLOOKUP(CD330,[1]Depto_Mun_Poblado!$A$1:$B$9207,2,0))),"")</f>
        <v/>
      </c>
      <c r="CF330" s="12"/>
      <c r="CG330" s="21" t="str">
        <f>IFERROR(IF(CF330="","",IF(CF330="","",VLOOKUP(CONCATENATE(CD330,CF330),[1]Depto_Mun_Poblado!$E$1:$F$9207,2,0))),"")</f>
        <v/>
      </c>
      <c r="CH330" s="12"/>
      <c r="CI330" s="12"/>
      <c r="CJ330" s="12"/>
      <c r="CK330" s="12"/>
      <c r="CL330" s="12" t="s">
        <v>207</v>
      </c>
      <c r="CM330" s="19" t="s">
        <v>1933</v>
      </c>
      <c r="CN330" s="12" t="s">
        <v>183</v>
      </c>
      <c r="CO330" s="21">
        <f>IFERROR(IF(CN330="","",IF(CN330="","",VLOOKUP(CN330,[1]Depto_Mun_Poblado!$A$1:$B$9207,2,0))),"")</f>
        <v>23</v>
      </c>
      <c r="CP330" s="12" t="s">
        <v>188</v>
      </c>
      <c r="CQ330" s="21">
        <f>IFERROR(IF(CP330="","",IF(CP330="","",VLOOKUP(CONCATENATE(CN330,CP330),[1]Depto_Mun_Poblado!$E$1:$F$9207,2,0))),"")</f>
        <v>23162</v>
      </c>
      <c r="CR330" s="12" t="s">
        <v>272</v>
      </c>
      <c r="CS330" s="12" t="s">
        <v>1934</v>
      </c>
      <c r="CT330" s="12" t="s">
        <v>610</v>
      </c>
      <c r="CU330" s="12" t="s">
        <v>1656</v>
      </c>
      <c r="CV330" s="12" t="s">
        <v>212</v>
      </c>
      <c r="CW330" s="12" t="s">
        <v>213</v>
      </c>
      <c r="CX330" s="12"/>
      <c r="CY330" s="21" t="str">
        <f>IFERROR(IF(CX330="","",VLOOKUP(CX330,[1]Listas!$BS$2:$BT$173,2,0)),"")</f>
        <v/>
      </c>
      <c r="CZ330" s="12"/>
      <c r="DA330" s="21" t="str">
        <f>IFERROR(IF(CZ330="","",VLOOKUP(CZ330,[1]COMUNIDAD_IND!$A$2:$B$121,2,0)),"")</f>
        <v/>
      </c>
      <c r="DB330" s="12"/>
      <c r="DC330" s="21" t="str">
        <f>IFERROR(IF(DB330="","",VLOOKUP(DB330,[1]Listas!$AN$1:$AO$758,2,0)),"")</f>
        <v/>
      </c>
      <c r="DD330" s="12"/>
      <c r="DE330" s="21" t="str">
        <f>IFERROR(IF(DD330&lt;&gt;"",VLOOKUP(DD330,[1]Listas!$AR$2:$AS$10,2,0),""),"")</f>
        <v/>
      </c>
      <c r="DF330" s="12" t="s">
        <v>204</v>
      </c>
      <c r="DG330" s="12"/>
      <c r="DH330" s="12"/>
      <c r="DI330" s="12"/>
      <c r="DJ330" s="12"/>
      <c r="DK330" s="12"/>
      <c r="DL330" s="12"/>
      <c r="DM330" s="12"/>
      <c r="DN330" s="12"/>
      <c r="DO330" s="12"/>
      <c r="DP330" s="12"/>
      <c r="DQ330" s="12"/>
      <c r="DR330" s="12"/>
      <c r="DS330" s="12"/>
      <c r="DT330" s="12"/>
      <c r="DU330" s="12"/>
      <c r="DV330" s="12"/>
      <c r="DW330" s="12"/>
      <c r="DX330" s="12"/>
      <c r="DY330" s="12"/>
      <c r="DZ330" s="12"/>
      <c r="EA330" s="12"/>
      <c r="EB330" s="12"/>
      <c r="EC330" s="12"/>
      <c r="ED330" s="12"/>
      <c r="EE330" s="12"/>
      <c r="EF330" s="12"/>
      <c r="EG330" s="12"/>
      <c r="EH330" s="12"/>
      <c r="EI330" s="12"/>
      <c r="EJ330" s="12"/>
      <c r="EK330" s="12" t="s">
        <v>204</v>
      </c>
      <c r="EL330" s="12"/>
      <c r="EM330" s="12"/>
      <c r="EN330" s="21" t="str">
        <f>IFERROR(IF(EM330="","",IF(EM330="","",VLOOKUP(EM330,[1]Depto_Mun_Poblado!$A$1:$B$9207,2,0))),"")</f>
        <v/>
      </c>
      <c r="EO330" s="12"/>
      <c r="EP330" s="21" t="str">
        <f>IFERROR(IF(EO330="","",IF(EO330="","",VLOOKUP(CONCATENATE(EM330,EO330),[1]Depto_Mun_Poblado!$E$1:$F$9207,2,0))),"")</f>
        <v/>
      </c>
      <c r="EQ330" s="12"/>
      <c r="ER330" s="12"/>
      <c r="ES330" s="12"/>
      <c r="ET330" s="12"/>
      <c r="EU330" s="12"/>
      <c r="EV330" s="12"/>
      <c r="EW330" s="12"/>
      <c r="EX330" s="12"/>
      <c r="EY330" s="12" t="s">
        <v>204</v>
      </c>
      <c r="EZ330" s="12"/>
      <c r="FA330" s="12" t="s">
        <v>204</v>
      </c>
      <c r="FB330" s="17"/>
      <c r="FC330" s="12"/>
      <c r="FD330" s="12"/>
      <c r="FE330" s="12"/>
      <c r="FF330" s="12"/>
      <c r="FG330" s="19"/>
      <c r="FH330" s="12"/>
      <c r="FI330" s="12"/>
      <c r="FJ330" s="12"/>
      <c r="FK330" s="12"/>
      <c r="FL330" s="12"/>
      <c r="FM330" s="15" t="str">
        <f>IFERROR(IF(FL330="","",VLOOKUP(FL330,'[1]Codigo Pais'!$A$1:$B$232,2,0)),"")</f>
        <v/>
      </c>
      <c r="FN330" s="12"/>
      <c r="FO330" s="13" t="str">
        <f>IFERROR(IF(FN330="EXTRANJERO","00",IF(FN330="","",VLOOKUP(FN330,[1]Depto_Mun_Poblado!$A$1:$B$9207,2,0))),"")</f>
        <v/>
      </c>
      <c r="FP330" s="12"/>
      <c r="FQ330" s="15" t="str">
        <f>IFERROR(IF(FP330="EXTRANJERO","00000",IF(FP330="","",VLOOKUP(CONCATENATE(FN330,FP330),[1]Depto_Mun_Poblado!$E$1:$F$9207,2,0))),"")</f>
        <v/>
      </c>
      <c r="FR330" s="17"/>
      <c r="FS330" s="24"/>
      <c r="FT330" s="17"/>
      <c r="FU330" s="25"/>
      <c r="FV330" s="25"/>
      <c r="FW330" s="24"/>
      <c r="FX330" s="24"/>
      <c r="FY330" s="24"/>
      <c r="FZ330" s="24"/>
      <c r="GA330" s="24"/>
    </row>
    <row r="331" spans="1:183">
      <c r="A331" s="11">
        <f t="shared" ca="1" si="30"/>
        <v>41844</v>
      </c>
      <c r="B331" s="26" t="str">
        <f t="shared" ca="1" si="34"/>
        <v>CÓRDOBA</v>
      </c>
      <c r="C331" s="13">
        <f ca="1">IFERROR(IF(B331="","",VLOOKUP(B331,[1]Cod_CZ!$A$4:$B$1278,2,0)),"")</f>
        <v>23</v>
      </c>
      <c r="D331" s="27" t="str">
        <f t="shared" ca="1" si="35"/>
        <v>CZ CERETE</v>
      </c>
      <c r="E331" s="15">
        <f ca="1">IFERROR(IF(D331="","",VLOOKUP(CONCATENATE(B331,D331),[1]Cod_CZ!$G$4:$H$1278,2,0)),"")</f>
        <v>2302</v>
      </c>
      <c r="F331" s="14" t="s">
        <v>185</v>
      </c>
      <c r="G331" s="15">
        <f>IFERROR(IF(F331&lt;&gt;"",VLOOKUP(F331,[1]Listas!$AC$2:$AD$40,2,0),""),"")</f>
        <v>420004</v>
      </c>
      <c r="H331" s="12">
        <v>162</v>
      </c>
      <c r="I331" s="12" t="s">
        <v>186</v>
      </c>
      <c r="J331" s="12">
        <v>812007839</v>
      </c>
      <c r="K331" s="12" t="s">
        <v>1890</v>
      </c>
      <c r="L331" s="16">
        <v>2316200096035</v>
      </c>
      <c r="M331" s="12" t="s">
        <v>183</v>
      </c>
      <c r="N331" s="15">
        <f>IFERROR(IF(M331="","",VLOOKUP(M331,[1]Depto_Mun_Poblado!$A$1:$B$9207,2,0)),"")</f>
        <v>23</v>
      </c>
      <c r="O331" s="12" t="s">
        <v>188</v>
      </c>
      <c r="P331" s="15">
        <f>IFERROR(IF(O331="","",VLOOKUP(CONCATENATE(M331,O331),[1]Depto_Mun_Poblado!$E$1:$F$9207,2,0)),"")</f>
        <v>23162</v>
      </c>
      <c r="Q331" s="12" t="s">
        <v>284</v>
      </c>
      <c r="R331" s="12" t="s">
        <v>1016</v>
      </c>
      <c r="S331" s="12" t="s">
        <v>586</v>
      </c>
      <c r="T331" s="12" t="s">
        <v>1898</v>
      </c>
      <c r="U331" s="12" t="s">
        <v>314</v>
      </c>
      <c r="V331" s="12" t="s">
        <v>193</v>
      </c>
      <c r="W331" s="12" t="s">
        <v>194</v>
      </c>
      <c r="X331" s="15">
        <f>IFERROR(IF(W331="","",VLOOKUP(W331,'[1]Codigo Pais'!$A$1:$B$232,2,0)),"")</f>
        <v>169</v>
      </c>
      <c r="Y331" s="14" t="s">
        <v>183</v>
      </c>
      <c r="Z331" s="13">
        <f>IFERROR(IF(Y331="EXTRANJERO","00",IF(Y331="","",VLOOKUP(Y331,[1]Depto_Mun_Poblado!$A$1:$B$9207,2,0))),"")</f>
        <v>23</v>
      </c>
      <c r="AA331" s="12" t="s">
        <v>188</v>
      </c>
      <c r="AB331" s="15">
        <f>IFERROR(IF(AA331="EXTRANJERO","00000",IF(AA331="","",VLOOKUP(CONCATENATE(Y331,AA331),[1]Depto_Mun_Poblado!$E$1:$F$9207,2,0))),"")</f>
        <v>23162</v>
      </c>
      <c r="AC331" s="17" t="s">
        <v>1935</v>
      </c>
      <c r="AD331" s="18">
        <f t="shared" ca="1" si="31"/>
        <v>20</v>
      </c>
      <c r="AE331" s="18">
        <f t="shared" ca="1" si="32"/>
        <v>9</v>
      </c>
      <c r="AF331" s="12" t="s">
        <v>207</v>
      </c>
      <c r="AG331" s="19">
        <v>1065005675</v>
      </c>
      <c r="AH331" s="17">
        <v>40912</v>
      </c>
      <c r="AI331" s="17" t="s">
        <v>183</v>
      </c>
      <c r="AJ331" s="20">
        <f>IFERROR(IF(AI331="","",VLOOKUP(AI331,[1]Depto_Mun_Poblado!$A$1:$B$9207,2,0)),"")</f>
        <v>23</v>
      </c>
      <c r="AK331" s="17" t="s">
        <v>188</v>
      </c>
      <c r="AL331" s="20">
        <f>IFERROR(IF(AK331="","",VLOOKUP(CONCATENATE(AI331,AK331),[1]Depto_Mun_Poblado!$E$1:$F$9207,2,0)),"")</f>
        <v>23162</v>
      </c>
      <c r="AM331" s="17"/>
      <c r="AN331" s="17"/>
      <c r="AO331" s="17"/>
      <c r="AP331" s="17" t="s">
        <v>194</v>
      </c>
      <c r="AQ331" s="20">
        <f>IFERROR(IF(AP331="","",VLOOKUP(AP331,'[1]Codigo Pais'!$A$1:$B$232,2,0)),"")</f>
        <v>169</v>
      </c>
      <c r="AR331" s="12" t="s">
        <v>183</v>
      </c>
      <c r="AS331" s="13">
        <f>IFERROR(IF(AR331="EXTRANJERO","00",IF(AR331="","",VLOOKUP(AR331,[1]Depto_Mun_Poblado!$A$1:$B$9207,2,0))),"")</f>
        <v>23</v>
      </c>
      <c r="AT331" s="12" t="s">
        <v>188</v>
      </c>
      <c r="AU331" s="15">
        <f>IFERROR(IF(AT331="EXTRANJERO","00000",IF(AT331="","",VLOOKUP(CONCATENATE(AR331,AT331),[1]Depto_Mun_Poblado!$E$1:$F$9207,2,0))),"")</f>
        <v>23162</v>
      </c>
      <c r="AV331" s="12" t="s">
        <v>196</v>
      </c>
      <c r="AW331" s="12" t="s">
        <v>197</v>
      </c>
      <c r="AX331" s="21">
        <f>IFERROR(IF(AW331="","",VLOOKUP(CONCATENATE(AR331,AT331,AW331),[1]Depto_Mun_Poblado!$H$1:$I$9207,2,0)),"")</f>
        <v>23162000</v>
      </c>
      <c r="AY331" s="12" t="s">
        <v>198</v>
      </c>
      <c r="AZ331" s="12"/>
      <c r="BA331" s="12" t="s">
        <v>199</v>
      </c>
      <c r="BB331" s="12"/>
      <c r="BC331" s="12" t="s">
        <v>1936</v>
      </c>
      <c r="BD331" s="22">
        <v>3106391729</v>
      </c>
      <c r="BE331" s="23" t="s">
        <v>201</v>
      </c>
      <c r="BF331" s="17">
        <v>41289</v>
      </c>
      <c r="BG331" s="17"/>
      <c r="BH331" s="17"/>
      <c r="BI331" s="17" t="s">
        <v>202</v>
      </c>
      <c r="BJ331" s="24"/>
      <c r="BK331" s="17" t="s">
        <v>203</v>
      </c>
      <c r="BL331" s="12" t="str">
        <f t="shared" ca="1" si="33"/>
        <v>17.1</v>
      </c>
      <c r="BM331" s="12" t="s">
        <v>202</v>
      </c>
      <c r="BN331" s="12" t="s">
        <v>204</v>
      </c>
      <c r="BO331" s="12" t="s">
        <v>204</v>
      </c>
      <c r="BP331" s="17" t="s">
        <v>205</v>
      </c>
      <c r="BQ331" s="12" t="s">
        <v>206</v>
      </c>
      <c r="BR331" s="12" t="s">
        <v>207</v>
      </c>
      <c r="BS331" s="19" t="s">
        <v>1937</v>
      </c>
      <c r="BT331" s="12" t="s">
        <v>183</v>
      </c>
      <c r="BU331" s="21">
        <f>IFERROR(IF(BT331="","",IF(BT331="","",VLOOKUP(BT331,[1]Depto_Mun_Poblado!$A$1:$B$9207,2,0))),"")</f>
        <v>23</v>
      </c>
      <c r="BV331" s="12" t="s">
        <v>188</v>
      </c>
      <c r="BW331" s="21">
        <f>IFERROR(IF(BV331="","",IF(BV331="","",VLOOKUP(CONCATENATE(BT331,BV331),[1]Depto_Mun_Poblado!$E$1:$F$9207,2,0))),"")</f>
        <v>23162</v>
      </c>
      <c r="BX331" s="12" t="s">
        <v>305</v>
      </c>
      <c r="BY331" s="12" t="s">
        <v>798</v>
      </c>
      <c r="BZ331" s="12" t="s">
        <v>314</v>
      </c>
      <c r="CA331" s="12" t="s">
        <v>895</v>
      </c>
      <c r="CB331" s="12"/>
      <c r="CC331" s="19"/>
      <c r="CD331" s="12"/>
      <c r="CE331" s="21" t="str">
        <f>IFERROR(IF(CD331="","",IF(CD331="","",VLOOKUP(CD331,[1]Depto_Mun_Poblado!$A$1:$B$9207,2,0))),"")</f>
        <v/>
      </c>
      <c r="CF331" s="12"/>
      <c r="CG331" s="21" t="str">
        <f>IFERROR(IF(CF331="","",IF(CF331="","",VLOOKUP(CONCATENATE(CD331,CF331),[1]Depto_Mun_Poblado!$E$1:$F$9207,2,0))),"")</f>
        <v/>
      </c>
      <c r="CH331" s="12"/>
      <c r="CI331" s="12"/>
      <c r="CJ331" s="12"/>
      <c r="CK331" s="12"/>
      <c r="CL331" s="12" t="s">
        <v>207</v>
      </c>
      <c r="CM331" s="19" t="s">
        <v>1937</v>
      </c>
      <c r="CN331" s="12" t="s">
        <v>183</v>
      </c>
      <c r="CO331" s="21">
        <f>IFERROR(IF(CN331="","",IF(CN331="","",VLOOKUP(CN331,[1]Depto_Mun_Poblado!$A$1:$B$9207,2,0))),"")</f>
        <v>23</v>
      </c>
      <c r="CP331" s="12" t="s">
        <v>188</v>
      </c>
      <c r="CQ331" s="21">
        <f>IFERROR(IF(CP331="","",IF(CP331="","",VLOOKUP(CONCATENATE(CN331,CP331),[1]Depto_Mun_Poblado!$E$1:$F$9207,2,0))),"")</f>
        <v>23162</v>
      </c>
      <c r="CR331" s="12" t="s">
        <v>305</v>
      </c>
      <c r="CS331" s="12" t="s">
        <v>798</v>
      </c>
      <c r="CT331" s="12" t="s">
        <v>314</v>
      </c>
      <c r="CU331" s="12" t="s">
        <v>895</v>
      </c>
      <c r="CV331" s="12" t="s">
        <v>212</v>
      </c>
      <c r="CW331" s="12" t="s">
        <v>213</v>
      </c>
      <c r="CX331" s="12"/>
      <c r="CY331" s="21" t="str">
        <f>IFERROR(IF(CX331="","",VLOOKUP(CX331,[1]Listas!$BS$2:$BT$173,2,0)),"")</f>
        <v/>
      </c>
      <c r="CZ331" s="12"/>
      <c r="DA331" s="21" t="str">
        <f>IFERROR(IF(CZ331="","",VLOOKUP(CZ331,[1]COMUNIDAD_IND!$A$2:$B$121,2,0)),"")</f>
        <v/>
      </c>
      <c r="DB331" s="12"/>
      <c r="DC331" s="21" t="str">
        <f>IFERROR(IF(DB331="","",VLOOKUP(DB331,[1]Listas!$AN$1:$AO$758,2,0)),"")</f>
        <v/>
      </c>
      <c r="DD331" s="12"/>
      <c r="DE331" s="21" t="str">
        <f>IFERROR(IF(DD331&lt;&gt;"",VLOOKUP(DD331,[1]Listas!$AR$2:$AS$10,2,0),""),"")</f>
        <v/>
      </c>
      <c r="DF331" s="12" t="s">
        <v>204</v>
      </c>
      <c r="DG331" s="12"/>
      <c r="DH331" s="12"/>
      <c r="DI331" s="12"/>
      <c r="DJ331" s="12"/>
      <c r="DK331" s="12"/>
      <c r="DL331" s="12"/>
      <c r="DM331" s="12"/>
      <c r="DN331" s="12"/>
      <c r="DO331" s="12"/>
      <c r="DP331" s="12"/>
      <c r="DQ331" s="12"/>
      <c r="DR331" s="12"/>
      <c r="DS331" s="12"/>
      <c r="DT331" s="12"/>
      <c r="DU331" s="12"/>
      <c r="DV331" s="12"/>
      <c r="DW331" s="12"/>
      <c r="DX331" s="12"/>
      <c r="DY331" s="12"/>
      <c r="DZ331" s="12"/>
      <c r="EA331" s="12"/>
      <c r="EB331" s="12"/>
      <c r="EC331" s="12"/>
      <c r="ED331" s="12"/>
      <c r="EE331" s="12"/>
      <c r="EF331" s="12"/>
      <c r="EG331" s="12"/>
      <c r="EH331" s="12"/>
      <c r="EI331" s="12"/>
      <c r="EJ331" s="12"/>
      <c r="EK331" s="12" t="s">
        <v>204</v>
      </c>
      <c r="EL331" s="12"/>
      <c r="EM331" s="12"/>
      <c r="EN331" s="21" t="str">
        <f>IFERROR(IF(EM331="","",IF(EM331="","",VLOOKUP(EM331,[1]Depto_Mun_Poblado!$A$1:$B$9207,2,0))),"")</f>
        <v/>
      </c>
      <c r="EO331" s="12"/>
      <c r="EP331" s="21" t="str">
        <f>IFERROR(IF(EO331="","",IF(EO331="","",VLOOKUP(CONCATENATE(EM331,EO331),[1]Depto_Mun_Poblado!$E$1:$F$9207,2,0))),"")</f>
        <v/>
      </c>
      <c r="EQ331" s="12"/>
      <c r="ER331" s="12"/>
      <c r="ES331" s="12"/>
      <c r="ET331" s="12"/>
      <c r="EU331" s="12"/>
      <c r="EV331" s="12"/>
      <c r="EW331" s="12"/>
      <c r="EX331" s="12"/>
      <c r="EY331" s="12" t="s">
        <v>204</v>
      </c>
      <c r="EZ331" s="12"/>
      <c r="FA331" s="12" t="s">
        <v>204</v>
      </c>
      <c r="FB331" s="17"/>
      <c r="FC331" s="12"/>
      <c r="FD331" s="12"/>
      <c r="FE331" s="12"/>
      <c r="FF331" s="12"/>
      <c r="FG331" s="19"/>
      <c r="FH331" s="12"/>
      <c r="FI331" s="12"/>
      <c r="FJ331" s="12"/>
      <c r="FK331" s="12"/>
      <c r="FL331" s="12"/>
      <c r="FM331" s="15" t="str">
        <f>IFERROR(IF(FL331="","",VLOOKUP(FL331,'[1]Codigo Pais'!$A$1:$B$232,2,0)),"")</f>
        <v/>
      </c>
      <c r="FN331" s="12"/>
      <c r="FO331" s="13" t="str">
        <f>IFERROR(IF(FN331="EXTRANJERO","00",IF(FN331="","",VLOOKUP(FN331,[1]Depto_Mun_Poblado!$A$1:$B$9207,2,0))),"")</f>
        <v/>
      </c>
      <c r="FP331" s="12"/>
      <c r="FQ331" s="15" t="str">
        <f>IFERROR(IF(FP331="EXTRANJERO","00000",IF(FP331="","",VLOOKUP(CONCATENATE(FN331,FP331),[1]Depto_Mun_Poblado!$E$1:$F$9207,2,0))),"")</f>
        <v/>
      </c>
      <c r="FR331" s="17"/>
      <c r="FS331" s="24"/>
      <c r="FT331" s="17"/>
      <c r="FU331" s="25"/>
      <c r="FV331" s="25"/>
      <c r="FW331" s="24"/>
      <c r="FX331" s="24"/>
      <c r="FY331" s="24"/>
      <c r="FZ331" s="24"/>
      <c r="GA331" s="24"/>
    </row>
    <row r="332" spans="1:183">
      <c r="A332" s="11">
        <f t="shared" ca="1" si="30"/>
        <v>41844</v>
      </c>
      <c r="B332" s="26" t="str">
        <f t="shared" ca="1" si="34"/>
        <v>CÓRDOBA</v>
      </c>
      <c r="C332" s="13">
        <f ca="1">IFERROR(IF(B332="","",VLOOKUP(B332,[1]Cod_CZ!$A$4:$B$1278,2,0)),"")</f>
        <v>23</v>
      </c>
      <c r="D332" s="27" t="str">
        <f t="shared" ca="1" si="35"/>
        <v>CZ CERETE</v>
      </c>
      <c r="E332" s="15">
        <f ca="1">IFERROR(IF(D332="","",VLOOKUP(CONCATENATE(B332,D332),[1]Cod_CZ!$G$4:$H$1278,2,0)),"")</f>
        <v>2302</v>
      </c>
      <c r="F332" s="14" t="s">
        <v>185</v>
      </c>
      <c r="G332" s="15">
        <f>IFERROR(IF(F332&lt;&gt;"",VLOOKUP(F332,[1]Listas!$AC$2:$AD$40,2,0),""),"")</f>
        <v>420004</v>
      </c>
      <c r="H332" s="12">
        <v>162</v>
      </c>
      <c r="I332" s="12" t="s">
        <v>186</v>
      </c>
      <c r="J332" s="12">
        <v>812007839</v>
      </c>
      <c r="K332" s="12" t="s">
        <v>1890</v>
      </c>
      <c r="L332" s="16">
        <v>2316200096035</v>
      </c>
      <c r="M332" s="12" t="s">
        <v>183</v>
      </c>
      <c r="N332" s="15">
        <f>IFERROR(IF(M332="","",VLOOKUP(M332,[1]Depto_Mun_Poblado!$A$1:$B$9207,2,0)),"")</f>
        <v>23</v>
      </c>
      <c r="O332" s="12" t="s">
        <v>188</v>
      </c>
      <c r="P332" s="15">
        <f>IFERROR(IF(O332="","",VLOOKUP(CONCATENATE(M332,O332),[1]Depto_Mun_Poblado!$E$1:$F$9207,2,0)),"")</f>
        <v>23162</v>
      </c>
      <c r="Q332" s="12" t="s">
        <v>284</v>
      </c>
      <c r="R332" s="12" t="s">
        <v>854</v>
      </c>
      <c r="S332" s="12" t="s">
        <v>533</v>
      </c>
      <c r="T332" s="12" t="s">
        <v>1938</v>
      </c>
      <c r="U332" s="12" t="s">
        <v>1339</v>
      </c>
      <c r="V332" s="12" t="s">
        <v>234</v>
      </c>
      <c r="W332" s="12" t="s">
        <v>194</v>
      </c>
      <c r="X332" s="15">
        <f>IFERROR(IF(W332="","",VLOOKUP(W332,'[1]Codigo Pais'!$A$1:$B$232,2,0)),"")</f>
        <v>169</v>
      </c>
      <c r="Y332" s="14" t="s">
        <v>183</v>
      </c>
      <c r="Z332" s="13">
        <f>IFERROR(IF(Y332="EXTRANJERO","00",IF(Y332="","",VLOOKUP(Y332,[1]Depto_Mun_Poblado!$A$1:$B$9207,2,0))),"")</f>
        <v>23</v>
      </c>
      <c r="AA332" s="12" t="s">
        <v>188</v>
      </c>
      <c r="AB332" s="15">
        <f>IFERROR(IF(AA332="EXTRANJERO","00000",IF(AA332="","",VLOOKUP(CONCATENATE(Y332,AA332),[1]Depto_Mun_Poblado!$E$1:$F$9207,2,0))),"")</f>
        <v>23162</v>
      </c>
      <c r="AC332" s="17" t="s">
        <v>1939</v>
      </c>
      <c r="AD332" s="18">
        <f t="shared" ca="1" si="31"/>
        <v>24</v>
      </c>
      <c r="AE332" s="18">
        <f t="shared" ca="1" si="32"/>
        <v>10</v>
      </c>
      <c r="AF332" s="12" t="s">
        <v>207</v>
      </c>
      <c r="AG332" s="19">
        <v>1064991373</v>
      </c>
      <c r="AH332" s="17">
        <v>39403</v>
      </c>
      <c r="AI332" s="17" t="s">
        <v>183</v>
      </c>
      <c r="AJ332" s="20">
        <f>IFERROR(IF(AI332="","",VLOOKUP(AI332,[1]Depto_Mun_Poblado!$A$1:$B$9207,2,0)),"")</f>
        <v>23</v>
      </c>
      <c r="AK332" s="17" t="s">
        <v>188</v>
      </c>
      <c r="AL332" s="20">
        <f>IFERROR(IF(AK332="","",VLOOKUP(CONCATENATE(AI332,AK332),[1]Depto_Mun_Poblado!$E$1:$F$9207,2,0)),"")</f>
        <v>23162</v>
      </c>
      <c r="AM332" s="17"/>
      <c r="AN332" s="17"/>
      <c r="AO332" s="17"/>
      <c r="AP332" s="17" t="s">
        <v>194</v>
      </c>
      <c r="AQ332" s="20">
        <f>IFERROR(IF(AP332="","",VLOOKUP(AP332,'[1]Codigo Pais'!$A$1:$B$232,2,0)),"")</f>
        <v>169</v>
      </c>
      <c r="AR332" s="12" t="s">
        <v>183</v>
      </c>
      <c r="AS332" s="13">
        <f>IFERROR(IF(AR332="EXTRANJERO","00",IF(AR332="","",VLOOKUP(AR332,[1]Depto_Mun_Poblado!$A$1:$B$9207,2,0))),"")</f>
        <v>23</v>
      </c>
      <c r="AT332" s="12" t="s">
        <v>188</v>
      </c>
      <c r="AU332" s="15">
        <f>IFERROR(IF(AT332="EXTRANJERO","00000",IF(AT332="","",VLOOKUP(CONCATENATE(AR332,AT332),[1]Depto_Mun_Poblado!$E$1:$F$9207,2,0))),"")</f>
        <v>23162</v>
      </c>
      <c r="AV332" s="12" t="s">
        <v>196</v>
      </c>
      <c r="AW332" s="12" t="s">
        <v>197</v>
      </c>
      <c r="AX332" s="21">
        <f>IFERROR(IF(AW332="","",VLOOKUP(CONCATENATE(AR332,AT332,AW332),[1]Depto_Mun_Poblado!$H$1:$I$9207,2,0)),"")</f>
        <v>23162000</v>
      </c>
      <c r="AY332" s="12" t="s">
        <v>198</v>
      </c>
      <c r="AZ332" s="12"/>
      <c r="BA332" s="12" t="s">
        <v>199</v>
      </c>
      <c r="BB332" s="12"/>
      <c r="BC332" s="12" t="s">
        <v>1940</v>
      </c>
      <c r="BD332" s="22">
        <v>3205279624</v>
      </c>
      <c r="BE332" s="23" t="s">
        <v>201</v>
      </c>
      <c r="BF332" s="17">
        <v>41289</v>
      </c>
      <c r="BG332" s="17"/>
      <c r="BH332" s="17"/>
      <c r="BI332" s="17" t="s">
        <v>202</v>
      </c>
      <c r="BJ332" s="24"/>
      <c r="BK332" s="17" t="s">
        <v>203</v>
      </c>
      <c r="BL332" s="12" t="str">
        <f t="shared" ca="1" si="33"/>
        <v>19.0</v>
      </c>
      <c r="BM332" s="12" t="s">
        <v>202</v>
      </c>
      <c r="BN332" s="12" t="s">
        <v>204</v>
      </c>
      <c r="BO332" s="12" t="s">
        <v>204</v>
      </c>
      <c r="BP332" s="17" t="s">
        <v>205</v>
      </c>
      <c r="BQ332" s="12" t="s">
        <v>206</v>
      </c>
      <c r="BR332" s="12" t="s">
        <v>207</v>
      </c>
      <c r="BS332" s="19" t="s">
        <v>1941</v>
      </c>
      <c r="BT332" s="12" t="s">
        <v>183</v>
      </c>
      <c r="BU332" s="21">
        <f>IFERROR(IF(BT332="","",IF(BT332="","",VLOOKUP(BT332,[1]Depto_Mun_Poblado!$A$1:$B$9207,2,0))),"")</f>
        <v>23</v>
      </c>
      <c r="BV332" s="12" t="s">
        <v>188</v>
      </c>
      <c r="BW332" s="21">
        <f>IFERROR(IF(BV332="","",IF(BV332="","",VLOOKUP(CONCATENATE(BT332,BV332),[1]Depto_Mun_Poblado!$E$1:$F$9207,2,0))),"")</f>
        <v>23162</v>
      </c>
      <c r="BX332" s="12" t="s">
        <v>753</v>
      </c>
      <c r="BY332" s="12"/>
      <c r="BZ332" s="12" t="s">
        <v>1339</v>
      </c>
      <c r="CA332" s="12" t="s">
        <v>1942</v>
      </c>
      <c r="CB332" s="12"/>
      <c r="CC332" s="19"/>
      <c r="CD332" s="12"/>
      <c r="CE332" s="21" t="str">
        <f>IFERROR(IF(CD332="","",IF(CD332="","",VLOOKUP(CD332,[1]Depto_Mun_Poblado!$A$1:$B$9207,2,0))),"")</f>
        <v/>
      </c>
      <c r="CF332" s="12"/>
      <c r="CG332" s="21" t="str">
        <f>IFERROR(IF(CF332="","",IF(CF332="","",VLOOKUP(CONCATENATE(CD332,CF332),[1]Depto_Mun_Poblado!$E$1:$F$9207,2,0))),"")</f>
        <v/>
      </c>
      <c r="CH332" s="12"/>
      <c r="CI332" s="12"/>
      <c r="CJ332" s="12"/>
      <c r="CK332" s="12"/>
      <c r="CL332" s="12" t="s">
        <v>207</v>
      </c>
      <c r="CM332" s="19" t="s">
        <v>1941</v>
      </c>
      <c r="CN332" s="12" t="s">
        <v>183</v>
      </c>
      <c r="CO332" s="21">
        <f>IFERROR(IF(CN332="","",IF(CN332="","",VLOOKUP(CN332,[1]Depto_Mun_Poblado!$A$1:$B$9207,2,0))),"")</f>
        <v>23</v>
      </c>
      <c r="CP332" s="12" t="s">
        <v>188</v>
      </c>
      <c r="CQ332" s="21">
        <f>IFERROR(IF(CP332="","",IF(CP332="","",VLOOKUP(CONCATENATE(CN332,CP332),[1]Depto_Mun_Poblado!$E$1:$F$9207,2,0))),"")</f>
        <v>23162</v>
      </c>
      <c r="CR332" s="12" t="s">
        <v>753</v>
      </c>
      <c r="CS332" s="12"/>
      <c r="CT332" s="12" t="s">
        <v>1339</v>
      </c>
      <c r="CU332" s="12" t="s">
        <v>1942</v>
      </c>
      <c r="CV332" s="12" t="s">
        <v>212</v>
      </c>
      <c r="CW332" s="12" t="s">
        <v>213</v>
      </c>
      <c r="CX332" s="12"/>
      <c r="CY332" s="21" t="str">
        <f>IFERROR(IF(CX332="","",VLOOKUP(CX332,[1]Listas!$BS$2:$BT$173,2,0)),"")</f>
        <v/>
      </c>
      <c r="CZ332" s="12"/>
      <c r="DA332" s="21" t="str">
        <f>IFERROR(IF(CZ332="","",VLOOKUP(CZ332,[1]COMUNIDAD_IND!$A$2:$B$121,2,0)),"")</f>
        <v/>
      </c>
      <c r="DB332" s="12"/>
      <c r="DC332" s="21" t="str">
        <f>IFERROR(IF(DB332="","",VLOOKUP(DB332,[1]Listas!$AN$1:$AO$758,2,0)),"")</f>
        <v/>
      </c>
      <c r="DD332" s="12"/>
      <c r="DE332" s="21" t="str">
        <f>IFERROR(IF(DD332&lt;&gt;"",VLOOKUP(DD332,[1]Listas!$AR$2:$AS$10,2,0),""),"")</f>
        <v/>
      </c>
      <c r="DF332" s="12" t="s">
        <v>204</v>
      </c>
      <c r="DG332" s="12"/>
      <c r="DH332" s="12"/>
      <c r="DI332" s="12"/>
      <c r="DJ332" s="12"/>
      <c r="DK332" s="12"/>
      <c r="DL332" s="12"/>
      <c r="DM332" s="12"/>
      <c r="DN332" s="12"/>
      <c r="DO332" s="12"/>
      <c r="DP332" s="12"/>
      <c r="DQ332" s="12"/>
      <c r="DR332" s="12"/>
      <c r="DS332" s="12"/>
      <c r="DT332" s="12"/>
      <c r="DU332" s="12"/>
      <c r="DV332" s="12"/>
      <c r="DW332" s="12"/>
      <c r="DX332" s="12"/>
      <c r="DY332" s="12"/>
      <c r="DZ332" s="12"/>
      <c r="EA332" s="12"/>
      <c r="EB332" s="12"/>
      <c r="EC332" s="12"/>
      <c r="ED332" s="12"/>
      <c r="EE332" s="12"/>
      <c r="EF332" s="12"/>
      <c r="EG332" s="12"/>
      <c r="EH332" s="12"/>
      <c r="EI332" s="12"/>
      <c r="EJ332" s="12"/>
      <c r="EK332" s="12" t="s">
        <v>204</v>
      </c>
      <c r="EL332" s="12"/>
      <c r="EM332" s="12"/>
      <c r="EN332" s="21" t="str">
        <f>IFERROR(IF(EM332="","",IF(EM332="","",VLOOKUP(EM332,[1]Depto_Mun_Poblado!$A$1:$B$9207,2,0))),"")</f>
        <v/>
      </c>
      <c r="EO332" s="12"/>
      <c r="EP332" s="21" t="str">
        <f>IFERROR(IF(EO332="","",IF(EO332="","",VLOOKUP(CONCATENATE(EM332,EO332),[1]Depto_Mun_Poblado!$E$1:$F$9207,2,0))),"")</f>
        <v/>
      </c>
      <c r="EQ332" s="12"/>
      <c r="ER332" s="12"/>
      <c r="ES332" s="12"/>
      <c r="ET332" s="12"/>
      <c r="EU332" s="12"/>
      <c r="EV332" s="12"/>
      <c r="EW332" s="12"/>
      <c r="EX332" s="12"/>
      <c r="EY332" s="12" t="s">
        <v>204</v>
      </c>
      <c r="EZ332" s="12"/>
      <c r="FA332" s="12" t="s">
        <v>204</v>
      </c>
      <c r="FB332" s="17"/>
      <c r="FC332" s="12"/>
      <c r="FD332" s="12"/>
      <c r="FE332" s="12"/>
      <c r="FF332" s="12"/>
      <c r="FG332" s="19"/>
      <c r="FH332" s="12"/>
      <c r="FI332" s="12"/>
      <c r="FJ332" s="12"/>
      <c r="FK332" s="12"/>
      <c r="FL332" s="12"/>
      <c r="FM332" s="15" t="str">
        <f>IFERROR(IF(FL332="","",VLOOKUP(FL332,'[1]Codigo Pais'!$A$1:$B$232,2,0)),"")</f>
        <v/>
      </c>
      <c r="FN332" s="12"/>
      <c r="FO332" s="13" t="str">
        <f>IFERROR(IF(FN332="EXTRANJERO","00",IF(FN332="","",VLOOKUP(FN332,[1]Depto_Mun_Poblado!$A$1:$B$9207,2,0))),"")</f>
        <v/>
      </c>
      <c r="FP332" s="12"/>
      <c r="FQ332" s="15" t="str">
        <f>IFERROR(IF(FP332="EXTRANJERO","00000",IF(FP332="","",VLOOKUP(CONCATENATE(FN332,FP332),[1]Depto_Mun_Poblado!$E$1:$F$9207,2,0))),"")</f>
        <v/>
      </c>
      <c r="FR332" s="17"/>
      <c r="FS332" s="24"/>
      <c r="FT332" s="17"/>
      <c r="FU332" s="25"/>
      <c r="FV332" s="25"/>
      <c r="FW332" s="24"/>
      <c r="FX332" s="24"/>
      <c r="FY332" s="24"/>
      <c r="FZ332" s="24"/>
      <c r="GA332" s="24"/>
    </row>
    <row r="333" spans="1:183">
      <c r="A333" s="11">
        <f t="shared" ca="1" si="30"/>
        <v>41844</v>
      </c>
      <c r="B333" s="26" t="str">
        <f t="shared" ca="1" si="34"/>
        <v>CÓRDOBA</v>
      </c>
      <c r="C333" s="13">
        <f ca="1">IFERROR(IF(B333="","",VLOOKUP(B333,[1]Cod_CZ!$A$4:$B$1278,2,0)),"")</f>
        <v>23</v>
      </c>
      <c r="D333" s="27" t="str">
        <f t="shared" ca="1" si="35"/>
        <v>CZ CERETE</v>
      </c>
      <c r="E333" s="15">
        <f ca="1">IFERROR(IF(D333="","",VLOOKUP(CONCATENATE(B333,D333),[1]Cod_CZ!$G$4:$H$1278,2,0)),"")</f>
        <v>2302</v>
      </c>
      <c r="F333" s="14" t="s">
        <v>185</v>
      </c>
      <c r="G333" s="15">
        <f>IFERROR(IF(F333&lt;&gt;"",VLOOKUP(F333,[1]Listas!$AC$2:$AD$40,2,0),""),"")</f>
        <v>420004</v>
      </c>
      <c r="H333" s="12">
        <v>162</v>
      </c>
      <c r="I333" s="12" t="s">
        <v>186</v>
      </c>
      <c r="J333" s="12">
        <v>812007839</v>
      </c>
      <c r="K333" s="12" t="s">
        <v>1890</v>
      </c>
      <c r="L333" s="16">
        <v>2316200096035</v>
      </c>
      <c r="M333" s="12" t="s">
        <v>183</v>
      </c>
      <c r="N333" s="15">
        <f>IFERROR(IF(M333="","",VLOOKUP(M333,[1]Depto_Mun_Poblado!$A$1:$B$9207,2,0)),"")</f>
        <v>23</v>
      </c>
      <c r="O333" s="12" t="s">
        <v>188</v>
      </c>
      <c r="P333" s="15">
        <f>IFERROR(IF(O333="","",VLOOKUP(CONCATENATE(M333,O333),[1]Depto_Mun_Poblado!$E$1:$F$9207,2,0)),"")</f>
        <v>23162</v>
      </c>
      <c r="Q333" s="12" t="s">
        <v>284</v>
      </c>
      <c r="R333" s="12" t="s">
        <v>221</v>
      </c>
      <c r="S333" s="12" t="s">
        <v>222</v>
      </c>
      <c r="T333" s="12" t="s">
        <v>476</v>
      </c>
      <c r="U333" s="12" t="s">
        <v>880</v>
      </c>
      <c r="V333" s="12" t="s">
        <v>234</v>
      </c>
      <c r="W333" s="12" t="s">
        <v>194</v>
      </c>
      <c r="X333" s="15">
        <f>IFERROR(IF(W333="","",VLOOKUP(W333,'[1]Codigo Pais'!$A$1:$B$232,2,0)),"")</f>
        <v>169</v>
      </c>
      <c r="Y333" s="14" t="s">
        <v>183</v>
      </c>
      <c r="Z333" s="13">
        <f>IFERROR(IF(Y333="EXTRANJERO","00",IF(Y333="","",VLOOKUP(Y333,[1]Depto_Mun_Poblado!$A$1:$B$9207,2,0))),"")</f>
        <v>23</v>
      </c>
      <c r="AA333" s="12" t="s">
        <v>188</v>
      </c>
      <c r="AB333" s="15">
        <f>IFERROR(IF(AA333="EXTRANJERO","00000",IF(AA333="","",VLOOKUP(CONCATENATE(Y333,AA333),[1]Depto_Mun_Poblado!$E$1:$F$9207,2,0))),"")</f>
        <v>23162</v>
      </c>
      <c r="AC333" s="17" t="s">
        <v>1943</v>
      </c>
      <c r="AD333" s="18">
        <f t="shared" ca="1" si="31"/>
        <v>18</v>
      </c>
      <c r="AE333" s="18">
        <f t="shared" ca="1" si="32"/>
        <v>8</v>
      </c>
      <c r="AF333" s="12" t="s">
        <v>207</v>
      </c>
      <c r="AG333" s="19">
        <v>1007700649</v>
      </c>
      <c r="AH333" s="17">
        <v>41591</v>
      </c>
      <c r="AI333" s="17" t="s">
        <v>183</v>
      </c>
      <c r="AJ333" s="20">
        <f>IFERROR(IF(AI333="","",VLOOKUP(AI333,[1]Depto_Mun_Poblado!$A$1:$B$9207,2,0)),"")</f>
        <v>23</v>
      </c>
      <c r="AK333" s="17" t="s">
        <v>188</v>
      </c>
      <c r="AL333" s="20">
        <f>IFERROR(IF(AK333="","",VLOOKUP(CONCATENATE(AI333,AK333),[1]Depto_Mun_Poblado!$E$1:$F$9207,2,0)),"")</f>
        <v>23162</v>
      </c>
      <c r="AM333" s="17"/>
      <c r="AN333" s="17"/>
      <c r="AO333" s="17"/>
      <c r="AP333" s="17" t="s">
        <v>194</v>
      </c>
      <c r="AQ333" s="20">
        <f>IFERROR(IF(AP333="","",VLOOKUP(AP333,'[1]Codigo Pais'!$A$1:$B$232,2,0)),"")</f>
        <v>169</v>
      </c>
      <c r="AR333" s="12" t="s">
        <v>183</v>
      </c>
      <c r="AS333" s="13">
        <f>IFERROR(IF(AR333="EXTRANJERO","00",IF(AR333="","",VLOOKUP(AR333,[1]Depto_Mun_Poblado!$A$1:$B$9207,2,0))),"")</f>
        <v>23</v>
      </c>
      <c r="AT333" s="12" t="s">
        <v>188</v>
      </c>
      <c r="AU333" s="15">
        <f>IFERROR(IF(AT333="EXTRANJERO","00000",IF(AT333="","",VLOOKUP(CONCATENATE(AR333,AT333),[1]Depto_Mun_Poblado!$E$1:$F$9207,2,0))),"")</f>
        <v>23162</v>
      </c>
      <c r="AV333" s="12" t="s">
        <v>196</v>
      </c>
      <c r="AW333" s="12" t="s">
        <v>197</v>
      </c>
      <c r="AX333" s="21">
        <f>IFERROR(IF(AW333="","",VLOOKUP(CONCATENATE(AR333,AT333,AW333),[1]Depto_Mun_Poblado!$H$1:$I$9207,2,0)),"")</f>
        <v>23162000</v>
      </c>
      <c r="AY333" s="12" t="s">
        <v>198</v>
      </c>
      <c r="AZ333" s="12"/>
      <c r="BA333" s="12" t="s">
        <v>199</v>
      </c>
      <c r="BB333" s="12"/>
      <c r="BC333" s="12" t="s">
        <v>1944</v>
      </c>
      <c r="BD333" s="22">
        <v>3216167745</v>
      </c>
      <c r="BE333" s="23" t="s">
        <v>201</v>
      </c>
      <c r="BF333" s="17">
        <v>41289</v>
      </c>
      <c r="BG333" s="17"/>
      <c r="BH333" s="17"/>
      <c r="BI333" s="17" t="s">
        <v>202</v>
      </c>
      <c r="BJ333" s="24"/>
      <c r="BK333" s="17" t="s">
        <v>203</v>
      </c>
      <c r="BL333" s="12" t="str">
        <f t="shared" ca="1" si="33"/>
        <v>29.0</v>
      </c>
      <c r="BM333" s="12" t="s">
        <v>202</v>
      </c>
      <c r="BN333" s="12" t="s">
        <v>204</v>
      </c>
      <c r="BO333" s="12" t="s">
        <v>204</v>
      </c>
      <c r="BP333" s="17" t="s">
        <v>205</v>
      </c>
      <c r="BQ333" s="12" t="s">
        <v>206</v>
      </c>
      <c r="BR333" s="12" t="s">
        <v>207</v>
      </c>
      <c r="BS333" s="19" t="s">
        <v>1945</v>
      </c>
      <c r="BT333" s="12" t="s">
        <v>183</v>
      </c>
      <c r="BU333" s="21">
        <f>IFERROR(IF(BT333="","",IF(BT333="","",VLOOKUP(BT333,[1]Depto_Mun_Poblado!$A$1:$B$9207,2,0))),"")</f>
        <v>23</v>
      </c>
      <c r="BV333" s="12" t="s">
        <v>188</v>
      </c>
      <c r="BW333" s="21">
        <f>IFERROR(IF(BV333="","",IF(BV333="","",VLOOKUP(CONCATENATE(BT333,BV333),[1]Depto_Mun_Poblado!$E$1:$F$9207,2,0))),"")</f>
        <v>23162</v>
      </c>
      <c r="BX333" s="12" t="s">
        <v>327</v>
      </c>
      <c r="BY333" s="12" t="s">
        <v>852</v>
      </c>
      <c r="BZ333" s="12" t="s">
        <v>880</v>
      </c>
      <c r="CA333" s="12" t="s">
        <v>321</v>
      </c>
      <c r="CB333" s="12"/>
      <c r="CC333" s="19"/>
      <c r="CD333" s="12"/>
      <c r="CE333" s="21" t="str">
        <f>IFERROR(IF(CD333="","",IF(CD333="","",VLOOKUP(CD333,[1]Depto_Mun_Poblado!$A$1:$B$9207,2,0))),"")</f>
        <v/>
      </c>
      <c r="CF333" s="12"/>
      <c r="CG333" s="21" t="str">
        <f>IFERROR(IF(CF333="","",IF(CF333="","",VLOOKUP(CONCATENATE(CD333,CF333),[1]Depto_Mun_Poblado!$E$1:$F$9207,2,0))),"")</f>
        <v/>
      </c>
      <c r="CH333" s="12"/>
      <c r="CI333" s="12"/>
      <c r="CJ333" s="12"/>
      <c r="CK333" s="12"/>
      <c r="CL333" s="12" t="s">
        <v>207</v>
      </c>
      <c r="CM333" s="19" t="s">
        <v>1945</v>
      </c>
      <c r="CN333" s="12" t="s">
        <v>183</v>
      </c>
      <c r="CO333" s="21">
        <f>IFERROR(IF(CN333="","",IF(CN333="","",VLOOKUP(CN333,[1]Depto_Mun_Poblado!$A$1:$B$9207,2,0))),"")</f>
        <v>23</v>
      </c>
      <c r="CP333" s="12" t="s">
        <v>188</v>
      </c>
      <c r="CQ333" s="21">
        <f>IFERROR(IF(CP333="","",IF(CP333="","",VLOOKUP(CONCATENATE(CN333,CP333),[1]Depto_Mun_Poblado!$E$1:$F$9207,2,0))),"")</f>
        <v>23162</v>
      </c>
      <c r="CR333" s="12" t="s">
        <v>327</v>
      </c>
      <c r="CS333" s="12" t="s">
        <v>852</v>
      </c>
      <c r="CT333" s="12" t="s">
        <v>880</v>
      </c>
      <c r="CU333" s="12" t="s">
        <v>321</v>
      </c>
      <c r="CV333" s="12" t="s">
        <v>212</v>
      </c>
      <c r="CW333" s="12" t="s">
        <v>213</v>
      </c>
      <c r="CX333" s="12"/>
      <c r="CY333" s="21" t="str">
        <f>IFERROR(IF(CX333="","",VLOOKUP(CX333,[1]Listas!$BS$2:$BT$173,2,0)),"")</f>
        <v/>
      </c>
      <c r="CZ333" s="12"/>
      <c r="DA333" s="21" t="str">
        <f>IFERROR(IF(CZ333="","",VLOOKUP(CZ333,[1]COMUNIDAD_IND!$A$2:$B$121,2,0)),"")</f>
        <v/>
      </c>
      <c r="DB333" s="12"/>
      <c r="DC333" s="21" t="str">
        <f>IFERROR(IF(DB333="","",VLOOKUP(DB333,[1]Listas!$AN$1:$AO$758,2,0)),"")</f>
        <v/>
      </c>
      <c r="DD333" s="12"/>
      <c r="DE333" s="21" t="str">
        <f>IFERROR(IF(DD333&lt;&gt;"",VLOOKUP(DD333,[1]Listas!$AR$2:$AS$10,2,0),""),"")</f>
        <v/>
      </c>
      <c r="DF333" s="12" t="s">
        <v>204</v>
      </c>
      <c r="DG333" s="12"/>
      <c r="DH333" s="12"/>
      <c r="DI333" s="12"/>
      <c r="DJ333" s="12"/>
      <c r="DK333" s="12"/>
      <c r="DL333" s="12"/>
      <c r="DM333" s="12"/>
      <c r="DN333" s="12"/>
      <c r="DO333" s="12"/>
      <c r="DP333" s="12"/>
      <c r="DQ333" s="12"/>
      <c r="DR333" s="12"/>
      <c r="DS333" s="12"/>
      <c r="DT333" s="12"/>
      <c r="DU333" s="12"/>
      <c r="DV333" s="12"/>
      <c r="DW333" s="12"/>
      <c r="DX333" s="12"/>
      <c r="DY333" s="12"/>
      <c r="DZ333" s="12"/>
      <c r="EA333" s="12"/>
      <c r="EB333" s="12"/>
      <c r="EC333" s="12"/>
      <c r="ED333" s="12"/>
      <c r="EE333" s="12"/>
      <c r="EF333" s="12"/>
      <c r="EG333" s="12"/>
      <c r="EH333" s="12"/>
      <c r="EI333" s="12"/>
      <c r="EJ333" s="12"/>
      <c r="EK333" s="12" t="s">
        <v>204</v>
      </c>
      <c r="EL333" s="12"/>
      <c r="EM333" s="12"/>
      <c r="EN333" s="21" t="str">
        <f>IFERROR(IF(EM333="","",IF(EM333="","",VLOOKUP(EM333,[1]Depto_Mun_Poblado!$A$1:$B$9207,2,0))),"")</f>
        <v/>
      </c>
      <c r="EO333" s="12"/>
      <c r="EP333" s="21" t="str">
        <f>IFERROR(IF(EO333="","",IF(EO333="","",VLOOKUP(CONCATENATE(EM333,EO333),[1]Depto_Mun_Poblado!$E$1:$F$9207,2,0))),"")</f>
        <v/>
      </c>
      <c r="EQ333" s="12"/>
      <c r="ER333" s="12"/>
      <c r="ES333" s="12"/>
      <c r="ET333" s="12"/>
      <c r="EU333" s="12"/>
      <c r="EV333" s="12"/>
      <c r="EW333" s="12"/>
      <c r="EX333" s="12"/>
      <c r="EY333" s="12" t="s">
        <v>204</v>
      </c>
      <c r="EZ333" s="12"/>
      <c r="FA333" s="12" t="s">
        <v>204</v>
      </c>
      <c r="FB333" s="17"/>
      <c r="FC333" s="12"/>
      <c r="FD333" s="12"/>
      <c r="FE333" s="12"/>
      <c r="FF333" s="12"/>
      <c r="FG333" s="19"/>
      <c r="FH333" s="12"/>
      <c r="FI333" s="12"/>
      <c r="FJ333" s="12"/>
      <c r="FK333" s="12"/>
      <c r="FL333" s="12"/>
      <c r="FM333" s="15" t="str">
        <f>IFERROR(IF(FL333="","",VLOOKUP(FL333,'[1]Codigo Pais'!$A$1:$B$232,2,0)),"")</f>
        <v/>
      </c>
      <c r="FN333" s="12"/>
      <c r="FO333" s="13" t="str">
        <f>IFERROR(IF(FN333="EXTRANJERO","00",IF(FN333="","",VLOOKUP(FN333,[1]Depto_Mun_Poblado!$A$1:$B$9207,2,0))),"")</f>
        <v/>
      </c>
      <c r="FP333" s="12"/>
      <c r="FQ333" s="15" t="str">
        <f>IFERROR(IF(FP333="EXTRANJERO","00000",IF(FP333="","",VLOOKUP(CONCATENATE(FN333,FP333),[1]Depto_Mun_Poblado!$E$1:$F$9207,2,0))),"")</f>
        <v/>
      </c>
      <c r="FR333" s="17"/>
      <c r="FS333" s="24"/>
      <c r="FT333" s="17"/>
      <c r="FU333" s="25"/>
      <c r="FV333" s="25"/>
      <c r="FW333" s="24"/>
      <c r="FX333" s="24"/>
      <c r="FY333" s="24"/>
      <c r="FZ333" s="24"/>
      <c r="GA333" s="24"/>
    </row>
    <row r="334" spans="1:183">
      <c r="A334" s="11">
        <f t="shared" ca="1" si="30"/>
        <v>41844</v>
      </c>
      <c r="B334" s="26" t="str">
        <f t="shared" ca="1" si="34"/>
        <v>CÓRDOBA</v>
      </c>
      <c r="C334" s="13">
        <f ca="1">IFERROR(IF(B334="","",VLOOKUP(B334,[1]Cod_CZ!$A$4:$B$1278,2,0)),"")</f>
        <v>23</v>
      </c>
      <c r="D334" s="27" t="str">
        <f t="shared" ca="1" si="35"/>
        <v>CZ CERETE</v>
      </c>
      <c r="E334" s="15">
        <f ca="1">IFERROR(IF(D334="","",VLOOKUP(CONCATENATE(B334,D334),[1]Cod_CZ!$G$4:$H$1278,2,0)),"")</f>
        <v>2302</v>
      </c>
      <c r="F334" s="14" t="s">
        <v>185</v>
      </c>
      <c r="G334" s="15">
        <f>IFERROR(IF(F334&lt;&gt;"",VLOOKUP(F334,[1]Listas!$AC$2:$AD$40,2,0),""),"")</f>
        <v>420004</v>
      </c>
      <c r="H334" s="12">
        <v>162</v>
      </c>
      <c r="I334" s="12" t="s">
        <v>186</v>
      </c>
      <c r="J334" s="12">
        <v>812007839</v>
      </c>
      <c r="K334" s="12" t="s">
        <v>1946</v>
      </c>
      <c r="L334" s="16">
        <v>2316200095975</v>
      </c>
      <c r="M334" s="12" t="s">
        <v>183</v>
      </c>
      <c r="N334" s="15">
        <f>IFERROR(IF(M334="","",VLOOKUP(M334,[1]Depto_Mun_Poblado!$A$1:$B$9207,2,0)),"")</f>
        <v>23</v>
      </c>
      <c r="O334" s="12" t="s">
        <v>188</v>
      </c>
      <c r="P334" s="15">
        <f>IFERROR(IF(O334="","",VLOOKUP(CONCATENATE(M334,O334),[1]Depto_Mun_Poblado!$E$1:$F$9207,2,0)),"")</f>
        <v>23162</v>
      </c>
      <c r="Q334" s="12" t="s">
        <v>284</v>
      </c>
      <c r="R334" s="12" t="s">
        <v>782</v>
      </c>
      <c r="S334" s="12" t="s">
        <v>327</v>
      </c>
      <c r="T334" s="12" t="s">
        <v>1947</v>
      </c>
      <c r="U334" s="12" t="s">
        <v>361</v>
      </c>
      <c r="V334" s="12" t="s">
        <v>193</v>
      </c>
      <c r="W334" s="12" t="s">
        <v>194</v>
      </c>
      <c r="X334" s="15">
        <f>IFERROR(IF(W334="","",VLOOKUP(W334,'[1]Codigo Pais'!$A$1:$B$232,2,0)),"")</f>
        <v>169</v>
      </c>
      <c r="Y334" s="14" t="s">
        <v>183</v>
      </c>
      <c r="Z334" s="13">
        <f>IFERROR(IF(Y334="EXTRANJERO","00",IF(Y334="","",VLOOKUP(Y334,[1]Depto_Mun_Poblado!$A$1:$B$9207,2,0))),"")</f>
        <v>23</v>
      </c>
      <c r="AA334" s="12" t="s">
        <v>188</v>
      </c>
      <c r="AB334" s="15">
        <f>IFERROR(IF(AA334="EXTRANJERO","00000",IF(AA334="","",VLOOKUP(CONCATENATE(Y334,AA334),[1]Depto_Mun_Poblado!$E$1:$F$9207,2,0))),"")</f>
        <v>23162</v>
      </c>
      <c r="AC334" s="17" t="s">
        <v>1948</v>
      </c>
      <c r="AD334" s="18">
        <f t="shared" ca="1" si="31"/>
        <v>23</v>
      </c>
      <c r="AE334" s="18">
        <f t="shared" ca="1" si="32"/>
        <v>5</v>
      </c>
      <c r="AF334" s="12" t="s">
        <v>207</v>
      </c>
      <c r="AG334" s="19">
        <v>1003192768</v>
      </c>
      <c r="AH334" s="17">
        <v>39938</v>
      </c>
      <c r="AI334" s="17" t="s">
        <v>183</v>
      </c>
      <c r="AJ334" s="20">
        <f>IFERROR(IF(AI334="","",VLOOKUP(AI334,[1]Depto_Mun_Poblado!$A$1:$B$9207,2,0)),"")</f>
        <v>23</v>
      </c>
      <c r="AK334" s="17" t="s">
        <v>188</v>
      </c>
      <c r="AL334" s="20">
        <f>IFERROR(IF(AK334="","",VLOOKUP(CONCATENATE(AI334,AK334),[1]Depto_Mun_Poblado!$E$1:$F$9207,2,0)),"")</f>
        <v>23162</v>
      </c>
      <c r="AM334" s="17"/>
      <c r="AN334" s="17"/>
      <c r="AO334" s="17"/>
      <c r="AP334" s="17" t="s">
        <v>194</v>
      </c>
      <c r="AQ334" s="20">
        <f>IFERROR(IF(AP334="","",VLOOKUP(AP334,'[1]Codigo Pais'!$A$1:$B$232,2,0)),"")</f>
        <v>169</v>
      </c>
      <c r="AR334" s="12" t="s">
        <v>183</v>
      </c>
      <c r="AS334" s="13">
        <f>IFERROR(IF(AR334="EXTRANJERO","00",IF(AR334="","",VLOOKUP(AR334,[1]Depto_Mun_Poblado!$A$1:$B$9207,2,0))),"")</f>
        <v>23</v>
      </c>
      <c r="AT334" s="12" t="s">
        <v>188</v>
      </c>
      <c r="AU334" s="15">
        <f>IFERROR(IF(AT334="EXTRANJERO","00000",IF(AT334="","",VLOOKUP(CONCATENATE(AR334,AT334),[1]Depto_Mun_Poblado!$E$1:$F$9207,2,0))),"")</f>
        <v>23162</v>
      </c>
      <c r="AV334" s="12" t="s">
        <v>196</v>
      </c>
      <c r="AW334" s="12" t="s">
        <v>197</v>
      </c>
      <c r="AX334" s="21">
        <f>IFERROR(IF(AW334="","",VLOOKUP(CONCATENATE(AR334,AT334,AW334),[1]Depto_Mun_Poblado!$H$1:$I$9207,2,0)),"")</f>
        <v>23162000</v>
      </c>
      <c r="AY334" s="12" t="s">
        <v>198</v>
      </c>
      <c r="AZ334" s="12"/>
      <c r="BA334" s="12" t="s">
        <v>199</v>
      </c>
      <c r="BB334" s="12"/>
      <c r="BC334" s="12" t="s">
        <v>1949</v>
      </c>
      <c r="BD334" s="22">
        <v>3107006587</v>
      </c>
      <c r="BE334" s="23" t="s">
        <v>201</v>
      </c>
      <c r="BF334" s="17">
        <v>41289</v>
      </c>
      <c r="BG334" s="17"/>
      <c r="BH334" s="17"/>
      <c r="BI334" s="17" t="s">
        <v>202</v>
      </c>
      <c r="BJ334" s="24"/>
      <c r="BK334" s="17" t="s">
        <v>203</v>
      </c>
      <c r="BL334" s="12" t="str">
        <f t="shared" ca="1" si="33"/>
        <v>20.8</v>
      </c>
      <c r="BM334" s="12" t="s">
        <v>202</v>
      </c>
      <c r="BN334" s="12" t="s">
        <v>204</v>
      </c>
      <c r="BO334" s="12" t="s">
        <v>204</v>
      </c>
      <c r="BP334" s="17" t="s">
        <v>205</v>
      </c>
      <c r="BQ334" s="12" t="s">
        <v>206</v>
      </c>
      <c r="BR334" s="12" t="s">
        <v>207</v>
      </c>
      <c r="BS334" s="19" t="s">
        <v>1950</v>
      </c>
      <c r="BT334" s="12" t="s">
        <v>183</v>
      </c>
      <c r="BU334" s="21">
        <f>IFERROR(IF(BT334="","",IF(BT334="","",VLOOKUP(BT334,[1]Depto_Mun_Poblado!$A$1:$B$9207,2,0))),"")</f>
        <v>23</v>
      </c>
      <c r="BV334" s="12" t="s">
        <v>188</v>
      </c>
      <c r="BW334" s="21">
        <f>IFERROR(IF(BV334="","",IF(BV334="","",VLOOKUP(CONCATENATE(BT334,BV334),[1]Depto_Mun_Poblado!$E$1:$F$9207,2,0))),"")</f>
        <v>23162</v>
      </c>
      <c r="BX334" s="12" t="s">
        <v>635</v>
      </c>
      <c r="BY334" s="12" t="s">
        <v>302</v>
      </c>
      <c r="BZ334" s="12" t="s">
        <v>361</v>
      </c>
      <c r="CA334" s="12" t="s">
        <v>548</v>
      </c>
      <c r="CB334" s="12"/>
      <c r="CC334" s="19"/>
      <c r="CD334" s="12"/>
      <c r="CE334" s="21" t="str">
        <f>IFERROR(IF(CD334="","",IF(CD334="","",VLOOKUP(CD334,[1]Depto_Mun_Poblado!$A$1:$B$9207,2,0))),"")</f>
        <v/>
      </c>
      <c r="CF334" s="12"/>
      <c r="CG334" s="21" t="str">
        <f>IFERROR(IF(CF334="","",IF(CF334="","",VLOOKUP(CONCATENATE(CD334,CF334),[1]Depto_Mun_Poblado!$E$1:$F$9207,2,0))),"")</f>
        <v/>
      </c>
      <c r="CH334" s="12"/>
      <c r="CI334" s="12"/>
      <c r="CJ334" s="12"/>
      <c r="CK334" s="12"/>
      <c r="CL334" s="12" t="s">
        <v>207</v>
      </c>
      <c r="CM334" s="19" t="s">
        <v>1950</v>
      </c>
      <c r="CN334" s="12" t="s">
        <v>183</v>
      </c>
      <c r="CO334" s="21">
        <f>IFERROR(IF(CN334="","",IF(CN334="","",VLOOKUP(CN334,[1]Depto_Mun_Poblado!$A$1:$B$9207,2,0))),"")</f>
        <v>23</v>
      </c>
      <c r="CP334" s="12" t="s">
        <v>188</v>
      </c>
      <c r="CQ334" s="21">
        <f>IFERROR(IF(CP334="","",IF(CP334="","",VLOOKUP(CONCATENATE(CN334,CP334),[1]Depto_Mun_Poblado!$E$1:$F$9207,2,0))),"")</f>
        <v>23162</v>
      </c>
      <c r="CR334" s="12" t="s">
        <v>635</v>
      </c>
      <c r="CS334" s="12" t="s">
        <v>302</v>
      </c>
      <c r="CT334" s="12" t="s">
        <v>361</v>
      </c>
      <c r="CU334" s="12" t="s">
        <v>548</v>
      </c>
      <c r="CV334" s="12" t="s">
        <v>212</v>
      </c>
      <c r="CW334" s="12" t="s">
        <v>213</v>
      </c>
      <c r="CX334" s="12"/>
      <c r="CY334" s="21" t="str">
        <f>IFERROR(IF(CX334="","",VLOOKUP(CX334,[1]Listas!$BS$2:$BT$173,2,0)),"")</f>
        <v/>
      </c>
      <c r="CZ334" s="12"/>
      <c r="DA334" s="21" t="str">
        <f>IFERROR(IF(CZ334="","",VLOOKUP(CZ334,[1]COMUNIDAD_IND!$A$2:$B$121,2,0)),"")</f>
        <v/>
      </c>
      <c r="DB334" s="12"/>
      <c r="DC334" s="21" t="str">
        <f>IFERROR(IF(DB334="","",VLOOKUP(DB334,[1]Listas!$AN$1:$AO$758,2,0)),"")</f>
        <v/>
      </c>
      <c r="DD334" s="12"/>
      <c r="DE334" s="21" t="str">
        <f>IFERROR(IF(DD334&lt;&gt;"",VLOOKUP(DD334,[1]Listas!$AR$2:$AS$10,2,0),""),"")</f>
        <v/>
      </c>
      <c r="DF334" s="12" t="s">
        <v>204</v>
      </c>
      <c r="DG334" s="12"/>
      <c r="DH334" s="12"/>
      <c r="DI334" s="12"/>
      <c r="DJ334" s="12"/>
      <c r="DK334" s="12"/>
      <c r="DL334" s="12"/>
      <c r="DM334" s="12"/>
      <c r="DN334" s="12"/>
      <c r="DO334" s="12"/>
      <c r="DP334" s="12"/>
      <c r="DQ334" s="12"/>
      <c r="DR334" s="12"/>
      <c r="DS334" s="12"/>
      <c r="DT334" s="12"/>
      <c r="DU334" s="12"/>
      <c r="DV334" s="12"/>
      <c r="DW334" s="12"/>
      <c r="DX334" s="12"/>
      <c r="DY334" s="12"/>
      <c r="DZ334" s="12"/>
      <c r="EA334" s="12"/>
      <c r="EB334" s="12"/>
      <c r="EC334" s="12"/>
      <c r="ED334" s="12"/>
      <c r="EE334" s="12"/>
      <c r="EF334" s="12"/>
      <c r="EG334" s="12"/>
      <c r="EH334" s="12"/>
      <c r="EI334" s="12"/>
      <c r="EJ334" s="12"/>
      <c r="EK334" s="12" t="s">
        <v>204</v>
      </c>
      <c r="EL334" s="12"/>
      <c r="EM334" s="12"/>
      <c r="EN334" s="21" t="str">
        <f>IFERROR(IF(EM334="","",IF(EM334="","",VLOOKUP(EM334,[1]Depto_Mun_Poblado!$A$1:$B$9207,2,0))),"")</f>
        <v/>
      </c>
      <c r="EO334" s="12"/>
      <c r="EP334" s="21" t="str">
        <f>IFERROR(IF(EO334="","",IF(EO334="","",VLOOKUP(CONCATENATE(EM334,EO334),[1]Depto_Mun_Poblado!$E$1:$F$9207,2,0))),"")</f>
        <v/>
      </c>
      <c r="EQ334" s="12"/>
      <c r="ER334" s="12"/>
      <c r="ES334" s="12"/>
      <c r="ET334" s="12"/>
      <c r="EU334" s="12"/>
      <c r="EV334" s="12"/>
      <c r="EW334" s="12"/>
      <c r="EX334" s="12"/>
      <c r="EY334" s="12" t="s">
        <v>204</v>
      </c>
      <c r="EZ334" s="12"/>
      <c r="FA334" s="12" t="s">
        <v>204</v>
      </c>
      <c r="FB334" s="17"/>
      <c r="FC334" s="12"/>
      <c r="FD334" s="12"/>
      <c r="FE334" s="12"/>
      <c r="FF334" s="12"/>
      <c r="FG334" s="19"/>
      <c r="FH334" s="12"/>
      <c r="FI334" s="12"/>
      <c r="FJ334" s="12"/>
      <c r="FK334" s="12"/>
      <c r="FL334" s="12"/>
      <c r="FM334" s="15" t="str">
        <f>IFERROR(IF(FL334="","",VLOOKUP(FL334,'[1]Codigo Pais'!$A$1:$B$232,2,0)),"")</f>
        <v/>
      </c>
      <c r="FN334" s="12"/>
      <c r="FO334" s="13" t="str">
        <f>IFERROR(IF(FN334="EXTRANJERO","00",IF(FN334="","",VLOOKUP(FN334,[1]Depto_Mun_Poblado!$A$1:$B$9207,2,0))),"")</f>
        <v/>
      </c>
      <c r="FP334" s="12"/>
      <c r="FQ334" s="15" t="str">
        <f>IFERROR(IF(FP334="EXTRANJERO","00000",IF(FP334="","",VLOOKUP(CONCATENATE(FN334,FP334),[1]Depto_Mun_Poblado!$E$1:$F$9207,2,0))),"")</f>
        <v/>
      </c>
      <c r="FR334" s="17"/>
      <c r="FS334" s="24"/>
      <c r="FT334" s="17"/>
      <c r="FU334" s="25"/>
      <c r="FV334" s="25"/>
      <c r="FW334" s="24"/>
      <c r="FX334" s="24"/>
      <c r="FY334" s="24"/>
      <c r="FZ334" s="24"/>
      <c r="GA334" s="24"/>
    </row>
    <row r="335" spans="1:183">
      <c r="A335" s="11">
        <f t="shared" ca="1" si="30"/>
        <v>41844</v>
      </c>
      <c r="B335" s="26" t="str">
        <f t="shared" ca="1" si="34"/>
        <v>CÓRDOBA</v>
      </c>
      <c r="C335" s="13">
        <f ca="1">IFERROR(IF(B335="","",VLOOKUP(B335,[1]Cod_CZ!$A$4:$B$1278,2,0)),"")</f>
        <v>23</v>
      </c>
      <c r="D335" s="27" t="str">
        <f t="shared" ca="1" si="35"/>
        <v>CZ CERETE</v>
      </c>
      <c r="E335" s="15">
        <f ca="1">IFERROR(IF(D335="","",VLOOKUP(CONCATENATE(B335,D335),[1]Cod_CZ!$G$4:$H$1278,2,0)),"")</f>
        <v>2302</v>
      </c>
      <c r="F335" s="14" t="s">
        <v>185</v>
      </c>
      <c r="G335" s="15">
        <f>IFERROR(IF(F335&lt;&gt;"",VLOOKUP(F335,[1]Listas!$AC$2:$AD$40,2,0),""),"")</f>
        <v>420004</v>
      </c>
      <c r="H335" s="12">
        <v>162</v>
      </c>
      <c r="I335" s="12" t="s">
        <v>186</v>
      </c>
      <c r="J335" s="12">
        <v>812007839</v>
      </c>
      <c r="K335" s="12" t="s">
        <v>1946</v>
      </c>
      <c r="L335" s="16">
        <v>2316200095975</v>
      </c>
      <c r="M335" s="12" t="s">
        <v>183</v>
      </c>
      <c r="N335" s="15">
        <f>IFERROR(IF(M335="","",VLOOKUP(M335,[1]Depto_Mun_Poblado!$A$1:$B$9207,2,0)),"")</f>
        <v>23</v>
      </c>
      <c r="O335" s="12" t="s">
        <v>188</v>
      </c>
      <c r="P335" s="15">
        <f>IFERROR(IF(O335="","",VLOOKUP(CONCATENATE(M335,O335),[1]Depto_Mun_Poblado!$E$1:$F$9207,2,0)),"")</f>
        <v>23162</v>
      </c>
      <c r="Q335" s="12" t="s">
        <v>284</v>
      </c>
      <c r="R335" s="12" t="s">
        <v>1918</v>
      </c>
      <c r="S335" s="12" t="s">
        <v>293</v>
      </c>
      <c r="T335" s="12" t="s">
        <v>1417</v>
      </c>
      <c r="U335" s="12" t="s">
        <v>502</v>
      </c>
      <c r="V335" s="12" t="s">
        <v>234</v>
      </c>
      <c r="W335" s="12" t="s">
        <v>194</v>
      </c>
      <c r="X335" s="15">
        <f>IFERROR(IF(W335="","",VLOOKUP(W335,'[1]Codigo Pais'!$A$1:$B$232,2,0)),"")</f>
        <v>169</v>
      </c>
      <c r="Y335" s="14" t="s">
        <v>183</v>
      </c>
      <c r="Z335" s="13">
        <f>IFERROR(IF(Y335="EXTRANJERO","00",IF(Y335="","",VLOOKUP(Y335,[1]Depto_Mun_Poblado!$A$1:$B$9207,2,0))),"")</f>
        <v>23</v>
      </c>
      <c r="AA335" s="12" t="s">
        <v>188</v>
      </c>
      <c r="AB335" s="15">
        <f>IFERROR(IF(AA335="EXTRANJERO","00000",IF(AA335="","",VLOOKUP(CONCATENATE(Y335,AA335),[1]Depto_Mun_Poblado!$E$1:$F$9207,2,0))),"")</f>
        <v>23162</v>
      </c>
      <c r="AC335" s="17" t="s">
        <v>1951</v>
      </c>
      <c r="AD335" s="18">
        <f t="shared" ca="1" si="31"/>
        <v>23</v>
      </c>
      <c r="AE335" s="18">
        <f t="shared" ca="1" si="32"/>
        <v>11</v>
      </c>
      <c r="AF335" s="12" t="s">
        <v>207</v>
      </c>
      <c r="AG335" s="19">
        <v>1064993123</v>
      </c>
      <c r="AH335" s="17">
        <v>39763</v>
      </c>
      <c r="AI335" s="17" t="s">
        <v>183</v>
      </c>
      <c r="AJ335" s="20">
        <f>IFERROR(IF(AI335="","",VLOOKUP(AI335,[1]Depto_Mun_Poblado!$A$1:$B$9207,2,0)),"")</f>
        <v>23</v>
      </c>
      <c r="AK335" s="17" t="s">
        <v>188</v>
      </c>
      <c r="AL335" s="20">
        <f>IFERROR(IF(AK335="","",VLOOKUP(CONCATENATE(AI335,AK335),[1]Depto_Mun_Poblado!$E$1:$F$9207,2,0)),"")</f>
        <v>23162</v>
      </c>
      <c r="AM335" s="17"/>
      <c r="AN335" s="17"/>
      <c r="AO335" s="17"/>
      <c r="AP335" s="17" t="s">
        <v>194</v>
      </c>
      <c r="AQ335" s="20">
        <f>IFERROR(IF(AP335="","",VLOOKUP(AP335,'[1]Codigo Pais'!$A$1:$B$232,2,0)),"")</f>
        <v>169</v>
      </c>
      <c r="AR335" s="12" t="s">
        <v>183</v>
      </c>
      <c r="AS335" s="13">
        <f>IFERROR(IF(AR335="EXTRANJERO","00",IF(AR335="","",VLOOKUP(AR335,[1]Depto_Mun_Poblado!$A$1:$B$9207,2,0))),"")</f>
        <v>23</v>
      </c>
      <c r="AT335" s="12" t="s">
        <v>188</v>
      </c>
      <c r="AU335" s="15">
        <f>IFERROR(IF(AT335="EXTRANJERO","00000",IF(AT335="","",VLOOKUP(CONCATENATE(AR335,AT335),[1]Depto_Mun_Poblado!$E$1:$F$9207,2,0))),"")</f>
        <v>23162</v>
      </c>
      <c r="AV335" s="12" t="s">
        <v>196</v>
      </c>
      <c r="AW335" s="12" t="s">
        <v>197</v>
      </c>
      <c r="AX335" s="21">
        <f>IFERROR(IF(AW335="","",VLOOKUP(CONCATENATE(AR335,AT335,AW335),[1]Depto_Mun_Poblado!$H$1:$I$9207,2,0)),"")</f>
        <v>23162000</v>
      </c>
      <c r="AY335" s="12" t="s">
        <v>198</v>
      </c>
      <c r="AZ335" s="12"/>
      <c r="BA335" s="12" t="s">
        <v>199</v>
      </c>
      <c r="BB335" s="12"/>
      <c r="BC335" s="12" t="s">
        <v>1952</v>
      </c>
      <c r="BD335" s="22">
        <v>3106391729</v>
      </c>
      <c r="BE335" s="23" t="s">
        <v>201</v>
      </c>
      <c r="BF335" s="17">
        <v>41289</v>
      </c>
      <c r="BG335" s="17"/>
      <c r="BH335" s="17"/>
      <c r="BI335" s="17" t="s">
        <v>202</v>
      </c>
      <c r="BJ335" s="24"/>
      <c r="BK335" s="17" t="s">
        <v>203</v>
      </c>
      <c r="BL335" s="12" t="str">
        <f t="shared" ca="1" si="33"/>
        <v>30.8</v>
      </c>
      <c r="BM335" s="12" t="s">
        <v>202</v>
      </c>
      <c r="BN335" s="12" t="s">
        <v>204</v>
      </c>
      <c r="BO335" s="12" t="s">
        <v>204</v>
      </c>
      <c r="BP335" s="17" t="s">
        <v>205</v>
      </c>
      <c r="BQ335" s="12" t="s">
        <v>206</v>
      </c>
      <c r="BR335" s="12" t="s">
        <v>207</v>
      </c>
      <c r="BS335" s="19" t="s">
        <v>1953</v>
      </c>
      <c r="BT335" s="12" t="s">
        <v>183</v>
      </c>
      <c r="BU335" s="21">
        <f>IFERROR(IF(BT335="","",IF(BT335="","",VLOOKUP(BT335,[1]Depto_Mun_Poblado!$A$1:$B$9207,2,0))),"")</f>
        <v>23</v>
      </c>
      <c r="BV335" s="12" t="s">
        <v>188</v>
      </c>
      <c r="BW335" s="21">
        <f>IFERROR(IF(BV335="","",IF(BV335="","",VLOOKUP(CONCATENATE(BT335,BV335),[1]Depto_Mun_Poblado!$E$1:$F$9207,2,0))),"")</f>
        <v>23162</v>
      </c>
      <c r="BX335" s="12" t="s">
        <v>1954</v>
      </c>
      <c r="BY335" s="12" t="s">
        <v>329</v>
      </c>
      <c r="BZ335" s="12" t="s">
        <v>502</v>
      </c>
      <c r="CA335" s="12" t="s">
        <v>806</v>
      </c>
      <c r="CB335" s="12"/>
      <c r="CC335" s="19"/>
      <c r="CD335" s="12"/>
      <c r="CE335" s="21" t="str">
        <f>IFERROR(IF(CD335="","",IF(CD335="","",VLOOKUP(CD335,[1]Depto_Mun_Poblado!$A$1:$B$9207,2,0))),"")</f>
        <v/>
      </c>
      <c r="CF335" s="12"/>
      <c r="CG335" s="21" t="str">
        <f>IFERROR(IF(CF335="","",IF(CF335="","",VLOOKUP(CONCATENATE(CD335,CF335),[1]Depto_Mun_Poblado!$E$1:$F$9207,2,0))),"")</f>
        <v/>
      </c>
      <c r="CH335" s="12"/>
      <c r="CI335" s="12"/>
      <c r="CJ335" s="12"/>
      <c r="CK335" s="12"/>
      <c r="CL335" s="12" t="s">
        <v>207</v>
      </c>
      <c r="CM335" s="19" t="s">
        <v>1953</v>
      </c>
      <c r="CN335" s="12" t="s">
        <v>183</v>
      </c>
      <c r="CO335" s="21">
        <f>IFERROR(IF(CN335="","",IF(CN335="","",VLOOKUP(CN335,[1]Depto_Mun_Poblado!$A$1:$B$9207,2,0))),"")</f>
        <v>23</v>
      </c>
      <c r="CP335" s="12" t="s">
        <v>188</v>
      </c>
      <c r="CQ335" s="21">
        <f>IFERROR(IF(CP335="","",IF(CP335="","",VLOOKUP(CONCATENATE(CN335,CP335),[1]Depto_Mun_Poblado!$E$1:$F$9207,2,0))),"")</f>
        <v>23162</v>
      </c>
      <c r="CR335" s="12" t="s">
        <v>1954</v>
      </c>
      <c r="CS335" s="12" t="s">
        <v>329</v>
      </c>
      <c r="CT335" s="12" t="s">
        <v>502</v>
      </c>
      <c r="CU335" s="12" t="s">
        <v>806</v>
      </c>
      <c r="CV335" s="12" t="s">
        <v>212</v>
      </c>
      <c r="CW335" s="12" t="s">
        <v>213</v>
      </c>
      <c r="CX335" s="12"/>
      <c r="CY335" s="21" t="str">
        <f>IFERROR(IF(CX335="","",VLOOKUP(CX335,[1]Listas!$BS$2:$BT$173,2,0)),"")</f>
        <v/>
      </c>
      <c r="CZ335" s="12"/>
      <c r="DA335" s="21" t="str">
        <f>IFERROR(IF(CZ335="","",VLOOKUP(CZ335,[1]COMUNIDAD_IND!$A$2:$B$121,2,0)),"")</f>
        <v/>
      </c>
      <c r="DB335" s="12"/>
      <c r="DC335" s="21" t="str">
        <f>IFERROR(IF(DB335="","",VLOOKUP(DB335,[1]Listas!$AN$1:$AO$758,2,0)),"")</f>
        <v/>
      </c>
      <c r="DD335" s="12"/>
      <c r="DE335" s="21" t="str">
        <f>IFERROR(IF(DD335&lt;&gt;"",VLOOKUP(DD335,[1]Listas!$AR$2:$AS$10,2,0),""),"")</f>
        <v/>
      </c>
      <c r="DF335" s="12" t="s">
        <v>204</v>
      </c>
      <c r="DG335" s="12"/>
      <c r="DH335" s="12"/>
      <c r="DI335" s="12"/>
      <c r="DJ335" s="12"/>
      <c r="DK335" s="12"/>
      <c r="DL335" s="12"/>
      <c r="DM335" s="12"/>
      <c r="DN335" s="12"/>
      <c r="DO335" s="12"/>
      <c r="DP335" s="12"/>
      <c r="DQ335" s="12"/>
      <c r="DR335" s="12"/>
      <c r="DS335" s="12"/>
      <c r="DT335" s="12"/>
      <c r="DU335" s="12"/>
      <c r="DV335" s="12"/>
      <c r="DW335" s="12"/>
      <c r="DX335" s="12"/>
      <c r="DY335" s="12"/>
      <c r="DZ335" s="12"/>
      <c r="EA335" s="12"/>
      <c r="EB335" s="12"/>
      <c r="EC335" s="12"/>
      <c r="ED335" s="12"/>
      <c r="EE335" s="12"/>
      <c r="EF335" s="12"/>
      <c r="EG335" s="12"/>
      <c r="EH335" s="12"/>
      <c r="EI335" s="12"/>
      <c r="EJ335" s="12"/>
      <c r="EK335" s="12" t="s">
        <v>204</v>
      </c>
      <c r="EL335" s="12"/>
      <c r="EM335" s="12"/>
      <c r="EN335" s="21" t="str">
        <f>IFERROR(IF(EM335="","",IF(EM335="","",VLOOKUP(EM335,[1]Depto_Mun_Poblado!$A$1:$B$9207,2,0))),"")</f>
        <v/>
      </c>
      <c r="EO335" s="12"/>
      <c r="EP335" s="21" t="str">
        <f>IFERROR(IF(EO335="","",IF(EO335="","",VLOOKUP(CONCATENATE(EM335,EO335),[1]Depto_Mun_Poblado!$E$1:$F$9207,2,0))),"")</f>
        <v/>
      </c>
      <c r="EQ335" s="12"/>
      <c r="ER335" s="12"/>
      <c r="ES335" s="12"/>
      <c r="ET335" s="12"/>
      <c r="EU335" s="12"/>
      <c r="EV335" s="12"/>
      <c r="EW335" s="12"/>
      <c r="EX335" s="12"/>
      <c r="EY335" s="12" t="s">
        <v>204</v>
      </c>
      <c r="EZ335" s="12"/>
      <c r="FA335" s="12" t="s">
        <v>204</v>
      </c>
      <c r="FB335" s="17"/>
      <c r="FC335" s="12"/>
      <c r="FD335" s="12"/>
      <c r="FE335" s="12"/>
      <c r="FF335" s="12"/>
      <c r="FG335" s="19"/>
      <c r="FH335" s="12"/>
      <c r="FI335" s="12"/>
      <c r="FJ335" s="12"/>
      <c r="FK335" s="12"/>
      <c r="FL335" s="12"/>
      <c r="FM335" s="15" t="str">
        <f>IFERROR(IF(FL335="","",VLOOKUP(FL335,'[1]Codigo Pais'!$A$1:$B$232,2,0)),"")</f>
        <v/>
      </c>
      <c r="FN335" s="12"/>
      <c r="FO335" s="13" t="str">
        <f>IFERROR(IF(FN335="EXTRANJERO","00",IF(FN335="","",VLOOKUP(FN335,[1]Depto_Mun_Poblado!$A$1:$B$9207,2,0))),"")</f>
        <v/>
      </c>
      <c r="FP335" s="12"/>
      <c r="FQ335" s="15" t="str">
        <f>IFERROR(IF(FP335="EXTRANJERO","00000",IF(FP335="","",VLOOKUP(CONCATENATE(FN335,FP335),[1]Depto_Mun_Poblado!$E$1:$F$9207,2,0))),"")</f>
        <v/>
      </c>
      <c r="FR335" s="17"/>
      <c r="FS335" s="24"/>
      <c r="FT335" s="17"/>
      <c r="FU335" s="25"/>
      <c r="FV335" s="25"/>
      <c r="FW335" s="24"/>
      <c r="FX335" s="24"/>
      <c r="FY335" s="24"/>
      <c r="FZ335" s="24"/>
      <c r="GA335" s="24"/>
    </row>
    <row r="336" spans="1:183">
      <c r="A336" s="11">
        <f t="shared" ca="1" si="30"/>
        <v>41844</v>
      </c>
      <c r="B336" s="26" t="str">
        <f t="shared" ca="1" si="34"/>
        <v>CÓRDOBA</v>
      </c>
      <c r="C336" s="13">
        <f ca="1">IFERROR(IF(B336="","",VLOOKUP(B336,[1]Cod_CZ!$A$4:$B$1278,2,0)),"")</f>
        <v>23</v>
      </c>
      <c r="D336" s="27" t="str">
        <f t="shared" ca="1" si="35"/>
        <v>CZ CERETE</v>
      </c>
      <c r="E336" s="15">
        <f ca="1">IFERROR(IF(D336="","",VLOOKUP(CONCATENATE(B336,D336),[1]Cod_CZ!$G$4:$H$1278,2,0)),"")</f>
        <v>2302</v>
      </c>
      <c r="F336" s="14" t="s">
        <v>185</v>
      </c>
      <c r="G336" s="15">
        <f>IFERROR(IF(F336&lt;&gt;"",VLOOKUP(F336,[1]Listas!$AC$2:$AD$40,2,0),""),"")</f>
        <v>420004</v>
      </c>
      <c r="H336" s="12">
        <v>162</v>
      </c>
      <c r="I336" s="12" t="s">
        <v>186</v>
      </c>
      <c r="J336" s="12">
        <v>812007839</v>
      </c>
      <c r="K336" s="12" t="s">
        <v>1946</v>
      </c>
      <c r="L336" s="16">
        <v>2316200095975</v>
      </c>
      <c r="M336" s="12" t="s">
        <v>183</v>
      </c>
      <c r="N336" s="15">
        <f>IFERROR(IF(M336="","",VLOOKUP(M336,[1]Depto_Mun_Poblado!$A$1:$B$9207,2,0)),"")</f>
        <v>23</v>
      </c>
      <c r="O336" s="12" t="s">
        <v>188</v>
      </c>
      <c r="P336" s="15">
        <f>IFERROR(IF(O336="","",VLOOKUP(CONCATENATE(M336,O336),[1]Depto_Mun_Poblado!$E$1:$F$9207,2,0)),"")</f>
        <v>23162</v>
      </c>
      <c r="Q336" s="12" t="s">
        <v>284</v>
      </c>
      <c r="R336" s="12" t="s">
        <v>1955</v>
      </c>
      <c r="S336" s="12"/>
      <c r="T336" s="12" t="s">
        <v>423</v>
      </c>
      <c r="U336" s="12" t="s">
        <v>1942</v>
      </c>
      <c r="V336" s="12" t="s">
        <v>234</v>
      </c>
      <c r="W336" s="12" t="s">
        <v>194</v>
      </c>
      <c r="X336" s="15">
        <f>IFERROR(IF(W336="","",VLOOKUP(W336,'[1]Codigo Pais'!$A$1:$B$232,2,0)),"")</f>
        <v>169</v>
      </c>
      <c r="Y336" s="14" t="s">
        <v>183</v>
      </c>
      <c r="Z336" s="13">
        <f>IFERROR(IF(Y336="EXTRANJERO","00",IF(Y336="","",VLOOKUP(Y336,[1]Depto_Mun_Poblado!$A$1:$B$9207,2,0))),"")</f>
        <v>23</v>
      </c>
      <c r="AA336" s="12" t="s">
        <v>188</v>
      </c>
      <c r="AB336" s="15">
        <f>IFERROR(IF(AA336="EXTRANJERO","00000",IF(AA336="","",VLOOKUP(CONCATENATE(Y336,AA336),[1]Depto_Mun_Poblado!$E$1:$F$9207,2,0))),"")</f>
        <v>23162</v>
      </c>
      <c r="AC336" s="17" t="s">
        <v>1956</v>
      </c>
      <c r="AD336" s="18">
        <f t="shared" ca="1" si="31"/>
        <v>19</v>
      </c>
      <c r="AE336" s="18">
        <f t="shared" ca="1" si="32"/>
        <v>5</v>
      </c>
      <c r="AF336" s="12" t="s">
        <v>207</v>
      </c>
      <c r="AG336" s="19" t="s">
        <v>1957</v>
      </c>
      <c r="AH336" s="17">
        <v>41419</v>
      </c>
      <c r="AI336" s="17" t="s">
        <v>183</v>
      </c>
      <c r="AJ336" s="20">
        <f>IFERROR(IF(AI336="","",VLOOKUP(AI336,[1]Depto_Mun_Poblado!$A$1:$B$9207,2,0)),"")</f>
        <v>23</v>
      </c>
      <c r="AK336" s="17" t="s">
        <v>188</v>
      </c>
      <c r="AL336" s="20">
        <f>IFERROR(IF(AK336="","",VLOOKUP(CONCATENATE(AI336,AK336),[1]Depto_Mun_Poblado!$E$1:$F$9207,2,0)),"")</f>
        <v>23162</v>
      </c>
      <c r="AM336" s="17"/>
      <c r="AN336" s="17"/>
      <c r="AO336" s="17"/>
      <c r="AP336" s="17" t="s">
        <v>194</v>
      </c>
      <c r="AQ336" s="20">
        <f>IFERROR(IF(AP336="","",VLOOKUP(AP336,'[1]Codigo Pais'!$A$1:$B$232,2,0)),"")</f>
        <v>169</v>
      </c>
      <c r="AR336" s="12" t="s">
        <v>183</v>
      </c>
      <c r="AS336" s="13">
        <f>IFERROR(IF(AR336="EXTRANJERO","00",IF(AR336="","",VLOOKUP(AR336,[1]Depto_Mun_Poblado!$A$1:$B$9207,2,0))),"")</f>
        <v>23</v>
      </c>
      <c r="AT336" s="12" t="s">
        <v>188</v>
      </c>
      <c r="AU336" s="15">
        <f>IFERROR(IF(AT336="EXTRANJERO","00000",IF(AT336="","",VLOOKUP(CONCATENATE(AR336,AT336),[1]Depto_Mun_Poblado!$E$1:$F$9207,2,0))),"")</f>
        <v>23162</v>
      </c>
      <c r="AV336" s="12" t="s">
        <v>196</v>
      </c>
      <c r="AW336" s="12" t="s">
        <v>197</v>
      </c>
      <c r="AX336" s="21">
        <f>IFERROR(IF(AW336="","",VLOOKUP(CONCATENATE(AR336,AT336,AW336),[1]Depto_Mun_Poblado!$H$1:$I$9207,2,0)),"")</f>
        <v>23162000</v>
      </c>
      <c r="AY336" s="12" t="s">
        <v>198</v>
      </c>
      <c r="AZ336" s="12"/>
      <c r="BA336" s="12" t="s">
        <v>199</v>
      </c>
      <c r="BB336" s="12"/>
      <c r="BC336" s="12" t="s">
        <v>1958</v>
      </c>
      <c r="BD336" s="28">
        <v>3205943530</v>
      </c>
      <c r="BE336" s="23" t="s">
        <v>201</v>
      </c>
      <c r="BF336" s="17">
        <v>41289</v>
      </c>
      <c r="BG336" s="17"/>
      <c r="BH336" s="17"/>
      <c r="BI336" s="17" t="s">
        <v>202</v>
      </c>
      <c r="BJ336" s="24"/>
      <c r="BK336" s="17" t="s">
        <v>203</v>
      </c>
      <c r="BL336" s="12" t="str">
        <f t="shared" ca="1" si="33"/>
        <v>19.1</v>
      </c>
      <c r="BM336" s="12" t="s">
        <v>202</v>
      </c>
      <c r="BN336" s="12" t="s">
        <v>204</v>
      </c>
      <c r="BO336" s="12" t="s">
        <v>204</v>
      </c>
      <c r="BP336" s="17" t="s">
        <v>205</v>
      </c>
      <c r="BQ336" s="12" t="s">
        <v>206</v>
      </c>
      <c r="BR336" s="12" t="s">
        <v>207</v>
      </c>
      <c r="BS336" s="19" t="s">
        <v>1959</v>
      </c>
      <c r="BT336" s="12" t="s">
        <v>183</v>
      </c>
      <c r="BU336" s="21">
        <f>IFERROR(IF(BT336="","",IF(BT336="","",VLOOKUP(BT336,[1]Depto_Mun_Poblado!$A$1:$B$9207,2,0))),"")</f>
        <v>23</v>
      </c>
      <c r="BV336" s="12" t="s">
        <v>188</v>
      </c>
      <c r="BW336" s="21">
        <f>IFERROR(IF(BV336="","",IF(BV336="","",VLOOKUP(CONCATENATE(BT336,BV336),[1]Depto_Mun_Poblado!$E$1:$F$9207,2,0))),"")</f>
        <v>23162</v>
      </c>
      <c r="BX336" s="12" t="s">
        <v>1805</v>
      </c>
      <c r="BY336" s="12" t="s">
        <v>293</v>
      </c>
      <c r="BZ336" s="12" t="s">
        <v>1942</v>
      </c>
      <c r="CA336" s="12" t="s">
        <v>1960</v>
      </c>
      <c r="CB336" s="12"/>
      <c r="CC336" s="19"/>
      <c r="CD336" s="12"/>
      <c r="CE336" s="21" t="str">
        <f>IFERROR(IF(CD336="","",IF(CD336="","",VLOOKUP(CD336,[1]Depto_Mun_Poblado!$A$1:$B$9207,2,0))),"")</f>
        <v/>
      </c>
      <c r="CF336" s="12"/>
      <c r="CG336" s="21" t="str">
        <f>IFERROR(IF(CF336="","",IF(CF336="","",VLOOKUP(CONCATENATE(CD336,CF336),[1]Depto_Mun_Poblado!$E$1:$F$9207,2,0))),"")</f>
        <v/>
      </c>
      <c r="CH336" s="12"/>
      <c r="CI336" s="12"/>
      <c r="CJ336" s="12"/>
      <c r="CK336" s="12"/>
      <c r="CL336" s="12" t="s">
        <v>207</v>
      </c>
      <c r="CM336" s="19" t="s">
        <v>1959</v>
      </c>
      <c r="CN336" s="12" t="s">
        <v>183</v>
      </c>
      <c r="CO336" s="21">
        <f>IFERROR(IF(CN336="","",IF(CN336="","",VLOOKUP(CN336,[1]Depto_Mun_Poblado!$A$1:$B$9207,2,0))),"")</f>
        <v>23</v>
      </c>
      <c r="CP336" s="12" t="s">
        <v>188</v>
      </c>
      <c r="CQ336" s="21">
        <f>IFERROR(IF(CP336="","",IF(CP336="","",VLOOKUP(CONCATENATE(CN336,CP336),[1]Depto_Mun_Poblado!$E$1:$F$9207,2,0))),"")</f>
        <v>23162</v>
      </c>
      <c r="CR336" s="12" t="s">
        <v>1805</v>
      </c>
      <c r="CS336" s="12" t="s">
        <v>293</v>
      </c>
      <c r="CT336" s="12" t="s">
        <v>1942</v>
      </c>
      <c r="CU336" s="12" t="s">
        <v>1960</v>
      </c>
      <c r="CV336" s="12" t="s">
        <v>212</v>
      </c>
      <c r="CW336" s="12" t="s">
        <v>213</v>
      </c>
      <c r="CX336" s="12"/>
      <c r="CY336" s="21" t="str">
        <f>IFERROR(IF(CX336="","",VLOOKUP(CX336,[1]Listas!$BS$2:$BT$173,2,0)),"")</f>
        <v/>
      </c>
      <c r="CZ336" s="12"/>
      <c r="DA336" s="21" t="str">
        <f>IFERROR(IF(CZ336="","",VLOOKUP(CZ336,[1]COMUNIDAD_IND!$A$2:$B$121,2,0)),"")</f>
        <v/>
      </c>
      <c r="DB336" s="12"/>
      <c r="DC336" s="21" t="str">
        <f>IFERROR(IF(DB336="","",VLOOKUP(DB336,[1]Listas!$AN$1:$AO$758,2,0)),"")</f>
        <v/>
      </c>
      <c r="DD336" s="12"/>
      <c r="DE336" s="21" t="str">
        <f>IFERROR(IF(DD336&lt;&gt;"",VLOOKUP(DD336,[1]Listas!$AR$2:$AS$10,2,0),""),"")</f>
        <v/>
      </c>
      <c r="DF336" s="12" t="s">
        <v>204</v>
      </c>
      <c r="DG336" s="12"/>
      <c r="DH336" s="12"/>
      <c r="DI336" s="12"/>
      <c r="DJ336" s="12"/>
      <c r="DK336" s="12"/>
      <c r="DL336" s="12"/>
      <c r="DM336" s="12"/>
      <c r="DN336" s="12"/>
      <c r="DO336" s="12"/>
      <c r="DP336" s="12"/>
      <c r="DQ336" s="12"/>
      <c r="DR336" s="12"/>
      <c r="DS336" s="12"/>
      <c r="DT336" s="12"/>
      <c r="DU336" s="12"/>
      <c r="DV336" s="12"/>
      <c r="DW336" s="12"/>
      <c r="DX336" s="12"/>
      <c r="DY336" s="12"/>
      <c r="DZ336" s="12"/>
      <c r="EA336" s="12"/>
      <c r="EB336" s="12"/>
      <c r="EC336" s="12"/>
      <c r="ED336" s="12"/>
      <c r="EE336" s="12"/>
      <c r="EF336" s="12"/>
      <c r="EG336" s="12"/>
      <c r="EH336" s="12"/>
      <c r="EI336" s="12"/>
      <c r="EJ336" s="12"/>
      <c r="EK336" s="12" t="s">
        <v>204</v>
      </c>
      <c r="EL336" s="12"/>
      <c r="EM336" s="12"/>
      <c r="EN336" s="21" t="str">
        <f>IFERROR(IF(EM336="","",IF(EM336="","",VLOOKUP(EM336,[1]Depto_Mun_Poblado!$A$1:$B$9207,2,0))),"")</f>
        <v/>
      </c>
      <c r="EO336" s="12"/>
      <c r="EP336" s="21" t="str">
        <f>IFERROR(IF(EO336="","",IF(EO336="","",VLOOKUP(CONCATENATE(EM336,EO336),[1]Depto_Mun_Poblado!$E$1:$F$9207,2,0))),"")</f>
        <v/>
      </c>
      <c r="EQ336" s="12"/>
      <c r="ER336" s="12"/>
      <c r="ES336" s="12"/>
      <c r="ET336" s="12"/>
      <c r="EU336" s="12"/>
      <c r="EV336" s="12"/>
      <c r="EW336" s="12"/>
      <c r="EX336" s="12"/>
      <c r="EY336" s="12" t="s">
        <v>204</v>
      </c>
      <c r="EZ336" s="12"/>
      <c r="FA336" s="12" t="s">
        <v>204</v>
      </c>
      <c r="FB336" s="17"/>
      <c r="FC336" s="12"/>
      <c r="FD336" s="12"/>
      <c r="FE336" s="12"/>
      <c r="FF336" s="12"/>
      <c r="FG336" s="19"/>
      <c r="FH336" s="12"/>
      <c r="FI336" s="12"/>
      <c r="FJ336" s="12"/>
      <c r="FK336" s="12"/>
      <c r="FL336" s="12"/>
      <c r="FM336" s="15" t="str">
        <f>IFERROR(IF(FL336="","",VLOOKUP(FL336,'[1]Codigo Pais'!$A$1:$B$232,2,0)),"")</f>
        <v/>
      </c>
      <c r="FN336" s="12"/>
      <c r="FO336" s="13" t="str">
        <f>IFERROR(IF(FN336="EXTRANJERO","00",IF(FN336="","",VLOOKUP(FN336,[1]Depto_Mun_Poblado!$A$1:$B$9207,2,0))),"")</f>
        <v/>
      </c>
      <c r="FP336" s="12"/>
      <c r="FQ336" s="15" t="str">
        <f>IFERROR(IF(FP336="EXTRANJERO","00000",IF(FP336="","",VLOOKUP(CONCATENATE(FN336,FP336),[1]Depto_Mun_Poblado!$E$1:$F$9207,2,0))),"")</f>
        <v/>
      </c>
      <c r="FR336" s="17"/>
      <c r="FS336" s="24"/>
      <c r="FT336" s="17"/>
      <c r="FU336" s="25"/>
      <c r="FV336" s="25"/>
      <c r="FW336" s="24"/>
      <c r="FX336" s="24"/>
      <c r="FY336" s="24"/>
      <c r="FZ336" s="24"/>
      <c r="GA336" s="24"/>
    </row>
    <row r="337" spans="1:183">
      <c r="A337" s="11">
        <f t="shared" ca="1" si="30"/>
        <v>41844</v>
      </c>
      <c r="B337" s="26" t="str">
        <f t="shared" ca="1" si="34"/>
        <v>CÓRDOBA</v>
      </c>
      <c r="C337" s="13">
        <f ca="1">IFERROR(IF(B337="","",VLOOKUP(B337,[1]Cod_CZ!$A$4:$B$1278,2,0)),"")</f>
        <v>23</v>
      </c>
      <c r="D337" s="27" t="str">
        <f t="shared" ca="1" si="35"/>
        <v>CZ CERETE</v>
      </c>
      <c r="E337" s="15">
        <f ca="1">IFERROR(IF(D337="","",VLOOKUP(CONCATENATE(B337,D337),[1]Cod_CZ!$G$4:$H$1278,2,0)),"")</f>
        <v>2302</v>
      </c>
      <c r="F337" s="14" t="s">
        <v>185</v>
      </c>
      <c r="G337" s="15">
        <f>IFERROR(IF(F337&lt;&gt;"",VLOOKUP(F337,[1]Listas!$AC$2:$AD$40,2,0),""),"")</f>
        <v>420004</v>
      </c>
      <c r="H337" s="12">
        <v>162</v>
      </c>
      <c r="I337" s="12" t="s">
        <v>186</v>
      </c>
      <c r="J337" s="12">
        <v>812007839</v>
      </c>
      <c r="K337" s="12" t="s">
        <v>1946</v>
      </c>
      <c r="L337" s="16">
        <v>2316200095975</v>
      </c>
      <c r="M337" s="12" t="s">
        <v>183</v>
      </c>
      <c r="N337" s="15">
        <f>IFERROR(IF(M337="","",VLOOKUP(M337,[1]Depto_Mun_Poblado!$A$1:$B$9207,2,0)),"")</f>
        <v>23</v>
      </c>
      <c r="O337" s="12" t="s">
        <v>188</v>
      </c>
      <c r="P337" s="15">
        <f>IFERROR(IF(O337="","",VLOOKUP(CONCATENATE(M337,O337),[1]Depto_Mun_Poblado!$E$1:$F$9207,2,0)),"")</f>
        <v>23162</v>
      </c>
      <c r="Q337" s="12" t="s">
        <v>284</v>
      </c>
      <c r="R337" s="12" t="s">
        <v>1102</v>
      </c>
      <c r="S337" s="12" t="s">
        <v>327</v>
      </c>
      <c r="T337" s="12" t="s">
        <v>288</v>
      </c>
      <c r="U337" s="12" t="s">
        <v>1961</v>
      </c>
      <c r="V337" s="12" t="s">
        <v>234</v>
      </c>
      <c r="W337" s="12" t="s">
        <v>194</v>
      </c>
      <c r="X337" s="15">
        <f>IFERROR(IF(W337="","",VLOOKUP(W337,'[1]Codigo Pais'!$A$1:$B$232,2,0)),"")</f>
        <v>169</v>
      </c>
      <c r="Y337" s="14" t="s">
        <v>183</v>
      </c>
      <c r="Z337" s="13">
        <f>IFERROR(IF(Y337="EXTRANJERO","00",IF(Y337="","",VLOOKUP(Y337,[1]Depto_Mun_Poblado!$A$1:$B$9207,2,0))),"")</f>
        <v>23</v>
      </c>
      <c r="AA337" s="12" t="s">
        <v>188</v>
      </c>
      <c r="AB337" s="15">
        <f>IFERROR(IF(AA337="EXTRANJERO","00000",IF(AA337="","",VLOOKUP(CONCATENATE(Y337,AA337),[1]Depto_Mun_Poblado!$E$1:$F$9207,2,0))),"")</f>
        <v>23162</v>
      </c>
      <c r="AC337" s="17">
        <v>28773</v>
      </c>
      <c r="AD337" s="18">
        <f t="shared" ca="1" si="31"/>
        <v>35</v>
      </c>
      <c r="AE337" s="18">
        <f t="shared" ca="1" si="32"/>
        <v>9</v>
      </c>
      <c r="AF337" s="12" t="s">
        <v>207</v>
      </c>
      <c r="AG337" s="19">
        <v>35114266</v>
      </c>
      <c r="AH337" s="17">
        <v>35433</v>
      </c>
      <c r="AI337" s="17" t="s">
        <v>183</v>
      </c>
      <c r="AJ337" s="20">
        <f>IFERROR(IF(AI337="","",VLOOKUP(AI337,[1]Depto_Mun_Poblado!$A$1:$B$9207,2,0)),"")</f>
        <v>23</v>
      </c>
      <c r="AK337" s="17" t="s">
        <v>188</v>
      </c>
      <c r="AL337" s="20">
        <f>IFERROR(IF(AK337="","",VLOOKUP(CONCATENATE(AI337,AK337),[1]Depto_Mun_Poblado!$E$1:$F$9207,2,0)),"")</f>
        <v>23162</v>
      </c>
      <c r="AM337" s="17"/>
      <c r="AN337" s="17"/>
      <c r="AO337" s="17"/>
      <c r="AP337" s="17" t="s">
        <v>194</v>
      </c>
      <c r="AQ337" s="20">
        <f>IFERROR(IF(AP337="","",VLOOKUP(AP337,'[1]Codigo Pais'!$A$1:$B$232,2,0)),"")</f>
        <v>169</v>
      </c>
      <c r="AR337" s="12" t="s">
        <v>183</v>
      </c>
      <c r="AS337" s="13">
        <f>IFERROR(IF(AR337="EXTRANJERO","00",IF(AR337="","",VLOOKUP(AR337,[1]Depto_Mun_Poblado!$A$1:$B$9207,2,0))),"")</f>
        <v>23</v>
      </c>
      <c r="AT337" s="12" t="s">
        <v>188</v>
      </c>
      <c r="AU337" s="15">
        <f>IFERROR(IF(AT337="EXTRANJERO","00000",IF(AT337="","",VLOOKUP(CONCATENATE(AR337,AT337),[1]Depto_Mun_Poblado!$E$1:$F$9207,2,0))),"")</f>
        <v>23162</v>
      </c>
      <c r="AV337" s="12" t="s">
        <v>196</v>
      </c>
      <c r="AW337" s="12" t="s">
        <v>197</v>
      </c>
      <c r="AX337" s="21">
        <f>IFERROR(IF(AW337="","",VLOOKUP(CONCATENATE(AR337,AT337,AW337),[1]Depto_Mun_Poblado!$H$1:$I$9207,2,0)),"")</f>
        <v>23162000</v>
      </c>
      <c r="AY337" s="12" t="s">
        <v>198</v>
      </c>
      <c r="AZ337" s="12"/>
      <c r="BA337" s="12" t="s">
        <v>199</v>
      </c>
      <c r="BB337" s="12"/>
      <c r="BC337" s="12" t="s">
        <v>1962</v>
      </c>
      <c r="BD337" s="28">
        <v>3207417438</v>
      </c>
      <c r="BE337" s="23" t="s">
        <v>201</v>
      </c>
      <c r="BF337" s="17">
        <v>41289</v>
      </c>
      <c r="BG337" s="17"/>
      <c r="BH337" s="17"/>
      <c r="BI337" s="17" t="s">
        <v>202</v>
      </c>
      <c r="BJ337" s="24"/>
      <c r="BK337" s="17" t="s">
        <v>203</v>
      </c>
      <c r="BL337" s="12" t="str">
        <f t="shared" ca="1" si="33"/>
        <v>33.8</v>
      </c>
      <c r="BM337" s="12" t="s">
        <v>202</v>
      </c>
      <c r="BN337" s="12" t="s">
        <v>204</v>
      </c>
      <c r="BO337" s="12" t="s">
        <v>204</v>
      </c>
      <c r="BP337" s="17" t="s">
        <v>205</v>
      </c>
      <c r="BQ337" s="12" t="s">
        <v>206</v>
      </c>
      <c r="BR337" s="12" t="s">
        <v>207</v>
      </c>
      <c r="BS337" s="19" t="s">
        <v>1963</v>
      </c>
      <c r="BT337" s="12" t="s">
        <v>183</v>
      </c>
      <c r="BU337" s="21">
        <f>IFERROR(IF(BT337="","",IF(BT337="","",VLOOKUP(BT337,[1]Depto_Mun_Poblado!$A$1:$B$9207,2,0))),"")</f>
        <v>23</v>
      </c>
      <c r="BV337" s="12" t="s">
        <v>188</v>
      </c>
      <c r="BW337" s="21">
        <f>IFERROR(IF(BV337="","",IF(BV337="","",VLOOKUP(CONCATENATE(BT337,BV337),[1]Depto_Mun_Poblado!$E$1:$F$9207,2,0))),"")</f>
        <v>23162</v>
      </c>
      <c r="BX337" s="12" t="s">
        <v>1964</v>
      </c>
      <c r="BY337" s="12" t="s">
        <v>547</v>
      </c>
      <c r="BZ337" s="12" t="s">
        <v>1961</v>
      </c>
      <c r="CA337" s="12" t="s">
        <v>307</v>
      </c>
      <c r="CB337" s="12"/>
      <c r="CC337" s="19"/>
      <c r="CD337" s="12"/>
      <c r="CE337" s="21" t="str">
        <f>IFERROR(IF(CD337="","",IF(CD337="","",VLOOKUP(CD337,[1]Depto_Mun_Poblado!$A$1:$B$9207,2,0))),"")</f>
        <v/>
      </c>
      <c r="CF337" s="12"/>
      <c r="CG337" s="21" t="str">
        <f>IFERROR(IF(CF337="","",IF(CF337="","",VLOOKUP(CONCATENATE(CD337,CF337),[1]Depto_Mun_Poblado!$E$1:$F$9207,2,0))),"")</f>
        <v/>
      </c>
      <c r="CH337" s="12"/>
      <c r="CI337" s="12"/>
      <c r="CJ337" s="12"/>
      <c r="CK337" s="12"/>
      <c r="CL337" s="12" t="s">
        <v>207</v>
      </c>
      <c r="CM337" s="19" t="s">
        <v>1963</v>
      </c>
      <c r="CN337" s="12" t="s">
        <v>183</v>
      </c>
      <c r="CO337" s="21">
        <f>IFERROR(IF(CN337="","",IF(CN337="","",VLOOKUP(CN337,[1]Depto_Mun_Poblado!$A$1:$B$9207,2,0))),"")</f>
        <v>23</v>
      </c>
      <c r="CP337" s="12" t="s">
        <v>188</v>
      </c>
      <c r="CQ337" s="21">
        <f>IFERROR(IF(CP337="","",IF(CP337="","",VLOOKUP(CONCATENATE(CN337,CP337),[1]Depto_Mun_Poblado!$E$1:$F$9207,2,0))),"")</f>
        <v>23162</v>
      </c>
      <c r="CR337" s="12" t="s">
        <v>1964</v>
      </c>
      <c r="CS337" s="12" t="s">
        <v>547</v>
      </c>
      <c r="CT337" s="12" t="s">
        <v>1961</v>
      </c>
      <c r="CU337" s="12" t="s">
        <v>307</v>
      </c>
      <c r="CV337" s="12" t="s">
        <v>212</v>
      </c>
      <c r="CW337" s="12" t="s">
        <v>213</v>
      </c>
      <c r="CX337" s="12"/>
      <c r="CY337" s="21" t="str">
        <f>IFERROR(IF(CX337="","",VLOOKUP(CX337,[1]Listas!$BS$2:$BT$173,2,0)),"")</f>
        <v/>
      </c>
      <c r="CZ337" s="12"/>
      <c r="DA337" s="21" t="str">
        <f>IFERROR(IF(CZ337="","",VLOOKUP(CZ337,[1]COMUNIDAD_IND!$A$2:$B$121,2,0)),"")</f>
        <v/>
      </c>
      <c r="DB337" s="12"/>
      <c r="DC337" s="21" t="str">
        <f>IFERROR(IF(DB337="","",VLOOKUP(DB337,[1]Listas!$AN$1:$AO$758,2,0)),"")</f>
        <v/>
      </c>
      <c r="DD337" s="12"/>
      <c r="DE337" s="21" t="str">
        <f>IFERROR(IF(DD337&lt;&gt;"",VLOOKUP(DD337,[1]Listas!$AR$2:$AS$10,2,0),""),"")</f>
        <v/>
      </c>
      <c r="DF337" s="12" t="s">
        <v>204</v>
      </c>
      <c r="DG337" s="12"/>
      <c r="DH337" s="12"/>
      <c r="DI337" s="12"/>
      <c r="DJ337" s="12"/>
      <c r="DK337" s="12"/>
      <c r="DL337" s="12"/>
      <c r="DM337" s="12"/>
      <c r="DN337" s="12"/>
      <c r="DO337" s="12"/>
      <c r="DP337" s="12"/>
      <c r="DQ337" s="12"/>
      <c r="DR337" s="12"/>
      <c r="DS337" s="12"/>
      <c r="DT337" s="12"/>
      <c r="DU337" s="12"/>
      <c r="DV337" s="12"/>
      <c r="DW337" s="12"/>
      <c r="DX337" s="12"/>
      <c r="DY337" s="12"/>
      <c r="DZ337" s="12"/>
      <c r="EA337" s="12"/>
      <c r="EB337" s="12"/>
      <c r="EC337" s="12"/>
      <c r="ED337" s="12"/>
      <c r="EE337" s="12"/>
      <c r="EF337" s="12"/>
      <c r="EG337" s="12"/>
      <c r="EH337" s="12"/>
      <c r="EI337" s="12"/>
      <c r="EJ337" s="12"/>
      <c r="EK337" s="12" t="s">
        <v>204</v>
      </c>
      <c r="EL337" s="12"/>
      <c r="EM337" s="12"/>
      <c r="EN337" s="21" t="str">
        <f>IFERROR(IF(EM337="","",IF(EM337="","",VLOOKUP(EM337,[1]Depto_Mun_Poblado!$A$1:$B$9207,2,0))),"")</f>
        <v/>
      </c>
      <c r="EO337" s="12"/>
      <c r="EP337" s="21" t="str">
        <f>IFERROR(IF(EO337="","",IF(EO337="","",VLOOKUP(CONCATENATE(EM337,EO337),[1]Depto_Mun_Poblado!$E$1:$F$9207,2,0))),"")</f>
        <v/>
      </c>
      <c r="EQ337" s="12"/>
      <c r="ER337" s="12"/>
      <c r="ES337" s="12"/>
      <c r="ET337" s="12"/>
      <c r="EU337" s="12"/>
      <c r="EV337" s="12"/>
      <c r="EW337" s="12"/>
      <c r="EX337" s="12"/>
      <c r="EY337" s="12" t="s">
        <v>204</v>
      </c>
      <c r="EZ337" s="12"/>
      <c r="FA337" s="12" t="s">
        <v>204</v>
      </c>
      <c r="FB337" s="17"/>
      <c r="FC337" s="12"/>
      <c r="FD337" s="12"/>
      <c r="FE337" s="12"/>
      <c r="FF337" s="12"/>
      <c r="FG337" s="19"/>
      <c r="FH337" s="12"/>
      <c r="FI337" s="12"/>
      <c r="FJ337" s="12"/>
      <c r="FK337" s="12"/>
      <c r="FL337" s="12"/>
      <c r="FM337" s="15" t="str">
        <f>IFERROR(IF(FL337="","",VLOOKUP(FL337,'[1]Codigo Pais'!$A$1:$B$232,2,0)),"")</f>
        <v/>
      </c>
      <c r="FN337" s="12"/>
      <c r="FO337" s="13" t="str">
        <f>IFERROR(IF(FN337="EXTRANJERO","00",IF(FN337="","",VLOOKUP(FN337,[1]Depto_Mun_Poblado!$A$1:$B$9207,2,0))),"")</f>
        <v/>
      </c>
      <c r="FP337" s="12"/>
      <c r="FQ337" s="15" t="str">
        <f>IFERROR(IF(FP337="EXTRANJERO","00000",IF(FP337="","",VLOOKUP(CONCATENATE(FN337,FP337),[1]Depto_Mun_Poblado!$E$1:$F$9207,2,0))),"")</f>
        <v/>
      </c>
      <c r="FR337" s="17"/>
      <c r="FS337" s="24"/>
      <c r="FT337" s="17"/>
      <c r="FU337" s="25"/>
      <c r="FV337" s="25"/>
      <c r="FW337" s="24"/>
      <c r="FX337" s="24"/>
      <c r="FY337" s="24"/>
      <c r="FZ337" s="24"/>
      <c r="GA337" s="24"/>
    </row>
    <row r="338" spans="1:183">
      <c r="A338" s="11">
        <f t="shared" ca="1" si="30"/>
        <v>41844</v>
      </c>
      <c r="B338" s="26" t="str">
        <f t="shared" ca="1" si="34"/>
        <v>CÓRDOBA</v>
      </c>
      <c r="C338" s="13">
        <f ca="1">IFERROR(IF(B338="","",VLOOKUP(B338,[1]Cod_CZ!$A$4:$B$1278,2,0)),"")</f>
        <v>23</v>
      </c>
      <c r="D338" s="27" t="str">
        <f t="shared" ca="1" si="35"/>
        <v>CZ CERETE</v>
      </c>
      <c r="E338" s="15">
        <f ca="1">IFERROR(IF(D338="","",VLOOKUP(CONCATENATE(B338,D338),[1]Cod_CZ!$G$4:$H$1278,2,0)),"")</f>
        <v>2302</v>
      </c>
      <c r="F338" s="14" t="s">
        <v>185</v>
      </c>
      <c r="G338" s="15">
        <f>IFERROR(IF(F338&lt;&gt;"",VLOOKUP(F338,[1]Listas!$AC$2:$AD$40,2,0),""),"")</f>
        <v>420004</v>
      </c>
      <c r="H338" s="12">
        <v>162</v>
      </c>
      <c r="I338" s="12" t="s">
        <v>186</v>
      </c>
      <c r="J338" s="12">
        <v>812007839</v>
      </c>
      <c r="K338" s="12" t="s">
        <v>1946</v>
      </c>
      <c r="L338" s="16">
        <v>2316200095975</v>
      </c>
      <c r="M338" s="12" t="s">
        <v>183</v>
      </c>
      <c r="N338" s="15">
        <f>IFERROR(IF(M338="","",VLOOKUP(M338,[1]Depto_Mun_Poblado!$A$1:$B$9207,2,0)),"")</f>
        <v>23</v>
      </c>
      <c r="O338" s="12" t="s">
        <v>188</v>
      </c>
      <c r="P338" s="15">
        <f>IFERROR(IF(O338="","",VLOOKUP(CONCATENATE(M338,O338),[1]Depto_Mun_Poblado!$E$1:$F$9207,2,0)),"")</f>
        <v>23162</v>
      </c>
      <c r="Q338" s="12" t="s">
        <v>284</v>
      </c>
      <c r="R338" s="12" t="s">
        <v>1965</v>
      </c>
      <c r="S338" s="12" t="s">
        <v>1966</v>
      </c>
      <c r="T338" s="12" t="s">
        <v>1967</v>
      </c>
      <c r="U338" s="12" t="s">
        <v>1050</v>
      </c>
      <c r="V338" s="12" t="s">
        <v>234</v>
      </c>
      <c r="W338" s="12" t="s">
        <v>194</v>
      </c>
      <c r="X338" s="15">
        <f>IFERROR(IF(W338="","",VLOOKUP(W338,'[1]Codigo Pais'!$A$1:$B$232,2,0)),"")</f>
        <v>169</v>
      </c>
      <c r="Y338" s="14" t="s">
        <v>183</v>
      </c>
      <c r="Z338" s="13">
        <f>IFERROR(IF(Y338="EXTRANJERO","00",IF(Y338="","",VLOOKUP(Y338,[1]Depto_Mun_Poblado!$A$1:$B$9207,2,0))),"")</f>
        <v>23</v>
      </c>
      <c r="AA338" s="12" t="s">
        <v>188</v>
      </c>
      <c r="AB338" s="15">
        <f>IFERROR(IF(AA338="EXTRANJERO","00000",IF(AA338="","",VLOOKUP(CONCATENATE(Y338,AA338),[1]Depto_Mun_Poblado!$E$1:$F$9207,2,0))),"")</f>
        <v>23162</v>
      </c>
      <c r="AC338" s="17" t="s">
        <v>1968</v>
      </c>
      <c r="AD338" s="18">
        <f t="shared" ca="1" si="31"/>
        <v>22</v>
      </c>
      <c r="AE338" s="18">
        <f t="shared" ca="1" si="32"/>
        <v>1</v>
      </c>
      <c r="AF338" s="12" t="s">
        <v>207</v>
      </c>
      <c r="AG338" s="19">
        <v>1064998031</v>
      </c>
      <c r="AH338" s="17">
        <v>40359</v>
      </c>
      <c r="AI338" s="17" t="s">
        <v>183</v>
      </c>
      <c r="AJ338" s="20">
        <f>IFERROR(IF(AI338="","",VLOOKUP(AI338,[1]Depto_Mun_Poblado!$A$1:$B$9207,2,0)),"")</f>
        <v>23</v>
      </c>
      <c r="AK338" s="17" t="s">
        <v>188</v>
      </c>
      <c r="AL338" s="20">
        <f>IFERROR(IF(AK338="","",VLOOKUP(CONCATENATE(AI338,AK338),[1]Depto_Mun_Poblado!$E$1:$F$9207,2,0)),"")</f>
        <v>23162</v>
      </c>
      <c r="AM338" s="17"/>
      <c r="AN338" s="17"/>
      <c r="AO338" s="17"/>
      <c r="AP338" s="17" t="s">
        <v>194</v>
      </c>
      <c r="AQ338" s="20">
        <f>IFERROR(IF(AP338="","",VLOOKUP(AP338,'[1]Codigo Pais'!$A$1:$B$232,2,0)),"")</f>
        <v>169</v>
      </c>
      <c r="AR338" s="12" t="s">
        <v>183</v>
      </c>
      <c r="AS338" s="13">
        <f>IFERROR(IF(AR338="EXTRANJERO","00",IF(AR338="","",VLOOKUP(AR338,[1]Depto_Mun_Poblado!$A$1:$B$9207,2,0))),"")</f>
        <v>23</v>
      </c>
      <c r="AT338" s="12" t="s">
        <v>188</v>
      </c>
      <c r="AU338" s="15">
        <f>IFERROR(IF(AT338="EXTRANJERO","00000",IF(AT338="","",VLOOKUP(CONCATENATE(AR338,AT338),[1]Depto_Mun_Poblado!$E$1:$F$9207,2,0))),"")</f>
        <v>23162</v>
      </c>
      <c r="AV338" s="12" t="s">
        <v>196</v>
      </c>
      <c r="AW338" s="12" t="s">
        <v>197</v>
      </c>
      <c r="AX338" s="21">
        <f>IFERROR(IF(AW338="","",VLOOKUP(CONCATENATE(AR338,AT338,AW338),[1]Depto_Mun_Poblado!$H$1:$I$9207,2,0)),"")</f>
        <v>23162000</v>
      </c>
      <c r="AY338" s="12" t="s">
        <v>198</v>
      </c>
      <c r="AZ338" s="12"/>
      <c r="BA338" s="12" t="s">
        <v>199</v>
      </c>
      <c r="BB338" s="12"/>
      <c r="BC338" s="12" t="s">
        <v>1969</v>
      </c>
      <c r="BD338" s="28">
        <v>3215211475</v>
      </c>
      <c r="BE338" s="23" t="s">
        <v>201</v>
      </c>
      <c r="BF338" s="17">
        <v>41289</v>
      </c>
      <c r="BG338" s="17"/>
      <c r="BH338" s="17"/>
      <c r="BI338" s="17" t="s">
        <v>202</v>
      </c>
      <c r="BJ338" s="24"/>
      <c r="BK338" s="17" t="s">
        <v>203</v>
      </c>
      <c r="BL338" s="12" t="str">
        <f t="shared" ca="1" si="33"/>
        <v>36.3</v>
      </c>
      <c r="BM338" s="12" t="s">
        <v>202</v>
      </c>
      <c r="BN338" s="12" t="s">
        <v>204</v>
      </c>
      <c r="BO338" s="12" t="s">
        <v>204</v>
      </c>
      <c r="BP338" s="17" t="s">
        <v>205</v>
      </c>
      <c r="BQ338" s="12" t="s">
        <v>206</v>
      </c>
      <c r="BR338" s="12" t="s">
        <v>207</v>
      </c>
      <c r="BS338" s="19" t="s">
        <v>1970</v>
      </c>
      <c r="BT338" s="12" t="s">
        <v>183</v>
      </c>
      <c r="BU338" s="21">
        <f>IFERROR(IF(BT338="","",IF(BT338="","",VLOOKUP(BT338,[1]Depto_Mun_Poblado!$A$1:$B$9207,2,0))),"")</f>
        <v>23</v>
      </c>
      <c r="BV338" s="12" t="s">
        <v>188</v>
      </c>
      <c r="BW338" s="21">
        <f>IFERROR(IF(BV338="","",IF(BV338="","",VLOOKUP(CONCATENATE(BT338,BV338),[1]Depto_Mun_Poblado!$E$1:$F$9207,2,0))),"")</f>
        <v>23162</v>
      </c>
      <c r="BX338" s="12" t="s">
        <v>1971</v>
      </c>
      <c r="BY338" s="12" t="s">
        <v>852</v>
      </c>
      <c r="BZ338" s="12" t="s">
        <v>1050</v>
      </c>
      <c r="CA338" s="12" t="s">
        <v>274</v>
      </c>
      <c r="CB338" s="12"/>
      <c r="CC338" s="19"/>
      <c r="CD338" s="12"/>
      <c r="CE338" s="21" t="str">
        <f>IFERROR(IF(CD338="","",IF(CD338="","",VLOOKUP(CD338,[1]Depto_Mun_Poblado!$A$1:$B$9207,2,0))),"")</f>
        <v/>
      </c>
      <c r="CF338" s="12"/>
      <c r="CG338" s="21" t="str">
        <f>IFERROR(IF(CF338="","",IF(CF338="","",VLOOKUP(CONCATENATE(CD338,CF338),[1]Depto_Mun_Poblado!$E$1:$F$9207,2,0))),"")</f>
        <v/>
      </c>
      <c r="CH338" s="12"/>
      <c r="CI338" s="12"/>
      <c r="CJ338" s="12"/>
      <c r="CK338" s="12"/>
      <c r="CL338" s="12" t="s">
        <v>207</v>
      </c>
      <c r="CM338" s="19" t="s">
        <v>1970</v>
      </c>
      <c r="CN338" s="12" t="s">
        <v>183</v>
      </c>
      <c r="CO338" s="21">
        <f>IFERROR(IF(CN338="","",IF(CN338="","",VLOOKUP(CN338,[1]Depto_Mun_Poblado!$A$1:$B$9207,2,0))),"")</f>
        <v>23</v>
      </c>
      <c r="CP338" s="12" t="s">
        <v>188</v>
      </c>
      <c r="CQ338" s="21">
        <f>IFERROR(IF(CP338="","",IF(CP338="","",VLOOKUP(CONCATENATE(CN338,CP338),[1]Depto_Mun_Poblado!$E$1:$F$9207,2,0))),"")</f>
        <v>23162</v>
      </c>
      <c r="CR338" s="12" t="s">
        <v>1971</v>
      </c>
      <c r="CS338" s="12" t="s">
        <v>852</v>
      </c>
      <c r="CT338" s="12" t="s">
        <v>1050</v>
      </c>
      <c r="CU338" s="12" t="s">
        <v>274</v>
      </c>
      <c r="CV338" s="12" t="s">
        <v>212</v>
      </c>
      <c r="CW338" s="12" t="s">
        <v>213</v>
      </c>
      <c r="CX338" s="12"/>
      <c r="CY338" s="21" t="str">
        <f>IFERROR(IF(CX338="","",VLOOKUP(CX338,[1]Listas!$BS$2:$BT$173,2,0)),"")</f>
        <v/>
      </c>
      <c r="CZ338" s="12"/>
      <c r="DA338" s="21" t="str">
        <f>IFERROR(IF(CZ338="","",VLOOKUP(CZ338,[1]COMUNIDAD_IND!$A$2:$B$121,2,0)),"")</f>
        <v/>
      </c>
      <c r="DB338" s="12"/>
      <c r="DC338" s="21" t="str">
        <f>IFERROR(IF(DB338="","",VLOOKUP(DB338,[1]Listas!$AN$1:$AO$758,2,0)),"")</f>
        <v/>
      </c>
      <c r="DD338" s="12"/>
      <c r="DE338" s="21" t="str">
        <f>IFERROR(IF(DD338&lt;&gt;"",VLOOKUP(DD338,[1]Listas!$AR$2:$AS$10,2,0),""),"")</f>
        <v/>
      </c>
      <c r="DF338" s="12" t="s">
        <v>204</v>
      </c>
      <c r="DG338" s="12"/>
      <c r="DH338" s="12"/>
      <c r="DI338" s="12"/>
      <c r="DJ338" s="12"/>
      <c r="DK338" s="12"/>
      <c r="DL338" s="12"/>
      <c r="DM338" s="12"/>
      <c r="DN338" s="12"/>
      <c r="DO338" s="12"/>
      <c r="DP338" s="12"/>
      <c r="DQ338" s="12"/>
      <c r="DR338" s="12"/>
      <c r="DS338" s="12"/>
      <c r="DT338" s="12"/>
      <c r="DU338" s="12"/>
      <c r="DV338" s="12"/>
      <c r="DW338" s="12"/>
      <c r="DX338" s="12"/>
      <c r="DY338" s="12"/>
      <c r="DZ338" s="12"/>
      <c r="EA338" s="12"/>
      <c r="EB338" s="12"/>
      <c r="EC338" s="12"/>
      <c r="ED338" s="12"/>
      <c r="EE338" s="12"/>
      <c r="EF338" s="12"/>
      <c r="EG338" s="12"/>
      <c r="EH338" s="12"/>
      <c r="EI338" s="12"/>
      <c r="EJ338" s="12"/>
      <c r="EK338" s="12" t="s">
        <v>204</v>
      </c>
      <c r="EL338" s="12"/>
      <c r="EM338" s="12"/>
      <c r="EN338" s="21" t="str">
        <f>IFERROR(IF(EM338="","",IF(EM338="","",VLOOKUP(EM338,[1]Depto_Mun_Poblado!$A$1:$B$9207,2,0))),"")</f>
        <v/>
      </c>
      <c r="EO338" s="12"/>
      <c r="EP338" s="21" t="str">
        <f>IFERROR(IF(EO338="","",IF(EO338="","",VLOOKUP(CONCATENATE(EM338,EO338),[1]Depto_Mun_Poblado!$E$1:$F$9207,2,0))),"")</f>
        <v/>
      </c>
      <c r="EQ338" s="12"/>
      <c r="ER338" s="12"/>
      <c r="ES338" s="12"/>
      <c r="ET338" s="12"/>
      <c r="EU338" s="12"/>
      <c r="EV338" s="12"/>
      <c r="EW338" s="12"/>
      <c r="EX338" s="12"/>
      <c r="EY338" s="12" t="s">
        <v>204</v>
      </c>
      <c r="EZ338" s="12"/>
      <c r="FA338" s="12" t="s">
        <v>204</v>
      </c>
      <c r="FB338" s="17"/>
      <c r="FC338" s="12"/>
      <c r="FD338" s="12"/>
      <c r="FE338" s="12"/>
      <c r="FF338" s="12"/>
      <c r="FG338" s="19"/>
      <c r="FH338" s="12"/>
      <c r="FI338" s="12"/>
      <c r="FJ338" s="12"/>
      <c r="FK338" s="12"/>
      <c r="FL338" s="12"/>
      <c r="FM338" s="15" t="str">
        <f>IFERROR(IF(FL338="","",VLOOKUP(FL338,'[1]Codigo Pais'!$A$1:$B$232,2,0)),"")</f>
        <v/>
      </c>
      <c r="FN338" s="12"/>
      <c r="FO338" s="13" t="str">
        <f>IFERROR(IF(FN338="EXTRANJERO","00",IF(FN338="","",VLOOKUP(FN338,[1]Depto_Mun_Poblado!$A$1:$B$9207,2,0))),"")</f>
        <v/>
      </c>
      <c r="FP338" s="12"/>
      <c r="FQ338" s="15" t="str">
        <f>IFERROR(IF(FP338="EXTRANJERO","00000",IF(FP338="","",VLOOKUP(CONCATENATE(FN338,FP338),[1]Depto_Mun_Poblado!$E$1:$F$9207,2,0))),"")</f>
        <v/>
      </c>
      <c r="FR338" s="17"/>
      <c r="FS338" s="24"/>
      <c r="FT338" s="17"/>
      <c r="FU338" s="25"/>
      <c r="FV338" s="25"/>
      <c r="FW338" s="24"/>
      <c r="FX338" s="24"/>
      <c r="FY338" s="24"/>
      <c r="FZ338" s="24"/>
      <c r="GA338" s="24"/>
    </row>
    <row r="339" spans="1:183">
      <c r="A339" s="11">
        <f t="shared" ca="1" si="30"/>
        <v>41844</v>
      </c>
      <c r="B339" s="26" t="str">
        <f t="shared" ca="1" si="34"/>
        <v>CÓRDOBA</v>
      </c>
      <c r="C339" s="13">
        <f ca="1">IFERROR(IF(B339="","",VLOOKUP(B339,[1]Cod_CZ!$A$4:$B$1278,2,0)),"")</f>
        <v>23</v>
      </c>
      <c r="D339" s="27" t="str">
        <f t="shared" ca="1" si="35"/>
        <v>CZ CERETE</v>
      </c>
      <c r="E339" s="15">
        <f ca="1">IFERROR(IF(D339="","",VLOOKUP(CONCATENATE(B339,D339),[1]Cod_CZ!$G$4:$H$1278,2,0)),"")</f>
        <v>2302</v>
      </c>
      <c r="F339" s="14" t="s">
        <v>185</v>
      </c>
      <c r="G339" s="15">
        <f>IFERROR(IF(F339&lt;&gt;"",VLOOKUP(F339,[1]Listas!$AC$2:$AD$40,2,0),""),"")</f>
        <v>420004</v>
      </c>
      <c r="H339" s="12">
        <v>162</v>
      </c>
      <c r="I339" s="12" t="s">
        <v>186</v>
      </c>
      <c r="J339" s="12">
        <v>812007839</v>
      </c>
      <c r="K339" s="12" t="s">
        <v>1946</v>
      </c>
      <c r="L339" s="16">
        <v>2316200095975</v>
      </c>
      <c r="M339" s="12" t="s">
        <v>183</v>
      </c>
      <c r="N339" s="15">
        <f>IFERROR(IF(M339="","",VLOOKUP(M339,[1]Depto_Mun_Poblado!$A$1:$B$9207,2,0)),"")</f>
        <v>23</v>
      </c>
      <c r="O339" s="12" t="s">
        <v>188</v>
      </c>
      <c r="P339" s="15">
        <f>IFERROR(IF(O339="","",VLOOKUP(CONCATENATE(M339,O339),[1]Depto_Mun_Poblado!$E$1:$F$9207,2,0)),"")</f>
        <v>23162</v>
      </c>
      <c r="Q339" s="12" t="s">
        <v>189</v>
      </c>
      <c r="R339" s="12" t="s">
        <v>1972</v>
      </c>
      <c r="S339" s="12" t="s">
        <v>327</v>
      </c>
      <c r="T339" s="12" t="s">
        <v>895</v>
      </c>
      <c r="U339" s="12" t="s">
        <v>476</v>
      </c>
      <c r="V339" s="12" t="s">
        <v>193</v>
      </c>
      <c r="W339" s="12" t="s">
        <v>194</v>
      </c>
      <c r="X339" s="15">
        <f>IFERROR(IF(W339="","",VLOOKUP(W339,'[1]Codigo Pais'!$A$1:$B$232,2,0)),"")</f>
        <v>169</v>
      </c>
      <c r="Y339" s="14" t="s">
        <v>183</v>
      </c>
      <c r="Z339" s="13">
        <f>IFERROR(IF(Y339="EXTRANJERO","00",IF(Y339="","",VLOOKUP(Y339,[1]Depto_Mun_Poblado!$A$1:$B$9207,2,0))),"")</f>
        <v>23</v>
      </c>
      <c r="AA339" s="12" t="s">
        <v>188</v>
      </c>
      <c r="AB339" s="15">
        <f>IFERROR(IF(AA339="EXTRANJERO","00000",IF(AA339="","",VLOOKUP(CONCATENATE(Y339,AA339),[1]Depto_Mun_Poblado!$E$1:$F$9207,2,0))),"")</f>
        <v>23162</v>
      </c>
      <c r="AC339" s="17" t="s">
        <v>338</v>
      </c>
      <c r="AD339" s="18">
        <f t="shared" ca="1" si="31"/>
        <v>2</v>
      </c>
      <c r="AE339" s="18">
        <f t="shared" ca="1" si="32"/>
        <v>1</v>
      </c>
      <c r="AF339" s="12" t="s">
        <v>195</v>
      </c>
      <c r="AG339" s="19">
        <v>1065004598</v>
      </c>
      <c r="AH339" s="17">
        <v>41140</v>
      </c>
      <c r="AI339" s="17" t="s">
        <v>183</v>
      </c>
      <c r="AJ339" s="20">
        <f>IFERROR(IF(AI339="","",VLOOKUP(AI339,[1]Depto_Mun_Poblado!$A$1:$B$9207,2,0)),"")</f>
        <v>23</v>
      </c>
      <c r="AK339" s="17" t="s">
        <v>188</v>
      </c>
      <c r="AL339" s="20">
        <f>IFERROR(IF(AK339="","",VLOOKUP(CONCATENATE(AI339,AK339),[1]Depto_Mun_Poblado!$E$1:$F$9207,2,0)),"")</f>
        <v>23162</v>
      </c>
      <c r="AM339" s="17"/>
      <c r="AN339" s="17">
        <v>41289</v>
      </c>
      <c r="AO339" s="17"/>
      <c r="AP339" s="17" t="s">
        <v>194</v>
      </c>
      <c r="AQ339" s="20">
        <f>IFERROR(IF(AP339="","",VLOOKUP(AP339,'[1]Codigo Pais'!$A$1:$B$232,2,0)),"")</f>
        <v>169</v>
      </c>
      <c r="AR339" s="12" t="s">
        <v>183</v>
      </c>
      <c r="AS339" s="13">
        <f>IFERROR(IF(AR339="EXTRANJERO","00",IF(AR339="","",VLOOKUP(AR339,[1]Depto_Mun_Poblado!$A$1:$B$9207,2,0))),"")</f>
        <v>23</v>
      </c>
      <c r="AT339" s="12" t="s">
        <v>188</v>
      </c>
      <c r="AU339" s="15">
        <f>IFERROR(IF(AT339="EXTRANJERO","00000",IF(AT339="","",VLOOKUP(CONCATENATE(AR339,AT339),[1]Depto_Mun_Poblado!$E$1:$F$9207,2,0))),"")</f>
        <v>23162</v>
      </c>
      <c r="AV339" s="12" t="s">
        <v>196</v>
      </c>
      <c r="AW339" s="12" t="s">
        <v>197</v>
      </c>
      <c r="AX339" s="21">
        <f>IFERROR(IF(AW339="","",VLOOKUP(CONCATENATE(AR339,AT339,AW339),[1]Depto_Mun_Poblado!$H$1:$I$9207,2,0)),"")</f>
        <v>23162000</v>
      </c>
      <c r="AY339" s="12" t="s">
        <v>198</v>
      </c>
      <c r="AZ339" s="12"/>
      <c r="BA339" s="12" t="s">
        <v>199</v>
      </c>
      <c r="BB339" s="12"/>
      <c r="BC339" s="12" t="s">
        <v>1973</v>
      </c>
      <c r="BD339" s="28">
        <v>3106306726</v>
      </c>
      <c r="BE339" s="23" t="s">
        <v>201</v>
      </c>
      <c r="BF339" s="17">
        <v>41289</v>
      </c>
      <c r="BG339" s="17"/>
      <c r="BH339" s="17"/>
      <c r="BI339" s="17" t="s">
        <v>202</v>
      </c>
      <c r="BJ339" s="24"/>
      <c r="BK339" s="17" t="s">
        <v>203</v>
      </c>
      <c r="BL339" s="12" t="str">
        <f t="shared" ca="1" si="33"/>
        <v>30.3</v>
      </c>
      <c r="BM339" s="12" t="s">
        <v>202</v>
      </c>
      <c r="BN339" s="12" t="s">
        <v>204</v>
      </c>
      <c r="BO339" s="12" t="s">
        <v>204</v>
      </c>
      <c r="BP339" s="17" t="s">
        <v>205</v>
      </c>
      <c r="BQ339" s="12" t="s">
        <v>206</v>
      </c>
      <c r="BR339" s="12" t="s">
        <v>207</v>
      </c>
      <c r="BS339" s="19" t="s">
        <v>1974</v>
      </c>
      <c r="BT339" s="12" t="s">
        <v>183</v>
      </c>
      <c r="BU339" s="21">
        <f>IFERROR(IF(BT339="","",IF(BT339="","",VLOOKUP(BT339,[1]Depto_Mun_Poblado!$A$1:$B$9207,2,0))),"")</f>
        <v>23</v>
      </c>
      <c r="BV339" s="12" t="s">
        <v>188</v>
      </c>
      <c r="BW339" s="21">
        <f>IFERROR(IF(BV339="","",IF(BV339="","",VLOOKUP(CONCATENATE(BT339,BV339),[1]Depto_Mun_Poblado!$E$1:$F$9207,2,0))),"")</f>
        <v>23162</v>
      </c>
      <c r="BX339" s="12" t="s">
        <v>1975</v>
      </c>
      <c r="BY339" s="12" t="s">
        <v>272</v>
      </c>
      <c r="BZ339" s="12" t="s">
        <v>476</v>
      </c>
      <c r="CA339" s="12" t="s">
        <v>1469</v>
      </c>
      <c r="CB339" s="12"/>
      <c r="CC339" s="19"/>
      <c r="CD339" s="12"/>
      <c r="CE339" s="21" t="str">
        <f>IFERROR(IF(CD339="","",IF(CD339="","",VLOOKUP(CD339,[1]Depto_Mun_Poblado!$A$1:$B$9207,2,0))),"")</f>
        <v/>
      </c>
      <c r="CF339" s="12"/>
      <c r="CG339" s="21" t="str">
        <f>IFERROR(IF(CF339="","",IF(CF339="","",VLOOKUP(CONCATENATE(CD339,CF339),[1]Depto_Mun_Poblado!$E$1:$F$9207,2,0))),"")</f>
        <v/>
      </c>
      <c r="CH339" s="12"/>
      <c r="CI339" s="12"/>
      <c r="CJ339" s="12"/>
      <c r="CK339" s="12"/>
      <c r="CL339" s="12" t="s">
        <v>207</v>
      </c>
      <c r="CM339" s="19" t="s">
        <v>1974</v>
      </c>
      <c r="CN339" s="12" t="s">
        <v>183</v>
      </c>
      <c r="CO339" s="21">
        <f>IFERROR(IF(CN339="","",IF(CN339="","",VLOOKUP(CN339,[1]Depto_Mun_Poblado!$A$1:$B$9207,2,0))),"")</f>
        <v>23</v>
      </c>
      <c r="CP339" s="12" t="s">
        <v>188</v>
      </c>
      <c r="CQ339" s="21">
        <f>IFERROR(IF(CP339="","",IF(CP339="","",VLOOKUP(CONCATENATE(CN339,CP339),[1]Depto_Mun_Poblado!$E$1:$F$9207,2,0))),"")</f>
        <v>23162</v>
      </c>
      <c r="CR339" s="12" t="s">
        <v>1975</v>
      </c>
      <c r="CS339" s="12" t="s">
        <v>272</v>
      </c>
      <c r="CT339" s="12" t="s">
        <v>476</v>
      </c>
      <c r="CU339" s="12" t="s">
        <v>1469</v>
      </c>
      <c r="CV339" s="12" t="s">
        <v>212</v>
      </c>
      <c r="CW339" s="12" t="s">
        <v>213</v>
      </c>
      <c r="CX339" s="12"/>
      <c r="CY339" s="21" t="str">
        <f>IFERROR(IF(CX339="","",VLOOKUP(CX339,[1]Listas!$BS$2:$BT$173,2,0)),"")</f>
        <v/>
      </c>
      <c r="CZ339" s="12"/>
      <c r="DA339" s="21" t="str">
        <f>IFERROR(IF(CZ339="","",VLOOKUP(CZ339,[1]COMUNIDAD_IND!$A$2:$B$121,2,0)),"")</f>
        <v/>
      </c>
      <c r="DB339" s="12"/>
      <c r="DC339" s="21" t="str">
        <f>IFERROR(IF(DB339="","",VLOOKUP(DB339,[1]Listas!$AN$1:$AO$758,2,0)),"")</f>
        <v/>
      </c>
      <c r="DD339" s="12"/>
      <c r="DE339" s="21" t="str">
        <f>IFERROR(IF(DD339&lt;&gt;"",VLOOKUP(DD339,[1]Listas!$AR$2:$AS$10,2,0),""),"")</f>
        <v/>
      </c>
      <c r="DF339" s="12" t="s">
        <v>204</v>
      </c>
      <c r="DG339" s="12"/>
      <c r="DH339" s="12"/>
      <c r="DI339" s="12"/>
      <c r="DJ339" s="12"/>
      <c r="DK339" s="12"/>
      <c r="DL339" s="12"/>
      <c r="DM339" s="12"/>
      <c r="DN339" s="12"/>
      <c r="DO339" s="12"/>
      <c r="DP339" s="12"/>
      <c r="DQ339" s="12"/>
      <c r="DR339" s="12"/>
      <c r="DS339" s="12"/>
      <c r="DT339" s="12"/>
      <c r="DU339" s="12"/>
      <c r="DV339" s="12"/>
      <c r="DW339" s="12"/>
      <c r="DX339" s="12"/>
      <c r="DY339" s="12"/>
      <c r="DZ339" s="12"/>
      <c r="EA339" s="12"/>
      <c r="EB339" s="12"/>
      <c r="EC339" s="12"/>
      <c r="ED339" s="12"/>
      <c r="EE339" s="12"/>
      <c r="EF339" s="12"/>
      <c r="EG339" s="12"/>
      <c r="EH339" s="12"/>
      <c r="EI339" s="12"/>
      <c r="EJ339" s="12"/>
      <c r="EK339" s="12" t="s">
        <v>204</v>
      </c>
      <c r="EL339" s="12"/>
      <c r="EM339" s="12"/>
      <c r="EN339" s="21" t="str">
        <f>IFERROR(IF(EM339="","",IF(EM339="","",VLOOKUP(EM339,[1]Depto_Mun_Poblado!$A$1:$B$9207,2,0))),"")</f>
        <v/>
      </c>
      <c r="EO339" s="12"/>
      <c r="EP339" s="21" t="str">
        <f>IFERROR(IF(EO339="","",IF(EO339="","",VLOOKUP(CONCATENATE(EM339,EO339),[1]Depto_Mun_Poblado!$E$1:$F$9207,2,0))),"")</f>
        <v/>
      </c>
      <c r="EQ339" s="12"/>
      <c r="ER339" s="12"/>
      <c r="ES339" s="12"/>
      <c r="ET339" s="12"/>
      <c r="EU339" s="12"/>
      <c r="EV339" s="12"/>
      <c r="EW339" s="12"/>
      <c r="EX339" s="12"/>
      <c r="EY339" s="12" t="s">
        <v>204</v>
      </c>
      <c r="EZ339" s="12"/>
      <c r="FA339" s="12" t="s">
        <v>204</v>
      </c>
      <c r="FB339" s="17"/>
      <c r="FC339" s="12"/>
      <c r="FD339" s="12"/>
      <c r="FE339" s="12"/>
      <c r="FF339" s="12"/>
      <c r="FG339" s="19"/>
      <c r="FH339" s="12"/>
      <c r="FI339" s="12"/>
      <c r="FJ339" s="12"/>
      <c r="FK339" s="12"/>
      <c r="FL339" s="12"/>
      <c r="FM339" s="15" t="str">
        <f>IFERROR(IF(FL339="","",VLOOKUP(FL339,'[1]Codigo Pais'!$A$1:$B$232,2,0)),"")</f>
        <v/>
      </c>
      <c r="FN339" s="12"/>
      <c r="FO339" s="13" t="str">
        <f>IFERROR(IF(FN339="EXTRANJERO","00",IF(FN339="","",VLOOKUP(FN339,[1]Depto_Mun_Poblado!$A$1:$B$9207,2,0))),"")</f>
        <v/>
      </c>
      <c r="FP339" s="12"/>
      <c r="FQ339" s="15" t="str">
        <f>IFERROR(IF(FP339="EXTRANJERO","00000",IF(FP339="","",VLOOKUP(CONCATENATE(FN339,FP339),[1]Depto_Mun_Poblado!$E$1:$F$9207,2,0))),"")</f>
        <v/>
      </c>
      <c r="FR339" s="17"/>
      <c r="FS339" s="24"/>
      <c r="FT339" s="17"/>
      <c r="FU339" s="25"/>
      <c r="FV339" s="25"/>
      <c r="FW339" s="24"/>
      <c r="FX339" s="24"/>
      <c r="FY339" s="24"/>
      <c r="FZ339" s="24"/>
      <c r="GA339" s="24"/>
    </row>
    <row r="340" spans="1:183">
      <c r="A340" s="11">
        <f t="shared" ca="1" si="30"/>
        <v>41844</v>
      </c>
      <c r="B340" s="26" t="str">
        <f t="shared" ca="1" si="34"/>
        <v>CÓRDOBA</v>
      </c>
      <c r="C340" s="13">
        <f ca="1">IFERROR(IF(B340="","",VLOOKUP(B340,[1]Cod_CZ!$A$4:$B$1278,2,0)),"")</f>
        <v>23</v>
      </c>
      <c r="D340" s="27" t="str">
        <f t="shared" ca="1" si="35"/>
        <v>CZ CERETE</v>
      </c>
      <c r="E340" s="15">
        <f ca="1">IFERROR(IF(D340="","",VLOOKUP(CONCATENATE(B340,D340),[1]Cod_CZ!$G$4:$H$1278,2,0)),"")</f>
        <v>2302</v>
      </c>
      <c r="F340" s="14" t="s">
        <v>185</v>
      </c>
      <c r="G340" s="15">
        <f>IFERROR(IF(F340&lt;&gt;"",VLOOKUP(F340,[1]Listas!$AC$2:$AD$40,2,0),""),"")</f>
        <v>420004</v>
      </c>
      <c r="H340" s="12">
        <v>162</v>
      </c>
      <c r="I340" s="12" t="s">
        <v>186</v>
      </c>
      <c r="J340" s="12">
        <v>812007839</v>
      </c>
      <c r="K340" s="12" t="s">
        <v>1946</v>
      </c>
      <c r="L340" s="16">
        <v>2316200095975</v>
      </c>
      <c r="M340" s="12" t="s">
        <v>183</v>
      </c>
      <c r="N340" s="15">
        <f>IFERROR(IF(M340="","",VLOOKUP(M340,[1]Depto_Mun_Poblado!$A$1:$B$9207,2,0)),"")</f>
        <v>23</v>
      </c>
      <c r="O340" s="12" t="s">
        <v>188</v>
      </c>
      <c r="P340" s="15">
        <f>IFERROR(IF(O340="","",VLOOKUP(CONCATENATE(M340,O340),[1]Depto_Mun_Poblado!$E$1:$F$9207,2,0)),"")</f>
        <v>23162</v>
      </c>
      <c r="Q340" s="12" t="s">
        <v>189</v>
      </c>
      <c r="R340" s="12" t="s">
        <v>327</v>
      </c>
      <c r="S340" s="12" t="s">
        <v>1976</v>
      </c>
      <c r="T340" s="12" t="s">
        <v>372</v>
      </c>
      <c r="U340" s="12" t="s">
        <v>277</v>
      </c>
      <c r="V340" s="12" t="s">
        <v>193</v>
      </c>
      <c r="W340" s="12" t="s">
        <v>194</v>
      </c>
      <c r="X340" s="15">
        <f>IFERROR(IF(W340="","",VLOOKUP(W340,'[1]Codigo Pais'!$A$1:$B$232,2,0)),"")</f>
        <v>169</v>
      </c>
      <c r="Y340" s="14" t="s">
        <v>183</v>
      </c>
      <c r="Z340" s="13">
        <f>IFERROR(IF(Y340="EXTRANJERO","00",IF(Y340="","",VLOOKUP(Y340,[1]Depto_Mun_Poblado!$A$1:$B$9207,2,0))),"")</f>
        <v>23</v>
      </c>
      <c r="AA340" s="12" t="s">
        <v>188</v>
      </c>
      <c r="AB340" s="15">
        <f>IFERROR(IF(AA340="EXTRANJERO","00000",IF(AA340="","",VLOOKUP(CONCATENATE(Y340,AA340),[1]Depto_Mun_Poblado!$E$1:$F$9207,2,0))),"")</f>
        <v>23162</v>
      </c>
      <c r="AC340" s="17" t="s">
        <v>1864</v>
      </c>
      <c r="AD340" s="18">
        <f t="shared" ca="1" si="31"/>
        <v>2</v>
      </c>
      <c r="AE340" s="18">
        <f t="shared" ca="1" si="32"/>
        <v>2</v>
      </c>
      <c r="AF340" s="12" t="s">
        <v>195</v>
      </c>
      <c r="AG340" s="19">
        <v>1065004239</v>
      </c>
      <c r="AH340" s="17">
        <v>41136</v>
      </c>
      <c r="AI340" s="17" t="s">
        <v>183</v>
      </c>
      <c r="AJ340" s="20">
        <f>IFERROR(IF(AI340="","",VLOOKUP(AI340,[1]Depto_Mun_Poblado!$A$1:$B$9207,2,0)),"")</f>
        <v>23</v>
      </c>
      <c r="AK340" s="17" t="s">
        <v>188</v>
      </c>
      <c r="AL340" s="20">
        <f>IFERROR(IF(AK340="","",VLOOKUP(CONCATENATE(AI340,AK340),[1]Depto_Mun_Poblado!$E$1:$F$9207,2,0)),"")</f>
        <v>23162</v>
      </c>
      <c r="AM340" s="17"/>
      <c r="AN340" s="17">
        <v>41289</v>
      </c>
      <c r="AO340" s="17"/>
      <c r="AP340" s="17" t="s">
        <v>194</v>
      </c>
      <c r="AQ340" s="20">
        <f>IFERROR(IF(AP340="","",VLOOKUP(AP340,'[1]Codigo Pais'!$A$1:$B$232,2,0)),"")</f>
        <v>169</v>
      </c>
      <c r="AR340" s="12" t="s">
        <v>183</v>
      </c>
      <c r="AS340" s="13">
        <f>IFERROR(IF(AR340="EXTRANJERO","00",IF(AR340="","",VLOOKUP(AR340,[1]Depto_Mun_Poblado!$A$1:$B$9207,2,0))),"")</f>
        <v>23</v>
      </c>
      <c r="AT340" s="12" t="s">
        <v>188</v>
      </c>
      <c r="AU340" s="15">
        <f>IFERROR(IF(AT340="EXTRANJERO","00000",IF(AT340="","",VLOOKUP(CONCATENATE(AR340,AT340),[1]Depto_Mun_Poblado!$E$1:$F$9207,2,0))),"")</f>
        <v>23162</v>
      </c>
      <c r="AV340" s="12" t="s">
        <v>196</v>
      </c>
      <c r="AW340" s="12" t="s">
        <v>197</v>
      </c>
      <c r="AX340" s="21">
        <f>IFERROR(IF(AW340="","",VLOOKUP(CONCATENATE(AR340,AT340,AW340),[1]Depto_Mun_Poblado!$H$1:$I$9207,2,0)),"")</f>
        <v>23162000</v>
      </c>
      <c r="AY340" s="12" t="s">
        <v>198</v>
      </c>
      <c r="AZ340" s="12"/>
      <c r="BA340" s="12" t="s">
        <v>199</v>
      </c>
      <c r="BB340" s="12"/>
      <c r="BC340" s="12" t="s">
        <v>1977</v>
      </c>
      <c r="BD340" s="28">
        <v>3114043075</v>
      </c>
      <c r="BE340" s="23" t="s">
        <v>201</v>
      </c>
      <c r="BF340" s="17">
        <v>41289</v>
      </c>
      <c r="BG340" s="17"/>
      <c r="BH340" s="17"/>
      <c r="BI340" s="17" t="s">
        <v>202</v>
      </c>
      <c r="BJ340" s="24"/>
      <c r="BK340" s="17" t="s">
        <v>203</v>
      </c>
      <c r="BL340" s="12" t="str">
        <f t="shared" ca="1" si="33"/>
        <v>21.7</v>
      </c>
      <c r="BM340" s="12" t="s">
        <v>202</v>
      </c>
      <c r="BN340" s="12" t="s">
        <v>204</v>
      </c>
      <c r="BO340" s="12" t="s">
        <v>204</v>
      </c>
      <c r="BP340" s="17" t="s">
        <v>205</v>
      </c>
      <c r="BQ340" s="12" t="s">
        <v>206</v>
      </c>
      <c r="BR340" s="12" t="s">
        <v>207</v>
      </c>
      <c r="BS340" s="19" t="s">
        <v>1978</v>
      </c>
      <c r="BT340" s="12" t="s">
        <v>183</v>
      </c>
      <c r="BU340" s="21">
        <f>IFERROR(IF(BT340="","",IF(BT340="","",VLOOKUP(BT340,[1]Depto_Mun_Poblado!$A$1:$B$9207,2,0))),"")</f>
        <v>23</v>
      </c>
      <c r="BV340" s="12" t="s">
        <v>188</v>
      </c>
      <c r="BW340" s="21">
        <f>IFERROR(IF(BV340="","",IF(BV340="","",VLOOKUP(CONCATENATE(BT340,BV340),[1]Depto_Mun_Poblado!$E$1:$F$9207,2,0))),"")</f>
        <v>23162</v>
      </c>
      <c r="BX340" s="12" t="s">
        <v>406</v>
      </c>
      <c r="BY340" s="12" t="s">
        <v>508</v>
      </c>
      <c r="BZ340" s="12" t="s">
        <v>277</v>
      </c>
      <c r="CA340" s="12" t="s">
        <v>1979</v>
      </c>
      <c r="CB340" s="12"/>
      <c r="CC340" s="19"/>
      <c r="CD340" s="12"/>
      <c r="CE340" s="21" t="str">
        <f>IFERROR(IF(CD340="","",IF(CD340="","",VLOOKUP(CD340,[1]Depto_Mun_Poblado!$A$1:$B$9207,2,0))),"")</f>
        <v/>
      </c>
      <c r="CF340" s="12"/>
      <c r="CG340" s="21" t="str">
        <f>IFERROR(IF(CF340="","",IF(CF340="","",VLOOKUP(CONCATENATE(CD340,CF340),[1]Depto_Mun_Poblado!$E$1:$F$9207,2,0))),"")</f>
        <v/>
      </c>
      <c r="CH340" s="12"/>
      <c r="CI340" s="12"/>
      <c r="CJ340" s="12"/>
      <c r="CK340" s="12"/>
      <c r="CL340" s="12" t="s">
        <v>207</v>
      </c>
      <c r="CM340" s="19" t="s">
        <v>1978</v>
      </c>
      <c r="CN340" s="12" t="s">
        <v>183</v>
      </c>
      <c r="CO340" s="21">
        <f>IFERROR(IF(CN340="","",IF(CN340="","",VLOOKUP(CN340,[1]Depto_Mun_Poblado!$A$1:$B$9207,2,0))),"")</f>
        <v>23</v>
      </c>
      <c r="CP340" s="12" t="s">
        <v>188</v>
      </c>
      <c r="CQ340" s="21">
        <f>IFERROR(IF(CP340="","",IF(CP340="","",VLOOKUP(CONCATENATE(CN340,CP340),[1]Depto_Mun_Poblado!$E$1:$F$9207,2,0))),"")</f>
        <v>23162</v>
      </c>
      <c r="CR340" s="12" t="s">
        <v>406</v>
      </c>
      <c r="CS340" s="12" t="s">
        <v>508</v>
      </c>
      <c r="CT340" s="12" t="s">
        <v>277</v>
      </c>
      <c r="CU340" s="12" t="s">
        <v>1979</v>
      </c>
      <c r="CV340" s="12" t="s">
        <v>212</v>
      </c>
      <c r="CW340" s="12" t="s">
        <v>213</v>
      </c>
      <c r="CX340" s="12"/>
      <c r="CY340" s="21" t="str">
        <f>IFERROR(IF(CX340="","",VLOOKUP(CX340,[1]Listas!$BS$2:$BT$173,2,0)),"")</f>
        <v/>
      </c>
      <c r="CZ340" s="12"/>
      <c r="DA340" s="21" t="str">
        <f>IFERROR(IF(CZ340="","",VLOOKUP(CZ340,[1]COMUNIDAD_IND!$A$2:$B$121,2,0)),"")</f>
        <v/>
      </c>
      <c r="DB340" s="12"/>
      <c r="DC340" s="21" t="str">
        <f>IFERROR(IF(DB340="","",VLOOKUP(DB340,[1]Listas!$AN$1:$AO$758,2,0)),"")</f>
        <v/>
      </c>
      <c r="DD340" s="12"/>
      <c r="DE340" s="21" t="str">
        <f>IFERROR(IF(DD340&lt;&gt;"",VLOOKUP(DD340,[1]Listas!$AR$2:$AS$10,2,0),""),"")</f>
        <v/>
      </c>
      <c r="DF340" s="12" t="s">
        <v>204</v>
      </c>
      <c r="DG340" s="12"/>
      <c r="DH340" s="12"/>
      <c r="DI340" s="12"/>
      <c r="DJ340" s="12"/>
      <c r="DK340" s="12"/>
      <c r="DL340" s="12"/>
      <c r="DM340" s="12"/>
      <c r="DN340" s="12"/>
      <c r="DO340" s="12"/>
      <c r="DP340" s="12"/>
      <c r="DQ340" s="12"/>
      <c r="DR340" s="12"/>
      <c r="DS340" s="12"/>
      <c r="DT340" s="12"/>
      <c r="DU340" s="12"/>
      <c r="DV340" s="12"/>
      <c r="DW340" s="12"/>
      <c r="DX340" s="12"/>
      <c r="DY340" s="12"/>
      <c r="DZ340" s="12"/>
      <c r="EA340" s="12"/>
      <c r="EB340" s="12"/>
      <c r="EC340" s="12"/>
      <c r="ED340" s="12"/>
      <c r="EE340" s="12"/>
      <c r="EF340" s="12"/>
      <c r="EG340" s="12"/>
      <c r="EH340" s="12"/>
      <c r="EI340" s="12"/>
      <c r="EJ340" s="12"/>
      <c r="EK340" s="12" t="s">
        <v>204</v>
      </c>
      <c r="EL340" s="12"/>
      <c r="EM340" s="12"/>
      <c r="EN340" s="21" t="str">
        <f>IFERROR(IF(EM340="","",IF(EM340="","",VLOOKUP(EM340,[1]Depto_Mun_Poblado!$A$1:$B$9207,2,0))),"")</f>
        <v/>
      </c>
      <c r="EO340" s="12"/>
      <c r="EP340" s="21" t="str">
        <f>IFERROR(IF(EO340="","",IF(EO340="","",VLOOKUP(CONCATENATE(EM340,EO340),[1]Depto_Mun_Poblado!$E$1:$F$9207,2,0))),"")</f>
        <v/>
      </c>
      <c r="EQ340" s="12"/>
      <c r="ER340" s="12"/>
      <c r="ES340" s="12"/>
      <c r="ET340" s="12"/>
      <c r="EU340" s="12"/>
      <c r="EV340" s="12"/>
      <c r="EW340" s="12"/>
      <c r="EX340" s="12"/>
      <c r="EY340" s="12" t="s">
        <v>204</v>
      </c>
      <c r="EZ340" s="12"/>
      <c r="FA340" s="12" t="s">
        <v>204</v>
      </c>
      <c r="FB340" s="17"/>
      <c r="FC340" s="12"/>
      <c r="FD340" s="12"/>
      <c r="FE340" s="12"/>
      <c r="FF340" s="12"/>
      <c r="FG340" s="19"/>
      <c r="FH340" s="12"/>
      <c r="FI340" s="12"/>
      <c r="FJ340" s="12"/>
      <c r="FK340" s="12"/>
      <c r="FL340" s="12"/>
      <c r="FM340" s="15" t="str">
        <f>IFERROR(IF(FL340="","",VLOOKUP(FL340,'[1]Codigo Pais'!$A$1:$B$232,2,0)),"")</f>
        <v/>
      </c>
      <c r="FN340" s="12"/>
      <c r="FO340" s="13" t="str">
        <f>IFERROR(IF(FN340="EXTRANJERO","00",IF(FN340="","",VLOOKUP(FN340,[1]Depto_Mun_Poblado!$A$1:$B$9207,2,0))),"")</f>
        <v/>
      </c>
      <c r="FP340" s="12"/>
      <c r="FQ340" s="15" t="str">
        <f>IFERROR(IF(FP340="EXTRANJERO","00000",IF(FP340="","",VLOOKUP(CONCATENATE(FN340,FP340),[1]Depto_Mun_Poblado!$E$1:$F$9207,2,0))),"")</f>
        <v/>
      </c>
      <c r="FR340" s="17"/>
      <c r="FS340" s="24"/>
      <c r="FT340" s="17"/>
      <c r="FU340" s="25"/>
      <c r="FV340" s="25"/>
      <c r="FW340" s="24"/>
      <c r="FX340" s="24"/>
      <c r="FY340" s="24"/>
      <c r="FZ340" s="24"/>
      <c r="GA340" s="24"/>
    </row>
    <row r="341" spans="1:183">
      <c r="A341" s="11">
        <f t="shared" ca="1" si="30"/>
        <v>41844</v>
      </c>
      <c r="B341" s="26" t="str">
        <f t="shared" ca="1" si="34"/>
        <v>CÓRDOBA</v>
      </c>
      <c r="C341" s="13">
        <f ca="1">IFERROR(IF(B341="","",VLOOKUP(B341,[1]Cod_CZ!$A$4:$B$1278,2,0)),"")</f>
        <v>23</v>
      </c>
      <c r="D341" s="27" t="str">
        <f t="shared" ca="1" si="35"/>
        <v>CZ CERETE</v>
      </c>
      <c r="E341" s="15">
        <f ca="1">IFERROR(IF(D341="","",VLOOKUP(CONCATENATE(B341,D341),[1]Cod_CZ!$G$4:$H$1278,2,0)),"")</f>
        <v>2302</v>
      </c>
      <c r="F341" s="14" t="s">
        <v>185</v>
      </c>
      <c r="G341" s="15">
        <f>IFERROR(IF(F341&lt;&gt;"",VLOOKUP(F341,[1]Listas!$AC$2:$AD$40,2,0),""),"")</f>
        <v>420004</v>
      </c>
      <c r="H341" s="12">
        <v>162</v>
      </c>
      <c r="I341" s="12" t="s">
        <v>186</v>
      </c>
      <c r="J341" s="12">
        <v>812007839</v>
      </c>
      <c r="K341" s="12" t="s">
        <v>1946</v>
      </c>
      <c r="L341" s="16">
        <v>2316200095975</v>
      </c>
      <c r="M341" s="12" t="s">
        <v>183</v>
      </c>
      <c r="N341" s="15">
        <f>IFERROR(IF(M341="","",VLOOKUP(M341,[1]Depto_Mun_Poblado!$A$1:$B$9207,2,0)),"")</f>
        <v>23</v>
      </c>
      <c r="O341" s="12" t="s">
        <v>188</v>
      </c>
      <c r="P341" s="15">
        <f>IFERROR(IF(O341="","",VLOOKUP(CONCATENATE(M341,O341),[1]Depto_Mun_Poblado!$E$1:$F$9207,2,0)),"")</f>
        <v>23162</v>
      </c>
      <c r="Q341" s="12" t="s">
        <v>189</v>
      </c>
      <c r="R341" s="12" t="s">
        <v>1980</v>
      </c>
      <c r="S341" s="12" t="s">
        <v>250</v>
      </c>
      <c r="T341" s="12" t="s">
        <v>436</v>
      </c>
      <c r="U341" s="12" t="s">
        <v>1651</v>
      </c>
      <c r="V341" s="12" t="s">
        <v>234</v>
      </c>
      <c r="W341" s="12" t="s">
        <v>194</v>
      </c>
      <c r="X341" s="15">
        <f>IFERROR(IF(W341="","",VLOOKUP(W341,'[1]Codigo Pais'!$A$1:$B$232,2,0)),"")</f>
        <v>169</v>
      </c>
      <c r="Y341" s="14" t="s">
        <v>183</v>
      </c>
      <c r="Z341" s="13">
        <f>IFERROR(IF(Y341="EXTRANJERO","00",IF(Y341="","",VLOOKUP(Y341,[1]Depto_Mun_Poblado!$A$1:$B$9207,2,0))),"")</f>
        <v>23</v>
      </c>
      <c r="AA341" s="12" t="s">
        <v>188</v>
      </c>
      <c r="AB341" s="15">
        <f>IFERROR(IF(AA341="EXTRANJERO","00000",IF(AA341="","",VLOOKUP(CONCATENATE(Y341,AA341),[1]Depto_Mun_Poblado!$E$1:$F$9207,2,0))),"")</f>
        <v>23162</v>
      </c>
      <c r="AC341" s="17" t="s">
        <v>1981</v>
      </c>
      <c r="AD341" s="18">
        <f t="shared" ca="1" si="31"/>
        <v>3</v>
      </c>
      <c r="AE341" s="18">
        <f t="shared" ca="1" si="32"/>
        <v>2</v>
      </c>
      <c r="AF341" s="12" t="s">
        <v>195</v>
      </c>
      <c r="AG341" s="19">
        <v>1065001424</v>
      </c>
      <c r="AH341" s="17">
        <v>40709</v>
      </c>
      <c r="AI341" s="17" t="s">
        <v>183</v>
      </c>
      <c r="AJ341" s="20">
        <f>IFERROR(IF(AI341="","",VLOOKUP(AI341,[1]Depto_Mun_Poblado!$A$1:$B$9207,2,0)),"")</f>
        <v>23</v>
      </c>
      <c r="AK341" s="17" t="s">
        <v>188</v>
      </c>
      <c r="AL341" s="20">
        <f>IFERROR(IF(AK341="","",VLOOKUP(CONCATENATE(AI341,AK341),[1]Depto_Mun_Poblado!$E$1:$F$9207,2,0)),"")</f>
        <v>23162</v>
      </c>
      <c r="AM341" s="17"/>
      <c r="AN341" s="17">
        <v>41289</v>
      </c>
      <c r="AO341" s="17"/>
      <c r="AP341" s="17" t="s">
        <v>194</v>
      </c>
      <c r="AQ341" s="20">
        <f>IFERROR(IF(AP341="","",VLOOKUP(AP341,'[1]Codigo Pais'!$A$1:$B$232,2,0)),"")</f>
        <v>169</v>
      </c>
      <c r="AR341" s="12" t="s">
        <v>183</v>
      </c>
      <c r="AS341" s="13">
        <f>IFERROR(IF(AR341="EXTRANJERO","00",IF(AR341="","",VLOOKUP(AR341,[1]Depto_Mun_Poblado!$A$1:$B$9207,2,0))),"")</f>
        <v>23</v>
      </c>
      <c r="AT341" s="12" t="s">
        <v>188</v>
      </c>
      <c r="AU341" s="15">
        <f>IFERROR(IF(AT341="EXTRANJERO","00000",IF(AT341="","",VLOOKUP(CONCATENATE(AR341,AT341),[1]Depto_Mun_Poblado!$E$1:$F$9207,2,0))),"")</f>
        <v>23162</v>
      </c>
      <c r="AV341" s="12" t="s">
        <v>196</v>
      </c>
      <c r="AW341" s="12" t="s">
        <v>197</v>
      </c>
      <c r="AX341" s="21">
        <f>IFERROR(IF(AW341="","",VLOOKUP(CONCATENATE(AR341,AT341,AW341),[1]Depto_Mun_Poblado!$H$1:$I$9207,2,0)),"")</f>
        <v>23162000</v>
      </c>
      <c r="AY341" s="12" t="s">
        <v>198</v>
      </c>
      <c r="AZ341" s="12"/>
      <c r="BA341" s="12" t="s">
        <v>199</v>
      </c>
      <c r="BB341" s="12"/>
      <c r="BC341" s="12" t="s">
        <v>1982</v>
      </c>
      <c r="BD341" s="28">
        <v>3215977417</v>
      </c>
      <c r="BE341" s="23" t="s">
        <v>201</v>
      </c>
      <c r="BF341" s="17">
        <v>41289</v>
      </c>
      <c r="BG341" s="17"/>
      <c r="BH341" s="17"/>
      <c r="BI341" s="17" t="s">
        <v>202</v>
      </c>
      <c r="BJ341" s="24"/>
      <c r="BK341" s="17" t="s">
        <v>203</v>
      </c>
      <c r="BL341" s="12" t="str">
        <f t="shared" ca="1" si="33"/>
        <v>28.8</v>
      </c>
      <c r="BM341" s="12" t="s">
        <v>202</v>
      </c>
      <c r="BN341" s="12" t="s">
        <v>204</v>
      </c>
      <c r="BO341" s="12" t="s">
        <v>204</v>
      </c>
      <c r="BP341" s="17" t="s">
        <v>205</v>
      </c>
      <c r="BQ341" s="12" t="s">
        <v>206</v>
      </c>
      <c r="BR341" s="12" t="s">
        <v>207</v>
      </c>
      <c r="BS341" s="19" t="s">
        <v>1983</v>
      </c>
      <c r="BT341" s="12" t="s">
        <v>183</v>
      </c>
      <c r="BU341" s="21">
        <f>IFERROR(IF(BT341="","",IF(BT341="","",VLOOKUP(BT341,[1]Depto_Mun_Poblado!$A$1:$B$9207,2,0))),"")</f>
        <v>23</v>
      </c>
      <c r="BV341" s="12" t="s">
        <v>188</v>
      </c>
      <c r="BW341" s="21">
        <f>IFERROR(IF(BV341="","",IF(BV341="","",VLOOKUP(CONCATENATE(BT341,BV341),[1]Depto_Mun_Poblado!$E$1:$F$9207,2,0))),"")</f>
        <v>23162</v>
      </c>
      <c r="BX341" s="12" t="s">
        <v>800</v>
      </c>
      <c r="BY341" s="12"/>
      <c r="BZ341" s="12" t="s">
        <v>1651</v>
      </c>
      <c r="CA341" s="12" t="s">
        <v>1984</v>
      </c>
      <c r="CB341" s="12"/>
      <c r="CC341" s="19"/>
      <c r="CD341" s="12"/>
      <c r="CE341" s="21" t="str">
        <f>IFERROR(IF(CD341="","",IF(CD341="","",VLOOKUP(CD341,[1]Depto_Mun_Poblado!$A$1:$B$9207,2,0))),"")</f>
        <v/>
      </c>
      <c r="CF341" s="12"/>
      <c r="CG341" s="21" t="str">
        <f>IFERROR(IF(CF341="","",IF(CF341="","",VLOOKUP(CONCATENATE(CD341,CF341),[1]Depto_Mun_Poblado!$E$1:$F$9207,2,0))),"")</f>
        <v/>
      </c>
      <c r="CH341" s="12"/>
      <c r="CI341" s="12"/>
      <c r="CJ341" s="12"/>
      <c r="CK341" s="12"/>
      <c r="CL341" s="12" t="s">
        <v>207</v>
      </c>
      <c r="CM341" s="19" t="s">
        <v>1983</v>
      </c>
      <c r="CN341" s="12" t="s">
        <v>183</v>
      </c>
      <c r="CO341" s="21">
        <f>IFERROR(IF(CN341="","",IF(CN341="","",VLOOKUP(CN341,[1]Depto_Mun_Poblado!$A$1:$B$9207,2,0))),"")</f>
        <v>23</v>
      </c>
      <c r="CP341" s="12" t="s">
        <v>188</v>
      </c>
      <c r="CQ341" s="21">
        <f>IFERROR(IF(CP341="","",IF(CP341="","",VLOOKUP(CONCATENATE(CN341,CP341),[1]Depto_Mun_Poblado!$E$1:$F$9207,2,0))),"")</f>
        <v>23162</v>
      </c>
      <c r="CR341" s="12" t="s">
        <v>800</v>
      </c>
      <c r="CS341" s="12"/>
      <c r="CT341" s="12" t="s">
        <v>1651</v>
      </c>
      <c r="CU341" s="12" t="s">
        <v>1984</v>
      </c>
      <c r="CV341" s="12" t="s">
        <v>212</v>
      </c>
      <c r="CW341" s="12" t="s">
        <v>213</v>
      </c>
      <c r="CX341" s="12"/>
      <c r="CY341" s="21" t="str">
        <f>IFERROR(IF(CX341="","",VLOOKUP(CX341,[1]Listas!$BS$2:$BT$173,2,0)),"")</f>
        <v/>
      </c>
      <c r="CZ341" s="12"/>
      <c r="DA341" s="21" t="str">
        <f>IFERROR(IF(CZ341="","",VLOOKUP(CZ341,[1]COMUNIDAD_IND!$A$2:$B$121,2,0)),"")</f>
        <v/>
      </c>
      <c r="DB341" s="12"/>
      <c r="DC341" s="21" t="str">
        <f>IFERROR(IF(DB341="","",VLOOKUP(DB341,[1]Listas!$AN$1:$AO$758,2,0)),"")</f>
        <v/>
      </c>
      <c r="DD341" s="12"/>
      <c r="DE341" s="21" t="str">
        <f>IFERROR(IF(DD341&lt;&gt;"",VLOOKUP(DD341,[1]Listas!$AR$2:$AS$10,2,0),""),"")</f>
        <v/>
      </c>
      <c r="DF341" s="12" t="s">
        <v>204</v>
      </c>
      <c r="DG341" s="12"/>
      <c r="DH341" s="12"/>
      <c r="DI341" s="12"/>
      <c r="DJ341" s="12"/>
      <c r="DK341" s="12"/>
      <c r="DL341" s="12"/>
      <c r="DM341" s="12"/>
      <c r="DN341" s="12"/>
      <c r="DO341" s="12"/>
      <c r="DP341" s="12"/>
      <c r="DQ341" s="12"/>
      <c r="DR341" s="12"/>
      <c r="DS341" s="12"/>
      <c r="DT341" s="12"/>
      <c r="DU341" s="12"/>
      <c r="DV341" s="12"/>
      <c r="DW341" s="12"/>
      <c r="DX341" s="12"/>
      <c r="DY341" s="12"/>
      <c r="DZ341" s="12"/>
      <c r="EA341" s="12"/>
      <c r="EB341" s="12"/>
      <c r="EC341" s="12"/>
      <c r="ED341" s="12"/>
      <c r="EE341" s="12"/>
      <c r="EF341" s="12"/>
      <c r="EG341" s="12"/>
      <c r="EH341" s="12"/>
      <c r="EI341" s="12"/>
      <c r="EJ341" s="12"/>
      <c r="EK341" s="12" t="s">
        <v>204</v>
      </c>
      <c r="EL341" s="12"/>
      <c r="EM341" s="12"/>
      <c r="EN341" s="21" t="str">
        <f>IFERROR(IF(EM341="","",IF(EM341="","",VLOOKUP(EM341,[1]Depto_Mun_Poblado!$A$1:$B$9207,2,0))),"")</f>
        <v/>
      </c>
      <c r="EO341" s="12"/>
      <c r="EP341" s="21" t="str">
        <f>IFERROR(IF(EO341="","",IF(EO341="","",VLOOKUP(CONCATENATE(EM341,EO341),[1]Depto_Mun_Poblado!$E$1:$F$9207,2,0))),"")</f>
        <v/>
      </c>
      <c r="EQ341" s="12"/>
      <c r="ER341" s="12"/>
      <c r="ES341" s="12"/>
      <c r="ET341" s="12"/>
      <c r="EU341" s="12"/>
      <c r="EV341" s="12"/>
      <c r="EW341" s="12"/>
      <c r="EX341" s="12"/>
      <c r="EY341" s="12" t="s">
        <v>204</v>
      </c>
      <c r="EZ341" s="12"/>
      <c r="FA341" s="12" t="s">
        <v>204</v>
      </c>
      <c r="FB341" s="17"/>
      <c r="FC341" s="12"/>
      <c r="FD341" s="12"/>
      <c r="FE341" s="12"/>
      <c r="FF341" s="12"/>
      <c r="FG341" s="19"/>
      <c r="FH341" s="12"/>
      <c r="FI341" s="12"/>
      <c r="FJ341" s="12"/>
      <c r="FK341" s="12"/>
      <c r="FL341" s="12"/>
      <c r="FM341" s="15" t="str">
        <f>IFERROR(IF(FL341="","",VLOOKUP(FL341,'[1]Codigo Pais'!$A$1:$B$232,2,0)),"")</f>
        <v/>
      </c>
      <c r="FN341" s="12"/>
      <c r="FO341" s="13" t="str">
        <f>IFERROR(IF(FN341="EXTRANJERO","00",IF(FN341="","",VLOOKUP(FN341,[1]Depto_Mun_Poblado!$A$1:$B$9207,2,0))),"")</f>
        <v/>
      </c>
      <c r="FP341" s="12"/>
      <c r="FQ341" s="15" t="str">
        <f>IFERROR(IF(FP341="EXTRANJERO","00000",IF(FP341="","",VLOOKUP(CONCATENATE(FN341,FP341),[1]Depto_Mun_Poblado!$E$1:$F$9207,2,0))),"")</f>
        <v/>
      </c>
      <c r="FR341" s="17"/>
      <c r="FS341" s="24"/>
      <c r="FT341" s="17"/>
      <c r="FU341" s="25"/>
      <c r="FV341" s="25"/>
      <c r="FW341" s="24"/>
      <c r="FX341" s="24"/>
      <c r="FY341" s="24"/>
      <c r="FZ341" s="24"/>
      <c r="GA341" s="24"/>
    </row>
    <row r="342" spans="1:183">
      <c r="A342" s="11">
        <f t="shared" ca="1" si="30"/>
        <v>41844</v>
      </c>
      <c r="B342" s="26" t="str">
        <f t="shared" ca="1" si="34"/>
        <v>CÓRDOBA</v>
      </c>
      <c r="C342" s="13">
        <f ca="1">IFERROR(IF(B342="","",VLOOKUP(B342,[1]Cod_CZ!$A$4:$B$1278,2,0)),"")</f>
        <v>23</v>
      </c>
      <c r="D342" s="27" t="str">
        <f t="shared" ca="1" si="35"/>
        <v>CZ CERETE</v>
      </c>
      <c r="E342" s="15">
        <f ca="1">IFERROR(IF(D342="","",VLOOKUP(CONCATENATE(B342,D342),[1]Cod_CZ!$G$4:$H$1278,2,0)),"")</f>
        <v>2302</v>
      </c>
      <c r="F342" s="14" t="s">
        <v>185</v>
      </c>
      <c r="G342" s="15">
        <f>IFERROR(IF(F342&lt;&gt;"",VLOOKUP(F342,[1]Listas!$AC$2:$AD$40,2,0),""),"")</f>
        <v>420004</v>
      </c>
      <c r="H342" s="12">
        <v>162</v>
      </c>
      <c r="I342" s="12" t="s">
        <v>186</v>
      </c>
      <c r="J342" s="12">
        <v>812007839</v>
      </c>
      <c r="K342" s="12" t="s">
        <v>1946</v>
      </c>
      <c r="L342" s="16">
        <v>2316200095975</v>
      </c>
      <c r="M342" s="12" t="s">
        <v>183</v>
      </c>
      <c r="N342" s="15">
        <f>IFERROR(IF(M342="","",VLOOKUP(M342,[1]Depto_Mun_Poblado!$A$1:$B$9207,2,0)),"")</f>
        <v>23</v>
      </c>
      <c r="O342" s="12" t="s">
        <v>188</v>
      </c>
      <c r="P342" s="15">
        <f>IFERROR(IF(O342="","",VLOOKUP(CONCATENATE(M342,O342),[1]Depto_Mun_Poblado!$E$1:$F$9207,2,0)),"")</f>
        <v>23162</v>
      </c>
      <c r="Q342" s="12" t="s">
        <v>189</v>
      </c>
      <c r="R342" s="12" t="s">
        <v>1985</v>
      </c>
      <c r="S342" s="12"/>
      <c r="T342" s="12" t="s">
        <v>502</v>
      </c>
      <c r="U342" s="12" t="s">
        <v>353</v>
      </c>
      <c r="V342" s="12" t="s">
        <v>234</v>
      </c>
      <c r="W342" s="12" t="s">
        <v>194</v>
      </c>
      <c r="X342" s="15">
        <f>IFERROR(IF(W342="","",VLOOKUP(W342,'[1]Codigo Pais'!$A$1:$B$232,2,0)),"")</f>
        <v>169</v>
      </c>
      <c r="Y342" s="14" t="s">
        <v>183</v>
      </c>
      <c r="Z342" s="13">
        <f>IFERROR(IF(Y342="EXTRANJERO","00",IF(Y342="","",VLOOKUP(Y342,[1]Depto_Mun_Poblado!$A$1:$B$9207,2,0))),"")</f>
        <v>23</v>
      </c>
      <c r="AA342" s="12" t="s">
        <v>188</v>
      </c>
      <c r="AB342" s="15">
        <f>IFERROR(IF(AA342="EXTRANJERO","00000",IF(AA342="","",VLOOKUP(CONCATENATE(Y342,AA342),[1]Depto_Mun_Poblado!$E$1:$F$9207,2,0))),"")</f>
        <v>23162</v>
      </c>
      <c r="AC342" s="17" t="s">
        <v>1721</v>
      </c>
      <c r="AD342" s="18">
        <f t="shared" ca="1" si="31"/>
        <v>2</v>
      </c>
      <c r="AE342" s="18">
        <f t="shared" ca="1" si="32"/>
        <v>6</v>
      </c>
      <c r="AF342" s="12" t="s">
        <v>195</v>
      </c>
      <c r="AG342" s="19">
        <v>1065000604</v>
      </c>
      <c r="AH342" s="17">
        <v>40968</v>
      </c>
      <c r="AI342" s="17" t="s">
        <v>183</v>
      </c>
      <c r="AJ342" s="20">
        <f>IFERROR(IF(AI342="","",VLOOKUP(AI342,[1]Depto_Mun_Poblado!$A$1:$B$9207,2,0)),"")</f>
        <v>23</v>
      </c>
      <c r="AK342" s="17" t="s">
        <v>188</v>
      </c>
      <c r="AL342" s="20">
        <f>IFERROR(IF(AK342="","",VLOOKUP(CONCATENATE(AI342,AK342),[1]Depto_Mun_Poblado!$E$1:$F$9207,2,0)),"")</f>
        <v>23162</v>
      </c>
      <c r="AM342" s="17"/>
      <c r="AN342" s="17">
        <v>41289</v>
      </c>
      <c r="AO342" s="17"/>
      <c r="AP342" s="17" t="s">
        <v>194</v>
      </c>
      <c r="AQ342" s="20">
        <f>IFERROR(IF(AP342="","",VLOOKUP(AP342,'[1]Codigo Pais'!$A$1:$B$232,2,0)),"")</f>
        <v>169</v>
      </c>
      <c r="AR342" s="12" t="s">
        <v>183</v>
      </c>
      <c r="AS342" s="13">
        <f>IFERROR(IF(AR342="EXTRANJERO","00",IF(AR342="","",VLOOKUP(AR342,[1]Depto_Mun_Poblado!$A$1:$B$9207,2,0))),"")</f>
        <v>23</v>
      </c>
      <c r="AT342" s="12" t="s">
        <v>188</v>
      </c>
      <c r="AU342" s="15">
        <f>IFERROR(IF(AT342="EXTRANJERO","00000",IF(AT342="","",VLOOKUP(CONCATENATE(AR342,AT342),[1]Depto_Mun_Poblado!$E$1:$F$9207,2,0))),"")</f>
        <v>23162</v>
      </c>
      <c r="AV342" s="12" t="s">
        <v>196</v>
      </c>
      <c r="AW342" s="12" t="s">
        <v>197</v>
      </c>
      <c r="AX342" s="21">
        <f>IFERROR(IF(AW342="","",VLOOKUP(CONCATENATE(AR342,AT342,AW342),[1]Depto_Mun_Poblado!$H$1:$I$9207,2,0)),"")</f>
        <v>23162000</v>
      </c>
      <c r="AY342" s="12" t="s">
        <v>198</v>
      </c>
      <c r="AZ342" s="12"/>
      <c r="BA342" s="12" t="s">
        <v>199</v>
      </c>
      <c r="BB342" s="12"/>
      <c r="BC342" s="12" t="s">
        <v>1986</v>
      </c>
      <c r="BD342" s="28">
        <v>3205125740</v>
      </c>
      <c r="BE342" s="23" t="s">
        <v>201</v>
      </c>
      <c r="BF342" s="17">
        <v>41289</v>
      </c>
      <c r="BG342" s="17"/>
      <c r="BH342" s="17"/>
      <c r="BI342" s="17" t="s">
        <v>202</v>
      </c>
      <c r="BJ342" s="24"/>
      <c r="BK342" s="17" t="s">
        <v>203</v>
      </c>
      <c r="BL342" s="12" t="str">
        <f t="shared" ca="1" si="33"/>
        <v>16.1</v>
      </c>
      <c r="BM342" s="12" t="s">
        <v>202</v>
      </c>
      <c r="BN342" s="12" t="s">
        <v>204</v>
      </c>
      <c r="BO342" s="12" t="s">
        <v>204</v>
      </c>
      <c r="BP342" s="17" t="s">
        <v>205</v>
      </c>
      <c r="BQ342" s="12" t="s">
        <v>206</v>
      </c>
      <c r="BR342" s="12" t="s">
        <v>207</v>
      </c>
      <c r="BS342" s="19" t="s">
        <v>1987</v>
      </c>
      <c r="BT342" s="12" t="s">
        <v>183</v>
      </c>
      <c r="BU342" s="21">
        <f>IFERROR(IF(BT342="","",IF(BT342="","",VLOOKUP(BT342,[1]Depto_Mun_Poblado!$A$1:$B$9207,2,0))),"")</f>
        <v>23</v>
      </c>
      <c r="BV342" s="12" t="s">
        <v>188</v>
      </c>
      <c r="BW342" s="21">
        <f>IFERROR(IF(BV342="","",IF(BV342="","",VLOOKUP(CONCATENATE(BT342,BV342),[1]Depto_Mun_Poblado!$E$1:$F$9207,2,0))),"")</f>
        <v>23162</v>
      </c>
      <c r="BX342" s="12" t="s">
        <v>851</v>
      </c>
      <c r="BY342" s="12" t="s">
        <v>1009</v>
      </c>
      <c r="BZ342" s="12" t="s">
        <v>353</v>
      </c>
      <c r="CA342" s="12" t="s">
        <v>1469</v>
      </c>
      <c r="CB342" s="12"/>
      <c r="CC342" s="19"/>
      <c r="CD342" s="12"/>
      <c r="CE342" s="21" t="str">
        <f>IFERROR(IF(CD342="","",IF(CD342="","",VLOOKUP(CD342,[1]Depto_Mun_Poblado!$A$1:$B$9207,2,0))),"")</f>
        <v/>
      </c>
      <c r="CF342" s="12"/>
      <c r="CG342" s="21" t="str">
        <f>IFERROR(IF(CF342="","",IF(CF342="","",VLOOKUP(CONCATENATE(CD342,CF342),[1]Depto_Mun_Poblado!$E$1:$F$9207,2,0))),"")</f>
        <v/>
      </c>
      <c r="CH342" s="12"/>
      <c r="CI342" s="12"/>
      <c r="CJ342" s="12"/>
      <c r="CK342" s="12"/>
      <c r="CL342" s="12" t="s">
        <v>207</v>
      </c>
      <c r="CM342" s="19" t="s">
        <v>1987</v>
      </c>
      <c r="CN342" s="12" t="s">
        <v>183</v>
      </c>
      <c r="CO342" s="21">
        <f>IFERROR(IF(CN342="","",IF(CN342="","",VLOOKUP(CN342,[1]Depto_Mun_Poblado!$A$1:$B$9207,2,0))),"")</f>
        <v>23</v>
      </c>
      <c r="CP342" s="12" t="s">
        <v>188</v>
      </c>
      <c r="CQ342" s="21">
        <f>IFERROR(IF(CP342="","",IF(CP342="","",VLOOKUP(CONCATENATE(CN342,CP342),[1]Depto_Mun_Poblado!$E$1:$F$9207,2,0))),"")</f>
        <v>23162</v>
      </c>
      <c r="CR342" s="12" t="s">
        <v>851</v>
      </c>
      <c r="CS342" s="12" t="s">
        <v>1009</v>
      </c>
      <c r="CT342" s="12" t="s">
        <v>353</v>
      </c>
      <c r="CU342" s="12" t="s">
        <v>1469</v>
      </c>
      <c r="CV342" s="12" t="s">
        <v>212</v>
      </c>
      <c r="CW342" s="12" t="s">
        <v>213</v>
      </c>
      <c r="CX342" s="12"/>
      <c r="CY342" s="21" t="str">
        <f>IFERROR(IF(CX342="","",VLOOKUP(CX342,[1]Listas!$BS$2:$BT$173,2,0)),"")</f>
        <v/>
      </c>
      <c r="CZ342" s="12"/>
      <c r="DA342" s="21" t="str">
        <f>IFERROR(IF(CZ342="","",VLOOKUP(CZ342,[1]COMUNIDAD_IND!$A$2:$B$121,2,0)),"")</f>
        <v/>
      </c>
      <c r="DB342" s="12"/>
      <c r="DC342" s="21" t="str">
        <f>IFERROR(IF(DB342="","",VLOOKUP(DB342,[1]Listas!$AN$1:$AO$758,2,0)),"")</f>
        <v/>
      </c>
      <c r="DD342" s="12"/>
      <c r="DE342" s="21" t="str">
        <f>IFERROR(IF(DD342&lt;&gt;"",VLOOKUP(DD342,[1]Listas!$AR$2:$AS$10,2,0),""),"")</f>
        <v/>
      </c>
      <c r="DF342" s="12" t="s">
        <v>204</v>
      </c>
      <c r="DG342" s="12"/>
      <c r="DH342" s="12"/>
      <c r="DI342" s="12"/>
      <c r="DJ342" s="12"/>
      <c r="DK342" s="12"/>
      <c r="DL342" s="12"/>
      <c r="DM342" s="12"/>
      <c r="DN342" s="12"/>
      <c r="DO342" s="12"/>
      <c r="DP342" s="12"/>
      <c r="DQ342" s="12"/>
      <c r="DR342" s="12"/>
      <c r="DS342" s="12"/>
      <c r="DT342" s="12"/>
      <c r="DU342" s="12"/>
      <c r="DV342" s="12"/>
      <c r="DW342" s="12"/>
      <c r="DX342" s="12"/>
      <c r="DY342" s="12"/>
      <c r="DZ342" s="12"/>
      <c r="EA342" s="12"/>
      <c r="EB342" s="12"/>
      <c r="EC342" s="12"/>
      <c r="ED342" s="12"/>
      <c r="EE342" s="12"/>
      <c r="EF342" s="12"/>
      <c r="EG342" s="12"/>
      <c r="EH342" s="12"/>
      <c r="EI342" s="12"/>
      <c r="EJ342" s="12"/>
      <c r="EK342" s="12" t="s">
        <v>204</v>
      </c>
      <c r="EL342" s="12"/>
      <c r="EM342" s="12"/>
      <c r="EN342" s="21" t="str">
        <f>IFERROR(IF(EM342="","",IF(EM342="","",VLOOKUP(EM342,[1]Depto_Mun_Poblado!$A$1:$B$9207,2,0))),"")</f>
        <v/>
      </c>
      <c r="EO342" s="12"/>
      <c r="EP342" s="21" t="str">
        <f>IFERROR(IF(EO342="","",IF(EO342="","",VLOOKUP(CONCATENATE(EM342,EO342),[1]Depto_Mun_Poblado!$E$1:$F$9207,2,0))),"")</f>
        <v/>
      </c>
      <c r="EQ342" s="12"/>
      <c r="ER342" s="12"/>
      <c r="ES342" s="12"/>
      <c r="ET342" s="12"/>
      <c r="EU342" s="12"/>
      <c r="EV342" s="12"/>
      <c r="EW342" s="12"/>
      <c r="EX342" s="12"/>
      <c r="EY342" s="12" t="s">
        <v>204</v>
      </c>
      <c r="EZ342" s="12"/>
      <c r="FA342" s="12" t="s">
        <v>204</v>
      </c>
      <c r="FB342" s="17"/>
      <c r="FC342" s="12"/>
      <c r="FD342" s="12"/>
      <c r="FE342" s="12"/>
      <c r="FF342" s="12"/>
      <c r="FG342" s="19"/>
      <c r="FH342" s="12"/>
      <c r="FI342" s="12"/>
      <c r="FJ342" s="12"/>
      <c r="FK342" s="12"/>
      <c r="FL342" s="12"/>
      <c r="FM342" s="15" t="str">
        <f>IFERROR(IF(FL342="","",VLOOKUP(FL342,'[1]Codigo Pais'!$A$1:$B$232,2,0)),"")</f>
        <v/>
      </c>
      <c r="FN342" s="12"/>
      <c r="FO342" s="13" t="str">
        <f>IFERROR(IF(FN342="EXTRANJERO","00",IF(FN342="","",VLOOKUP(FN342,[1]Depto_Mun_Poblado!$A$1:$B$9207,2,0))),"")</f>
        <v/>
      </c>
      <c r="FP342" s="12"/>
      <c r="FQ342" s="15" t="str">
        <f>IFERROR(IF(FP342="EXTRANJERO","00000",IF(FP342="","",VLOOKUP(CONCATENATE(FN342,FP342),[1]Depto_Mun_Poblado!$E$1:$F$9207,2,0))),"")</f>
        <v/>
      </c>
      <c r="FR342" s="17"/>
      <c r="FS342" s="24"/>
      <c r="FT342" s="17"/>
      <c r="FU342" s="25"/>
      <c r="FV342" s="25"/>
      <c r="FW342" s="24"/>
      <c r="FX342" s="24"/>
      <c r="FY342" s="24"/>
      <c r="FZ342" s="24"/>
      <c r="GA342" s="24"/>
    </row>
    <row r="343" spans="1:183">
      <c r="A343" s="11">
        <f t="shared" ca="1" si="30"/>
        <v>41844</v>
      </c>
      <c r="B343" s="26" t="str">
        <f t="shared" ca="1" si="34"/>
        <v>CÓRDOBA</v>
      </c>
      <c r="C343" s="13">
        <f ca="1">IFERROR(IF(B343="","",VLOOKUP(B343,[1]Cod_CZ!$A$4:$B$1278,2,0)),"")</f>
        <v>23</v>
      </c>
      <c r="D343" s="27" t="str">
        <f t="shared" ca="1" si="35"/>
        <v>CZ CERETE</v>
      </c>
      <c r="E343" s="15">
        <f ca="1">IFERROR(IF(D343="","",VLOOKUP(CONCATENATE(B343,D343),[1]Cod_CZ!$G$4:$H$1278,2,0)),"")</f>
        <v>2302</v>
      </c>
      <c r="F343" s="14" t="s">
        <v>185</v>
      </c>
      <c r="G343" s="15">
        <f>IFERROR(IF(F343&lt;&gt;"",VLOOKUP(F343,[1]Listas!$AC$2:$AD$40,2,0),""),"")</f>
        <v>420004</v>
      </c>
      <c r="H343" s="12">
        <v>162</v>
      </c>
      <c r="I343" s="12" t="s">
        <v>186</v>
      </c>
      <c r="J343" s="12">
        <v>812007839</v>
      </c>
      <c r="K343" s="12" t="s">
        <v>1946</v>
      </c>
      <c r="L343" s="16">
        <v>2316200095975</v>
      </c>
      <c r="M343" s="12" t="s">
        <v>183</v>
      </c>
      <c r="N343" s="15">
        <f>IFERROR(IF(M343="","",VLOOKUP(M343,[1]Depto_Mun_Poblado!$A$1:$B$9207,2,0)),"")</f>
        <v>23</v>
      </c>
      <c r="O343" s="12" t="s">
        <v>188</v>
      </c>
      <c r="P343" s="15">
        <f>IFERROR(IF(O343="","",VLOOKUP(CONCATENATE(M343,O343),[1]Depto_Mun_Poblado!$E$1:$F$9207,2,0)),"")</f>
        <v>23162</v>
      </c>
      <c r="Q343" s="12" t="s">
        <v>189</v>
      </c>
      <c r="R343" s="12" t="s">
        <v>1988</v>
      </c>
      <c r="S343" s="12" t="s">
        <v>241</v>
      </c>
      <c r="T343" s="12" t="s">
        <v>436</v>
      </c>
      <c r="U343" s="12" t="s">
        <v>241</v>
      </c>
      <c r="V343" s="12" t="s">
        <v>234</v>
      </c>
      <c r="W343" s="12" t="s">
        <v>194</v>
      </c>
      <c r="X343" s="15">
        <f>IFERROR(IF(W343="","",VLOOKUP(W343,'[1]Codigo Pais'!$A$1:$B$232,2,0)),"")</f>
        <v>169</v>
      </c>
      <c r="Y343" s="14" t="s">
        <v>183</v>
      </c>
      <c r="Z343" s="13">
        <f>IFERROR(IF(Y343="EXTRANJERO","00",IF(Y343="","",VLOOKUP(Y343,[1]Depto_Mun_Poblado!$A$1:$B$9207,2,0))),"")</f>
        <v>23</v>
      </c>
      <c r="AA343" s="12" t="s">
        <v>188</v>
      </c>
      <c r="AB343" s="15">
        <f>IFERROR(IF(AA343="EXTRANJERO","00000",IF(AA343="","",VLOOKUP(CONCATENATE(Y343,AA343),[1]Depto_Mun_Poblado!$E$1:$F$9207,2,0))),"")</f>
        <v>23162</v>
      </c>
      <c r="AC343" s="17">
        <v>41093</v>
      </c>
      <c r="AD343" s="18">
        <f t="shared" ca="1" si="31"/>
        <v>2</v>
      </c>
      <c r="AE343" s="18">
        <f t="shared" ca="1" si="32"/>
        <v>0</v>
      </c>
      <c r="AF343" s="12" t="s">
        <v>195</v>
      </c>
      <c r="AG343" s="19">
        <v>1065003058</v>
      </c>
      <c r="AH343" s="17">
        <v>41112</v>
      </c>
      <c r="AI343" s="17" t="s">
        <v>183</v>
      </c>
      <c r="AJ343" s="20">
        <f>IFERROR(IF(AI343="","",VLOOKUP(AI343,[1]Depto_Mun_Poblado!$A$1:$B$9207,2,0)),"")</f>
        <v>23</v>
      </c>
      <c r="AK343" s="17" t="s">
        <v>188</v>
      </c>
      <c r="AL343" s="20">
        <f>IFERROR(IF(AK343="","",VLOOKUP(CONCATENATE(AI343,AK343),[1]Depto_Mun_Poblado!$E$1:$F$9207,2,0)),"")</f>
        <v>23162</v>
      </c>
      <c r="AM343" s="17"/>
      <c r="AN343" s="17">
        <v>41289</v>
      </c>
      <c r="AO343" s="17"/>
      <c r="AP343" s="17" t="s">
        <v>194</v>
      </c>
      <c r="AQ343" s="20">
        <f>IFERROR(IF(AP343="","",VLOOKUP(AP343,'[1]Codigo Pais'!$A$1:$B$232,2,0)),"")</f>
        <v>169</v>
      </c>
      <c r="AR343" s="12" t="s">
        <v>183</v>
      </c>
      <c r="AS343" s="13">
        <f>IFERROR(IF(AR343="EXTRANJERO","00",IF(AR343="","",VLOOKUP(AR343,[1]Depto_Mun_Poblado!$A$1:$B$9207,2,0))),"")</f>
        <v>23</v>
      </c>
      <c r="AT343" s="12" t="s">
        <v>188</v>
      </c>
      <c r="AU343" s="15">
        <f>IFERROR(IF(AT343="EXTRANJERO","00000",IF(AT343="","",VLOOKUP(CONCATENATE(AR343,AT343),[1]Depto_Mun_Poblado!$E$1:$F$9207,2,0))),"")</f>
        <v>23162</v>
      </c>
      <c r="AV343" s="12" t="s">
        <v>196</v>
      </c>
      <c r="AW343" s="12" t="s">
        <v>197</v>
      </c>
      <c r="AX343" s="21">
        <f>IFERROR(IF(AW343="","",VLOOKUP(CONCATENATE(AR343,AT343,AW343),[1]Depto_Mun_Poblado!$H$1:$I$9207,2,0)),"")</f>
        <v>23162000</v>
      </c>
      <c r="AY343" s="12" t="s">
        <v>198</v>
      </c>
      <c r="AZ343" s="12"/>
      <c r="BA343" s="12" t="s">
        <v>199</v>
      </c>
      <c r="BB343" s="12"/>
      <c r="BC343" s="12" t="s">
        <v>1989</v>
      </c>
      <c r="BD343" s="28">
        <v>3135791873</v>
      </c>
      <c r="BE343" s="23" t="s">
        <v>201</v>
      </c>
      <c r="BF343" s="17">
        <v>41289</v>
      </c>
      <c r="BG343" s="17"/>
      <c r="BH343" s="17"/>
      <c r="BI343" s="17" t="s">
        <v>202</v>
      </c>
      <c r="BJ343" s="24"/>
      <c r="BK343" s="17" t="s">
        <v>203</v>
      </c>
      <c r="BL343" s="12" t="str">
        <f t="shared" ca="1" si="33"/>
        <v>21.7</v>
      </c>
      <c r="BM343" s="12" t="s">
        <v>202</v>
      </c>
      <c r="BN343" s="12" t="s">
        <v>204</v>
      </c>
      <c r="BO343" s="12" t="s">
        <v>204</v>
      </c>
      <c r="BP343" s="17" t="s">
        <v>205</v>
      </c>
      <c r="BQ343" s="12" t="s">
        <v>206</v>
      </c>
      <c r="BR343" s="12" t="s">
        <v>207</v>
      </c>
      <c r="BS343" s="19" t="s">
        <v>1990</v>
      </c>
      <c r="BT343" s="12" t="s">
        <v>183</v>
      </c>
      <c r="BU343" s="21">
        <f>IFERROR(IF(BT343="","",IF(BT343="","",VLOOKUP(BT343,[1]Depto_Mun_Poblado!$A$1:$B$9207,2,0))),"")</f>
        <v>23</v>
      </c>
      <c r="BV343" s="12" t="s">
        <v>188</v>
      </c>
      <c r="BW343" s="21">
        <f>IFERROR(IF(BV343="","",IF(BV343="","",VLOOKUP(CONCATENATE(BT343,BV343),[1]Depto_Mun_Poblado!$E$1:$F$9207,2,0))),"")</f>
        <v>23162</v>
      </c>
      <c r="BX343" s="12" t="s">
        <v>1991</v>
      </c>
      <c r="BY343" s="12" t="s">
        <v>260</v>
      </c>
      <c r="BZ343" s="12" t="s">
        <v>241</v>
      </c>
      <c r="CA343" s="12" t="s">
        <v>859</v>
      </c>
      <c r="CB343" s="12"/>
      <c r="CC343" s="19"/>
      <c r="CD343" s="12"/>
      <c r="CE343" s="21" t="str">
        <f>IFERROR(IF(CD343="","",IF(CD343="","",VLOOKUP(CD343,[1]Depto_Mun_Poblado!$A$1:$B$9207,2,0))),"")</f>
        <v/>
      </c>
      <c r="CF343" s="12"/>
      <c r="CG343" s="21" t="str">
        <f>IFERROR(IF(CF343="","",IF(CF343="","",VLOOKUP(CONCATENATE(CD343,CF343),[1]Depto_Mun_Poblado!$E$1:$F$9207,2,0))),"")</f>
        <v/>
      </c>
      <c r="CH343" s="12"/>
      <c r="CI343" s="12"/>
      <c r="CJ343" s="12"/>
      <c r="CK343" s="12"/>
      <c r="CL343" s="12" t="s">
        <v>207</v>
      </c>
      <c r="CM343" s="19" t="s">
        <v>1990</v>
      </c>
      <c r="CN343" s="12" t="s">
        <v>183</v>
      </c>
      <c r="CO343" s="21">
        <f>IFERROR(IF(CN343="","",IF(CN343="","",VLOOKUP(CN343,[1]Depto_Mun_Poblado!$A$1:$B$9207,2,0))),"")</f>
        <v>23</v>
      </c>
      <c r="CP343" s="12" t="s">
        <v>188</v>
      </c>
      <c r="CQ343" s="21">
        <f>IFERROR(IF(CP343="","",IF(CP343="","",VLOOKUP(CONCATENATE(CN343,CP343),[1]Depto_Mun_Poblado!$E$1:$F$9207,2,0))),"")</f>
        <v>23162</v>
      </c>
      <c r="CR343" s="12" t="s">
        <v>1991</v>
      </c>
      <c r="CS343" s="12" t="s">
        <v>260</v>
      </c>
      <c r="CT343" s="12" t="s">
        <v>241</v>
      </c>
      <c r="CU343" s="12" t="s">
        <v>859</v>
      </c>
      <c r="CV343" s="12" t="s">
        <v>212</v>
      </c>
      <c r="CW343" s="12" t="s">
        <v>213</v>
      </c>
      <c r="CX343" s="12"/>
      <c r="CY343" s="21" t="str">
        <f>IFERROR(IF(CX343="","",VLOOKUP(CX343,[1]Listas!$BS$2:$BT$173,2,0)),"")</f>
        <v/>
      </c>
      <c r="CZ343" s="12"/>
      <c r="DA343" s="21" t="str">
        <f>IFERROR(IF(CZ343="","",VLOOKUP(CZ343,[1]COMUNIDAD_IND!$A$2:$B$121,2,0)),"")</f>
        <v/>
      </c>
      <c r="DB343" s="12"/>
      <c r="DC343" s="21" t="str">
        <f>IFERROR(IF(DB343="","",VLOOKUP(DB343,[1]Listas!$AN$1:$AO$758,2,0)),"")</f>
        <v/>
      </c>
      <c r="DD343" s="12"/>
      <c r="DE343" s="21" t="str">
        <f>IFERROR(IF(DD343&lt;&gt;"",VLOOKUP(DD343,[1]Listas!$AR$2:$AS$10,2,0),""),"")</f>
        <v/>
      </c>
      <c r="DF343" s="12" t="s">
        <v>204</v>
      </c>
      <c r="DG343" s="12"/>
      <c r="DH343" s="12"/>
      <c r="DI343" s="12"/>
      <c r="DJ343" s="12"/>
      <c r="DK343" s="12"/>
      <c r="DL343" s="12"/>
      <c r="DM343" s="12"/>
      <c r="DN343" s="12"/>
      <c r="DO343" s="12"/>
      <c r="DP343" s="12"/>
      <c r="DQ343" s="12"/>
      <c r="DR343" s="12"/>
      <c r="DS343" s="12"/>
      <c r="DT343" s="12"/>
      <c r="DU343" s="12"/>
      <c r="DV343" s="12"/>
      <c r="DW343" s="12"/>
      <c r="DX343" s="12"/>
      <c r="DY343" s="12"/>
      <c r="DZ343" s="12"/>
      <c r="EA343" s="12"/>
      <c r="EB343" s="12"/>
      <c r="EC343" s="12"/>
      <c r="ED343" s="12"/>
      <c r="EE343" s="12"/>
      <c r="EF343" s="12"/>
      <c r="EG343" s="12"/>
      <c r="EH343" s="12"/>
      <c r="EI343" s="12"/>
      <c r="EJ343" s="12"/>
      <c r="EK343" s="12" t="s">
        <v>204</v>
      </c>
      <c r="EL343" s="12"/>
      <c r="EM343" s="12"/>
      <c r="EN343" s="21" t="str">
        <f>IFERROR(IF(EM343="","",IF(EM343="","",VLOOKUP(EM343,[1]Depto_Mun_Poblado!$A$1:$B$9207,2,0))),"")</f>
        <v/>
      </c>
      <c r="EO343" s="12"/>
      <c r="EP343" s="21" t="str">
        <f>IFERROR(IF(EO343="","",IF(EO343="","",VLOOKUP(CONCATENATE(EM343,EO343),[1]Depto_Mun_Poblado!$E$1:$F$9207,2,0))),"")</f>
        <v/>
      </c>
      <c r="EQ343" s="12"/>
      <c r="ER343" s="12"/>
      <c r="ES343" s="12"/>
      <c r="ET343" s="12"/>
      <c r="EU343" s="12"/>
      <c r="EV343" s="12"/>
      <c r="EW343" s="12"/>
      <c r="EX343" s="12"/>
      <c r="EY343" s="12" t="s">
        <v>204</v>
      </c>
      <c r="EZ343" s="12"/>
      <c r="FA343" s="12" t="s">
        <v>204</v>
      </c>
      <c r="FB343" s="17"/>
      <c r="FC343" s="12"/>
      <c r="FD343" s="12"/>
      <c r="FE343" s="12"/>
      <c r="FF343" s="12"/>
      <c r="FG343" s="19"/>
      <c r="FH343" s="12"/>
      <c r="FI343" s="12"/>
      <c r="FJ343" s="12"/>
      <c r="FK343" s="12"/>
      <c r="FL343" s="12"/>
      <c r="FM343" s="15" t="str">
        <f>IFERROR(IF(FL343="","",VLOOKUP(FL343,'[1]Codigo Pais'!$A$1:$B$232,2,0)),"")</f>
        <v/>
      </c>
      <c r="FN343" s="12"/>
      <c r="FO343" s="13" t="str">
        <f>IFERROR(IF(FN343="EXTRANJERO","00",IF(FN343="","",VLOOKUP(FN343,[1]Depto_Mun_Poblado!$A$1:$B$9207,2,0))),"")</f>
        <v/>
      </c>
      <c r="FP343" s="12"/>
      <c r="FQ343" s="15" t="str">
        <f>IFERROR(IF(FP343="EXTRANJERO","00000",IF(FP343="","",VLOOKUP(CONCATENATE(FN343,FP343),[1]Depto_Mun_Poblado!$E$1:$F$9207,2,0))),"")</f>
        <v/>
      </c>
      <c r="FR343" s="17"/>
      <c r="FS343" s="24"/>
      <c r="FT343" s="17"/>
      <c r="FU343" s="25"/>
      <c r="FV343" s="25"/>
      <c r="FW343" s="24"/>
      <c r="FX343" s="24"/>
      <c r="FY343" s="24"/>
      <c r="FZ343" s="24"/>
      <c r="GA343" s="24"/>
    </row>
    <row r="344" spans="1:183">
      <c r="A344" s="11">
        <f t="shared" ca="1" si="30"/>
        <v>41844</v>
      </c>
      <c r="B344" s="26" t="str">
        <f t="shared" ca="1" si="34"/>
        <v>CÓRDOBA</v>
      </c>
      <c r="C344" s="13">
        <f ca="1">IFERROR(IF(B344="","",VLOOKUP(B344,[1]Cod_CZ!$A$4:$B$1278,2,0)),"")</f>
        <v>23</v>
      </c>
      <c r="D344" s="27" t="str">
        <f t="shared" ca="1" si="35"/>
        <v>CZ CERETE</v>
      </c>
      <c r="E344" s="15">
        <f ca="1">IFERROR(IF(D344="","",VLOOKUP(CONCATENATE(B344,D344),[1]Cod_CZ!$G$4:$H$1278,2,0)),"")</f>
        <v>2302</v>
      </c>
      <c r="F344" s="14" t="s">
        <v>185</v>
      </c>
      <c r="G344" s="15">
        <f>IFERROR(IF(F344&lt;&gt;"",VLOOKUP(F344,[1]Listas!$AC$2:$AD$40,2,0),""),"")</f>
        <v>420004</v>
      </c>
      <c r="H344" s="12">
        <v>162</v>
      </c>
      <c r="I344" s="12" t="s">
        <v>186</v>
      </c>
      <c r="J344" s="12">
        <v>812007839</v>
      </c>
      <c r="K344" s="12" t="s">
        <v>1946</v>
      </c>
      <c r="L344" s="16">
        <v>2316200095975</v>
      </c>
      <c r="M344" s="12" t="s">
        <v>183</v>
      </c>
      <c r="N344" s="15">
        <f>IFERROR(IF(M344="","",VLOOKUP(M344,[1]Depto_Mun_Poblado!$A$1:$B$9207,2,0)),"")</f>
        <v>23</v>
      </c>
      <c r="O344" s="12" t="s">
        <v>188</v>
      </c>
      <c r="P344" s="15">
        <f>IFERROR(IF(O344="","",VLOOKUP(CONCATENATE(M344,O344),[1]Depto_Mun_Poblado!$E$1:$F$9207,2,0)),"")</f>
        <v>23162</v>
      </c>
      <c r="Q344" s="12" t="s">
        <v>189</v>
      </c>
      <c r="R344" s="12" t="s">
        <v>635</v>
      </c>
      <c r="S344" s="12"/>
      <c r="T344" s="12" t="s">
        <v>1651</v>
      </c>
      <c r="U344" s="12" t="s">
        <v>1037</v>
      </c>
      <c r="V344" s="12" t="s">
        <v>193</v>
      </c>
      <c r="W344" s="12" t="s">
        <v>194</v>
      </c>
      <c r="X344" s="15">
        <f>IFERROR(IF(W344="","",VLOOKUP(W344,'[1]Codigo Pais'!$A$1:$B$232,2,0)),"")</f>
        <v>169</v>
      </c>
      <c r="Y344" s="14" t="s">
        <v>183</v>
      </c>
      <c r="Z344" s="13">
        <f>IFERROR(IF(Y344="EXTRANJERO","00",IF(Y344="","",VLOOKUP(Y344,[1]Depto_Mun_Poblado!$A$1:$B$9207,2,0))),"")</f>
        <v>23</v>
      </c>
      <c r="AA344" s="12" t="s">
        <v>188</v>
      </c>
      <c r="AB344" s="15">
        <f>IFERROR(IF(AA344="EXTRANJERO","00000",IF(AA344="","",VLOOKUP(CONCATENATE(Y344,AA344),[1]Depto_Mun_Poblado!$E$1:$F$9207,2,0))),"")</f>
        <v>23162</v>
      </c>
      <c r="AC344" s="17" t="s">
        <v>1992</v>
      </c>
      <c r="AD344" s="18">
        <f t="shared" ca="1" si="31"/>
        <v>3</v>
      </c>
      <c r="AE344" s="18">
        <f t="shared" ca="1" si="32"/>
        <v>3</v>
      </c>
      <c r="AF344" s="12" t="s">
        <v>195</v>
      </c>
      <c r="AG344" s="19">
        <v>1065004373</v>
      </c>
      <c r="AH344" s="17">
        <v>40640</v>
      </c>
      <c r="AI344" s="17" t="s">
        <v>183</v>
      </c>
      <c r="AJ344" s="20">
        <f>IFERROR(IF(AI344="","",VLOOKUP(AI344,[1]Depto_Mun_Poblado!$A$1:$B$9207,2,0)),"")</f>
        <v>23</v>
      </c>
      <c r="AK344" s="17" t="s">
        <v>188</v>
      </c>
      <c r="AL344" s="20">
        <f>IFERROR(IF(AK344="","",VLOOKUP(CONCATENATE(AI344,AK344),[1]Depto_Mun_Poblado!$E$1:$F$9207,2,0)),"")</f>
        <v>23162</v>
      </c>
      <c r="AM344" s="17"/>
      <c r="AN344" s="17">
        <v>41289</v>
      </c>
      <c r="AO344" s="17"/>
      <c r="AP344" s="17" t="s">
        <v>194</v>
      </c>
      <c r="AQ344" s="20">
        <f>IFERROR(IF(AP344="","",VLOOKUP(AP344,'[1]Codigo Pais'!$A$1:$B$232,2,0)),"")</f>
        <v>169</v>
      </c>
      <c r="AR344" s="12" t="s">
        <v>183</v>
      </c>
      <c r="AS344" s="13">
        <f>IFERROR(IF(AR344="EXTRANJERO","00",IF(AR344="","",VLOOKUP(AR344,[1]Depto_Mun_Poblado!$A$1:$B$9207,2,0))),"")</f>
        <v>23</v>
      </c>
      <c r="AT344" s="12" t="s">
        <v>188</v>
      </c>
      <c r="AU344" s="15">
        <f>IFERROR(IF(AT344="EXTRANJERO","00000",IF(AT344="","",VLOOKUP(CONCATENATE(AR344,AT344),[1]Depto_Mun_Poblado!$E$1:$F$9207,2,0))),"")</f>
        <v>23162</v>
      </c>
      <c r="AV344" s="12" t="s">
        <v>196</v>
      </c>
      <c r="AW344" s="12" t="s">
        <v>197</v>
      </c>
      <c r="AX344" s="21">
        <f>IFERROR(IF(AW344="","",VLOOKUP(CONCATENATE(AR344,AT344,AW344),[1]Depto_Mun_Poblado!$H$1:$I$9207,2,0)),"")</f>
        <v>23162000</v>
      </c>
      <c r="AY344" s="12" t="s">
        <v>198</v>
      </c>
      <c r="AZ344" s="12"/>
      <c r="BA344" s="12" t="s">
        <v>199</v>
      </c>
      <c r="BB344" s="12"/>
      <c r="BC344" s="12" t="s">
        <v>1993</v>
      </c>
      <c r="BD344" s="28">
        <v>3216758278</v>
      </c>
      <c r="BE344" s="23" t="s">
        <v>201</v>
      </c>
      <c r="BF344" s="17">
        <v>41289</v>
      </c>
      <c r="BG344" s="17"/>
      <c r="BH344" s="17"/>
      <c r="BI344" s="17" t="s">
        <v>202</v>
      </c>
      <c r="BJ344" s="24"/>
      <c r="BK344" s="17" t="s">
        <v>203</v>
      </c>
      <c r="BL344" s="12" t="str">
        <f t="shared" ca="1" si="33"/>
        <v>28.6</v>
      </c>
      <c r="BM344" s="12" t="s">
        <v>202</v>
      </c>
      <c r="BN344" s="12" t="s">
        <v>204</v>
      </c>
      <c r="BO344" s="12" t="s">
        <v>204</v>
      </c>
      <c r="BP344" s="17" t="s">
        <v>205</v>
      </c>
      <c r="BQ344" s="12" t="s">
        <v>206</v>
      </c>
      <c r="BR344" s="12" t="s">
        <v>207</v>
      </c>
      <c r="BS344" s="19" t="s">
        <v>1994</v>
      </c>
      <c r="BT344" s="12" t="s">
        <v>183</v>
      </c>
      <c r="BU344" s="21">
        <f>IFERROR(IF(BT344="","",IF(BT344="","",VLOOKUP(BT344,[1]Depto_Mun_Poblado!$A$1:$B$9207,2,0))),"")</f>
        <v>23</v>
      </c>
      <c r="BV344" s="12" t="s">
        <v>188</v>
      </c>
      <c r="BW344" s="21">
        <f>IFERROR(IF(BV344="","",IF(BV344="","",VLOOKUP(CONCATENATE(BT344,BV344),[1]Depto_Mun_Poblado!$E$1:$F$9207,2,0))),"")</f>
        <v>23162</v>
      </c>
      <c r="BX344" s="12" t="s">
        <v>1918</v>
      </c>
      <c r="BY344" s="12" t="s">
        <v>222</v>
      </c>
      <c r="BZ344" s="12" t="s">
        <v>1037</v>
      </c>
      <c r="CA344" s="12" t="s">
        <v>1995</v>
      </c>
      <c r="CB344" s="12"/>
      <c r="CC344" s="19"/>
      <c r="CD344" s="12"/>
      <c r="CE344" s="21" t="str">
        <f>IFERROR(IF(CD344="","",IF(CD344="","",VLOOKUP(CD344,[1]Depto_Mun_Poblado!$A$1:$B$9207,2,0))),"")</f>
        <v/>
      </c>
      <c r="CF344" s="12"/>
      <c r="CG344" s="21" t="str">
        <f>IFERROR(IF(CF344="","",IF(CF344="","",VLOOKUP(CONCATENATE(CD344,CF344),[1]Depto_Mun_Poblado!$E$1:$F$9207,2,0))),"")</f>
        <v/>
      </c>
      <c r="CH344" s="12"/>
      <c r="CI344" s="12"/>
      <c r="CJ344" s="12"/>
      <c r="CK344" s="12"/>
      <c r="CL344" s="12" t="s">
        <v>207</v>
      </c>
      <c r="CM344" s="19" t="s">
        <v>1994</v>
      </c>
      <c r="CN344" s="12" t="s">
        <v>183</v>
      </c>
      <c r="CO344" s="21">
        <f>IFERROR(IF(CN344="","",IF(CN344="","",VLOOKUP(CN344,[1]Depto_Mun_Poblado!$A$1:$B$9207,2,0))),"")</f>
        <v>23</v>
      </c>
      <c r="CP344" s="12" t="s">
        <v>188</v>
      </c>
      <c r="CQ344" s="21">
        <f>IFERROR(IF(CP344="","",IF(CP344="","",VLOOKUP(CONCATENATE(CN344,CP344),[1]Depto_Mun_Poblado!$E$1:$F$9207,2,0))),"")</f>
        <v>23162</v>
      </c>
      <c r="CR344" s="12" t="s">
        <v>1918</v>
      </c>
      <c r="CS344" s="12" t="s">
        <v>222</v>
      </c>
      <c r="CT344" s="12" t="s">
        <v>1037</v>
      </c>
      <c r="CU344" s="12" t="s">
        <v>1995</v>
      </c>
      <c r="CV344" s="12" t="s">
        <v>212</v>
      </c>
      <c r="CW344" s="12" t="s">
        <v>213</v>
      </c>
      <c r="CX344" s="12"/>
      <c r="CY344" s="21" t="str">
        <f>IFERROR(IF(CX344="","",VLOOKUP(CX344,[1]Listas!$BS$2:$BT$173,2,0)),"")</f>
        <v/>
      </c>
      <c r="CZ344" s="12"/>
      <c r="DA344" s="21" t="str">
        <f>IFERROR(IF(CZ344="","",VLOOKUP(CZ344,[1]COMUNIDAD_IND!$A$2:$B$121,2,0)),"")</f>
        <v/>
      </c>
      <c r="DB344" s="12"/>
      <c r="DC344" s="21" t="str">
        <f>IFERROR(IF(DB344="","",VLOOKUP(DB344,[1]Listas!$AN$1:$AO$758,2,0)),"")</f>
        <v/>
      </c>
      <c r="DD344" s="12"/>
      <c r="DE344" s="21" t="str">
        <f>IFERROR(IF(DD344&lt;&gt;"",VLOOKUP(DD344,[1]Listas!$AR$2:$AS$10,2,0),""),"")</f>
        <v/>
      </c>
      <c r="DF344" s="12" t="s">
        <v>204</v>
      </c>
      <c r="DG344" s="12"/>
      <c r="DH344" s="12"/>
      <c r="DI344" s="12"/>
      <c r="DJ344" s="12"/>
      <c r="DK344" s="12"/>
      <c r="DL344" s="12"/>
      <c r="DM344" s="12"/>
      <c r="DN344" s="12"/>
      <c r="DO344" s="12"/>
      <c r="DP344" s="12"/>
      <c r="DQ344" s="12"/>
      <c r="DR344" s="12"/>
      <c r="DS344" s="12"/>
      <c r="DT344" s="12"/>
      <c r="DU344" s="12"/>
      <c r="DV344" s="12"/>
      <c r="DW344" s="12"/>
      <c r="DX344" s="12"/>
      <c r="DY344" s="12"/>
      <c r="DZ344" s="12"/>
      <c r="EA344" s="12"/>
      <c r="EB344" s="12"/>
      <c r="EC344" s="12"/>
      <c r="ED344" s="12"/>
      <c r="EE344" s="12"/>
      <c r="EF344" s="12"/>
      <c r="EG344" s="12"/>
      <c r="EH344" s="12"/>
      <c r="EI344" s="12"/>
      <c r="EJ344" s="12"/>
      <c r="EK344" s="12" t="s">
        <v>204</v>
      </c>
      <c r="EL344" s="12"/>
      <c r="EM344" s="12"/>
      <c r="EN344" s="21" t="str">
        <f>IFERROR(IF(EM344="","",IF(EM344="","",VLOOKUP(EM344,[1]Depto_Mun_Poblado!$A$1:$B$9207,2,0))),"")</f>
        <v/>
      </c>
      <c r="EO344" s="12"/>
      <c r="EP344" s="21" t="str">
        <f>IFERROR(IF(EO344="","",IF(EO344="","",VLOOKUP(CONCATENATE(EM344,EO344),[1]Depto_Mun_Poblado!$E$1:$F$9207,2,0))),"")</f>
        <v/>
      </c>
      <c r="EQ344" s="12"/>
      <c r="ER344" s="12"/>
      <c r="ES344" s="12"/>
      <c r="ET344" s="12"/>
      <c r="EU344" s="12"/>
      <c r="EV344" s="12"/>
      <c r="EW344" s="12"/>
      <c r="EX344" s="12"/>
      <c r="EY344" s="12" t="s">
        <v>204</v>
      </c>
      <c r="EZ344" s="12"/>
      <c r="FA344" s="12" t="s">
        <v>204</v>
      </c>
      <c r="FB344" s="17"/>
      <c r="FC344" s="12"/>
      <c r="FD344" s="12"/>
      <c r="FE344" s="12"/>
      <c r="FF344" s="12"/>
      <c r="FG344" s="19"/>
      <c r="FH344" s="12"/>
      <c r="FI344" s="12"/>
      <c r="FJ344" s="12"/>
      <c r="FK344" s="12"/>
      <c r="FL344" s="12"/>
      <c r="FM344" s="15" t="str">
        <f>IFERROR(IF(FL344="","",VLOOKUP(FL344,'[1]Codigo Pais'!$A$1:$B$232,2,0)),"")</f>
        <v/>
      </c>
      <c r="FN344" s="12"/>
      <c r="FO344" s="13" t="str">
        <f>IFERROR(IF(FN344="EXTRANJERO","00",IF(FN344="","",VLOOKUP(FN344,[1]Depto_Mun_Poblado!$A$1:$B$9207,2,0))),"")</f>
        <v/>
      </c>
      <c r="FP344" s="12"/>
      <c r="FQ344" s="15" t="str">
        <f>IFERROR(IF(FP344="EXTRANJERO","00000",IF(FP344="","",VLOOKUP(CONCATENATE(FN344,FP344),[1]Depto_Mun_Poblado!$E$1:$F$9207,2,0))),"")</f>
        <v/>
      </c>
      <c r="FR344" s="17"/>
      <c r="FS344" s="24"/>
      <c r="FT344" s="17"/>
      <c r="FU344" s="25"/>
      <c r="FV344" s="25"/>
      <c r="FW344" s="24"/>
      <c r="FX344" s="24"/>
      <c r="FY344" s="24"/>
      <c r="FZ344" s="24"/>
      <c r="GA344" s="24"/>
    </row>
    <row r="345" spans="1:183">
      <c r="A345" s="11">
        <f t="shared" ca="1" si="30"/>
        <v>41844</v>
      </c>
      <c r="B345" s="26" t="str">
        <f t="shared" ca="1" si="34"/>
        <v>CÓRDOBA</v>
      </c>
      <c r="C345" s="13">
        <f ca="1">IFERROR(IF(B345="","",VLOOKUP(B345,[1]Cod_CZ!$A$4:$B$1278,2,0)),"")</f>
        <v>23</v>
      </c>
      <c r="D345" s="27" t="str">
        <f t="shared" ca="1" si="35"/>
        <v>CZ CERETE</v>
      </c>
      <c r="E345" s="15">
        <f ca="1">IFERROR(IF(D345="","",VLOOKUP(CONCATENATE(B345,D345),[1]Cod_CZ!$G$4:$H$1278,2,0)),"")</f>
        <v>2302</v>
      </c>
      <c r="F345" s="14" t="s">
        <v>185</v>
      </c>
      <c r="G345" s="15">
        <f>IFERROR(IF(F345&lt;&gt;"",VLOOKUP(F345,[1]Listas!$AC$2:$AD$40,2,0),""),"")</f>
        <v>420004</v>
      </c>
      <c r="H345" s="12">
        <v>162</v>
      </c>
      <c r="I345" s="12" t="s">
        <v>186</v>
      </c>
      <c r="J345" s="12">
        <v>812007839</v>
      </c>
      <c r="K345" s="12" t="s">
        <v>1946</v>
      </c>
      <c r="L345" s="16">
        <v>2316200095975</v>
      </c>
      <c r="M345" s="12" t="s">
        <v>183</v>
      </c>
      <c r="N345" s="15">
        <f>IFERROR(IF(M345="","",VLOOKUP(M345,[1]Depto_Mun_Poblado!$A$1:$B$9207,2,0)),"")</f>
        <v>23</v>
      </c>
      <c r="O345" s="12" t="s">
        <v>188</v>
      </c>
      <c r="P345" s="15">
        <f>IFERROR(IF(O345="","",VLOOKUP(CONCATENATE(M345,O345),[1]Depto_Mun_Poblado!$E$1:$F$9207,2,0)),"")</f>
        <v>23162</v>
      </c>
      <c r="Q345" s="12" t="s">
        <v>189</v>
      </c>
      <c r="R345" s="12" t="s">
        <v>1996</v>
      </c>
      <c r="S345" s="12" t="s">
        <v>556</v>
      </c>
      <c r="T345" s="12" t="s">
        <v>739</v>
      </c>
      <c r="U345" s="12" t="s">
        <v>770</v>
      </c>
      <c r="V345" s="12" t="s">
        <v>234</v>
      </c>
      <c r="W345" s="12" t="s">
        <v>194</v>
      </c>
      <c r="X345" s="15">
        <f>IFERROR(IF(W345="","",VLOOKUP(W345,'[1]Codigo Pais'!$A$1:$B$232,2,0)),"")</f>
        <v>169</v>
      </c>
      <c r="Y345" s="14" t="s">
        <v>183</v>
      </c>
      <c r="Z345" s="13">
        <f>IFERROR(IF(Y345="EXTRANJERO","00",IF(Y345="","",VLOOKUP(Y345,[1]Depto_Mun_Poblado!$A$1:$B$9207,2,0))),"")</f>
        <v>23</v>
      </c>
      <c r="AA345" s="12" t="s">
        <v>188</v>
      </c>
      <c r="AB345" s="15">
        <f>IFERROR(IF(AA345="EXTRANJERO","00000",IF(AA345="","",VLOOKUP(CONCATENATE(Y345,AA345),[1]Depto_Mun_Poblado!$E$1:$F$9207,2,0))),"")</f>
        <v>23162</v>
      </c>
      <c r="AC345" s="17" t="s">
        <v>1997</v>
      </c>
      <c r="AD345" s="18">
        <f t="shared" ca="1" si="31"/>
        <v>3</v>
      </c>
      <c r="AE345" s="18">
        <f t="shared" ca="1" si="32"/>
        <v>5</v>
      </c>
      <c r="AF345" s="12" t="s">
        <v>195</v>
      </c>
      <c r="AG345" s="19">
        <v>1065001088</v>
      </c>
      <c r="AH345" s="17">
        <v>40604</v>
      </c>
      <c r="AI345" s="17" t="s">
        <v>183</v>
      </c>
      <c r="AJ345" s="20">
        <f>IFERROR(IF(AI345="","",VLOOKUP(AI345,[1]Depto_Mun_Poblado!$A$1:$B$9207,2,0)),"")</f>
        <v>23</v>
      </c>
      <c r="AK345" s="17" t="s">
        <v>188</v>
      </c>
      <c r="AL345" s="20">
        <f>IFERROR(IF(AK345="","",VLOOKUP(CONCATENATE(AI345,AK345),[1]Depto_Mun_Poblado!$E$1:$F$9207,2,0)),"")</f>
        <v>23162</v>
      </c>
      <c r="AM345" s="17"/>
      <c r="AN345" s="17">
        <v>41289</v>
      </c>
      <c r="AO345" s="17"/>
      <c r="AP345" s="17" t="s">
        <v>194</v>
      </c>
      <c r="AQ345" s="20">
        <f>IFERROR(IF(AP345="","",VLOOKUP(AP345,'[1]Codigo Pais'!$A$1:$B$232,2,0)),"")</f>
        <v>169</v>
      </c>
      <c r="AR345" s="12" t="s">
        <v>183</v>
      </c>
      <c r="AS345" s="13">
        <f>IFERROR(IF(AR345="EXTRANJERO","00",IF(AR345="","",VLOOKUP(AR345,[1]Depto_Mun_Poblado!$A$1:$B$9207,2,0))),"")</f>
        <v>23</v>
      </c>
      <c r="AT345" s="12" t="s">
        <v>188</v>
      </c>
      <c r="AU345" s="15">
        <f>IFERROR(IF(AT345="EXTRANJERO","00000",IF(AT345="","",VLOOKUP(CONCATENATE(AR345,AT345),[1]Depto_Mun_Poblado!$E$1:$F$9207,2,0))),"")</f>
        <v>23162</v>
      </c>
      <c r="AV345" s="12" t="s">
        <v>196</v>
      </c>
      <c r="AW345" s="12" t="s">
        <v>197</v>
      </c>
      <c r="AX345" s="21">
        <f>IFERROR(IF(AW345="","",VLOOKUP(CONCATENATE(AR345,AT345,AW345),[1]Depto_Mun_Poblado!$H$1:$I$9207,2,0)),"")</f>
        <v>23162000</v>
      </c>
      <c r="AY345" s="12" t="s">
        <v>198</v>
      </c>
      <c r="AZ345" s="12"/>
      <c r="BA345" s="12" t="s">
        <v>199</v>
      </c>
      <c r="BB345" s="12"/>
      <c r="BC345" s="12" t="s">
        <v>1998</v>
      </c>
      <c r="BD345" s="28">
        <v>3215347575</v>
      </c>
      <c r="BE345" s="23" t="s">
        <v>201</v>
      </c>
      <c r="BF345" s="17">
        <v>41289</v>
      </c>
      <c r="BG345" s="17"/>
      <c r="BH345" s="17"/>
      <c r="BI345" s="17" t="s">
        <v>202</v>
      </c>
      <c r="BJ345" s="24"/>
      <c r="BK345" s="17" t="s">
        <v>203</v>
      </c>
      <c r="BL345" s="12" t="str">
        <f t="shared" ca="1" si="33"/>
        <v>38.3</v>
      </c>
      <c r="BM345" s="12" t="s">
        <v>202</v>
      </c>
      <c r="BN345" s="12" t="s">
        <v>204</v>
      </c>
      <c r="BO345" s="12" t="s">
        <v>204</v>
      </c>
      <c r="BP345" s="17" t="s">
        <v>205</v>
      </c>
      <c r="BQ345" s="12" t="s">
        <v>206</v>
      </c>
      <c r="BR345" s="12" t="s">
        <v>207</v>
      </c>
      <c r="BS345" s="19" t="s">
        <v>1999</v>
      </c>
      <c r="BT345" s="12" t="s">
        <v>183</v>
      </c>
      <c r="BU345" s="21">
        <f>IFERROR(IF(BT345="","",IF(BT345="","",VLOOKUP(BT345,[1]Depto_Mun_Poblado!$A$1:$B$9207,2,0))),"")</f>
        <v>23</v>
      </c>
      <c r="BV345" s="12" t="s">
        <v>188</v>
      </c>
      <c r="BW345" s="21">
        <f>IFERROR(IF(BV345="","",IF(BV345="","",VLOOKUP(CONCATENATE(BT345,BV345),[1]Depto_Mun_Poblado!$E$1:$F$9207,2,0))),"")</f>
        <v>23162</v>
      </c>
      <c r="BX345" s="12" t="s">
        <v>1363</v>
      </c>
      <c r="BY345" s="12" t="s">
        <v>258</v>
      </c>
      <c r="BZ345" s="12" t="s">
        <v>770</v>
      </c>
      <c r="CA345" s="12" t="s">
        <v>2000</v>
      </c>
      <c r="CB345" s="12"/>
      <c r="CC345" s="19"/>
      <c r="CD345" s="12"/>
      <c r="CE345" s="21" t="str">
        <f>IFERROR(IF(CD345="","",IF(CD345="","",VLOOKUP(CD345,[1]Depto_Mun_Poblado!$A$1:$B$9207,2,0))),"")</f>
        <v/>
      </c>
      <c r="CF345" s="12"/>
      <c r="CG345" s="21" t="str">
        <f>IFERROR(IF(CF345="","",IF(CF345="","",VLOOKUP(CONCATENATE(CD345,CF345),[1]Depto_Mun_Poblado!$E$1:$F$9207,2,0))),"")</f>
        <v/>
      </c>
      <c r="CH345" s="12"/>
      <c r="CI345" s="12"/>
      <c r="CJ345" s="12"/>
      <c r="CK345" s="12"/>
      <c r="CL345" s="12" t="s">
        <v>207</v>
      </c>
      <c r="CM345" s="19" t="s">
        <v>1999</v>
      </c>
      <c r="CN345" s="12" t="s">
        <v>183</v>
      </c>
      <c r="CO345" s="21">
        <f>IFERROR(IF(CN345="","",IF(CN345="","",VLOOKUP(CN345,[1]Depto_Mun_Poblado!$A$1:$B$9207,2,0))),"")</f>
        <v>23</v>
      </c>
      <c r="CP345" s="12" t="s">
        <v>188</v>
      </c>
      <c r="CQ345" s="21">
        <f>IFERROR(IF(CP345="","",IF(CP345="","",VLOOKUP(CONCATENATE(CN345,CP345),[1]Depto_Mun_Poblado!$E$1:$F$9207,2,0))),"")</f>
        <v>23162</v>
      </c>
      <c r="CR345" s="12" t="s">
        <v>1363</v>
      </c>
      <c r="CS345" s="12" t="s">
        <v>258</v>
      </c>
      <c r="CT345" s="12" t="s">
        <v>770</v>
      </c>
      <c r="CU345" s="12" t="s">
        <v>2000</v>
      </c>
      <c r="CV345" s="12" t="s">
        <v>212</v>
      </c>
      <c r="CW345" s="12" t="s">
        <v>213</v>
      </c>
      <c r="CX345" s="12"/>
      <c r="CY345" s="21" t="str">
        <f>IFERROR(IF(CX345="","",VLOOKUP(CX345,[1]Listas!$BS$2:$BT$173,2,0)),"")</f>
        <v/>
      </c>
      <c r="CZ345" s="12"/>
      <c r="DA345" s="21" t="str">
        <f>IFERROR(IF(CZ345="","",VLOOKUP(CZ345,[1]COMUNIDAD_IND!$A$2:$B$121,2,0)),"")</f>
        <v/>
      </c>
      <c r="DB345" s="12"/>
      <c r="DC345" s="21" t="str">
        <f>IFERROR(IF(DB345="","",VLOOKUP(DB345,[1]Listas!$AN$1:$AO$758,2,0)),"")</f>
        <v/>
      </c>
      <c r="DD345" s="12"/>
      <c r="DE345" s="21" t="str">
        <f>IFERROR(IF(DD345&lt;&gt;"",VLOOKUP(DD345,[1]Listas!$AR$2:$AS$10,2,0),""),"")</f>
        <v/>
      </c>
      <c r="DF345" s="12" t="s">
        <v>204</v>
      </c>
      <c r="DG345" s="12"/>
      <c r="DH345" s="12"/>
      <c r="DI345" s="12"/>
      <c r="DJ345" s="12"/>
      <c r="DK345" s="12"/>
      <c r="DL345" s="12"/>
      <c r="DM345" s="12"/>
      <c r="DN345" s="12"/>
      <c r="DO345" s="12"/>
      <c r="DP345" s="12"/>
      <c r="DQ345" s="12"/>
      <c r="DR345" s="12"/>
      <c r="DS345" s="12"/>
      <c r="DT345" s="12"/>
      <c r="DU345" s="12"/>
      <c r="DV345" s="12"/>
      <c r="DW345" s="12"/>
      <c r="DX345" s="12"/>
      <c r="DY345" s="12"/>
      <c r="DZ345" s="12"/>
      <c r="EA345" s="12"/>
      <c r="EB345" s="12"/>
      <c r="EC345" s="12"/>
      <c r="ED345" s="12"/>
      <c r="EE345" s="12"/>
      <c r="EF345" s="12"/>
      <c r="EG345" s="12"/>
      <c r="EH345" s="12"/>
      <c r="EI345" s="12"/>
      <c r="EJ345" s="12"/>
      <c r="EK345" s="12" t="s">
        <v>204</v>
      </c>
      <c r="EL345" s="12"/>
      <c r="EM345" s="12"/>
      <c r="EN345" s="21" t="str">
        <f>IFERROR(IF(EM345="","",IF(EM345="","",VLOOKUP(EM345,[1]Depto_Mun_Poblado!$A$1:$B$9207,2,0))),"")</f>
        <v/>
      </c>
      <c r="EO345" s="12"/>
      <c r="EP345" s="21" t="str">
        <f>IFERROR(IF(EO345="","",IF(EO345="","",VLOOKUP(CONCATENATE(EM345,EO345),[1]Depto_Mun_Poblado!$E$1:$F$9207,2,0))),"")</f>
        <v/>
      </c>
      <c r="EQ345" s="12"/>
      <c r="ER345" s="12"/>
      <c r="ES345" s="12"/>
      <c r="ET345" s="12"/>
      <c r="EU345" s="12"/>
      <c r="EV345" s="12"/>
      <c r="EW345" s="12"/>
      <c r="EX345" s="12"/>
      <c r="EY345" s="12" t="s">
        <v>204</v>
      </c>
      <c r="EZ345" s="12"/>
      <c r="FA345" s="12" t="s">
        <v>204</v>
      </c>
      <c r="FB345" s="17"/>
      <c r="FC345" s="12"/>
      <c r="FD345" s="12"/>
      <c r="FE345" s="12"/>
      <c r="FF345" s="12"/>
      <c r="FG345" s="19"/>
      <c r="FH345" s="12"/>
      <c r="FI345" s="12"/>
      <c r="FJ345" s="12"/>
      <c r="FK345" s="12"/>
      <c r="FL345" s="12"/>
      <c r="FM345" s="15" t="str">
        <f>IFERROR(IF(FL345="","",VLOOKUP(FL345,'[1]Codigo Pais'!$A$1:$B$232,2,0)),"")</f>
        <v/>
      </c>
      <c r="FN345" s="12"/>
      <c r="FO345" s="13" t="str">
        <f>IFERROR(IF(FN345="EXTRANJERO","00",IF(FN345="","",VLOOKUP(FN345,[1]Depto_Mun_Poblado!$A$1:$B$9207,2,0))),"")</f>
        <v/>
      </c>
      <c r="FP345" s="12"/>
      <c r="FQ345" s="15" t="str">
        <f>IFERROR(IF(FP345="EXTRANJERO","00000",IF(FP345="","",VLOOKUP(CONCATENATE(FN345,FP345),[1]Depto_Mun_Poblado!$E$1:$F$9207,2,0))),"")</f>
        <v/>
      </c>
      <c r="FR345" s="17"/>
      <c r="FS345" s="24"/>
      <c r="FT345" s="17"/>
      <c r="FU345" s="25"/>
      <c r="FV345" s="25"/>
      <c r="FW345" s="24"/>
      <c r="FX345" s="24"/>
      <c r="FY345" s="24"/>
      <c r="FZ345" s="24"/>
      <c r="GA345" s="24"/>
    </row>
    <row r="346" spans="1:183">
      <c r="A346" s="11">
        <f t="shared" ca="1" si="30"/>
        <v>41844</v>
      </c>
      <c r="B346" s="26" t="str">
        <f t="shared" ca="1" si="34"/>
        <v>CÓRDOBA</v>
      </c>
      <c r="C346" s="13">
        <f ca="1">IFERROR(IF(B346="","",VLOOKUP(B346,[1]Cod_CZ!$A$4:$B$1278,2,0)),"")</f>
        <v>23</v>
      </c>
      <c r="D346" s="27" t="str">
        <f t="shared" ca="1" si="35"/>
        <v>CZ CERETE</v>
      </c>
      <c r="E346" s="15">
        <f ca="1">IFERROR(IF(D346="","",VLOOKUP(CONCATENATE(B346,D346),[1]Cod_CZ!$G$4:$H$1278,2,0)),"")</f>
        <v>2302</v>
      </c>
      <c r="F346" s="14" t="s">
        <v>185</v>
      </c>
      <c r="G346" s="15">
        <f>IFERROR(IF(F346&lt;&gt;"",VLOOKUP(F346,[1]Listas!$AC$2:$AD$40,2,0),""),"")</f>
        <v>420004</v>
      </c>
      <c r="H346" s="12">
        <v>162</v>
      </c>
      <c r="I346" s="12" t="s">
        <v>186</v>
      </c>
      <c r="J346" s="12">
        <v>812007839</v>
      </c>
      <c r="K346" s="12" t="s">
        <v>2001</v>
      </c>
      <c r="L346" s="16">
        <v>2316200095946</v>
      </c>
      <c r="M346" s="12" t="s">
        <v>183</v>
      </c>
      <c r="N346" s="15">
        <f>IFERROR(IF(M346="","",VLOOKUP(M346,[1]Depto_Mun_Poblado!$A$1:$B$9207,2,0)),"")</f>
        <v>23</v>
      </c>
      <c r="O346" s="12" t="s">
        <v>188</v>
      </c>
      <c r="P346" s="15">
        <f>IFERROR(IF(O346="","",VLOOKUP(CONCATENATE(M346,O346),[1]Depto_Mun_Poblado!$E$1:$F$9207,2,0)),"")</f>
        <v>23162</v>
      </c>
      <c r="Q346" s="12" t="s">
        <v>189</v>
      </c>
      <c r="R346" s="12" t="s">
        <v>320</v>
      </c>
      <c r="S346" s="12" t="s">
        <v>329</v>
      </c>
      <c r="T346" s="12" t="s">
        <v>1386</v>
      </c>
      <c r="U346" s="12" t="s">
        <v>580</v>
      </c>
      <c r="V346" s="12" t="s">
        <v>193</v>
      </c>
      <c r="W346" s="12" t="s">
        <v>194</v>
      </c>
      <c r="X346" s="15">
        <f>IFERROR(IF(W346="","",VLOOKUP(W346,'[1]Codigo Pais'!$A$1:$B$232,2,0)),"")</f>
        <v>169</v>
      </c>
      <c r="Y346" s="14" t="s">
        <v>183</v>
      </c>
      <c r="Z346" s="13">
        <f>IFERROR(IF(Y346="EXTRANJERO","00",IF(Y346="","",VLOOKUP(Y346,[1]Depto_Mun_Poblado!$A$1:$B$9207,2,0))),"")</f>
        <v>23</v>
      </c>
      <c r="AA346" s="12" t="s">
        <v>188</v>
      </c>
      <c r="AB346" s="15">
        <f>IFERROR(IF(AA346="EXTRANJERO","00000",IF(AA346="","",VLOOKUP(CONCATENATE(Y346,AA346),[1]Depto_Mun_Poblado!$E$1:$F$9207,2,0))),"")</f>
        <v>23162</v>
      </c>
      <c r="AC346" s="17">
        <v>40793</v>
      </c>
      <c r="AD346" s="18">
        <f t="shared" ca="1" si="31"/>
        <v>2</v>
      </c>
      <c r="AE346" s="18">
        <f t="shared" ca="1" si="32"/>
        <v>10</v>
      </c>
      <c r="AF346" s="12" t="s">
        <v>195</v>
      </c>
      <c r="AG346" s="19">
        <v>1065001724</v>
      </c>
      <c r="AH346" s="17">
        <v>40864</v>
      </c>
      <c r="AI346" s="17" t="s">
        <v>183</v>
      </c>
      <c r="AJ346" s="20">
        <f>IFERROR(IF(AI346="","",VLOOKUP(AI346,[1]Depto_Mun_Poblado!$A$1:$B$9207,2,0)),"")</f>
        <v>23</v>
      </c>
      <c r="AK346" s="17" t="s">
        <v>188</v>
      </c>
      <c r="AL346" s="20">
        <f>IFERROR(IF(AK346="","",VLOOKUP(CONCATENATE(AI346,AK346),[1]Depto_Mun_Poblado!$E$1:$F$9207,2,0)),"")</f>
        <v>23162</v>
      </c>
      <c r="AM346" s="17"/>
      <c r="AN346" s="17">
        <v>41289</v>
      </c>
      <c r="AO346" s="17"/>
      <c r="AP346" s="17" t="s">
        <v>194</v>
      </c>
      <c r="AQ346" s="20">
        <f>IFERROR(IF(AP346="","",VLOOKUP(AP346,'[1]Codigo Pais'!$A$1:$B$232,2,0)),"")</f>
        <v>169</v>
      </c>
      <c r="AR346" s="12" t="s">
        <v>183</v>
      </c>
      <c r="AS346" s="13">
        <f>IFERROR(IF(AR346="EXTRANJERO","00",IF(AR346="","",VLOOKUP(AR346,[1]Depto_Mun_Poblado!$A$1:$B$9207,2,0))),"")</f>
        <v>23</v>
      </c>
      <c r="AT346" s="12" t="s">
        <v>188</v>
      </c>
      <c r="AU346" s="15">
        <f>IFERROR(IF(AT346="EXTRANJERO","00000",IF(AT346="","",VLOOKUP(CONCATENATE(AR346,AT346),[1]Depto_Mun_Poblado!$E$1:$F$9207,2,0))),"")</f>
        <v>23162</v>
      </c>
      <c r="AV346" s="12" t="s">
        <v>196</v>
      </c>
      <c r="AW346" s="12" t="s">
        <v>197</v>
      </c>
      <c r="AX346" s="21">
        <f>IFERROR(IF(AW346="","",VLOOKUP(CONCATENATE(AR346,AT346,AW346),[1]Depto_Mun_Poblado!$H$1:$I$9207,2,0)),"")</f>
        <v>23162000</v>
      </c>
      <c r="AY346" s="12" t="s">
        <v>198</v>
      </c>
      <c r="AZ346" s="12"/>
      <c r="BA346" s="12" t="s">
        <v>199</v>
      </c>
      <c r="BB346" s="12"/>
      <c r="BC346" s="12" t="s">
        <v>2002</v>
      </c>
      <c r="BD346" s="28">
        <v>3218952120</v>
      </c>
      <c r="BE346" s="23" t="s">
        <v>201</v>
      </c>
      <c r="BF346" s="17">
        <v>41289</v>
      </c>
      <c r="BG346" s="17"/>
      <c r="BH346" s="17"/>
      <c r="BI346" s="17" t="s">
        <v>202</v>
      </c>
      <c r="BJ346" s="24"/>
      <c r="BK346" s="17" t="s">
        <v>203</v>
      </c>
      <c r="BL346" s="12" t="str">
        <f t="shared" ca="1" si="33"/>
        <v>31.3</v>
      </c>
      <c r="BM346" s="12" t="s">
        <v>202</v>
      </c>
      <c r="BN346" s="12" t="s">
        <v>204</v>
      </c>
      <c r="BO346" s="12" t="s">
        <v>204</v>
      </c>
      <c r="BP346" s="17" t="s">
        <v>205</v>
      </c>
      <c r="BQ346" s="12" t="s">
        <v>206</v>
      </c>
      <c r="BR346" s="12" t="s">
        <v>207</v>
      </c>
      <c r="BS346" s="19" t="s">
        <v>2003</v>
      </c>
      <c r="BT346" s="12" t="s">
        <v>183</v>
      </c>
      <c r="BU346" s="21">
        <f>IFERROR(IF(BT346="","",IF(BT346="","",VLOOKUP(BT346,[1]Depto_Mun_Poblado!$A$1:$B$9207,2,0))),"")</f>
        <v>23</v>
      </c>
      <c r="BV346" s="12" t="s">
        <v>188</v>
      </c>
      <c r="BW346" s="21">
        <f>IFERROR(IF(BV346="","",IF(BV346="","",VLOOKUP(CONCATENATE(BT346,BV346),[1]Depto_Mun_Poblado!$E$1:$F$9207,2,0))),"")</f>
        <v>23162</v>
      </c>
      <c r="BX346" s="12" t="s">
        <v>221</v>
      </c>
      <c r="BY346" s="12" t="s">
        <v>293</v>
      </c>
      <c r="BZ346" s="12" t="s">
        <v>580</v>
      </c>
      <c r="CA346" s="12" t="s">
        <v>283</v>
      </c>
      <c r="CB346" s="12"/>
      <c r="CC346" s="19"/>
      <c r="CD346" s="12"/>
      <c r="CE346" s="21" t="str">
        <f>IFERROR(IF(CD346="","",IF(CD346="","",VLOOKUP(CD346,[1]Depto_Mun_Poblado!$A$1:$B$9207,2,0))),"")</f>
        <v/>
      </c>
      <c r="CF346" s="12"/>
      <c r="CG346" s="21" t="str">
        <f>IFERROR(IF(CF346="","",IF(CF346="","",VLOOKUP(CONCATENATE(CD346,CF346),[1]Depto_Mun_Poblado!$E$1:$F$9207,2,0))),"")</f>
        <v/>
      </c>
      <c r="CH346" s="12"/>
      <c r="CI346" s="12"/>
      <c r="CJ346" s="12"/>
      <c r="CK346" s="12"/>
      <c r="CL346" s="12" t="s">
        <v>207</v>
      </c>
      <c r="CM346" s="19" t="s">
        <v>2003</v>
      </c>
      <c r="CN346" s="12" t="s">
        <v>183</v>
      </c>
      <c r="CO346" s="21">
        <f>IFERROR(IF(CN346="","",IF(CN346="","",VLOOKUP(CN346,[1]Depto_Mun_Poblado!$A$1:$B$9207,2,0))),"")</f>
        <v>23</v>
      </c>
      <c r="CP346" s="12" t="s">
        <v>188</v>
      </c>
      <c r="CQ346" s="21">
        <f>IFERROR(IF(CP346="","",IF(CP346="","",VLOOKUP(CONCATENATE(CN346,CP346),[1]Depto_Mun_Poblado!$E$1:$F$9207,2,0))),"")</f>
        <v>23162</v>
      </c>
      <c r="CR346" s="12" t="s">
        <v>221</v>
      </c>
      <c r="CS346" s="12" t="s">
        <v>293</v>
      </c>
      <c r="CT346" s="12" t="s">
        <v>580</v>
      </c>
      <c r="CU346" s="12" t="s">
        <v>283</v>
      </c>
      <c r="CV346" s="12" t="s">
        <v>212</v>
      </c>
      <c r="CW346" s="12" t="s">
        <v>213</v>
      </c>
      <c r="CX346" s="12"/>
      <c r="CY346" s="21" t="str">
        <f>IFERROR(IF(CX346="","",VLOOKUP(CX346,[1]Listas!$BS$2:$BT$173,2,0)),"")</f>
        <v/>
      </c>
      <c r="CZ346" s="12"/>
      <c r="DA346" s="21" t="str">
        <f>IFERROR(IF(CZ346="","",VLOOKUP(CZ346,[1]COMUNIDAD_IND!$A$2:$B$121,2,0)),"")</f>
        <v/>
      </c>
      <c r="DB346" s="12"/>
      <c r="DC346" s="21" t="str">
        <f>IFERROR(IF(DB346="","",VLOOKUP(DB346,[1]Listas!$AN$1:$AO$758,2,0)),"")</f>
        <v/>
      </c>
      <c r="DD346" s="12"/>
      <c r="DE346" s="21" t="str">
        <f>IFERROR(IF(DD346&lt;&gt;"",VLOOKUP(DD346,[1]Listas!$AR$2:$AS$10,2,0),""),"")</f>
        <v/>
      </c>
      <c r="DF346" s="12" t="s">
        <v>204</v>
      </c>
      <c r="DG346" s="12"/>
      <c r="DH346" s="12"/>
      <c r="DI346" s="12"/>
      <c r="DJ346" s="12"/>
      <c r="DK346" s="12"/>
      <c r="DL346" s="12"/>
      <c r="DM346" s="12"/>
      <c r="DN346" s="12"/>
      <c r="DO346" s="12"/>
      <c r="DP346" s="12"/>
      <c r="DQ346" s="12"/>
      <c r="DR346" s="12"/>
      <c r="DS346" s="12"/>
      <c r="DT346" s="12"/>
      <c r="DU346" s="12"/>
      <c r="DV346" s="12"/>
      <c r="DW346" s="12"/>
      <c r="DX346" s="12"/>
      <c r="DY346" s="12"/>
      <c r="DZ346" s="12"/>
      <c r="EA346" s="12"/>
      <c r="EB346" s="12"/>
      <c r="EC346" s="12"/>
      <c r="ED346" s="12"/>
      <c r="EE346" s="12"/>
      <c r="EF346" s="12"/>
      <c r="EG346" s="12"/>
      <c r="EH346" s="12"/>
      <c r="EI346" s="12"/>
      <c r="EJ346" s="12"/>
      <c r="EK346" s="12" t="s">
        <v>204</v>
      </c>
      <c r="EL346" s="12"/>
      <c r="EM346" s="12"/>
      <c r="EN346" s="21" t="str">
        <f>IFERROR(IF(EM346="","",IF(EM346="","",VLOOKUP(EM346,[1]Depto_Mun_Poblado!$A$1:$B$9207,2,0))),"")</f>
        <v/>
      </c>
      <c r="EO346" s="12"/>
      <c r="EP346" s="21" t="str">
        <f>IFERROR(IF(EO346="","",IF(EO346="","",VLOOKUP(CONCATENATE(EM346,EO346),[1]Depto_Mun_Poblado!$E$1:$F$9207,2,0))),"")</f>
        <v/>
      </c>
      <c r="EQ346" s="12"/>
      <c r="ER346" s="12"/>
      <c r="ES346" s="12"/>
      <c r="ET346" s="12"/>
      <c r="EU346" s="12"/>
      <c r="EV346" s="12"/>
      <c r="EW346" s="12"/>
      <c r="EX346" s="12"/>
      <c r="EY346" s="12" t="s">
        <v>204</v>
      </c>
      <c r="EZ346" s="12"/>
      <c r="FA346" s="12" t="s">
        <v>204</v>
      </c>
      <c r="FB346" s="17"/>
      <c r="FC346" s="12"/>
      <c r="FD346" s="12"/>
      <c r="FE346" s="12"/>
      <c r="FF346" s="12"/>
      <c r="FG346" s="19"/>
      <c r="FH346" s="12"/>
      <c r="FI346" s="12"/>
      <c r="FJ346" s="12"/>
      <c r="FK346" s="12"/>
      <c r="FL346" s="12"/>
      <c r="FM346" s="15" t="str">
        <f>IFERROR(IF(FL346="","",VLOOKUP(FL346,'[1]Codigo Pais'!$A$1:$B$232,2,0)),"")</f>
        <v/>
      </c>
      <c r="FN346" s="12"/>
      <c r="FO346" s="13" t="str">
        <f>IFERROR(IF(FN346="EXTRANJERO","00",IF(FN346="","",VLOOKUP(FN346,[1]Depto_Mun_Poblado!$A$1:$B$9207,2,0))),"")</f>
        <v/>
      </c>
      <c r="FP346" s="12"/>
      <c r="FQ346" s="15" t="str">
        <f>IFERROR(IF(FP346="EXTRANJERO","00000",IF(FP346="","",VLOOKUP(CONCATENATE(FN346,FP346),[1]Depto_Mun_Poblado!$E$1:$F$9207,2,0))),"")</f>
        <v/>
      </c>
      <c r="FR346" s="17"/>
      <c r="FS346" s="24"/>
      <c r="FT346" s="17"/>
      <c r="FU346" s="25"/>
      <c r="FV346" s="25"/>
      <c r="FW346" s="24"/>
      <c r="FX346" s="24"/>
      <c r="FY346" s="24"/>
      <c r="FZ346" s="24"/>
      <c r="GA346" s="24"/>
    </row>
    <row r="347" spans="1:183">
      <c r="A347" s="11">
        <f t="shared" ca="1" si="30"/>
        <v>41844</v>
      </c>
      <c r="B347" s="26" t="str">
        <f t="shared" ca="1" si="34"/>
        <v>CÓRDOBA</v>
      </c>
      <c r="C347" s="13">
        <f ca="1">IFERROR(IF(B347="","",VLOOKUP(B347,[1]Cod_CZ!$A$4:$B$1278,2,0)),"")</f>
        <v>23</v>
      </c>
      <c r="D347" s="27" t="str">
        <f t="shared" ca="1" si="35"/>
        <v>CZ CERETE</v>
      </c>
      <c r="E347" s="15">
        <f ca="1">IFERROR(IF(D347="","",VLOOKUP(CONCATENATE(B347,D347),[1]Cod_CZ!$G$4:$H$1278,2,0)),"")</f>
        <v>2302</v>
      </c>
      <c r="F347" s="14" t="s">
        <v>185</v>
      </c>
      <c r="G347" s="15">
        <f>IFERROR(IF(F347&lt;&gt;"",VLOOKUP(F347,[1]Listas!$AC$2:$AD$40,2,0),""),"")</f>
        <v>420004</v>
      </c>
      <c r="H347" s="12">
        <v>162</v>
      </c>
      <c r="I347" s="12" t="s">
        <v>186</v>
      </c>
      <c r="J347" s="12">
        <v>812007839</v>
      </c>
      <c r="K347" s="12" t="s">
        <v>2001</v>
      </c>
      <c r="L347" s="16">
        <v>2316200095946</v>
      </c>
      <c r="M347" s="12" t="s">
        <v>183</v>
      </c>
      <c r="N347" s="15">
        <f>IFERROR(IF(M347="","",VLOOKUP(M347,[1]Depto_Mun_Poblado!$A$1:$B$9207,2,0)),"")</f>
        <v>23</v>
      </c>
      <c r="O347" s="12" t="s">
        <v>188</v>
      </c>
      <c r="P347" s="15">
        <f>IFERROR(IF(O347="","",VLOOKUP(CONCATENATE(M347,O347),[1]Depto_Mun_Poblado!$E$1:$F$9207,2,0)),"")</f>
        <v>23162</v>
      </c>
      <c r="Q347" s="12" t="s">
        <v>189</v>
      </c>
      <c r="R347" s="12" t="s">
        <v>2004</v>
      </c>
      <c r="S347" s="12" t="s">
        <v>2005</v>
      </c>
      <c r="T347" s="12" t="s">
        <v>1390</v>
      </c>
      <c r="U347" s="12" t="s">
        <v>314</v>
      </c>
      <c r="V347" s="12" t="s">
        <v>193</v>
      </c>
      <c r="W347" s="12" t="s">
        <v>194</v>
      </c>
      <c r="X347" s="15">
        <f>IFERROR(IF(W347="","",VLOOKUP(W347,'[1]Codigo Pais'!$A$1:$B$232,2,0)),"")</f>
        <v>169</v>
      </c>
      <c r="Y347" s="14" t="s">
        <v>183</v>
      </c>
      <c r="Z347" s="13">
        <f>IFERROR(IF(Y347="EXTRANJERO","00",IF(Y347="","",VLOOKUP(Y347,[1]Depto_Mun_Poblado!$A$1:$B$9207,2,0))),"")</f>
        <v>23</v>
      </c>
      <c r="AA347" s="12" t="s">
        <v>188</v>
      </c>
      <c r="AB347" s="15">
        <f>IFERROR(IF(AA347="EXTRANJERO","00000",IF(AA347="","",VLOOKUP(CONCATENATE(Y347,AA347),[1]Depto_Mun_Poblado!$E$1:$F$9207,2,0))),"")</f>
        <v>23162</v>
      </c>
      <c r="AC347" s="17">
        <v>41078</v>
      </c>
      <c r="AD347" s="18">
        <f t="shared" ca="1" si="31"/>
        <v>2</v>
      </c>
      <c r="AE347" s="18">
        <f t="shared" ca="1" si="32"/>
        <v>1</v>
      </c>
      <c r="AF347" s="12" t="s">
        <v>195</v>
      </c>
      <c r="AG347" s="19">
        <v>1065004696</v>
      </c>
      <c r="AH347" s="17">
        <v>41113</v>
      </c>
      <c r="AI347" s="17" t="s">
        <v>183</v>
      </c>
      <c r="AJ347" s="20">
        <f>IFERROR(IF(AI347="","",VLOOKUP(AI347,[1]Depto_Mun_Poblado!$A$1:$B$9207,2,0)),"")</f>
        <v>23</v>
      </c>
      <c r="AK347" s="17" t="s">
        <v>188</v>
      </c>
      <c r="AL347" s="20">
        <f>IFERROR(IF(AK347="","",VLOOKUP(CONCATENATE(AI347,AK347),[1]Depto_Mun_Poblado!$E$1:$F$9207,2,0)),"")</f>
        <v>23162</v>
      </c>
      <c r="AM347" s="17"/>
      <c r="AN347" s="17">
        <v>41289</v>
      </c>
      <c r="AO347" s="17"/>
      <c r="AP347" s="17" t="s">
        <v>194</v>
      </c>
      <c r="AQ347" s="20">
        <f>IFERROR(IF(AP347="","",VLOOKUP(AP347,'[1]Codigo Pais'!$A$1:$B$232,2,0)),"")</f>
        <v>169</v>
      </c>
      <c r="AR347" s="12" t="s">
        <v>183</v>
      </c>
      <c r="AS347" s="13">
        <f>IFERROR(IF(AR347="EXTRANJERO","00",IF(AR347="","",VLOOKUP(AR347,[1]Depto_Mun_Poblado!$A$1:$B$9207,2,0))),"")</f>
        <v>23</v>
      </c>
      <c r="AT347" s="12" t="s">
        <v>188</v>
      </c>
      <c r="AU347" s="15">
        <f>IFERROR(IF(AT347="EXTRANJERO","00000",IF(AT347="","",VLOOKUP(CONCATENATE(AR347,AT347),[1]Depto_Mun_Poblado!$E$1:$F$9207,2,0))),"")</f>
        <v>23162</v>
      </c>
      <c r="AV347" s="12" t="s">
        <v>196</v>
      </c>
      <c r="AW347" s="12" t="s">
        <v>197</v>
      </c>
      <c r="AX347" s="21">
        <f>IFERROR(IF(AW347="","",VLOOKUP(CONCATENATE(AR347,AT347,AW347),[1]Depto_Mun_Poblado!$H$1:$I$9207,2,0)),"")</f>
        <v>23162000</v>
      </c>
      <c r="AY347" s="12" t="s">
        <v>198</v>
      </c>
      <c r="AZ347" s="12"/>
      <c r="BA347" s="12" t="s">
        <v>199</v>
      </c>
      <c r="BB347" s="12"/>
      <c r="BC347" s="12" t="s">
        <v>2006</v>
      </c>
      <c r="BD347" s="28">
        <v>3107853884</v>
      </c>
      <c r="BE347" s="23" t="s">
        <v>201</v>
      </c>
      <c r="BF347" s="17">
        <v>41289</v>
      </c>
      <c r="BG347" s="17"/>
      <c r="BH347" s="17"/>
      <c r="BI347" s="17" t="s">
        <v>202</v>
      </c>
      <c r="BJ347" s="24"/>
      <c r="BK347" s="17" t="s">
        <v>203</v>
      </c>
      <c r="BL347" s="12" t="str">
        <f t="shared" ca="1" si="33"/>
        <v>37.9</v>
      </c>
      <c r="BM347" s="12" t="s">
        <v>202</v>
      </c>
      <c r="BN347" s="12" t="s">
        <v>204</v>
      </c>
      <c r="BO347" s="12" t="s">
        <v>204</v>
      </c>
      <c r="BP347" s="17" t="s">
        <v>205</v>
      </c>
      <c r="BQ347" s="12" t="s">
        <v>206</v>
      </c>
      <c r="BR347" s="12" t="s">
        <v>207</v>
      </c>
      <c r="BS347" s="19" t="s">
        <v>2007</v>
      </c>
      <c r="BT347" s="12" t="s">
        <v>183</v>
      </c>
      <c r="BU347" s="21">
        <f>IFERROR(IF(BT347="","",IF(BT347="","",VLOOKUP(BT347,[1]Depto_Mun_Poblado!$A$1:$B$9207,2,0))),"")</f>
        <v>23</v>
      </c>
      <c r="BV347" s="12" t="s">
        <v>188</v>
      </c>
      <c r="BW347" s="21">
        <f>IFERROR(IF(BV347="","",IF(BV347="","",VLOOKUP(CONCATENATE(BT347,BV347),[1]Depto_Mun_Poblado!$E$1:$F$9207,2,0))),"")</f>
        <v>23162</v>
      </c>
      <c r="BX347" s="12" t="s">
        <v>389</v>
      </c>
      <c r="BY347" s="12" t="s">
        <v>1335</v>
      </c>
      <c r="BZ347" s="12" t="s">
        <v>314</v>
      </c>
      <c r="CA347" s="12" t="s">
        <v>288</v>
      </c>
      <c r="CB347" s="12"/>
      <c r="CC347" s="19"/>
      <c r="CD347" s="12"/>
      <c r="CE347" s="21" t="str">
        <f>IFERROR(IF(CD347="","",IF(CD347="","",VLOOKUP(CD347,[1]Depto_Mun_Poblado!$A$1:$B$9207,2,0))),"")</f>
        <v/>
      </c>
      <c r="CF347" s="12"/>
      <c r="CG347" s="21" t="str">
        <f>IFERROR(IF(CF347="","",IF(CF347="","",VLOOKUP(CONCATENATE(CD347,CF347),[1]Depto_Mun_Poblado!$E$1:$F$9207,2,0))),"")</f>
        <v/>
      </c>
      <c r="CH347" s="12"/>
      <c r="CI347" s="12"/>
      <c r="CJ347" s="12"/>
      <c r="CK347" s="12"/>
      <c r="CL347" s="12" t="s">
        <v>207</v>
      </c>
      <c r="CM347" s="19" t="s">
        <v>2007</v>
      </c>
      <c r="CN347" s="12" t="s">
        <v>183</v>
      </c>
      <c r="CO347" s="21">
        <f>IFERROR(IF(CN347="","",IF(CN347="","",VLOOKUP(CN347,[1]Depto_Mun_Poblado!$A$1:$B$9207,2,0))),"")</f>
        <v>23</v>
      </c>
      <c r="CP347" s="12" t="s">
        <v>188</v>
      </c>
      <c r="CQ347" s="21">
        <f>IFERROR(IF(CP347="","",IF(CP347="","",VLOOKUP(CONCATENATE(CN347,CP347),[1]Depto_Mun_Poblado!$E$1:$F$9207,2,0))),"")</f>
        <v>23162</v>
      </c>
      <c r="CR347" s="12" t="s">
        <v>389</v>
      </c>
      <c r="CS347" s="12" t="s">
        <v>1335</v>
      </c>
      <c r="CT347" s="12" t="s">
        <v>314</v>
      </c>
      <c r="CU347" s="12" t="s">
        <v>288</v>
      </c>
      <c r="CV347" s="12" t="s">
        <v>212</v>
      </c>
      <c r="CW347" s="12" t="s">
        <v>213</v>
      </c>
      <c r="CX347" s="12"/>
      <c r="CY347" s="21" t="str">
        <f>IFERROR(IF(CX347="","",VLOOKUP(CX347,[1]Listas!$BS$2:$BT$173,2,0)),"")</f>
        <v/>
      </c>
      <c r="CZ347" s="12"/>
      <c r="DA347" s="21" t="str">
        <f>IFERROR(IF(CZ347="","",VLOOKUP(CZ347,[1]COMUNIDAD_IND!$A$2:$B$121,2,0)),"")</f>
        <v/>
      </c>
      <c r="DB347" s="12"/>
      <c r="DC347" s="21" t="str">
        <f>IFERROR(IF(DB347="","",VLOOKUP(DB347,[1]Listas!$AN$1:$AO$758,2,0)),"")</f>
        <v/>
      </c>
      <c r="DD347" s="12"/>
      <c r="DE347" s="21" t="str">
        <f>IFERROR(IF(DD347&lt;&gt;"",VLOOKUP(DD347,[1]Listas!$AR$2:$AS$10,2,0),""),"")</f>
        <v/>
      </c>
      <c r="DF347" s="12" t="s">
        <v>204</v>
      </c>
      <c r="DG347" s="12"/>
      <c r="DH347" s="12"/>
      <c r="DI347" s="12"/>
      <c r="DJ347" s="12"/>
      <c r="DK347" s="12"/>
      <c r="DL347" s="12"/>
      <c r="DM347" s="12"/>
      <c r="DN347" s="12"/>
      <c r="DO347" s="12"/>
      <c r="DP347" s="12"/>
      <c r="DQ347" s="12"/>
      <c r="DR347" s="12"/>
      <c r="DS347" s="12"/>
      <c r="DT347" s="12"/>
      <c r="DU347" s="12"/>
      <c r="DV347" s="12"/>
      <c r="DW347" s="12"/>
      <c r="DX347" s="12"/>
      <c r="DY347" s="12"/>
      <c r="DZ347" s="12"/>
      <c r="EA347" s="12"/>
      <c r="EB347" s="12"/>
      <c r="EC347" s="12"/>
      <c r="ED347" s="12"/>
      <c r="EE347" s="12"/>
      <c r="EF347" s="12"/>
      <c r="EG347" s="12"/>
      <c r="EH347" s="12"/>
      <c r="EI347" s="12"/>
      <c r="EJ347" s="12"/>
      <c r="EK347" s="12" t="s">
        <v>204</v>
      </c>
      <c r="EL347" s="12"/>
      <c r="EM347" s="12"/>
      <c r="EN347" s="21" t="str">
        <f>IFERROR(IF(EM347="","",IF(EM347="","",VLOOKUP(EM347,[1]Depto_Mun_Poblado!$A$1:$B$9207,2,0))),"")</f>
        <v/>
      </c>
      <c r="EO347" s="12"/>
      <c r="EP347" s="21" t="str">
        <f>IFERROR(IF(EO347="","",IF(EO347="","",VLOOKUP(CONCATENATE(EM347,EO347),[1]Depto_Mun_Poblado!$E$1:$F$9207,2,0))),"")</f>
        <v/>
      </c>
      <c r="EQ347" s="12"/>
      <c r="ER347" s="12"/>
      <c r="ES347" s="12"/>
      <c r="ET347" s="12"/>
      <c r="EU347" s="12"/>
      <c r="EV347" s="12"/>
      <c r="EW347" s="12"/>
      <c r="EX347" s="12"/>
      <c r="EY347" s="12" t="s">
        <v>204</v>
      </c>
      <c r="EZ347" s="12"/>
      <c r="FA347" s="12" t="s">
        <v>204</v>
      </c>
      <c r="FB347" s="17"/>
      <c r="FC347" s="12"/>
      <c r="FD347" s="12"/>
      <c r="FE347" s="12"/>
      <c r="FF347" s="12"/>
      <c r="FG347" s="19"/>
      <c r="FH347" s="12"/>
      <c r="FI347" s="12"/>
      <c r="FJ347" s="12"/>
      <c r="FK347" s="12"/>
      <c r="FL347" s="12"/>
      <c r="FM347" s="15" t="str">
        <f>IFERROR(IF(FL347="","",VLOOKUP(FL347,'[1]Codigo Pais'!$A$1:$B$232,2,0)),"")</f>
        <v/>
      </c>
      <c r="FN347" s="12"/>
      <c r="FO347" s="13" t="str">
        <f>IFERROR(IF(FN347="EXTRANJERO","00",IF(FN347="","",VLOOKUP(FN347,[1]Depto_Mun_Poblado!$A$1:$B$9207,2,0))),"")</f>
        <v/>
      </c>
      <c r="FP347" s="12"/>
      <c r="FQ347" s="15" t="str">
        <f>IFERROR(IF(FP347="EXTRANJERO","00000",IF(FP347="","",VLOOKUP(CONCATENATE(FN347,FP347),[1]Depto_Mun_Poblado!$E$1:$F$9207,2,0))),"")</f>
        <v/>
      </c>
      <c r="FR347" s="17"/>
      <c r="FS347" s="24"/>
      <c r="FT347" s="17"/>
      <c r="FU347" s="25"/>
      <c r="FV347" s="25"/>
      <c r="FW347" s="24"/>
      <c r="FX347" s="24"/>
      <c r="FY347" s="24"/>
      <c r="FZ347" s="24"/>
      <c r="GA347" s="24"/>
    </row>
    <row r="348" spans="1:183">
      <c r="A348" s="11">
        <f t="shared" ca="1" si="30"/>
        <v>41844</v>
      </c>
      <c r="B348" s="26" t="str">
        <f t="shared" ca="1" si="34"/>
        <v>CÓRDOBA</v>
      </c>
      <c r="C348" s="13">
        <f ca="1">IFERROR(IF(B348="","",VLOOKUP(B348,[1]Cod_CZ!$A$4:$B$1278,2,0)),"")</f>
        <v>23</v>
      </c>
      <c r="D348" s="27" t="str">
        <f t="shared" ca="1" si="35"/>
        <v>CZ CERETE</v>
      </c>
      <c r="E348" s="15">
        <f ca="1">IFERROR(IF(D348="","",VLOOKUP(CONCATENATE(B348,D348),[1]Cod_CZ!$G$4:$H$1278,2,0)),"")</f>
        <v>2302</v>
      </c>
      <c r="F348" s="14" t="s">
        <v>185</v>
      </c>
      <c r="G348" s="15">
        <f>IFERROR(IF(F348&lt;&gt;"",VLOOKUP(F348,[1]Listas!$AC$2:$AD$40,2,0),""),"")</f>
        <v>420004</v>
      </c>
      <c r="H348" s="12">
        <v>162</v>
      </c>
      <c r="I348" s="12" t="s">
        <v>186</v>
      </c>
      <c r="J348" s="12">
        <v>812007839</v>
      </c>
      <c r="K348" s="12" t="s">
        <v>2001</v>
      </c>
      <c r="L348" s="16">
        <v>2316200095946</v>
      </c>
      <c r="M348" s="12" t="s">
        <v>183</v>
      </c>
      <c r="N348" s="15">
        <f>IFERROR(IF(M348="","",VLOOKUP(M348,[1]Depto_Mun_Poblado!$A$1:$B$9207,2,0)),"")</f>
        <v>23</v>
      </c>
      <c r="O348" s="12" t="s">
        <v>188</v>
      </c>
      <c r="P348" s="15">
        <f>IFERROR(IF(O348="","",VLOOKUP(CONCATENATE(M348,O348),[1]Depto_Mun_Poblado!$E$1:$F$9207,2,0)),"")</f>
        <v>23162</v>
      </c>
      <c r="Q348" s="12" t="s">
        <v>189</v>
      </c>
      <c r="R348" s="12" t="s">
        <v>2008</v>
      </c>
      <c r="S348" s="12" t="s">
        <v>2005</v>
      </c>
      <c r="T348" s="12" t="s">
        <v>191</v>
      </c>
      <c r="U348" s="12" t="s">
        <v>2009</v>
      </c>
      <c r="V348" s="12" t="s">
        <v>234</v>
      </c>
      <c r="W348" s="12" t="s">
        <v>194</v>
      </c>
      <c r="X348" s="15">
        <f>IFERROR(IF(W348="","",VLOOKUP(W348,'[1]Codigo Pais'!$A$1:$B$232,2,0)),"")</f>
        <v>169</v>
      </c>
      <c r="Y348" s="14" t="s">
        <v>183</v>
      </c>
      <c r="Z348" s="13">
        <f>IFERROR(IF(Y348="EXTRANJERO","00",IF(Y348="","",VLOOKUP(Y348,[1]Depto_Mun_Poblado!$A$1:$B$9207,2,0))),"")</f>
        <v>23</v>
      </c>
      <c r="AA348" s="12" t="s">
        <v>188</v>
      </c>
      <c r="AB348" s="15">
        <f>IFERROR(IF(AA348="EXTRANJERO","00000",IF(AA348="","",VLOOKUP(CONCATENATE(Y348,AA348),[1]Depto_Mun_Poblado!$E$1:$F$9207,2,0))),"")</f>
        <v>23162</v>
      </c>
      <c r="AC348" s="17">
        <v>41068</v>
      </c>
      <c r="AD348" s="18">
        <f t="shared" ca="1" si="31"/>
        <v>2</v>
      </c>
      <c r="AE348" s="18">
        <f t="shared" ca="1" si="32"/>
        <v>1</v>
      </c>
      <c r="AF348" s="12" t="s">
        <v>195</v>
      </c>
      <c r="AG348" s="19">
        <v>1065004461</v>
      </c>
      <c r="AH348" s="17">
        <v>41113</v>
      </c>
      <c r="AI348" s="17" t="s">
        <v>183</v>
      </c>
      <c r="AJ348" s="20">
        <f>IFERROR(IF(AI348="","",VLOOKUP(AI348,[1]Depto_Mun_Poblado!$A$1:$B$9207,2,0)),"")</f>
        <v>23</v>
      </c>
      <c r="AK348" s="17" t="s">
        <v>188</v>
      </c>
      <c r="AL348" s="20">
        <f>IFERROR(IF(AK348="","",VLOOKUP(CONCATENATE(AI348,AK348),[1]Depto_Mun_Poblado!$E$1:$F$9207,2,0)),"")</f>
        <v>23162</v>
      </c>
      <c r="AM348" s="17"/>
      <c r="AN348" s="17">
        <v>41289</v>
      </c>
      <c r="AO348" s="17"/>
      <c r="AP348" s="17" t="s">
        <v>194</v>
      </c>
      <c r="AQ348" s="20">
        <f>IFERROR(IF(AP348="","",VLOOKUP(AP348,'[1]Codigo Pais'!$A$1:$B$232,2,0)),"")</f>
        <v>169</v>
      </c>
      <c r="AR348" s="12" t="s">
        <v>183</v>
      </c>
      <c r="AS348" s="13">
        <f>IFERROR(IF(AR348="EXTRANJERO","00",IF(AR348="","",VLOOKUP(AR348,[1]Depto_Mun_Poblado!$A$1:$B$9207,2,0))),"")</f>
        <v>23</v>
      </c>
      <c r="AT348" s="12" t="s">
        <v>188</v>
      </c>
      <c r="AU348" s="15">
        <f>IFERROR(IF(AT348="EXTRANJERO","00000",IF(AT348="","",VLOOKUP(CONCATENATE(AR348,AT348),[1]Depto_Mun_Poblado!$E$1:$F$9207,2,0))),"")</f>
        <v>23162</v>
      </c>
      <c r="AV348" s="12" t="s">
        <v>196</v>
      </c>
      <c r="AW348" s="12" t="s">
        <v>197</v>
      </c>
      <c r="AX348" s="21">
        <f>IFERROR(IF(AW348="","",VLOOKUP(CONCATENATE(AR348,AT348,AW348),[1]Depto_Mun_Poblado!$H$1:$I$9207,2,0)),"")</f>
        <v>23162000</v>
      </c>
      <c r="AY348" s="12" t="s">
        <v>198</v>
      </c>
      <c r="AZ348" s="12"/>
      <c r="BA348" s="12" t="s">
        <v>199</v>
      </c>
      <c r="BB348" s="12"/>
      <c r="BC348" s="12" t="s">
        <v>2010</v>
      </c>
      <c r="BD348" s="28">
        <v>3145875780</v>
      </c>
      <c r="BE348" s="23" t="s">
        <v>201</v>
      </c>
      <c r="BF348" s="17">
        <v>41289</v>
      </c>
      <c r="BG348" s="17"/>
      <c r="BH348" s="17"/>
      <c r="BI348" s="17" t="s">
        <v>202</v>
      </c>
      <c r="BJ348" s="24"/>
      <c r="BK348" s="17" t="s">
        <v>203</v>
      </c>
      <c r="BL348" s="12" t="str">
        <f t="shared" ca="1" si="33"/>
        <v>31.9</v>
      </c>
      <c r="BM348" s="12" t="s">
        <v>202</v>
      </c>
      <c r="BN348" s="12" t="s">
        <v>204</v>
      </c>
      <c r="BO348" s="12" t="s">
        <v>204</v>
      </c>
      <c r="BP348" s="17" t="s">
        <v>205</v>
      </c>
      <c r="BQ348" s="12" t="s">
        <v>206</v>
      </c>
      <c r="BR348" s="12" t="s">
        <v>207</v>
      </c>
      <c r="BS348" s="19" t="s">
        <v>2011</v>
      </c>
      <c r="BT348" s="12" t="s">
        <v>183</v>
      </c>
      <c r="BU348" s="21">
        <f>IFERROR(IF(BT348="","",IF(BT348="","",VLOOKUP(BT348,[1]Depto_Mun_Poblado!$A$1:$B$9207,2,0))),"")</f>
        <v>23</v>
      </c>
      <c r="BV348" s="12" t="s">
        <v>188</v>
      </c>
      <c r="BW348" s="21">
        <f>IFERROR(IF(BV348="","",IF(BV348="","",VLOOKUP(CONCATENATE(BT348,BV348),[1]Depto_Mun_Poblado!$E$1:$F$9207,2,0))),"")</f>
        <v>23162</v>
      </c>
      <c r="BX348" s="12" t="s">
        <v>389</v>
      </c>
      <c r="BY348" s="12" t="s">
        <v>586</v>
      </c>
      <c r="BZ348" s="12" t="s">
        <v>2009</v>
      </c>
      <c r="CA348" s="12" t="s">
        <v>515</v>
      </c>
      <c r="CB348" s="12"/>
      <c r="CC348" s="19"/>
      <c r="CD348" s="12"/>
      <c r="CE348" s="21" t="str">
        <f>IFERROR(IF(CD348="","",IF(CD348="","",VLOOKUP(CD348,[1]Depto_Mun_Poblado!$A$1:$B$9207,2,0))),"")</f>
        <v/>
      </c>
      <c r="CF348" s="12"/>
      <c r="CG348" s="21" t="str">
        <f>IFERROR(IF(CF348="","",IF(CF348="","",VLOOKUP(CONCATENATE(CD348,CF348),[1]Depto_Mun_Poblado!$E$1:$F$9207,2,0))),"")</f>
        <v/>
      </c>
      <c r="CH348" s="12"/>
      <c r="CI348" s="12"/>
      <c r="CJ348" s="12"/>
      <c r="CK348" s="12"/>
      <c r="CL348" s="12" t="s">
        <v>207</v>
      </c>
      <c r="CM348" s="19" t="s">
        <v>2011</v>
      </c>
      <c r="CN348" s="12" t="s">
        <v>183</v>
      </c>
      <c r="CO348" s="21">
        <f>IFERROR(IF(CN348="","",IF(CN348="","",VLOOKUP(CN348,[1]Depto_Mun_Poblado!$A$1:$B$9207,2,0))),"")</f>
        <v>23</v>
      </c>
      <c r="CP348" s="12" t="s">
        <v>188</v>
      </c>
      <c r="CQ348" s="21">
        <f>IFERROR(IF(CP348="","",IF(CP348="","",VLOOKUP(CONCATENATE(CN348,CP348),[1]Depto_Mun_Poblado!$E$1:$F$9207,2,0))),"")</f>
        <v>23162</v>
      </c>
      <c r="CR348" s="12" t="s">
        <v>389</v>
      </c>
      <c r="CS348" s="12" t="s">
        <v>586</v>
      </c>
      <c r="CT348" s="12" t="s">
        <v>2009</v>
      </c>
      <c r="CU348" s="12" t="s">
        <v>515</v>
      </c>
      <c r="CV348" s="12" t="s">
        <v>212</v>
      </c>
      <c r="CW348" s="12" t="s">
        <v>213</v>
      </c>
      <c r="CX348" s="12"/>
      <c r="CY348" s="21" t="str">
        <f>IFERROR(IF(CX348="","",VLOOKUP(CX348,[1]Listas!$BS$2:$BT$173,2,0)),"")</f>
        <v/>
      </c>
      <c r="CZ348" s="12"/>
      <c r="DA348" s="21" t="str">
        <f>IFERROR(IF(CZ348="","",VLOOKUP(CZ348,[1]COMUNIDAD_IND!$A$2:$B$121,2,0)),"")</f>
        <v/>
      </c>
      <c r="DB348" s="12"/>
      <c r="DC348" s="21" t="str">
        <f>IFERROR(IF(DB348="","",VLOOKUP(DB348,[1]Listas!$AN$1:$AO$758,2,0)),"")</f>
        <v/>
      </c>
      <c r="DD348" s="12"/>
      <c r="DE348" s="21" t="str">
        <f>IFERROR(IF(DD348&lt;&gt;"",VLOOKUP(DD348,[1]Listas!$AR$2:$AS$10,2,0),""),"")</f>
        <v/>
      </c>
      <c r="DF348" s="12" t="s">
        <v>204</v>
      </c>
      <c r="DG348" s="12"/>
      <c r="DH348" s="12"/>
      <c r="DI348" s="12"/>
      <c r="DJ348" s="12"/>
      <c r="DK348" s="12"/>
      <c r="DL348" s="12"/>
      <c r="DM348" s="12"/>
      <c r="DN348" s="12"/>
      <c r="DO348" s="12"/>
      <c r="DP348" s="12"/>
      <c r="DQ348" s="12"/>
      <c r="DR348" s="12"/>
      <c r="DS348" s="12"/>
      <c r="DT348" s="12"/>
      <c r="DU348" s="12"/>
      <c r="DV348" s="12"/>
      <c r="DW348" s="12"/>
      <c r="DX348" s="12"/>
      <c r="DY348" s="12"/>
      <c r="DZ348" s="12"/>
      <c r="EA348" s="12"/>
      <c r="EB348" s="12"/>
      <c r="EC348" s="12"/>
      <c r="ED348" s="12"/>
      <c r="EE348" s="12"/>
      <c r="EF348" s="12"/>
      <c r="EG348" s="12"/>
      <c r="EH348" s="12"/>
      <c r="EI348" s="12"/>
      <c r="EJ348" s="12"/>
      <c r="EK348" s="12" t="s">
        <v>204</v>
      </c>
      <c r="EL348" s="12"/>
      <c r="EM348" s="12"/>
      <c r="EN348" s="21" t="str">
        <f>IFERROR(IF(EM348="","",IF(EM348="","",VLOOKUP(EM348,[1]Depto_Mun_Poblado!$A$1:$B$9207,2,0))),"")</f>
        <v/>
      </c>
      <c r="EO348" s="12"/>
      <c r="EP348" s="21" t="str">
        <f>IFERROR(IF(EO348="","",IF(EO348="","",VLOOKUP(CONCATENATE(EM348,EO348),[1]Depto_Mun_Poblado!$E$1:$F$9207,2,0))),"")</f>
        <v/>
      </c>
      <c r="EQ348" s="12"/>
      <c r="ER348" s="12"/>
      <c r="ES348" s="12"/>
      <c r="ET348" s="12"/>
      <c r="EU348" s="12"/>
      <c r="EV348" s="12"/>
      <c r="EW348" s="12"/>
      <c r="EX348" s="12"/>
      <c r="EY348" s="12" t="s">
        <v>204</v>
      </c>
      <c r="EZ348" s="12"/>
      <c r="FA348" s="12" t="s">
        <v>204</v>
      </c>
      <c r="FB348" s="17"/>
      <c r="FC348" s="12"/>
      <c r="FD348" s="12"/>
      <c r="FE348" s="12"/>
      <c r="FF348" s="12"/>
      <c r="FG348" s="19"/>
      <c r="FH348" s="12"/>
      <c r="FI348" s="12"/>
      <c r="FJ348" s="12"/>
      <c r="FK348" s="12"/>
      <c r="FL348" s="12"/>
      <c r="FM348" s="15" t="str">
        <f>IFERROR(IF(FL348="","",VLOOKUP(FL348,'[1]Codigo Pais'!$A$1:$B$232,2,0)),"")</f>
        <v/>
      </c>
      <c r="FN348" s="12"/>
      <c r="FO348" s="13" t="str">
        <f>IFERROR(IF(FN348="EXTRANJERO","00",IF(FN348="","",VLOOKUP(FN348,[1]Depto_Mun_Poblado!$A$1:$B$9207,2,0))),"")</f>
        <v/>
      </c>
      <c r="FP348" s="12"/>
      <c r="FQ348" s="15" t="str">
        <f>IFERROR(IF(FP348="EXTRANJERO","00000",IF(FP348="","",VLOOKUP(CONCATENATE(FN348,FP348),[1]Depto_Mun_Poblado!$E$1:$F$9207,2,0))),"")</f>
        <v/>
      </c>
      <c r="FR348" s="17"/>
      <c r="FS348" s="24"/>
      <c r="FT348" s="17"/>
      <c r="FU348" s="25"/>
      <c r="FV348" s="25"/>
      <c r="FW348" s="24"/>
      <c r="FX348" s="24"/>
      <c r="FY348" s="24"/>
      <c r="FZ348" s="24"/>
      <c r="GA348" s="24"/>
    </row>
    <row r="349" spans="1:183">
      <c r="A349" s="11">
        <f t="shared" ca="1" si="30"/>
        <v>41844</v>
      </c>
      <c r="B349" s="26" t="str">
        <f t="shared" ca="1" si="34"/>
        <v>CÓRDOBA</v>
      </c>
      <c r="C349" s="13">
        <f ca="1">IFERROR(IF(B349="","",VLOOKUP(B349,[1]Cod_CZ!$A$4:$B$1278,2,0)),"")</f>
        <v>23</v>
      </c>
      <c r="D349" s="27" t="str">
        <f t="shared" ca="1" si="35"/>
        <v>CZ CERETE</v>
      </c>
      <c r="E349" s="15">
        <f ca="1">IFERROR(IF(D349="","",VLOOKUP(CONCATENATE(B349,D349),[1]Cod_CZ!$G$4:$H$1278,2,0)),"")</f>
        <v>2302</v>
      </c>
      <c r="F349" s="14" t="s">
        <v>185</v>
      </c>
      <c r="G349" s="15">
        <f>IFERROR(IF(F349&lt;&gt;"",VLOOKUP(F349,[1]Listas!$AC$2:$AD$40,2,0),""),"")</f>
        <v>420004</v>
      </c>
      <c r="H349" s="12">
        <v>162</v>
      </c>
      <c r="I349" s="12" t="s">
        <v>186</v>
      </c>
      <c r="J349" s="12">
        <v>812007839</v>
      </c>
      <c r="K349" s="12" t="s">
        <v>2001</v>
      </c>
      <c r="L349" s="16">
        <v>2316200095946</v>
      </c>
      <c r="M349" s="12" t="s">
        <v>183</v>
      </c>
      <c r="N349" s="15">
        <f>IFERROR(IF(M349="","",VLOOKUP(M349,[1]Depto_Mun_Poblado!$A$1:$B$9207,2,0)),"")</f>
        <v>23</v>
      </c>
      <c r="O349" s="12" t="s">
        <v>188</v>
      </c>
      <c r="P349" s="15">
        <f>IFERROR(IF(O349="","",VLOOKUP(CONCATENATE(M349,O349),[1]Depto_Mun_Poblado!$E$1:$F$9207,2,0)),"")</f>
        <v>23162</v>
      </c>
      <c r="Q349" s="12" t="s">
        <v>189</v>
      </c>
      <c r="R349" s="12" t="s">
        <v>1607</v>
      </c>
      <c r="S349" s="12" t="s">
        <v>2012</v>
      </c>
      <c r="T349" s="12" t="s">
        <v>775</v>
      </c>
      <c r="U349" s="12" t="s">
        <v>939</v>
      </c>
      <c r="V349" s="12" t="s">
        <v>234</v>
      </c>
      <c r="W349" s="12" t="s">
        <v>194</v>
      </c>
      <c r="X349" s="15">
        <f>IFERROR(IF(W349="","",VLOOKUP(W349,'[1]Codigo Pais'!$A$1:$B$232,2,0)),"")</f>
        <v>169</v>
      </c>
      <c r="Y349" s="14" t="s">
        <v>183</v>
      </c>
      <c r="Z349" s="13">
        <f>IFERROR(IF(Y349="EXTRANJERO","00",IF(Y349="","",VLOOKUP(Y349,[1]Depto_Mun_Poblado!$A$1:$B$9207,2,0))),"")</f>
        <v>23</v>
      </c>
      <c r="AA349" s="12" t="s">
        <v>188</v>
      </c>
      <c r="AB349" s="15">
        <f>IFERROR(IF(AA349="EXTRANJERO","00000",IF(AA349="","",VLOOKUP(CONCATENATE(Y349,AA349),[1]Depto_Mun_Poblado!$E$1:$F$9207,2,0))),"")</f>
        <v>23162</v>
      </c>
      <c r="AC349" s="17">
        <v>40846</v>
      </c>
      <c r="AD349" s="18">
        <f t="shared" ca="1" si="31"/>
        <v>2</v>
      </c>
      <c r="AE349" s="18">
        <f t="shared" ca="1" si="32"/>
        <v>8</v>
      </c>
      <c r="AF349" s="12" t="s">
        <v>195</v>
      </c>
      <c r="AG349" s="19">
        <v>1065002428</v>
      </c>
      <c r="AH349" s="17">
        <v>40906</v>
      </c>
      <c r="AI349" s="17" t="s">
        <v>183</v>
      </c>
      <c r="AJ349" s="20">
        <f>IFERROR(IF(AI349="","",VLOOKUP(AI349,[1]Depto_Mun_Poblado!$A$1:$B$9207,2,0)),"")</f>
        <v>23</v>
      </c>
      <c r="AK349" s="17" t="s">
        <v>188</v>
      </c>
      <c r="AL349" s="20">
        <f>IFERROR(IF(AK349="","",VLOOKUP(CONCATENATE(AI349,AK349),[1]Depto_Mun_Poblado!$E$1:$F$9207,2,0)),"")</f>
        <v>23162</v>
      </c>
      <c r="AM349" s="17"/>
      <c r="AN349" s="17">
        <v>41289</v>
      </c>
      <c r="AO349" s="17"/>
      <c r="AP349" s="17" t="s">
        <v>194</v>
      </c>
      <c r="AQ349" s="20">
        <f>IFERROR(IF(AP349="","",VLOOKUP(AP349,'[1]Codigo Pais'!$A$1:$B$232,2,0)),"")</f>
        <v>169</v>
      </c>
      <c r="AR349" s="12" t="s">
        <v>183</v>
      </c>
      <c r="AS349" s="13">
        <f>IFERROR(IF(AR349="EXTRANJERO","00",IF(AR349="","",VLOOKUP(AR349,[1]Depto_Mun_Poblado!$A$1:$B$9207,2,0))),"")</f>
        <v>23</v>
      </c>
      <c r="AT349" s="12" t="s">
        <v>188</v>
      </c>
      <c r="AU349" s="15">
        <f>IFERROR(IF(AT349="EXTRANJERO","00000",IF(AT349="","",VLOOKUP(CONCATENATE(AR349,AT349),[1]Depto_Mun_Poblado!$E$1:$F$9207,2,0))),"")</f>
        <v>23162</v>
      </c>
      <c r="AV349" s="12" t="s">
        <v>196</v>
      </c>
      <c r="AW349" s="12" t="s">
        <v>197</v>
      </c>
      <c r="AX349" s="21">
        <f>IFERROR(IF(AW349="","",VLOOKUP(CONCATENATE(AR349,AT349,AW349),[1]Depto_Mun_Poblado!$H$1:$I$9207,2,0)),"")</f>
        <v>23162000</v>
      </c>
      <c r="AY349" s="12" t="s">
        <v>198</v>
      </c>
      <c r="AZ349" s="12"/>
      <c r="BA349" s="12" t="s">
        <v>199</v>
      </c>
      <c r="BB349" s="12"/>
      <c r="BC349" s="12" t="s">
        <v>2013</v>
      </c>
      <c r="BD349" s="28">
        <v>3116748758</v>
      </c>
      <c r="BE349" s="23" t="s">
        <v>201</v>
      </c>
      <c r="BF349" s="17">
        <v>41289</v>
      </c>
      <c r="BG349" s="17"/>
      <c r="BH349" s="17"/>
      <c r="BI349" s="17" t="s">
        <v>202</v>
      </c>
      <c r="BJ349" s="24"/>
      <c r="BK349" s="17" t="s">
        <v>203</v>
      </c>
      <c r="BL349" s="12" t="str">
        <f t="shared" ca="1" si="33"/>
        <v>32.5</v>
      </c>
      <c r="BM349" s="12" t="s">
        <v>202</v>
      </c>
      <c r="BN349" s="12" t="s">
        <v>204</v>
      </c>
      <c r="BO349" s="12" t="s">
        <v>204</v>
      </c>
      <c r="BP349" s="17" t="s">
        <v>205</v>
      </c>
      <c r="BQ349" s="12" t="s">
        <v>206</v>
      </c>
      <c r="BR349" s="12" t="s">
        <v>207</v>
      </c>
      <c r="BS349" s="19" t="s">
        <v>2011</v>
      </c>
      <c r="BT349" s="12" t="s">
        <v>183</v>
      </c>
      <c r="BU349" s="21">
        <f>IFERROR(IF(BT349="","",IF(BT349="","",VLOOKUP(BT349,[1]Depto_Mun_Poblado!$A$1:$B$9207,2,0))),"")</f>
        <v>23</v>
      </c>
      <c r="BV349" s="12" t="s">
        <v>188</v>
      </c>
      <c r="BW349" s="21">
        <f>IFERROR(IF(BV349="","",IF(BV349="","",VLOOKUP(CONCATENATE(BT349,BV349),[1]Depto_Mun_Poblado!$E$1:$F$9207,2,0))),"")</f>
        <v>23162</v>
      </c>
      <c r="BX349" s="12" t="s">
        <v>389</v>
      </c>
      <c r="BY349" s="12" t="s">
        <v>586</v>
      </c>
      <c r="BZ349" s="12" t="s">
        <v>939</v>
      </c>
      <c r="CA349" s="12" t="s">
        <v>515</v>
      </c>
      <c r="CB349" s="12"/>
      <c r="CC349" s="19"/>
      <c r="CD349" s="12"/>
      <c r="CE349" s="21" t="str">
        <f>IFERROR(IF(CD349="","",IF(CD349="","",VLOOKUP(CD349,[1]Depto_Mun_Poblado!$A$1:$B$9207,2,0))),"")</f>
        <v/>
      </c>
      <c r="CF349" s="12"/>
      <c r="CG349" s="21" t="str">
        <f>IFERROR(IF(CF349="","",IF(CF349="","",VLOOKUP(CONCATENATE(CD349,CF349),[1]Depto_Mun_Poblado!$E$1:$F$9207,2,0))),"")</f>
        <v/>
      </c>
      <c r="CH349" s="12"/>
      <c r="CI349" s="12"/>
      <c r="CJ349" s="12"/>
      <c r="CK349" s="12"/>
      <c r="CL349" s="12" t="s">
        <v>207</v>
      </c>
      <c r="CM349" s="19" t="s">
        <v>2011</v>
      </c>
      <c r="CN349" s="12" t="s">
        <v>183</v>
      </c>
      <c r="CO349" s="21">
        <f>IFERROR(IF(CN349="","",IF(CN349="","",VLOOKUP(CN349,[1]Depto_Mun_Poblado!$A$1:$B$9207,2,0))),"")</f>
        <v>23</v>
      </c>
      <c r="CP349" s="12" t="s">
        <v>188</v>
      </c>
      <c r="CQ349" s="21">
        <f>IFERROR(IF(CP349="","",IF(CP349="","",VLOOKUP(CONCATENATE(CN349,CP349),[1]Depto_Mun_Poblado!$E$1:$F$9207,2,0))),"")</f>
        <v>23162</v>
      </c>
      <c r="CR349" s="12" t="s">
        <v>389</v>
      </c>
      <c r="CS349" s="12" t="s">
        <v>586</v>
      </c>
      <c r="CT349" s="12" t="s">
        <v>939</v>
      </c>
      <c r="CU349" s="12" t="s">
        <v>515</v>
      </c>
      <c r="CV349" s="12" t="s">
        <v>212</v>
      </c>
      <c r="CW349" s="12" t="s">
        <v>213</v>
      </c>
      <c r="CX349" s="12"/>
      <c r="CY349" s="21" t="str">
        <f>IFERROR(IF(CX349="","",VLOOKUP(CX349,[1]Listas!$BS$2:$BT$173,2,0)),"")</f>
        <v/>
      </c>
      <c r="CZ349" s="12"/>
      <c r="DA349" s="21" t="str">
        <f>IFERROR(IF(CZ349="","",VLOOKUP(CZ349,[1]COMUNIDAD_IND!$A$2:$B$121,2,0)),"")</f>
        <v/>
      </c>
      <c r="DB349" s="12"/>
      <c r="DC349" s="21" t="str">
        <f>IFERROR(IF(DB349="","",VLOOKUP(DB349,[1]Listas!$AN$1:$AO$758,2,0)),"")</f>
        <v/>
      </c>
      <c r="DD349" s="12"/>
      <c r="DE349" s="21" t="str">
        <f>IFERROR(IF(DD349&lt;&gt;"",VLOOKUP(DD349,[1]Listas!$AR$2:$AS$10,2,0),""),"")</f>
        <v/>
      </c>
      <c r="DF349" s="12" t="s">
        <v>204</v>
      </c>
      <c r="DG349" s="12"/>
      <c r="DH349" s="12"/>
      <c r="DI349" s="12"/>
      <c r="DJ349" s="12"/>
      <c r="DK349" s="12"/>
      <c r="DL349" s="12"/>
      <c r="DM349" s="12"/>
      <c r="DN349" s="12"/>
      <c r="DO349" s="12"/>
      <c r="DP349" s="12"/>
      <c r="DQ349" s="12"/>
      <c r="DR349" s="12"/>
      <c r="DS349" s="12"/>
      <c r="DT349" s="12"/>
      <c r="DU349" s="12"/>
      <c r="DV349" s="12"/>
      <c r="DW349" s="12"/>
      <c r="DX349" s="12"/>
      <c r="DY349" s="12"/>
      <c r="DZ349" s="12"/>
      <c r="EA349" s="12"/>
      <c r="EB349" s="12"/>
      <c r="EC349" s="12"/>
      <c r="ED349" s="12"/>
      <c r="EE349" s="12"/>
      <c r="EF349" s="12"/>
      <c r="EG349" s="12"/>
      <c r="EH349" s="12"/>
      <c r="EI349" s="12"/>
      <c r="EJ349" s="12"/>
      <c r="EK349" s="12" t="s">
        <v>204</v>
      </c>
      <c r="EL349" s="12"/>
      <c r="EM349" s="12"/>
      <c r="EN349" s="21" t="str">
        <f>IFERROR(IF(EM349="","",IF(EM349="","",VLOOKUP(EM349,[1]Depto_Mun_Poblado!$A$1:$B$9207,2,0))),"")</f>
        <v/>
      </c>
      <c r="EO349" s="12"/>
      <c r="EP349" s="21" t="str">
        <f>IFERROR(IF(EO349="","",IF(EO349="","",VLOOKUP(CONCATENATE(EM349,EO349),[1]Depto_Mun_Poblado!$E$1:$F$9207,2,0))),"")</f>
        <v/>
      </c>
      <c r="EQ349" s="12"/>
      <c r="ER349" s="12"/>
      <c r="ES349" s="12"/>
      <c r="ET349" s="12"/>
      <c r="EU349" s="12"/>
      <c r="EV349" s="12"/>
      <c r="EW349" s="12"/>
      <c r="EX349" s="12"/>
      <c r="EY349" s="12" t="s">
        <v>204</v>
      </c>
      <c r="EZ349" s="12"/>
      <c r="FA349" s="12" t="s">
        <v>204</v>
      </c>
      <c r="FB349" s="17"/>
      <c r="FC349" s="12"/>
      <c r="FD349" s="12"/>
      <c r="FE349" s="12"/>
      <c r="FF349" s="12"/>
      <c r="FG349" s="19"/>
      <c r="FH349" s="12"/>
      <c r="FI349" s="12"/>
      <c r="FJ349" s="12"/>
      <c r="FK349" s="12"/>
      <c r="FL349" s="12"/>
      <c r="FM349" s="15" t="str">
        <f>IFERROR(IF(FL349="","",VLOOKUP(FL349,'[1]Codigo Pais'!$A$1:$B$232,2,0)),"")</f>
        <v/>
      </c>
      <c r="FN349" s="12"/>
      <c r="FO349" s="13" t="str">
        <f>IFERROR(IF(FN349="EXTRANJERO","00",IF(FN349="","",VLOOKUP(FN349,[1]Depto_Mun_Poblado!$A$1:$B$9207,2,0))),"")</f>
        <v/>
      </c>
      <c r="FP349" s="12"/>
      <c r="FQ349" s="15" t="str">
        <f>IFERROR(IF(FP349="EXTRANJERO","00000",IF(FP349="","",VLOOKUP(CONCATENATE(FN349,FP349),[1]Depto_Mun_Poblado!$E$1:$F$9207,2,0))),"")</f>
        <v/>
      </c>
      <c r="FR349" s="17"/>
      <c r="FS349" s="24"/>
      <c r="FT349" s="17"/>
      <c r="FU349" s="25"/>
      <c r="FV349" s="25"/>
      <c r="FW349" s="24"/>
      <c r="FX349" s="24"/>
      <c r="FY349" s="24"/>
      <c r="FZ349" s="24"/>
      <c r="GA349" s="24"/>
    </row>
    <row r="350" spans="1:183">
      <c r="A350" s="11">
        <f t="shared" ca="1" si="30"/>
        <v>41844</v>
      </c>
      <c r="B350" s="26" t="str">
        <f t="shared" ca="1" si="34"/>
        <v>CÓRDOBA</v>
      </c>
      <c r="C350" s="13">
        <f ca="1">IFERROR(IF(B350="","",VLOOKUP(B350,[1]Cod_CZ!$A$4:$B$1278,2,0)),"")</f>
        <v>23</v>
      </c>
      <c r="D350" s="27" t="str">
        <f t="shared" ca="1" si="35"/>
        <v>CZ CERETE</v>
      </c>
      <c r="E350" s="15">
        <f ca="1">IFERROR(IF(D350="","",VLOOKUP(CONCATENATE(B350,D350),[1]Cod_CZ!$G$4:$H$1278,2,0)),"")</f>
        <v>2302</v>
      </c>
      <c r="F350" s="14" t="s">
        <v>185</v>
      </c>
      <c r="G350" s="15">
        <f>IFERROR(IF(F350&lt;&gt;"",VLOOKUP(F350,[1]Listas!$AC$2:$AD$40,2,0),""),"")</f>
        <v>420004</v>
      </c>
      <c r="H350" s="12">
        <v>162</v>
      </c>
      <c r="I350" s="12" t="s">
        <v>186</v>
      </c>
      <c r="J350" s="12">
        <v>812007839</v>
      </c>
      <c r="K350" s="12" t="s">
        <v>2001</v>
      </c>
      <c r="L350" s="16">
        <v>2316200095946</v>
      </c>
      <c r="M350" s="12" t="s">
        <v>183</v>
      </c>
      <c r="N350" s="15">
        <f>IFERROR(IF(M350="","",VLOOKUP(M350,[1]Depto_Mun_Poblado!$A$1:$B$9207,2,0)),"")</f>
        <v>23</v>
      </c>
      <c r="O350" s="12" t="s">
        <v>188</v>
      </c>
      <c r="P350" s="15">
        <f>IFERROR(IF(O350="","",VLOOKUP(CONCATENATE(M350,O350),[1]Depto_Mun_Poblado!$E$1:$F$9207,2,0)),"")</f>
        <v>23162</v>
      </c>
      <c r="Q350" s="12" t="s">
        <v>189</v>
      </c>
      <c r="R350" s="12" t="s">
        <v>327</v>
      </c>
      <c r="S350" s="12" t="s">
        <v>726</v>
      </c>
      <c r="T350" s="12" t="s">
        <v>1163</v>
      </c>
      <c r="U350" s="12" t="s">
        <v>1386</v>
      </c>
      <c r="V350" s="12" t="s">
        <v>193</v>
      </c>
      <c r="W350" s="12" t="s">
        <v>194</v>
      </c>
      <c r="X350" s="15">
        <f>IFERROR(IF(W350="","",VLOOKUP(W350,'[1]Codigo Pais'!$A$1:$B$232,2,0)),"")</f>
        <v>169</v>
      </c>
      <c r="Y350" s="14" t="s">
        <v>183</v>
      </c>
      <c r="Z350" s="13">
        <f>IFERROR(IF(Y350="EXTRANJERO","00",IF(Y350="","",VLOOKUP(Y350,[1]Depto_Mun_Poblado!$A$1:$B$9207,2,0))),"")</f>
        <v>23</v>
      </c>
      <c r="AA350" s="12" t="s">
        <v>188</v>
      </c>
      <c r="AB350" s="15">
        <f>IFERROR(IF(AA350="EXTRANJERO","00000",IF(AA350="","",VLOOKUP(CONCATENATE(Y350,AA350),[1]Depto_Mun_Poblado!$E$1:$F$9207,2,0))),"")</f>
        <v>23162</v>
      </c>
      <c r="AC350" s="17">
        <v>40728</v>
      </c>
      <c r="AD350" s="18">
        <f t="shared" ca="1" si="31"/>
        <v>3</v>
      </c>
      <c r="AE350" s="18">
        <f t="shared" ca="1" si="32"/>
        <v>0</v>
      </c>
      <c r="AF350" s="12" t="s">
        <v>195</v>
      </c>
      <c r="AG350" s="19">
        <v>1065001390</v>
      </c>
      <c r="AH350" s="17">
        <v>40829</v>
      </c>
      <c r="AI350" s="17" t="s">
        <v>183</v>
      </c>
      <c r="AJ350" s="20">
        <f>IFERROR(IF(AI350="","",VLOOKUP(AI350,[1]Depto_Mun_Poblado!$A$1:$B$9207,2,0)),"")</f>
        <v>23</v>
      </c>
      <c r="AK350" s="17" t="s">
        <v>188</v>
      </c>
      <c r="AL350" s="20">
        <f>IFERROR(IF(AK350="","",VLOOKUP(CONCATENATE(AI350,AK350),[1]Depto_Mun_Poblado!$E$1:$F$9207,2,0)),"")</f>
        <v>23162</v>
      </c>
      <c r="AM350" s="17"/>
      <c r="AN350" s="17">
        <v>41289</v>
      </c>
      <c r="AO350" s="17"/>
      <c r="AP350" s="17" t="s">
        <v>194</v>
      </c>
      <c r="AQ350" s="20">
        <f>IFERROR(IF(AP350="","",VLOOKUP(AP350,'[1]Codigo Pais'!$A$1:$B$232,2,0)),"")</f>
        <v>169</v>
      </c>
      <c r="AR350" s="12" t="s">
        <v>183</v>
      </c>
      <c r="AS350" s="13">
        <f>IFERROR(IF(AR350="EXTRANJERO","00",IF(AR350="","",VLOOKUP(AR350,[1]Depto_Mun_Poblado!$A$1:$B$9207,2,0))),"")</f>
        <v>23</v>
      </c>
      <c r="AT350" s="12" t="s">
        <v>188</v>
      </c>
      <c r="AU350" s="15">
        <f>IFERROR(IF(AT350="EXTRANJERO","00000",IF(AT350="","",VLOOKUP(CONCATENATE(AR350,AT350),[1]Depto_Mun_Poblado!$E$1:$F$9207,2,0))),"")</f>
        <v>23162</v>
      </c>
      <c r="AV350" s="12" t="s">
        <v>196</v>
      </c>
      <c r="AW350" s="12" t="s">
        <v>197</v>
      </c>
      <c r="AX350" s="21">
        <f>IFERROR(IF(AW350="","",VLOOKUP(CONCATENATE(AR350,AT350,AW350),[1]Depto_Mun_Poblado!$H$1:$I$9207,2,0)),"")</f>
        <v>23162000</v>
      </c>
      <c r="AY350" s="12" t="s">
        <v>198</v>
      </c>
      <c r="AZ350" s="12"/>
      <c r="BA350" s="12" t="s">
        <v>199</v>
      </c>
      <c r="BB350" s="12"/>
      <c r="BC350" s="12" t="s">
        <v>2014</v>
      </c>
      <c r="BD350" s="28">
        <v>3218255764</v>
      </c>
      <c r="BE350" s="23" t="s">
        <v>201</v>
      </c>
      <c r="BF350" s="17">
        <v>41289</v>
      </c>
      <c r="BG350" s="17"/>
      <c r="BH350" s="17"/>
      <c r="BI350" s="17" t="s">
        <v>202</v>
      </c>
      <c r="BJ350" s="24"/>
      <c r="BK350" s="17" t="s">
        <v>203</v>
      </c>
      <c r="BL350" s="12" t="str">
        <f t="shared" ca="1" si="33"/>
        <v>23.0</v>
      </c>
      <c r="BM350" s="12" t="s">
        <v>202</v>
      </c>
      <c r="BN350" s="12" t="s">
        <v>204</v>
      </c>
      <c r="BO350" s="12" t="s">
        <v>204</v>
      </c>
      <c r="BP350" s="17" t="s">
        <v>205</v>
      </c>
      <c r="BQ350" s="12" t="s">
        <v>206</v>
      </c>
      <c r="BR350" s="12" t="s">
        <v>207</v>
      </c>
      <c r="BS350" s="19" t="s">
        <v>2015</v>
      </c>
      <c r="BT350" s="12" t="s">
        <v>183</v>
      </c>
      <c r="BU350" s="21">
        <f>IFERROR(IF(BT350="","",IF(BT350="","",VLOOKUP(BT350,[1]Depto_Mun_Poblado!$A$1:$B$9207,2,0))),"")</f>
        <v>23</v>
      </c>
      <c r="BV350" s="12" t="s">
        <v>188</v>
      </c>
      <c r="BW350" s="21">
        <f>IFERROR(IF(BV350="","",IF(BV350="","",VLOOKUP(CONCATENATE(BT350,BV350),[1]Depto_Mun_Poblado!$E$1:$F$9207,2,0))),"")</f>
        <v>23162</v>
      </c>
      <c r="BX350" s="12" t="s">
        <v>1357</v>
      </c>
      <c r="BY350" s="12" t="s">
        <v>1009</v>
      </c>
      <c r="BZ350" s="12" t="s">
        <v>1386</v>
      </c>
      <c r="CA350" s="12" t="s">
        <v>890</v>
      </c>
      <c r="CB350" s="12"/>
      <c r="CC350" s="19"/>
      <c r="CD350" s="12"/>
      <c r="CE350" s="21" t="str">
        <f>IFERROR(IF(CD350="","",IF(CD350="","",VLOOKUP(CD350,[1]Depto_Mun_Poblado!$A$1:$B$9207,2,0))),"")</f>
        <v/>
      </c>
      <c r="CF350" s="12"/>
      <c r="CG350" s="21" t="str">
        <f>IFERROR(IF(CF350="","",IF(CF350="","",VLOOKUP(CONCATENATE(CD350,CF350),[1]Depto_Mun_Poblado!$E$1:$F$9207,2,0))),"")</f>
        <v/>
      </c>
      <c r="CH350" s="12"/>
      <c r="CI350" s="12"/>
      <c r="CJ350" s="12"/>
      <c r="CK350" s="12"/>
      <c r="CL350" s="12" t="s">
        <v>207</v>
      </c>
      <c r="CM350" s="19" t="s">
        <v>2015</v>
      </c>
      <c r="CN350" s="12" t="s">
        <v>183</v>
      </c>
      <c r="CO350" s="21">
        <f>IFERROR(IF(CN350="","",IF(CN350="","",VLOOKUP(CN350,[1]Depto_Mun_Poblado!$A$1:$B$9207,2,0))),"")</f>
        <v>23</v>
      </c>
      <c r="CP350" s="12" t="s">
        <v>188</v>
      </c>
      <c r="CQ350" s="21">
        <f>IFERROR(IF(CP350="","",IF(CP350="","",VLOOKUP(CONCATENATE(CN350,CP350),[1]Depto_Mun_Poblado!$E$1:$F$9207,2,0))),"")</f>
        <v>23162</v>
      </c>
      <c r="CR350" s="12" t="s">
        <v>1357</v>
      </c>
      <c r="CS350" s="12" t="s">
        <v>1009</v>
      </c>
      <c r="CT350" s="12" t="s">
        <v>1386</v>
      </c>
      <c r="CU350" s="12" t="s">
        <v>890</v>
      </c>
      <c r="CV350" s="12" t="s">
        <v>212</v>
      </c>
      <c r="CW350" s="12" t="s">
        <v>213</v>
      </c>
      <c r="CX350" s="12"/>
      <c r="CY350" s="21" t="str">
        <f>IFERROR(IF(CX350="","",VLOOKUP(CX350,[1]Listas!$BS$2:$BT$173,2,0)),"")</f>
        <v/>
      </c>
      <c r="CZ350" s="12"/>
      <c r="DA350" s="21" t="str">
        <f>IFERROR(IF(CZ350="","",VLOOKUP(CZ350,[1]COMUNIDAD_IND!$A$2:$B$121,2,0)),"")</f>
        <v/>
      </c>
      <c r="DB350" s="12"/>
      <c r="DC350" s="21" t="str">
        <f>IFERROR(IF(DB350="","",VLOOKUP(DB350,[1]Listas!$AN$1:$AO$758,2,0)),"")</f>
        <v/>
      </c>
      <c r="DD350" s="12"/>
      <c r="DE350" s="21" t="str">
        <f>IFERROR(IF(DD350&lt;&gt;"",VLOOKUP(DD350,[1]Listas!$AR$2:$AS$10,2,0),""),"")</f>
        <v/>
      </c>
      <c r="DF350" s="12" t="s">
        <v>204</v>
      </c>
      <c r="DG350" s="12"/>
      <c r="DH350" s="12"/>
      <c r="DI350" s="12"/>
      <c r="DJ350" s="12"/>
      <c r="DK350" s="12"/>
      <c r="DL350" s="12"/>
      <c r="DM350" s="12"/>
      <c r="DN350" s="12"/>
      <c r="DO350" s="12"/>
      <c r="DP350" s="12"/>
      <c r="DQ350" s="12"/>
      <c r="DR350" s="12"/>
      <c r="DS350" s="12"/>
      <c r="DT350" s="12"/>
      <c r="DU350" s="12"/>
      <c r="DV350" s="12"/>
      <c r="DW350" s="12"/>
      <c r="DX350" s="12"/>
      <c r="DY350" s="12"/>
      <c r="DZ350" s="12"/>
      <c r="EA350" s="12"/>
      <c r="EB350" s="12"/>
      <c r="EC350" s="12"/>
      <c r="ED350" s="12"/>
      <c r="EE350" s="12"/>
      <c r="EF350" s="12"/>
      <c r="EG350" s="12"/>
      <c r="EH350" s="12"/>
      <c r="EI350" s="12"/>
      <c r="EJ350" s="12"/>
      <c r="EK350" s="12" t="s">
        <v>204</v>
      </c>
      <c r="EL350" s="12"/>
      <c r="EM350" s="12"/>
      <c r="EN350" s="21" t="str">
        <f>IFERROR(IF(EM350="","",IF(EM350="","",VLOOKUP(EM350,[1]Depto_Mun_Poblado!$A$1:$B$9207,2,0))),"")</f>
        <v/>
      </c>
      <c r="EO350" s="12"/>
      <c r="EP350" s="21" t="str">
        <f>IFERROR(IF(EO350="","",IF(EO350="","",VLOOKUP(CONCATENATE(EM350,EO350),[1]Depto_Mun_Poblado!$E$1:$F$9207,2,0))),"")</f>
        <v/>
      </c>
      <c r="EQ350" s="12"/>
      <c r="ER350" s="12"/>
      <c r="ES350" s="12"/>
      <c r="ET350" s="12"/>
      <c r="EU350" s="12"/>
      <c r="EV350" s="12"/>
      <c r="EW350" s="12"/>
      <c r="EX350" s="12"/>
      <c r="EY350" s="12" t="s">
        <v>204</v>
      </c>
      <c r="EZ350" s="12"/>
      <c r="FA350" s="12" t="s">
        <v>204</v>
      </c>
      <c r="FB350" s="17"/>
      <c r="FC350" s="12"/>
      <c r="FD350" s="12"/>
      <c r="FE350" s="12"/>
      <c r="FF350" s="12"/>
      <c r="FG350" s="19"/>
      <c r="FH350" s="12"/>
      <c r="FI350" s="12"/>
      <c r="FJ350" s="12"/>
      <c r="FK350" s="12"/>
      <c r="FL350" s="12"/>
      <c r="FM350" s="15" t="str">
        <f>IFERROR(IF(FL350="","",VLOOKUP(FL350,'[1]Codigo Pais'!$A$1:$B$232,2,0)),"")</f>
        <v/>
      </c>
      <c r="FN350" s="12"/>
      <c r="FO350" s="13" t="str">
        <f>IFERROR(IF(FN350="EXTRANJERO","00",IF(FN350="","",VLOOKUP(FN350,[1]Depto_Mun_Poblado!$A$1:$B$9207,2,0))),"")</f>
        <v/>
      </c>
      <c r="FP350" s="12"/>
      <c r="FQ350" s="15" t="str">
        <f>IFERROR(IF(FP350="EXTRANJERO","00000",IF(FP350="","",VLOOKUP(CONCATENATE(FN350,FP350),[1]Depto_Mun_Poblado!$E$1:$F$9207,2,0))),"")</f>
        <v/>
      </c>
      <c r="FR350" s="17"/>
      <c r="FS350" s="24"/>
      <c r="FT350" s="17"/>
      <c r="FU350" s="25"/>
      <c r="FV350" s="25"/>
      <c r="FW350" s="24"/>
      <c r="FX350" s="24"/>
      <c r="FY350" s="24"/>
      <c r="FZ350" s="24"/>
      <c r="GA350" s="24"/>
    </row>
    <row r="351" spans="1:183">
      <c r="A351" s="11">
        <f t="shared" ca="1" si="30"/>
        <v>41844</v>
      </c>
      <c r="B351" s="26" t="str">
        <f t="shared" ca="1" si="34"/>
        <v>CÓRDOBA</v>
      </c>
      <c r="C351" s="13">
        <f ca="1">IFERROR(IF(B351="","",VLOOKUP(B351,[1]Cod_CZ!$A$4:$B$1278,2,0)),"")</f>
        <v>23</v>
      </c>
      <c r="D351" s="27" t="str">
        <f t="shared" ca="1" si="35"/>
        <v>CZ CERETE</v>
      </c>
      <c r="E351" s="15">
        <f ca="1">IFERROR(IF(D351="","",VLOOKUP(CONCATENATE(B351,D351),[1]Cod_CZ!$G$4:$H$1278,2,0)),"")</f>
        <v>2302</v>
      </c>
      <c r="F351" s="14" t="s">
        <v>185</v>
      </c>
      <c r="G351" s="15">
        <f>IFERROR(IF(F351&lt;&gt;"",VLOOKUP(F351,[1]Listas!$AC$2:$AD$40,2,0),""),"")</f>
        <v>420004</v>
      </c>
      <c r="H351" s="12">
        <v>162</v>
      </c>
      <c r="I351" s="12" t="s">
        <v>186</v>
      </c>
      <c r="J351" s="12">
        <v>812007839</v>
      </c>
      <c r="K351" s="12" t="s">
        <v>2001</v>
      </c>
      <c r="L351" s="16">
        <v>2316200095946</v>
      </c>
      <c r="M351" s="12" t="s">
        <v>183</v>
      </c>
      <c r="N351" s="15">
        <f>IFERROR(IF(M351="","",VLOOKUP(M351,[1]Depto_Mun_Poblado!$A$1:$B$9207,2,0)),"")</f>
        <v>23</v>
      </c>
      <c r="O351" s="12" t="s">
        <v>188</v>
      </c>
      <c r="P351" s="15">
        <f>IFERROR(IF(O351="","",VLOOKUP(CONCATENATE(M351,O351),[1]Depto_Mun_Poblado!$E$1:$F$9207,2,0)),"")</f>
        <v>23162</v>
      </c>
      <c r="Q351" s="12" t="s">
        <v>284</v>
      </c>
      <c r="R351" s="12" t="s">
        <v>222</v>
      </c>
      <c r="S351" s="12" t="s">
        <v>2016</v>
      </c>
      <c r="T351" s="12" t="s">
        <v>1578</v>
      </c>
      <c r="U351" s="12" t="s">
        <v>2017</v>
      </c>
      <c r="V351" s="12" t="s">
        <v>193</v>
      </c>
      <c r="W351" s="12" t="s">
        <v>194</v>
      </c>
      <c r="X351" s="15">
        <f>IFERROR(IF(W351="","",VLOOKUP(W351,'[1]Codigo Pais'!$A$1:$B$232,2,0)),"")</f>
        <v>169</v>
      </c>
      <c r="Y351" s="14" t="s">
        <v>183</v>
      </c>
      <c r="Z351" s="13">
        <f>IFERROR(IF(Y351="EXTRANJERO","00",IF(Y351="","",VLOOKUP(Y351,[1]Depto_Mun_Poblado!$A$1:$B$9207,2,0))),"")</f>
        <v>23</v>
      </c>
      <c r="AA351" s="12" t="s">
        <v>188</v>
      </c>
      <c r="AB351" s="15">
        <f>IFERROR(IF(AA351="EXTRANJERO","00000",IF(AA351="","",VLOOKUP(CONCATENATE(Y351,AA351),[1]Depto_Mun_Poblado!$E$1:$F$9207,2,0))),"")</f>
        <v>23162</v>
      </c>
      <c r="AC351" s="17">
        <v>30135</v>
      </c>
      <c r="AD351" s="18">
        <f t="shared" ca="1" si="31"/>
        <v>32</v>
      </c>
      <c r="AE351" s="18">
        <f t="shared" ca="1" si="32"/>
        <v>0</v>
      </c>
      <c r="AF351" s="12" t="s">
        <v>207</v>
      </c>
      <c r="AG351" s="19">
        <v>30685876</v>
      </c>
      <c r="AH351" s="17">
        <v>36741</v>
      </c>
      <c r="AI351" s="17" t="s">
        <v>183</v>
      </c>
      <c r="AJ351" s="20">
        <f>IFERROR(IF(AI351="","",VLOOKUP(AI351,[1]Depto_Mun_Poblado!$A$1:$B$9207,2,0)),"")</f>
        <v>23</v>
      </c>
      <c r="AK351" s="17" t="s">
        <v>188</v>
      </c>
      <c r="AL351" s="20">
        <f>IFERROR(IF(AK351="","",VLOOKUP(CONCATENATE(AI351,AK351),[1]Depto_Mun_Poblado!$E$1:$F$9207,2,0)),"")</f>
        <v>23162</v>
      </c>
      <c r="AM351" s="17"/>
      <c r="AN351" s="17"/>
      <c r="AO351" s="17"/>
      <c r="AP351" s="17" t="s">
        <v>194</v>
      </c>
      <c r="AQ351" s="20">
        <f>IFERROR(IF(AP351="","",VLOOKUP(AP351,'[1]Codigo Pais'!$A$1:$B$232,2,0)),"")</f>
        <v>169</v>
      </c>
      <c r="AR351" s="12" t="s">
        <v>183</v>
      </c>
      <c r="AS351" s="13">
        <f>IFERROR(IF(AR351="EXTRANJERO","00",IF(AR351="","",VLOOKUP(AR351,[1]Depto_Mun_Poblado!$A$1:$B$9207,2,0))),"")</f>
        <v>23</v>
      </c>
      <c r="AT351" s="12" t="s">
        <v>188</v>
      </c>
      <c r="AU351" s="15">
        <f>IFERROR(IF(AT351="EXTRANJERO","00000",IF(AT351="","",VLOOKUP(CONCATENATE(AR351,AT351),[1]Depto_Mun_Poblado!$E$1:$F$9207,2,0))),"")</f>
        <v>23162</v>
      </c>
      <c r="AV351" s="12" t="s">
        <v>196</v>
      </c>
      <c r="AW351" s="12" t="s">
        <v>197</v>
      </c>
      <c r="AX351" s="21">
        <f>IFERROR(IF(AW351="","",VLOOKUP(CONCATENATE(AR351,AT351,AW351),[1]Depto_Mun_Poblado!$H$1:$I$9207,2,0)),"")</f>
        <v>23162000</v>
      </c>
      <c r="AY351" s="12" t="s">
        <v>198</v>
      </c>
      <c r="AZ351" s="12"/>
      <c r="BA351" s="12" t="s">
        <v>199</v>
      </c>
      <c r="BB351" s="12"/>
      <c r="BC351" s="12" t="s">
        <v>2018</v>
      </c>
      <c r="BD351" s="28">
        <v>3135614257</v>
      </c>
      <c r="BE351" s="23" t="s">
        <v>201</v>
      </c>
      <c r="BF351" s="17">
        <v>41289</v>
      </c>
      <c r="BG351" s="17"/>
      <c r="BH351" s="17"/>
      <c r="BI351" s="17" t="s">
        <v>202</v>
      </c>
      <c r="BJ351" s="24"/>
      <c r="BK351" s="17" t="s">
        <v>203</v>
      </c>
      <c r="BL351" s="12" t="str">
        <f t="shared" ca="1" si="33"/>
        <v>16.7</v>
      </c>
      <c r="BM351" s="12" t="s">
        <v>202</v>
      </c>
      <c r="BN351" s="12" t="s">
        <v>204</v>
      </c>
      <c r="BO351" s="12" t="s">
        <v>204</v>
      </c>
      <c r="BP351" s="17" t="s">
        <v>205</v>
      </c>
      <c r="BQ351" s="12" t="s">
        <v>206</v>
      </c>
      <c r="BR351" s="12" t="s">
        <v>207</v>
      </c>
      <c r="BS351" s="19" t="s">
        <v>2019</v>
      </c>
      <c r="BT351" s="12" t="s">
        <v>183</v>
      </c>
      <c r="BU351" s="21">
        <f>IFERROR(IF(BT351="","",IF(BT351="","",VLOOKUP(BT351,[1]Depto_Mun_Poblado!$A$1:$B$9207,2,0))),"")</f>
        <v>23</v>
      </c>
      <c r="BV351" s="12" t="s">
        <v>188</v>
      </c>
      <c r="BW351" s="21">
        <f>IFERROR(IF(BV351="","",IF(BV351="","",VLOOKUP(CONCATENATE(BT351,BV351),[1]Depto_Mun_Poblado!$E$1:$F$9207,2,0))),"")</f>
        <v>23162</v>
      </c>
      <c r="BX351" s="12" t="s">
        <v>381</v>
      </c>
      <c r="BY351" s="12" t="s">
        <v>258</v>
      </c>
      <c r="BZ351" s="12" t="s">
        <v>2017</v>
      </c>
      <c r="CA351" s="12" t="s">
        <v>249</v>
      </c>
      <c r="CB351" s="12"/>
      <c r="CC351" s="19"/>
      <c r="CD351" s="12"/>
      <c r="CE351" s="21" t="str">
        <f>IFERROR(IF(CD351="","",IF(CD351="","",VLOOKUP(CD351,[1]Depto_Mun_Poblado!$A$1:$B$9207,2,0))),"")</f>
        <v/>
      </c>
      <c r="CF351" s="12"/>
      <c r="CG351" s="21" t="str">
        <f>IFERROR(IF(CF351="","",IF(CF351="","",VLOOKUP(CONCATENATE(CD351,CF351),[1]Depto_Mun_Poblado!$E$1:$F$9207,2,0))),"")</f>
        <v/>
      </c>
      <c r="CH351" s="12"/>
      <c r="CI351" s="12"/>
      <c r="CJ351" s="12"/>
      <c r="CK351" s="12"/>
      <c r="CL351" s="12" t="s">
        <v>207</v>
      </c>
      <c r="CM351" s="19" t="s">
        <v>2019</v>
      </c>
      <c r="CN351" s="12" t="s">
        <v>183</v>
      </c>
      <c r="CO351" s="21">
        <f>IFERROR(IF(CN351="","",IF(CN351="","",VLOOKUP(CN351,[1]Depto_Mun_Poblado!$A$1:$B$9207,2,0))),"")</f>
        <v>23</v>
      </c>
      <c r="CP351" s="12" t="s">
        <v>188</v>
      </c>
      <c r="CQ351" s="21">
        <f>IFERROR(IF(CP351="","",IF(CP351="","",VLOOKUP(CONCATENATE(CN351,CP351),[1]Depto_Mun_Poblado!$E$1:$F$9207,2,0))),"")</f>
        <v>23162</v>
      </c>
      <c r="CR351" s="12" t="s">
        <v>381</v>
      </c>
      <c r="CS351" s="12" t="s">
        <v>258</v>
      </c>
      <c r="CT351" s="12" t="s">
        <v>2017</v>
      </c>
      <c r="CU351" s="12" t="s">
        <v>249</v>
      </c>
      <c r="CV351" s="12" t="s">
        <v>212</v>
      </c>
      <c r="CW351" s="12" t="s">
        <v>213</v>
      </c>
      <c r="CX351" s="12"/>
      <c r="CY351" s="21" t="str">
        <f>IFERROR(IF(CX351="","",VLOOKUP(CX351,[1]Listas!$BS$2:$BT$173,2,0)),"")</f>
        <v/>
      </c>
      <c r="CZ351" s="12"/>
      <c r="DA351" s="21" t="str">
        <f>IFERROR(IF(CZ351="","",VLOOKUP(CZ351,[1]COMUNIDAD_IND!$A$2:$B$121,2,0)),"")</f>
        <v/>
      </c>
      <c r="DB351" s="12"/>
      <c r="DC351" s="21" t="str">
        <f>IFERROR(IF(DB351="","",VLOOKUP(DB351,[1]Listas!$AN$1:$AO$758,2,0)),"")</f>
        <v/>
      </c>
      <c r="DD351" s="12"/>
      <c r="DE351" s="21" t="str">
        <f>IFERROR(IF(DD351&lt;&gt;"",VLOOKUP(DD351,[1]Listas!$AR$2:$AS$10,2,0),""),"")</f>
        <v/>
      </c>
      <c r="DF351" s="12" t="s">
        <v>204</v>
      </c>
      <c r="DG351" s="12"/>
      <c r="DH351" s="12"/>
      <c r="DI351" s="12"/>
      <c r="DJ351" s="12"/>
      <c r="DK351" s="12"/>
      <c r="DL351" s="12"/>
      <c r="DM351" s="12"/>
      <c r="DN351" s="12"/>
      <c r="DO351" s="12"/>
      <c r="DP351" s="12"/>
      <c r="DQ351" s="12"/>
      <c r="DR351" s="12"/>
      <c r="DS351" s="12"/>
      <c r="DT351" s="12"/>
      <c r="DU351" s="12"/>
      <c r="DV351" s="12"/>
      <c r="DW351" s="12"/>
      <c r="DX351" s="12"/>
      <c r="DY351" s="12"/>
      <c r="DZ351" s="12"/>
      <c r="EA351" s="12"/>
      <c r="EB351" s="12"/>
      <c r="EC351" s="12"/>
      <c r="ED351" s="12"/>
      <c r="EE351" s="12"/>
      <c r="EF351" s="12"/>
      <c r="EG351" s="12"/>
      <c r="EH351" s="12"/>
      <c r="EI351" s="12"/>
      <c r="EJ351" s="12"/>
      <c r="EK351" s="12" t="s">
        <v>204</v>
      </c>
      <c r="EL351" s="12"/>
      <c r="EM351" s="12"/>
      <c r="EN351" s="21" t="str">
        <f>IFERROR(IF(EM351="","",IF(EM351="","",VLOOKUP(EM351,[1]Depto_Mun_Poblado!$A$1:$B$9207,2,0))),"")</f>
        <v/>
      </c>
      <c r="EO351" s="12"/>
      <c r="EP351" s="21" t="str">
        <f>IFERROR(IF(EO351="","",IF(EO351="","",VLOOKUP(CONCATENATE(EM351,EO351),[1]Depto_Mun_Poblado!$E$1:$F$9207,2,0))),"")</f>
        <v/>
      </c>
      <c r="EQ351" s="12"/>
      <c r="ER351" s="12"/>
      <c r="ES351" s="12"/>
      <c r="ET351" s="12"/>
      <c r="EU351" s="12"/>
      <c r="EV351" s="12"/>
      <c r="EW351" s="12"/>
      <c r="EX351" s="12"/>
      <c r="EY351" s="12" t="s">
        <v>204</v>
      </c>
      <c r="EZ351" s="12"/>
      <c r="FA351" s="12" t="s">
        <v>204</v>
      </c>
      <c r="FB351" s="17"/>
      <c r="FC351" s="12"/>
      <c r="FD351" s="12"/>
      <c r="FE351" s="12"/>
      <c r="FF351" s="12"/>
      <c r="FG351" s="19"/>
      <c r="FH351" s="12"/>
      <c r="FI351" s="12"/>
      <c r="FJ351" s="12"/>
      <c r="FK351" s="12"/>
      <c r="FL351" s="12"/>
      <c r="FM351" s="15" t="str">
        <f>IFERROR(IF(FL351="","",VLOOKUP(FL351,'[1]Codigo Pais'!$A$1:$B$232,2,0)),"")</f>
        <v/>
      </c>
      <c r="FN351" s="12"/>
      <c r="FO351" s="13" t="str">
        <f>IFERROR(IF(FN351="EXTRANJERO","00",IF(FN351="","",VLOOKUP(FN351,[1]Depto_Mun_Poblado!$A$1:$B$9207,2,0))),"")</f>
        <v/>
      </c>
      <c r="FP351" s="12"/>
      <c r="FQ351" s="15" t="str">
        <f>IFERROR(IF(FP351="EXTRANJERO","00000",IF(FP351="","",VLOOKUP(CONCATENATE(FN351,FP351),[1]Depto_Mun_Poblado!$E$1:$F$9207,2,0))),"")</f>
        <v/>
      </c>
      <c r="FR351" s="17"/>
      <c r="FS351" s="24"/>
      <c r="FT351" s="17"/>
      <c r="FU351" s="25"/>
      <c r="FV351" s="25"/>
      <c r="FW351" s="24"/>
      <c r="FX351" s="24"/>
      <c r="FY351" s="24"/>
      <c r="FZ351" s="24"/>
      <c r="GA351" s="24"/>
    </row>
    <row r="352" spans="1:183">
      <c r="A352" s="11">
        <f t="shared" ca="1" si="30"/>
        <v>41844</v>
      </c>
      <c r="B352" s="26" t="str">
        <f t="shared" ca="1" si="34"/>
        <v>CÓRDOBA</v>
      </c>
      <c r="C352" s="13">
        <f ca="1">IFERROR(IF(B352="","",VLOOKUP(B352,[1]Cod_CZ!$A$4:$B$1278,2,0)),"")</f>
        <v>23</v>
      </c>
      <c r="D352" s="27" t="str">
        <f t="shared" ca="1" si="35"/>
        <v>CZ CERETE</v>
      </c>
      <c r="E352" s="15">
        <f ca="1">IFERROR(IF(D352="","",VLOOKUP(CONCATENATE(B352,D352),[1]Cod_CZ!$G$4:$H$1278,2,0)),"")</f>
        <v>2302</v>
      </c>
      <c r="F352" s="14" t="s">
        <v>185</v>
      </c>
      <c r="G352" s="15">
        <f>IFERROR(IF(F352&lt;&gt;"",VLOOKUP(F352,[1]Listas!$AC$2:$AD$40,2,0),""),"")</f>
        <v>420004</v>
      </c>
      <c r="H352" s="12">
        <v>162</v>
      </c>
      <c r="I352" s="12" t="s">
        <v>186</v>
      </c>
      <c r="J352" s="12">
        <v>812007839</v>
      </c>
      <c r="K352" s="12" t="s">
        <v>2001</v>
      </c>
      <c r="L352" s="16">
        <v>2316200095946</v>
      </c>
      <c r="M352" s="12" t="s">
        <v>183</v>
      </c>
      <c r="N352" s="15">
        <f>IFERROR(IF(M352="","",VLOOKUP(M352,[1]Depto_Mun_Poblado!$A$1:$B$9207,2,0)),"")</f>
        <v>23</v>
      </c>
      <c r="O352" s="12" t="s">
        <v>188</v>
      </c>
      <c r="P352" s="15">
        <f>IFERROR(IF(O352="","",VLOOKUP(CONCATENATE(M352,O352),[1]Depto_Mun_Poblado!$E$1:$F$9207,2,0)),"")</f>
        <v>23162</v>
      </c>
      <c r="Q352" s="12" t="s">
        <v>284</v>
      </c>
      <c r="R352" s="12" t="s">
        <v>272</v>
      </c>
      <c r="S352" s="12" t="s">
        <v>1156</v>
      </c>
      <c r="T352" s="12" t="s">
        <v>1385</v>
      </c>
      <c r="U352" s="12" t="s">
        <v>1469</v>
      </c>
      <c r="V352" s="12" t="s">
        <v>234</v>
      </c>
      <c r="W352" s="12" t="s">
        <v>194</v>
      </c>
      <c r="X352" s="15">
        <f>IFERROR(IF(W352="","",VLOOKUP(W352,'[1]Codigo Pais'!$A$1:$B$232,2,0)),"")</f>
        <v>169</v>
      </c>
      <c r="Y352" s="14" t="s">
        <v>183</v>
      </c>
      <c r="Z352" s="13">
        <f>IFERROR(IF(Y352="EXTRANJERO","00",IF(Y352="","",VLOOKUP(Y352,[1]Depto_Mun_Poblado!$A$1:$B$9207,2,0))),"")</f>
        <v>23</v>
      </c>
      <c r="AA352" s="12" t="s">
        <v>188</v>
      </c>
      <c r="AB352" s="15">
        <f>IFERROR(IF(AA352="EXTRANJERO","00000",IF(AA352="","",VLOOKUP(CONCATENATE(Y352,AA352),[1]Depto_Mun_Poblado!$E$1:$F$9207,2,0))),"")</f>
        <v>23162</v>
      </c>
      <c r="AC352" s="17">
        <v>31317</v>
      </c>
      <c r="AD352" s="18">
        <f t="shared" ca="1" si="31"/>
        <v>28</v>
      </c>
      <c r="AE352" s="18">
        <f t="shared" ca="1" si="32"/>
        <v>9</v>
      </c>
      <c r="AF352" s="12" t="s">
        <v>207</v>
      </c>
      <c r="AG352" s="19">
        <v>1064978960</v>
      </c>
      <c r="AH352" s="17">
        <v>38009</v>
      </c>
      <c r="AI352" s="17" t="s">
        <v>183</v>
      </c>
      <c r="AJ352" s="20">
        <f>IFERROR(IF(AI352="","",VLOOKUP(AI352,[1]Depto_Mun_Poblado!$A$1:$B$9207,2,0)),"")</f>
        <v>23</v>
      </c>
      <c r="AK352" s="17" t="s">
        <v>188</v>
      </c>
      <c r="AL352" s="20">
        <f>IFERROR(IF(AK352="","",VLOOKUP(CONCATENATE(AI352,AK352),[1]Depto_Mun_Poblado!$E$1:$F$9207,2,0)),"")</f>
        <v>23162</v>
      </c>
      <c r="AM352" s="17"/>
      <c r="AN352" s="17"/>
      <c r="AO352" s="17"/>
      <c r="AP352" s="17" t="s">
        <v>194</v>
      </c>
      <c r="AQ352" s="20">
        <f>IFERROR(IF(AP352="","",VLOOKUP(AP352,'[1]Codigo Pais'!$A$1:$B$232,2,0)),"")</f>
        <v>169</v>
      </c>
      <c r="AR352" s="12" t="s">
        <v>183</v>
      </c>
      <c r="AS352" s="13">
        <f>IFERROR(IF(AR352="EXTRANJERO","00",IF(AR352="","",VLOOKUP(AR352,[1]Depto_Mun_Poblado!$A$1:$B$9207,2,0))),"")</f>
        <v>23</v>
      </c>
      <c r="AT352" s="12" t="s">
        <v>188</v>
      </c>
      <c r="AU352" s="15">
        <f>IFERROR(IF(AT352="EXTRANJERO","00000",IF(AT352="","",VLOOKUP(CONCATENATE(AR352,AT352),[1]Depto_Mun_Poblado!$E$1:$F$9207,2,0))),"")</f>
        <v>23162</v>
      </c>
      <c r="AV352" s="12" t="s">
        <v>196</v>
      </c>
      <c r="AW352" s="12" t="s">
        <v>197</v>
      </c>
      <c r="AX352" s="21">
        <f>IFERROR(IF(AW352="","",VLOOKUP(CONCATENATE(AR352,AT352,AW352),[1]Depto_Mun_Poblado!$H$1:$I$9207,2,0)),"")</f>
        <v>23162000</v>
      </c>
      <c r="AY352" s="12" t="s">
        <v>198</v>
      </c>
      <c r="AZ352" s="12"/>
      <c r="BA352" s="12" t="s">
        <v>199</v>
      </c>
      <c r="BB352" s="12"/>
      <c r="BC352" s="12" t="s">
        <v>2020</v>
      </c>
      <c r="BD352" s="28">
        <v>3106338826</v>
      </c>
      <c r="BE352" s="23" t="s">
        <v>201</v>
      </c>
      <c r="BF352" s="17">
        <v>41289</v>
      </c>
      <c r="BG352" s="17"/>
      <c r="BH352" s="17"/>
      <c r="BI352" s="17" t="s">
        <v>202</v>
      </c>
      <c r="BJ352" s="24"/>
      <c r="BK352" s="17" t="s">
        <v>203</v>
      </c>
      <c r="BL352" s="12" t="str">
        <f t="shared" ca="1" si="33"/>
        <v>20.1</v>
      </c>
      <c r="BM352" s="12" t="s">
        <v>202</v>
      </c>
      <c r="BN352" s="12" t="s">
        <v>204</v>
      </c>
      <c r="BO352" s="12" t="s">
        <v>204</v>
      </c>
      <c r="BP352" s="17" t="s">
        <v>205</v>
      </c>
      <c r="BQ352" s="12" t="s">
        <v>206</v>
      </c>
      <c r="BR352" s="12" t="s">
        <v>207</v>
      </c>
      <c r="BS352" s="19" t="s">
        <v>2021</v>
      </c>
      <c r="BT352" s="12" t="s">
        <v>183</v>
      </c>
      <c r="BU352" s="21">
        <f>IFERROR(IF(BT352="","",IF(BT352="","",VLOOKUP(BT352,[1]Depto_Mun_Poblado!$A$1:$B$9207,2,0))),"")</f>
        <v>23</v>
      </c>
      <c r="BV352" s="12" t="s">
        <v>188</v>
      </c>
      <c r="BW352" s="21">
        <f>IFERROR(IF(BV352="","",IF(BV352="","",VLOOKUP(CONCATENATE(BT352,BV352),[1]Depto_Mun_Poblado!$E$1:$F$9207,2,0))),"")</f>
        <v>23162</v>
      </c>
      <c r="BX352" s="12" t="s">
        <v>911</v>
      </c>
      <c r="BY352" s="12"/>
      <c r="BZ352" s="12" t="s">
        <v>1469</v>
      </c>
      <c r="CA352" s="12"/>
      <c r="CB352" s="12"/>
      <c r="CC352" s="19"/>
      <c r="CD352" s="12"/>
      <c r="CE352" s="21" t="str">
        <f>IFERROR(IF(CD352="","",IF(CD352="","",VLOOKUP(CD352,[1]Depto_Mun_Poblado!$A$1:$B$9207,2,0))),"")</f>
        <v/>
      </c>
      <c r="CF352" s="12"/>
      <c r="CG352" s="21" t="str">
        <f>IFERROR(IF(CF352="","",IF(CF352="","",VLOOKUP(CONCATENATE(CD352,CF352),[1]Depto_Mun_Poblado!$E$1:$F$9207,2,0))),"")</f>
        <v/>
      </c>
      <c r="CH352" s="12"/>
      <c r="CI352" s="12"/>
      <c r="CJ352" s="12"/>
      <c r="CK352" s="12"/>
      <c r="CL352" s="12" t="s">
        <v>207</v>
      </c>
      <c r="CM352" s="19" t="s">
        <v>2021</v>
      </c>
      <c r="CN352" s="12" t="s">
        <v>183</v>
      </c>
      <c r="CO352" s="21">
        <f>IFERROR(IF(CN352="","",IF(CN352="","",VLOOKUP(CN352,[1]Depto_Mun_Poblado!$A$1:$B$9207,2,0))),"")</f>
        <v>23</v>
      </c>
      <c r="CP352" s="12" t="s">
        <v>188</v>
      </c>
      <c r="CQ352" s="21">
        <f>IFERROR(IF(CP352="","",IF(CP352="","",VLOOKUP(CONCATENATE(CN352,CP352),[1]Depto_Mun_Poblado!$E$1:$F$9207,2,0))),"")</f>
        <v>23162</v>
      </c>
      <c r="CR352" s="12" t="s">
        <v>911</v>
      </c>
      <c r="CS352" s="12"/>
      <c r="CT352" s="12" t="s">
        <v>1469</v>
      </c>
      <c r="CU352" s="12"/>
      <c r="CV352" s="12" t="s">
        <v>212</v>
      </c>
      <c r="CW352" s="12" t="s">
        <v>213</v>
      </c>
      <c r="CX352" s="12"/>
      <c r="CY352" s="21" t="str">
        <f>IFERROR(IF(CX352="","",VLOOKUP(CX352,[1]Listas!$BS$2:$BT$173,2,0)),"")</f>
        <v/>
      </c>
      <c r="CZ352" s="12"/>
      <c r="DA352" s="21" t="str">
        <f>IFERROR(IF(CZ352="","",VLOOKUP(CZ352,[1]COMUNIDAD_IND!$A$2:$B$121,2,0)),"")</f>
        <v/>
      </c>
      <c r="DB352" s="12"/>
      <c r="DC352" s="21" t="str">
        <f>IFERROR(IF(DB352="","",VLOOKUP(DB352,[1]Listas!$AN$1:$AO$758,2,0)),"")</f>
        <v/>
      </c>
      <c r="DD352" s="12"/>
      <c r="DE352" s="21" t="str">
        <f>IFERROR(IF(DD352&lt;&gt;"",VLOOKUP(DD352,[1]Listas!$AR$2:$AS$10,2,0),""),"")</f>
        <v/>
      </c>
      <c r="DF352" s="12" t="s">
        <v>204</v>
      </c>
      <c r="DG352" s="12"/>
      <c r="DH352" s="12"/>
      <c r="DI352" s="12"/>
      <c r="DJ352" s="12"/>
      <c r="DK352" s="12"/>
      <c r="DL352" s="12"/>
      <c r="DM352" s="12"/>
      <c r="DN352" s="12"/>
      <c r="DO352" s="12"/>
      <c r="DP352" s="12"/>
      <c r="DQ352" s="12"/>
      <c r="DR352" s="12"/>
      <c r="DS352" s="12"/>
      <c r="DT352" s="12"/>
      <c r="DU352" s="12"/>
      <c r="DV352" s="12"/>
      <c r="DW352" s="12"/>
      <c r="DX352" s="12"/>
      <c r="DY352" s="12"/>
      <c r="DZ352" s="12"/>
      <c r="EA352" s="12"/>
      <c r="EB352" s="12"/>
      <c r="EC352" s="12"/>
      <c r="ED352" s="12"/>
      <c r="EE352" s="12"/>
      <c r="EF352" s="12"/>
      <c r="EG352" s="12"/>
      <c r="EH352" s="12"/>
      <c r="EI352" s="12"/>
      <c r="EJ352" s="12"/>
      <c r="EK352" s="12" t="s">
        <v>204</v>
      </c>
      <c r="EL352" s="12"/>
      <c r="EM352" s="12"/>
      <c r="EN352" s="21" t="str">
        <f>IFERROR(IF(EM352="","",IF(EM352="","",VLOOKUP(EM352,[1]Depto_Mun_Poblado!$A$1:$B$9207,2,0))),"")</f>
        <v/>
      </c>
      <c r="EO352" s="12"/>
      <c r="EP352" s="21" t="str">
        <f>IFERROR(IF(EO352="","",IF(EO352="","",VLOOKUP(CONCATENATE(EM352,EO352),[1]Depto_Mun_Poblado!$E$1:$F$9207,2,0))),"")</f>
        <v/>
      </c>
      <c r="EQ352" s="12"/>
      <c r="ER352" s="12"/>
      <c r="ES352" s="12"/>
      <c r="ET352" s="12"/>
      <c r="EU352" s="12"/>
      <c r="EV352" s="12"/>
      <c r="EW352" s="12"/>
      <c r="EX352" s="12"/>
      <c r="EY352" s="12" t="s">
        <v>204</v>
      </c>
      <c r="EZ352" s="12"/>
      <c r="FA352" s="12" t="s">
        <v>204</v>
      </c>
      <c r="FB352" s="17"/>
      <c r="FC352" s="12"/>
      <c r="FD352" s="12"/>
      <c r="FE352" s="12"/>
      <c r="FF352" s="12"/>
      <c r="FG352" s="19"/>
      <c r="FH352" s="12"/>
      <c r="FI352" s="12"/>
      <c r="FJ352" s="12"/>
      <c r="FK352" s="12"/>
      <c r="FL352" s="12"/>
      <c r="FM352" s="15" t="str">
        <f>IFERROR(IF(FL352="","",VLOOKUP(FL352,'[1]Codigo Pais'!$A$1:$B$232,2,0)),"")</f>
        <v/>
      </c>
      <c r="FN352" s="12"/>
      <c r="FO352" s="13" t="str">
        <f>IFERROR(IF(FN352="EXTRANJERO","00",IF(FN352="","",VLOOKUP(FN352,[1]Depto_Mun_Poblado!$A$1:$B$9207,2,0))),"")</f>
        <v/>
      </c>
      <c r="FP352" s="12"/>
      <c r="FQ352" s="15" t="str">
        <f>IFERROR(IF(FP352="EXTRANJERO","00000",IF(FP352="","",VLOOKUP(CONCATENATE(FN352,FP352),[1]Depto_Mun_Poblado!$E$1:$F$9207,2,0))),"")</f>
        <v/>
      </c>
      <c r="FR352" s="17"/>
      <c r="FS352" s="24"/>
      <c r="FT352" s="17"/>
      <c r="FU352" s="25"/>
      <c r="FV352" s="25"/>
      <c r="FW352" s="24"/>
      <c r="FX352" s="24"/>
      <c r="FY352" s="24"/>
      <c r="FZ352" s="24"/>
      <c r="GA352" s="24"/>
    </row>
    <row r="353" spans="1:183">
      <c r="A353" s="11">
        <f t="shared" ca="1" si="30"/>
        <v>41844</v>
      </c>
      <c r="B353" s="26" t="str">
        <f t="shared" ca="1" si="34"/>
        <v>CÓRDOBA</v>
      </c>
      <c r="C353" s="13">
        <f ca="1">IFERROR(IF(B353="","",VLOOKUP(B353,[1]Cod_CZ!$A$4:$B$1278,2,0)),"")</f>
        <v>23</v>
      </c>
      <c r="D353" s="27" t="str">
        <f t="shared" ca="1" si="35"/>
        <v>CZ CERETE</v>
      </c>
      <c r="E353" s="15">
        <f ca="1">IFERROR(IF(D353="","",VLOOKUP(CONCATENATE(B353,D353),[1]Cod_CZ!$G$4:$H$1278,2,0)),"")</f>
        <v>2302</v>
      </c>
      <c r="F353" s="14" t="s">
        <v>185</v>
      </c>
      <c r="G353" s="15">
        <f>IFERROR(IF(F353&lt;&gt;"",VLOOKUP(F353,[1]Listas!$AC$2:$AD$40,2,0),""),"")</f>
        <v>420004</v>
      </c>
      <c r="H353" s="12">
        <v>162</v>
      </c>
      <c r="I353" s="12" t="s">
        <v>186</v>
      </c>
      <c r="J353" s="12">
        <v>812007839</v>
      </c>
      <c r="K353" s="12" t="s">
        <v>2001</v>
      </c>
      <c r="L353" s="16">
        <v>2316200095946</v>
      </c>
      <c r="M353" s="12" t="s">
        <v>183</v>
      </c>
      <c r="N353" s="15">
        <f>IFERROR(IF(M353="","",VLOOKUP(M353,[1]Depto_Mun_Poblado!$A$1:$B$9207,2,0)),"")</f>
        <v>23</v>
      </c>
      <c r="O353" s="12" t="s">
        <v>188</v>
      </c>
      <c r="P353" s="15">
        <f>IFERROR(IF(O353="","",VLOOKUP(CONCATENATE(M353,O353),[1]Depto_Mun_Poblado!$E$1:$F$9207,2,0)),"")</f>
        <v>23162</v>
      </c>
      <c r="Q353" s="12" t="s">
        <v>284</v>
      </c>
      <c r="R353" s="12" t="s">
        <v>1171</v>
      </c>
      <c r="S353" s="12" t="s">
        <v>222</v>
      </c>
      <c r="T353" s="12" t="s">
        <v>2022</v>
      </c>
      <c r="U353" s="12" t="s">
        <v>1163</v>
      </c>
      <c r="V353" s="12" t="s">
        <v>193</v>
      </c>
      <c r="W353" s="12" t="s">
        <v>194</v>
      </c>
      <c r="X353" s="15">
        <f>IFERROR(IF(W353="","",VLOOKUP(W353,'[1]Codigo Pais'!$A$1:$B$232,2,0)),"")</f>
        <v>169</v>
      </c>
      <c r="Y353" s="14" t="s">
        <v>183</v>
      </c>
      <c r="Z353" s="13">
        <f>IFERROR(IF(Y353="EXTRANJERO","00",IF(Y353="","",VLOOKUP(Y353,[1]Depto_Mun_Poblado!$A$1:$B$9207,2,0))),"")</f>
        <v>23</v>
      </c>
      <c r="AA353" s="12" t="s">
        <v>188</v>
      </c>
      <c r="AB353" s="15">
        <f>IFERROR(IF(AA353="EXTRANJERO","00000",IF(AA353="","",VLOOKUP(CONCATENATE(Y353,AA353),[1]Depto_Mun_Poblado!$E$1:$F$9207,2,0))),"")</f>
        <v>23162</v>
      </c>
      <c r="AC353" s="17">
        <v>33487</v>
      </c>
      <c r="AD353" s="18">
        <f t="shared" ca="1" si="31"/>
        <v>22</v>
      </c>
      <c r="AE353" s="18">
        <f t="shared" ca="1" si="32"/>
        <v>10</v>
      </c>
      <c r="AF353" s="12" t="s">
        <v>207</v>
      </c>
      <c r="AG353" s="19">
        <v>1064996226</v>
      </c>
      <c r="AH353" s="17">
        <v>40155</v>
      </c>
      <c r="AI353" s="17" t="s">
        <v>183</v>
      </c>
      <c r="AJ353" s="20">
        <f>IFERROR(IF(AI353="","",VLOOKUP(AI353,[1]Depto_Mun_Poblado!$A$1:$B$9207,2,0)),"")</f>
        <v>23</v>
      </c>
      <c r="AK353" s="17" t="s">
        <v>188</v>
      </c>
      <c r="AL353" s="20">
        <f>IFERROR(IF(AK353="","",VLOOKUP(CONCATENATE(AI353,AK353),[1]Depto_Mun_Poblado!$E$1:$F$9207,2,0)),"")</f>
        <v>23162</v>
      </c>
      <c r="AM353" s="17"/>
      <c r="AN353" s="17"/>
      <c r="AO353" s="17"/>
      <c r="AP353" s="17" t="s">
        <v>194</v>
      </c>
      <c r="AQ353" s="20">
        <f>IFERROR(IF(AP353="","",VLOOKUP(AP353,'[1]Codigo Pais'!$A$1:$B$232,2,0)),"")</f>
        <v>169</v>
      </c>
      <c r="AR353" s="12" t="s">
        <v>183</v>
      </c>
      <c r="AS353" s="13">
        <f>IFERROR(IF(AR353="EXTRANJERO","00",IF(AR353="","",VLOOKUP(AR353,[1]Depto_Mun_Poblado!$A$1:$B$9207,2,0))),"")</f>
        <v>23</v>
      </c>
      <c r="AT353" s="12" t="s">
        <v>188</v>
      </c>
      <c r="AU353" s="15">
        <f>IFERROR(IF(AT353="EXTRANJERO","00000",IF(AT353="","",VLOOKUP(CONCATENATE(AR353,AT353),[1]Depto_Mun_Poblado!$E$1:$F$9207,2,0))),"")</f>
        <v>23162</v>
      </c>
      <c r="AV353" s="12" t="s">
        <v>196</v>
      </c>
      <c r="AW353" s="12" t="s">
        <v>197</v>
      </c>
      <c r="AX353" s="21">
        <f>IFERROR(IF(AW353="","",VLOOKUP(CONCATENATE(AR353,AT353,AW353),[1]Depto_Mun_Poblado!$H$1:$I$9207,2,0)),"")</f>
        <v>23162000</v>
      </c>
      <c r="AY353" s="12" t="s">
        <v>198</v>
      </c>
      <c r="AZ353" s="12"/>
      <c r="BA353" s="12" t="s">
        <v>199</v>
      </c>
      <c r="BB353" s="12"/>
      <c r="BC353" s="12" t="s">
        <v>2023</v>
      </c>
      <c r="BD353" s="28">
        <v>3107115827</v>
      </c>
      <c r="BE353" s="23" t="s">
        <v>201</v>
      </c>
      <c r="BF353" s="17">
        <v>41289</v>
      </c>
      <c r="BG353" s="17"/>
      <c r="BH353" s="17"/>
      <c r="BI353" s="17" t="s">
        <v>202</v>
      </c>
      <c r="BJ353" s="24"/>
      <c r="BK353" s="17" t="s">
        <v>203</v>
      </c>
      <c r="BL353" s="12" t="str">
        <f t="shared" ca="1" si="33"/>
        <v>21.3</v>
      </c>
      <c r="BM353" s="12" t="s">
        <v>202</v>
      </c>
      <c r="BN353" s="12" t="s">
        <v>204</v>
      </c>
      <c r="BO353" s="12" t="s">
        <v>204</v>
      </c>
      <c r="BP353" s="17" t="s">
        <v>205</v>
      </c>
      <c r="BQ353" s="12" t="s">
        <v>206</v>
      </c>
      <c r="BR353" s="12" t="s">
        <v>207</v>
      </c>
      <c r="BS353" s="19" t="s">
        <v>2024</v>
      </c>
      <c r="BT353" s="12" t="s">
        <v>183</v>
      </c>
      <c r="BU353" s="21">
        <f>IFERROR(IF(BT353="","",IF(BT353="","",VLOOKUP(BT353,[1]Depto_Mun_Poblado!$A$1:$B$9207,2,0))),"")</f>
        <v>23</v>
      </c>
      <c r="BV353" s="12" t="s">
        <v>188</v>
      </c>
      <c r="BW353" s="21">
        <f>IFERROR(IF(BV353="","",IF(BV353="","",VLOOKUP(CONCATENATE(BT353,BV353),[1]Depto_Mun_Poblado!$E$1:$F$9207,2,0))),"")</f>
        <v>23162</v>
      </c>
      <c r="BX353" s="12" t="s">
        <v>2025</v>
      </c>
      <c r="BY353" s="12" t="s">
        <v>1068</v>
      </c>
      <c r="BZ353" s="12" t="s">
        <v>1163</v>
      </c>
      <c r="CA353" s="12" t="s">
        <v>313</v>
      </c>
      <c r="CB353" s="12"/>
      <c r="CC353" s="19"/>
      <c r="CD353" s="12"/>
      <c r="CE353" s="21" t="str">
        <f>IFERROR(IF(CD353="","",IF(CD353="","",VLOOKUP(CD353,[1]Depto_Mun_Poblado!$A$1:$B$9207,2,0))),"")</f>
        <v/>
      </c>
      <c r="CF353" s="12"/>
      <c r="CG353" s="21" t="str">
        <f>IFERROR(IF(CF353="","",IF(CF353="","",VLOOKUP(CONCATENATE(CD353,CF353),[1]Depto_Mun_Poblado!$E$1:$F$9207,2,0))),"")</f>
        <v/>
      </c>
      <c r="CH353" s="12"/>
      <c r="CI353" s="12"/>
      <c r="CJ353" s="12"/>
      <c r="CK353" s="12"/>
      <c r="CL353" s="12" t="s">
        <v>207</v>
      </c>
      <c r="CM353" s="19" t="s">
        <v>2024</v>
      </c>
      <c r="CN353" s="12" t="s">
        <v>183</v>
      </c>
      <c r="CO353" s="21">
        <f>IFERROR(IF(CN353="","",IF(CN353="","",VLOOKUP(CN353,[1]Depto_Mun_Poblado!$A$1:$B$9207,2,0))),"")</f>
        <v>23</v>
      </c>
      <c r="CP353" s="12" t="s">
        <v>188</v>
      </c>
      <c r="CQ353" s="21">
        <f>IFERROR(IF(CP353="","",IF(CP353="","",VLOOKUP(CONCATENATE(CN353,CP353),[1]Depto_Mun_Poblado!$E$1:$F$9207,2,0))),"")</f>
        <v>23162</v>
      </c>
      <c r="CR353" s="12" t="s">
        <v>2025</v>
      </c>
      <c r="CS353" s="12" t="s">
        <v>1068</v>
      </c>
      <c r="CT353" s="12" t="s">
        <v>1163</v>
      </c>
      <c r="CU353" s="12" t="s">
        <v>313</v>
      </c>
      <c r="CV353" s="12" t="s">
        <v>212</v>
      </c>
      <c r="CW353" s="12" t="s">
        <v>213</v>
      </c>
      <c r="CX353" s="12"/>
      <c r="CY353" s="21" t="str">
        <f>IFERROR(IF(CX353="","",VLOOKUP(CX353,[1]Listas!$BS$2:$BT$173,2,0)),"")</f>
        <v/>
      </c>
      <c r="CZ353" s="12"/>
      <c r="DA353" s="21" t="str">
        <f>IFERROR(IF(CZ353="","",VLOOKUP(CZ353,[1]COMUNIDAD_IND!$A$2:$B$121,2,0)),"")</f>
        <v/>
      </c>
      <c r="DB353" s="12"/>
      <c r="DC353" s="21" t="str">
        <f>IFERROR(IF(DB353="","",VLOOKUP(DB353,[1]Listas!$AN$1:$AO$758,2,0)),"")</f>
        <v/>
      </c>
      <c r="DD353" s="12"/>
      <c r="DE353" s="21" t="str">
        <f>IFERROR(IF(DD353&lt;&gt;"",VLOOKUP(DD353,[1]Listas!$AR$2:$AS$10,2,0),""),"")</f>
        <v/>
      </c>
      <c r="DF353" s="12" t="s">
        <v>204</v>
      </c>
      <c r="DG353" s="12"/>
      <c r="DH353" s="12"/>
      <c r="DI353" s="12"/>
      <c r="DJ353" s="12"/>
      <c r="DK353" s="12"/>
      <c r="DL353" s="12"/>
      <c r="DM353" s="12"/>
      <c r="DN353" s="12"/>
      <c r="DO353" s="12"/>
      <c r="DP353" s="12"/>
      <c r="DQ353" s="12"/>
      <c r="DR353" s="12"/>
      <c r="DS353" s="12"/>
      <c r="DT353" s="12"/>
      <c r="DU353" s="12"/>
      <c r="DV353" s="12"/>
      <c r="DW353" s="12"/>
      <c r="DX353" s="12"/>
      <c r="DY353" s="12"/>
      <c r="DZ353" s="12"/>
      <c r="EA353" s="12"/>
      <c r="EB353" s="12"/>
      <c r="EC353" s="12"/>
      <c r="ED353" s="12"/>
      <c r="EE353" s="12"/>
      <c r="EF353" s="12"/>
      <c r="EG353" s="12"/>
      <c r="EH353" s="12"/>
      <c r="EI353" s="12"/>
      <c r="EJ353" s="12"/>
      <c r="EK353" s="12" t="s">
        <v>204</v>
      </c>
      <c r="EL353" s="12"/>
      <c r="EM353" s="12"/>
      <c r="EN353" s="21" t="str">
        <f>IFERROR(IF(EM353="","",IF(EM353="","",VLOOKUP(EM353,[1]Depto_Mun_Poblado!$A$1:$B$9207,2,0))),"")</f>
        <v/>
      </c>
      <c r="EO353" s="12"/>
      <c r="EP353" s="21" t="str">
        <f>IFERROR(IF(EO353="","",IF(EO353="","",VLOOKUP(CONCATENATE(EM353,EO353),[1]Depto_Mun_Poblado!$E$1:$F$9207,2,0))),"")</f>
        <v/>
      </c>
      <c r="EQ353" s="12"/>
      <c r="ER353" s="12"/>
      <c r="ES353" s="12"/>
      <c r="ET353" s="12"/>
      <c r="EU353" s="12"/>
      <c r="EV353" s="12"/>
      <c r="EW353" s="12"/>
      <c r="EX353" s="12"/>
      <c r="EY353" s="12" t="s">
        <v>204</v>
      </c>
      <c r="EZ353" s="12"/>
      <c r="FA353" s="12" t="s">
        <v>204</v>
      </c>
      <c r="FB353" s="17"/>
      <c r="FC353" s="12"/>
      <c r="FD353" s="12"/>
      <c r="FE353" s="12"/>
      <c r="FF353" s="12"/>
      <c r="FG353" s="19"/>
      <c r="FH353" s="12"/>
      <c r="FI353" s="12"/>
      <c r="FJ353" s="12"/>
      <c r="FK353" s="12"/>
      <c r="FL353" s="12"/>
      <c r="FM353" s="15" t="str">
        <f>IFERROR(IF(FL353="","",VLOOKUP(FL353,'[1]Codigo Pais'!$A$1:$B$232,2,0)),"")</f>
        <v/>
      </c>
      <c r="FN353" s="12"/>
      <c r="FO353" s="13" t="str">
        <f>IFERROR(IF(FN353="EXTRANJERO","00",IF(FN353="","",VLOOKUP(FN353,[1]Depto_Mun_Poblado!$A$1:$B$9207,2,0))),"")</f>
        <v/>
      </c>
      <c r="FP353" s="12"/>
      <c r="FQ353" s="15" t="str">
        <f>IFERROR(IF(FP353="EXTRANJERO","00000",IF(FP353="","",VLOOKUP(CONCATENATE(FN353,FP353),[1]Depto_Mun_Poblado!$E$1:$F$9207,2,0))),"")</f>
        <v/>
      </c>
      <c r="FR353" s="17"/>
      <c r="FS353" s="24"/>
      <c r="FT353" s="17"/>
      <c r="FU353" s="25"/>
      <c r="FV353" s="25"/>
      <c r="FW353" s="24"/>
      <c r="FX353" s="24"/>
      <c r="FY353" s="24"/>
      <c r="FZ353" s="24"/>
      <c r="GA353" s="24"/>
    </row>
    <row r="354" spans="1:183">
      <c r="A354" s="11">
        <f t="shared" ca="1" si="30"/>
        <v>41844</v>
      </c>
      <c r="B354" s="26" t="str">
        <f t="shared" ca="1" si="34"/>
        <v>CÓRDOBA</v>
      </c>
      <c r="C354" s="13">
        <f ca="1">IFERROR(IF(B354="","",VLOOKUP(B354,[1]Cod_CZ!$A$4:$B$1278,2,0)),"")</f>
        <v>23</v>
      </c>
      <c r="D354" s="27" t="str">
        <f t="shared" ca="1" si="35"/>
        <v>CZ CERETE</v>
      </c>
      <c r="E354" s="15">
        <f ca="1">IFERROR(IF(D354="","",VLOOKUP(CONCATENATE(B354,D354),[1]Cod_CZ!$G$4:$H$1278,2,0)),"")</f>
        <v>2302</v>
      </c>
      <c r="F354" s="14" t="s">
        <v>185</v>
      </c>
      <c r="G354" s="15">
        <f>IFERROR(IF(F354&lt;&gt;"",VLOOKUP(F354,[1]Listas!$AC$2:$AD$40,2,0),""),"")</f>
        <v>420004</v>
      </c>
      <c r="H354" s="12">
        <v>162</v>
      </c>
      <c r="I354" s="12" t="s">
        <v>186</v>
      </c>
      <c r="J354" s="12">
        <v>812007839</v>
      </c>
      <c r="K354" s="12" t="s">
        <v>2001</v>
      </c>
      <c r="L354" s="16">
        <v>2316200095946</v>
      </c>
      <c r="M354" s="12" t="s">
        <v>183</v>
      </c>
      <c r="N354" s="15">
        <f>IFERROR(IF(M354="","",VLOOKUP(M354,[1]Depto_Mun_Poblado!$A$1:$B$9207,2,0)),"")</f>
        <v>23</v>
      </c>
      <c r="O354" s="12" t="s">
        <v>188</v>
      </c>
      <c r="P354" s="15">
        <f>IFERROR(IF(O354="","",VLOOKUP(CONCATENATE(M354,O354),[1]Depto_Mun_Poblado!$E$1:$F$9207,2,0)),"")</f>
        <v>23162</v>
      </c>
      <c r="Q354" s="12" t="s">
        <v>284</v>
      </c>
      <c r="R354" s="12" t="s">
        <v>2026</v>
      </c>
      <c r="S354" s="12" t="s">
        <v>272</v>
      </c>
      <c r="T354" s="12" t="s">
        <v>744</v>
      </c>
      <c r="U354" s="12" t="s">
        <v>314</v>
      </c>
      <c r="V354" s="12" t="s">
        <v>234</v>
      </c>
      <c r="W354" s="12" t="s">
        <v>194</v>
      </c>
      <c r="X354" s="15">
        <f>IFERROR(IF(W354="","",VLOOKUP(W354,'[1]Codigo Pais'!$A$1:$B$232,2,0)),"")</f>
        <v>169</v>
      </c>
      <c r="Y354" s="14" t="s">
        <v>183</v>
      </c>
      <c r="Z354" s="13">
        <f>IFERROR(IF(Y354="EXTRANJERO","00",IF(Y354="","",VLOOKUP(Y354,[1]Depto_Mun_Poblado!$A$1:$B$9207,2,0))),"")</f>
        <v>23</v>
      </c>
      <c r="AA354" s="12" t="s">
        <v>188</v>
      </c>
      <c r="AB354" s="15">
        <f>IFERROR(IF(AA354="EXTRANJERO","00000",IF(AA354="","",VLOOKUP(CONCATENATE(Y354,AA354),[1]Depto_Mun_Poblado!$E$1:$F$9207,2,0))),"")</f>
        <v>23162</v>
      </c>
      <c r="AC354" s="17">
        <v>31419</v>
      </c>
      <c r="AD354" s="18">
        <f t="shared" ca="1" si="31"/>
        <v>28</v>
      </c>
      <c r="AE354" s="18">
        <f t="shared" ca="1" si="32"/>
        <v>6</v>
      </c>
      <c r="AF354" s="12" t="s">
        <v>207</v>
      </c>
      <c r="AG354" s="19">
        <v>1067864789</v>
      </c>
      <c r="AH354" s="17">
        <v>38023</v>
      </c>
      <c r="AI354" s="17" t="s">
        <v>183</v>
      </c>
      <c r="AJ354" s="20">
        <f>IFERROR(IF(AI354="","",VLOOKUP(AI354,[1]Depto_Mun_Poblado!$A$1:$B$9207,2,0)),"")</f>
        <v>23</v>
      </c>
      <c r="AK354" s="17" t="s">
        <v>188</v>
      </c>
      <c r="AL354" s="20">
        <f>IFERROR(IF(AK354="","",VLOOKUP(CONCATENATE(AI354,AK354),[1]Depto_Mun_Poblado!$E$1:$F$9207,2,0)),"")</f>
        <v>23162</v>
      </c>
      <c r="AM354" s="17"/>
      <c r="AN354" s="17"/>
      <c r="AO354" s="17"/>
      <c r="AP354" s="17" t="s">
        <v>194</v>
      </c>
      <c r="AQ354" s="20">
        <f>IFERROR(IF(AP354="","",VLOOKUP(AP354,'[1]Codigo Pais'!$A$1:$B$232,2,0)),"")</f>
        <v>169</v>
      </c>
      <c r="AR354" s="12" t="s">
        <v>183</v>
      </c>
      <c r="AS354" s="13">
        <f>IFERROR(IF(AR354="EXTRANJERO","00",IF(AR354="","",VLOOKUP(AR354,[1]Depto_Mun_Poblado!$A$1:$B$9207,2,0))),"")</f>
        <v>23</v>
      </c>
      <c r="AT354" s="12" t="s">
        <v>188</v>
      </c>
      <c r="AU354" s="15">
        <f>IFERROR(IF(AT354="EXTRANJERO","00000",IF(AT354="","",VLOOKUP(CONCATENATE(AR354,AT354),[1]Depto_Mun_Poblado!$E$1:$F$9207,2,0))),"")</f>
        <v>23162</v>
      </c>
      <c r="AV354" s="12" t="s">
        <v>196</v>
      </c>
      <c r="AW354" s="12" t="s">
        <v>197</v>
      </c>
      <c r="AX354" s="21">
        <f>IFERROR(IF(AW354="","",VLOOKUP(CONCATENATE(AR354,AT354,AW354),[1]Depto_Mun_Poblado!$H$1:$I$9207,2,0)),"")</f>
        <v>23162000</v>
      </c>
      <c r="AY354" s="12" t="s">
        <v>198</v>
      </c>
      <c r="AZ354" s="12"/>
      <c r="BA354" s="12" t="s">
        <v>199</v>
      </c>
      <c r="BB354" s="12"/>
      <c r="BC354" s="12" t="s">
        <v>2027</v>
      </c>
      <c r="BD354" s="28">
        <v>3147806673</v>
      </c>
      <c r="BE354" s="23" t="s">
        <v>201</v>
      </c>
      <c r="BF354" s="17">
        <v>41289</v>
      </c>
      <c r="BG354" s="17"/>
      <c r="BH354" s="17"/>
      <c r="BI354" s="17" t="s">
        <v>202</v>
      </c>
      <c r="BJ354" s="24"/>
      <c r="BK354" s="17" t="s">
        <v>203</v>
      </c>
      <c r="BL354" s="12" t="str">
        <f t="shared" ca="1" si="33"/>
        <v>26.9</v>
      </c>
      <c r="BM354" s="12" t="s">
        <v>202</v>
      </c>
      <c r="BN354" s="12" t="s">
        <v>204</v>
      </c>
      <c r="BO354" s="12" t="s">
        <v>204</v>
      </c>
      <c r="BP354" s="17" t="s">
        <v>205</v>
      </c>
      <c r="BQ354" s="12" t="s">
        <v>206</v>
      </c>
      <c r="BR354" s="12" t="s">
        <v>207</v>
      </c>
      <c r="BS354" s="19" t="s">
        <v>2028</v>
      </c>
      <c r="BT354" s="12" t="s">
        <v>183</v>
      </c>
      <c r="BU354" s="21">
        <f>IFERROR(IF(BT354="","",IF(BT354="","",VLOOKUP(BT354,[1]Depto_Mun_Poblado!$A$1:$B$9207,2,0))),"")</f>
        <v>23</v>
      </c>
      <c r="BV354" s="12" t="s">
        <v>188</v>
      </c>
      <c r="BW354" s="21">
        <f>IFERROR(IF(BV354="","",IF(BV354="","",VLOOKUP(CONCATENATE(BT354,BV354),[1]Depto_Mun_Poblado!$E$1:$F$9207,2,0))),"")</f>
        <v>23162</v>
      </c>
      <c r="BX354" s="12" t="s">
        <v>380</v>
      </c>
      <c r="BY354" s="12" t="s">
        <v>222</v>
      </c>
      <c r="BZ354" s="12" t="s">
        <v>314</v>
      </c>
      <c r="CA354" s="12" t="s">
        <v>2029</v>
      </c>
      <c r="CB354" s="12"/>
      <c r="CC354" s="19"/>
      <c r="CD354" s="12"/>
      <c r="CE354" s="21" t="str">
        <f>IFERROR(IF(CD354="","",IF(CD354="","",VLOOKUP(CD354,[1]Depto_Mun_Poblado!$A$1:$B$9207,2,0))),"")</f>
        <v/>
      </c>
      <c r="CF354" s="12"/>
      <c r="CG354" s="21" t="str">
        <f>IFERROR(IF(CF354="","",IF(CF354="","",VLOOKUP(CONCATENATE(CD354,CF354),[1]Depto_Mun_Poblado!$E$1:$F$9207,2,0))),"")</f>
        <v/>
      </c>
      <c r="CH354" s="12"/>
      <c r="CI354" s="12"/>
      <c r="CJ354" s="12"/>
      <c r="CK354" s="12"/>
      <c r="CL354" s="12" t="s">
        <v>207</v>
      </c>
      <c r="CM354" s="19" t="s">
        <v>2028</v>
      </c>
      <c r="CN354" s="12" t="s">
        <v>183</v>
      </c>
      <c r="CO354" s="21">
        <f>IFERROR(IF(CN354="","",IF(CN354="","",VLOOKUP(CN354,[1]Depto_Mun_Poblado!$A$1:$B$9207,2,0))),"")</f>
        <v>23</v>
      </c>
      <c r="CP354" s="12" t="s">
        <v>188</v>
      </c>
      <c r="CQ354" s="21">
        <f>IFERROR(IF(CP354="","",IF(CP354="","",VLOOKUP(CONCATENATE(CN354,CP354),[1]Depto_Mun_Poblado!$E$1:$F$9207,2,0))),"")</f>
        <v>23162</v>
      </c>
      <c r="CR354" s="12" t="s">
        <v>380</v>
      </c>
      <c r="CS354" s="12" t="s">
        <v>222</v>
      </c>
      <c r="CT354" s="12" t="s">
        <v>314</v>
      </c>
      <c r="CU354" s="12" t="s">
        <v>2029</v>
      </c>
      <c r="CV354" s="12" t="s">
        <v>212</v>
      </c>
      <c r="CW354" s="12" t="s">
        <v>213</v>
      </c>
      <c r="CX354" s="12"/>
      <c r="CY354" s="21" t="str">
        <f>IFERROR(IF(CX354="","",VLOOKUP(CX354,[1]Listas!$BS$2:$BT$173,2,0)),"")</f>
        <v/>
      </c>
      <c r="CZ354" s="12"/>
      <c r="DA354" s="21" t="str">
        <f>IFERROR(IF(CZ354="","",VLOOKUP(CZ354,[1]COMUNIDAD_IND!$A$2:$B$121,2,0)),"")</f>
        <v/>
      </c>
      <c r="DB354" s="12"/>
      <c r="DC354" s="21" t="str">
        <f>IFERROR(IF(DB354="","",VLOOKUP(DB354,[1]Listas!$AN$1:$AO$758,2,0)),"")</f>
        <v/>
      </c>
      <c r="DD354" s="12"/>
      <c r="DE354" s="21" t="str">
        <f>IFERROR(IF(DD354&lt;&gt;"",VLOOKUP(DD354,[1]Listas!$AR$2:$AS$10,2,0),""),"")</f>
        <v/>
      </c>
      <c r="DF354" s="12" t="s">
        <v>204</v>
      </c>
      <c r="DG354" s="12"/>
      <c r="DH354" s="12"/>
      <c r="DI354" s="12"/>
      <c r="DJ354" s="12"/>
      <c r="DK354" s="12"/>
      <c r="DL354" s="12"/>
      <c r="DM354" s="12"/>
      <c r="DN354" s="12"/>
      <c r="DO354" s="12"/>
      <c r="DP354" s="12"/>
      <c r="DQ354" s="12"/>
      <c r="DR354" s="12"/>
      <c r="DS354" s="12"/>
      <c r="DT354" s="12"/>
      <c r="DU354" s="12"/>
      <c r="DV354" s="12"/>
      <c r="DW354" s="12"/>
      <c r="DX354" s="12"/>
      <c r="DY354" s="12"/>
      <c r="DZ354" s="12"/>
      <c r="EA354" s="12"/>
      <c r="EB354" s="12"/>
      <c r="EC354" s="12"/>
      <c r="ED354" s="12"/>
      <c r="EE354" s="12"/>
      <c r="EF354" s="12"/>
      <c r="EG354" s="12"/>
      <c r="EH354" s="12"/>
      <c r="EI354" s="12"/>
      <c r="EJ354" s="12"/>
      <c r="EK354" s="12" t="s">
        <v>204</v>
      </c>
      <c r="EL354" s="12"/>
      <c r="EM354" s="12"/>
      <c r="EN354" s="21" t="str">
        <f>IFERROR(IF(EM354="","",IF(EM354="","",VLOOKUP(EM354,[1]Depto_Mun_Poblado!$A$1:$B$9207,2,0))),"")</f>
        <v/>
      </c>
      <c r="EO354" s="12"/>
      <c r="EP354" s="21" t="str">
        <f>IFERROR(IF(EO354="","",IF(EO354="","",VLOOKUP(CONCATENATE(EM354,EO354),[1]Depto_Mun_Poblado!$E$1:$F$9207,2,0))),"")</f>
        <v/>
      </c>
      <c r="EQ354" s="12"/>
      <c r="ER354" s="12"/>
      <c r="ES354" s="12"/>
      <c r="ET354" s="12"/>
      <c r="EU354" s="12"/>
      <c r="EV354" s="12"/>
      <c r="EW354" s="12"/>
      <c r="EX354" s="12"/>
      <c r="EY354" s="12" t="s">
        <v>204</v>
      </c>
      <c r="EZ354" s="12"/>
      <c r="FA354" s="12" t="s">
        <v>204</v>
      </c>
      <c r="FB354" s="17"/>
      <c r="FC354" s="12"/>
      <c r="FD354" s="12"/>
      <c r="FE354" s="12"/>
      <c r="FF354" s="12"/>
      <c r="FG354" s="19"/>
      <c r="FH354" s="12"/>
      <c r="FI354" s="12"/>
      <c r="FJ354" s="12"/>
      <c r="FK354" s="12"/>
      <c r="FL354" s="12"/>
      <c r="FM354" s="15" t="str">
        <f>IFERROR(IF(FL354="","",VLOOKUP(FL354,'[1]Codigo Pais'!$A$1:$B$232,2,0)),"")</f>
        <v/>
      </c>
      <c r="FN354" s="12"/>
      <c r="FO354" s="13" t="str">
        <f>IFERROR(IF(FN354="EXTRANJERO","00",IF(FN354="","",VLOOKUP(FN354,[1]Depto_Mun_Poblado!$A$1:$B$9207,2,0))),"")</f>
        <v/>
      </c>
      <c r="FP354" s="12"/>
      <c r="FQ354" s="15" t="str">
        <f>IFERROR(IF(FP354="EXTRANJERO","00000",IF(FP354="","",VLOOKUP(CONCATENATE(FN354,FP354),[1]Depto_Mun_Poblado!$E$1:$F$9207,2,0))),"")</f>
        <v/>
      </c>
      <c r="FR354" s="17"/>
      <c r="FS354" s="24"/>
      <c r="FT354" s="17"/>
      <c r="FU354" s="25"/>
      <c r="FV354" s="25"/>
      <c r="FW354" s="24"/>
      <c r="FX354" s="24"/>
      <c r="FY354" s="24"/>
      <c r="FZ354" s="24"/>
      <c r="GA354" s="24"/>
    </row>
    <row r="355" spans="1:183">
      <c r="A355" s="11">
        <f t="shared" ca="1" si="30"/>
        <v>41844</v>
      </c>
      <c r="B355" s="26" t="str">
        <f t="shared" ca="1" si="34"/>
        <v>CÓRDOBA</v>
      </c>
      <c r="C355" s="13">
        <f ca="1">IFERROR(IF(B355="","",VLOOKUP(B355,[1]Cod_CZ!$A$4:$B$1278,2,0)),"")</f>
        <v>23</v>
      </c>
      <c r="D355" s="27" t="str">
        <f t="shared" ca="1" si="35"/>
        <v>CZ CERETE</v>
      </c>
      <c r="E355" s="15">
        <f ca="1">IFERROR(IF(D355="","",VLOOKUP(CONCATENATE(B355,D355),[1]Cod_CZ!$G$4:$H$1278,2,0)),"")</f>
        <v>2302</v>
      </c>
      <c r="F355" s="14" t="s">
        <v>185</v>
      </c>
      <c r="G355" s="15">
        <f>IFERROR(IF(F355&lt;&gt;"",VLOOKUP(F355,[1]Listas!$AC$2:$AD$40,2,0),""),"")</f>
        <v>420004</v>
      </c>
      <c r="H355" s="12">
        <v>162</v>
      </c>
      <c r="I355" s="12" t="s">
        <v>186</v>
      </c>
      <c r="J355" s="12">
        <v>812007839</v>
      </c>
      <c r="K355" s="12" t="s">
        <v>2001</v>
      </c>
      <c r="L355" s="16">
        <v>2316200095946</v>
      </c>
      <c r="M355" s="12" t="s">
        <v>183</v>
      </c>
      <c r="N355" s="15">
        <f>IFERROR(IF(M355="","",VLOOKUP(M355,[1]Depto_Mun_Poblado!$A$1:$B$9207,2,0)),"")</f>
        <v>23</v>
      </c>
      <c r="O355" s="12" t="s">
        <v>188</v>
      </c>
      <c r="P355" s="15">
        <f>IFERROR(IF(O355="","",VLOOKUP(CONCATENATE(M355,O355),[1]Depto_Mun_Poblado!$E$1:$F$9207,2,0)),"")</f>
        <v>23162</v>
      </c>
      <c r="Q355" s="12" t="s">
        <v>284</v>
      </c>
      <c r="R355" s="12" t="s">
        <v>2030</v>
      </c>
      <c r="S355" s="12" t="s">
        <v>2005</v>
      </c>
      <c r="T355" s="12" t="s">
        <v>938</v>
      </c>
      <c r="U355" s="12" t="s">
        <v>2031</v>
      </c>
      <c r="V355" s="12" t="s">
        <v>234</v>
      </c>
      <c r="W355" s="12" t="s">
        <v>194</v>
      </c>
      <c r="X355" s="15">
        <f>IFERROR(IF(W355="","",VLOOKUP(W355,'[1]Codigo Pais'!$A$1:$B$232,2,0)),"")</f>
        <v>169</v>
      </c>
      <c r="Y355" s="14" t="s">
        <v>183</v>
      </c>
      <c r="Z355" s="13">
        <f>IFERROR(IF(Y355="EXTRANJERO","00",IF(Y355="","",VLOOKUP(Y355,[1]Depto_Mun_Poblado!$A$1:$B$9207,2,0))),"")</f>
        <v>23</v>
      </c>
      <c r="AA355" s="12" t="s">
        <v>188</v>
      </c>
      <c r="AB355" s="15">
        <f>IFERROR(IF(AA355="EXTRANJERO","00000",IF(AA355="","",VLOOKUP(CONCATENATE(Y355,AA355),[1]Depto_Mun_Poblado!$E$1:$F$9207,2,0))),"")</f>
        <v>23162</v>
      </c>
      <c r="AC355" s="17">
        <v>33506</v>
      </c>
      <c r="AD355" s="18">
        <f t="shared" ca="1" si="31"/>
        <v>22</v>
      </c>
      <c r="AE355" s="18">
        <f t="shared" ca="1" si="32"/>
        <v>9</v>
      </c>
      <c r="AF355" s="12" t="s">
        <v>207</v>
      </c>
      <c r="AG355" s="19">
        <v>1003193752</v>
      </c>
      <c r="AH355" s="17">
        <v>40117</v>
      </c>
      <c r="AI355" s="17" t="s">
        <v>183</v>
      </c>
      <c r="AJ355" s="20">
        <f>IFERROR(IF(AI355="","",VLOOKUP(AI355,[1]Depto_Mun_Poblado!$A$1:$B$9207,2,0)),"")</f>
        <v>23</v>
      </c>
      <c r="AK355" s="17" t="s">
        <v>188</v>
      </c>
      <c r="AL355" s="20">
        <f>IFERROR(IF(AK355="","",VLOOKUP(CONCATENATE(AI355,AK355),[1]Depto_Mun_Poblado!$E$1:$F$9207,2,0)),"")</f>
        <v>23162</v>
      </c>
      <c r="AM355" s="17"/>
      <c r="AN355" s="17"/>
      <c r="AO355" s="17"/>
      <c r="AP355" s="17" t="s">
        <v>194</v>
      </c>
      <c r="AQ355" s="20">
        <f>IFERROR(IF(AP355="","",VLOOKUP(AP355,'[1]Codigo Pais'!$A$1:$B$232,2,0)),"")</f>
        <v>169</v>
      </c>
      <c r="AR355" s="12" t="s">
        <v>183</v>
      </c>
      <c r="AS355" s="13">
        <f>IFERROR(IF(AR355="EXTRANJERO","00",IF(AR355="","",VLOOKUP(AR355,[1]Depto_Mun_Poblado!$A$1:$B$9207,2,0))),"")</f>
        <v>23</v>
      </c>
      <c r="AT355" s="12" t="s">
        <v>188</v>
      </c>
      <c r="AU355" s="15">
        <f>IFERROR(IF(AT355="EXTRANJERO","00000",IF(AT355="","",VLOOKUP(CONCATENATE(AR355,AT355),[1]Depto_Mun_Poblado!$E$1:$F$9207,2,0))),"")</f>
        <v>23162</v>
      </c>
      <c r="AV355" s="12" t="s">
        <v>196</v>
      </c>
      <c r="AW355" s="12" t="s">
        <v>197</v>
      </c>
      <c r="AX355" s="21">
        <f>IFERROR(IF(AW355="","",VLOOKUP(CONCATENATE(AR355,AT355,AW355),[1]Depto_Mun_Poblado!$H$1:$I$9207,2,0)),"")</f>
        <v>23162000</v>
      </c>
      <c r="AY355" s="12" t="s">
        <v>198</v>
      </c>
      <c r="AZ355" s="12"/>
      <c r="BA355" s="12" t="s">
        <v>199</v>
      </c>
      <c r="BB355" s="12"/>
      <c r="BC355" s="12" t="s">
        <v>2032</v>
      </c>
      <c r="BD355" s="22">
        <v>3145705780</v>
      </c>
      <c r="BE355" s="23" t="s">
        <v>201</v>
      </c>
      <c r="BF355" s="17">
        <v>41289</v>
      </c>
      <c r="BG355" s="17"/>
      <c r="BH355" s="17"/>
      <c r="BI355" s="17" t="s">
        <v>202</v>
      </c>
      <c r="BJ355" s="24"/>
      <c r="BK355" s="17" t="s">
        <v>203</v>
      </c>
      <c r="BL355" s="12" t="str">
        <f t="shared" ca="1" si="33"/>
        <v>29.6</v>
      </c>
      <c r="BM355" s="12" t="s">
        <v>202</v>
      </c>
      <c r="BN355" s="12" t="s">
        <v>204</v>
      </c>
      <c r="BO355" s="12" t="s">
        <v>204</v>
      </c>
      <c r="BP355" s="17" t="s">
        <v>205</v>
      </c>
      <c r="BQ355" s="12" t="s">
        <v>206</v>
      </c>
      <c r="BR355" s="12" t="s">
        <v>207</v>
      </c>
      <c r="BS355" s="19" t="s">
        <v>2033</v>
      </c>
      <c r="BT355" s="12" t="s">
        <v>183</v>
      </c>
      <c r="BU355" s="21">
        <f>IFERROR(IF(BT355="","",IF(BT355="","",VLOOKUP(BT355,[1]Depto_Mun_Poblado!$A$1:$B$9207,2,0))),"")</f>
        <v>23</v>
      </c>
      <c r="BV355" s="12" t="s">
        <v>188</v>
      </c>
      <c r="BW355" s="21">
        <f>IFERROR(IF(BV355="","",IF(BV355="","",VLOOKUP(CONCATENATE(BT355,BV355),[1]Depto_Mun_Poblado!$E$1:$F$9207,2,0))),"")</f>
        <v>23162</v>
      </c>
      <c r="BX355" s="12" t="s">
        <v>1854</v>
      </c>
      <c r="BY355" s="12" t="s">
        <v>852</v>
      </c>
      <c r="BZ355" s="12" t="s">
        <v>2031</v>
      </c>
      <c r="CA355" s="12" t="s">
        <v>2034</v>
      </c>
      <c r="CB355" s="12"/>
      <c r="CC355" s="19"/>
      <c r="CD355" s="12"/>
      <c r="CE355" s="21" t="str">
        <f>IFERROR(IF(CD355="","",IF(CD355="","",VLOOKUP(CD355,[1]Depto_Mun_Poblado!$A$1:$B$9207,2,0))),"")</f>
        <v/>
      </c>
      <c r="CF355" s="12"/>
      <c r="CG355" s="21" t="str">
        <f>IFERROR(IF(CF355="","",IF(CF355="","",VLOOKUP(CONCATENATE(CD355,CF355),[1]Depto_Mun_Poblado!$E$1:$F$9207,2,0))),"")</f>
        <v/>
      </c>
      <c r="CH355" s="12"/>
      <c r="CI355" s="12"/>
      <c r="CJ355" s="12"/>
      <c r="CK355" s="12"/>
      <c r="CL355" s="12" t="s">
        <v>207</v>
      </c>
      <c r="CM355" s="19" t="s">
        <v>2033</v>
      </c>
      <c r="CN355" s="12" t="s">
        <v>183</v>
      </c>
      <c r="CO355" s="21">
        <f>IFERROR(IF(CN355="","",IF(CN355="","",VLOOKUP(CN355,[1]Depto_Mun_Poblado!$A$1:$B$9207,2,0))),"")</f>
        <v>23</v>
      </c>
      <c r="CP355" s="12" t="s">
        <v>188</v>
      </c>
      <c r="CQ355" s="21">
        <f>IFERROR(IF(CP355="","",IF(CP355="","",VLOOKUP(CONCATENATE(CN355,CP355),[1]Depto_Mun_Poblado!$E$1:$F$9207,2,0))),"")</f>
        <v>23162</v>
      </c>
      <c r="CR355" s="12" t="s">
        <v>1854</v>
      </c>
      <c r="CS355" s="12" t="s">
        <v>852</v>
      </c>
      <c r="CT355" s="12" t="s">
        <v>2031</v>
      </c>
      <c r="CU355" s="12" t="s">
        <v>2034</v>
      </c>
      <c r="CV355" s="12" t="s">
        <v>212</v>
      </c>
      <c r="CW355" s="12" t="s">
        <v>213</v>
      </c>
      <c r="CX355" s="12"/>
      <c r="CY355" s="21" t="str">
        <f>IFERROR(IF(CX355="","",VLOOKUP(CX355,[1]Listas!$BS$2:$BT$173,2,0)),"")</f>
        <v/>
      </c>
      <c r="CZ355" s="12"/>
      <c r="DA355" s="21" t="str">
        <f>IFERROR(IF(CZ355="","",VLOOKUP(CZ355,[1]COMUNIDAD_IND!$A$2:$B$121,2,0)),"")</f>
        <v/>
      </c>
      <c r="DB355" s="12"/>
      <c r="DC355" s="21" t="str">
        <f>IFERROR(IF(DB355="","",VLOOKUP(DB355,[1]Listas!$AN$1:$AO$758,2,0)),"")</f>
        <v/>
      </c>
      <c r="DD355" s="12"/>
      <c r="DE355" s="21" t="str">
        <f>IFERROR(IF(DD355&lt;&gt;"",VLOOKUP(DD355,[1]Listas!$AR$2:$AS$10,2,0),""),"")</f>
        <v/>
      </c>
      <c r="DF355" s="12" t="s">
        <v>204</v>
      </c>
      <c r="DG355" s="12"/>
      <c r="DH355" s="12"/>
      <c r="DI355" s="12"/>
      <c r="DJ355" s="12"/>
      <c r="DK355" s="12"/>
      <c r="DL355" s="12"/>
      <c r="DM355" s="12"/>
      <c r="DN355" s="12"/>
      <c r="DO355" s="12"/>
      <c r="DP355" s="12"/>
      <c r="DQ355" s="12"/>
      <c r="DR355" s="12"/>
      <c r="DS355" s="12"/>
      <c r="DT355" s="12"/>
      <c r="DU355" s="12"/>
      <c r="DV355" s="12"/>
      <c r="DW355" s="12"/>
      <c r="DX355" s="12"/>
      <c r="DY355" s="12"/>
      <c r="DZ355" s="12"/>
      <c r="EA355" s="12"/>
      <c r="EB355" s="12"/>
      <c r="EC355" s="12"/>
      <c r="ED355" s="12"/>
      <c r="EE355" s="12"/>
      <c r="EF355" s="12"/>
      <c r="EG355" s="12"/>
      <c r="EH355" s="12"/>
      <c r="EI355" s="12"/>
      <c r="EJ355" s="12"/>
      <c r="EK355" s="12" t="s">
        <v>204</v>
      </c>
      <c r="EL355" s="12"/>
      <c r="EM355" s="12"/>
      <c r="EN355" s="21" t="str">
        <f>IFERROR(IF(EM355="","",IF(EM355="","",VLOOKUP(EM355,[1]Depto_Mun_Poblado!$A$1:$B$9207,2,0))),"")</f>
        <v/>
      </c>
      <c r="EO355" s="12"/>
      <c r="EP355" s="21" t="str">
        <f>IFERROR(IF(EO355="","",IF(EO355="","",VLOOKUP(CONCATENATE(EM355,EO355),[1]Depto_Mun_Poblado!$E$1:$F$9207,2,0))),"")</f>
        <v/>
      </c>
      <c r="EQ355" s="12"/>
      <c r="ER355" s="12"/>
      <c r="ES355" s="12"/>
      <c r="ET355" s="12"/>
      <c r="EU355" s="12"/>
      <c r="EV355" s="12"/>
      <c r="EW355" s="12"/>
      <c r="EX355" s="12"/>
      <c r="EY355" s="12" t="s">
        <v>204</v>
      </c>
      <c r="EZ355" s="12"/>
      <c r="FA355" s="12" t="s">
        <v>204</v>
      </c>
      <c r="FB355" s="17"/>
      <c r="FC355" s="12"/>
      <c r="FD355" s="12"/>
      <c r="FE355" s="12"/>
      <c r="FF355" s="12"/>
      <c r="FG355" s="19"/>
      <c r="FH355" s="12"/>
      <c r="FI355" s="12"/>
      <c r="FJ355" s="12"/>
      <c r="FK355" s="12"/>
      <c r="FL355" s="12"/>
      <c r="FM355" s="15" t="str">
        <f>IFERROR(IF(FL355="","",VLOOKUP(FL355,'[1]Codigo Pais'!$A$1:$B$232,2,0)),"")</f>
        <v/>
      </c>
      <c r="FN355" s="12"/>
      <c r="FO355" s="13" t="str">
        <f>IFERROR(IF(FN355="EXTRANJERO","00",IF(FN355="","",VLOOKUP(FN355,[1]Depto_Mun_Poblado!$A$1:$B$9207,2,0))),"")</f>
        <v/>
      </c>
      <c r="FP355" s="12"/>
      <c r="FQ355" s="15" t="str">
        <f>IFERROR(IF(FP355="EXTRANJERO","00000",IF(FP355="","",VLOOKUP(CONCATENATE(FN355,FP355),[1]Depto_Mun_Poblado!$E$1:$F$9207,2,0))),"")</f>
        <v/>
      </c>
      <c r="FR355" s="17"/>
      <c r="FS355" s="24"/>
      <c r="FT355" s="17"/>
      <c r="FU355" s="25"/>
      <c r="FV355" s="25"/>
      <c r="FW355" s="24"/>
      <c r="FX355" s="24"/>
      <c r="FY355" s="24"/>
      <c r="FZ355" s="24"/>
      <c r="GA355" s="24"/>
    </row>
    <row r="356" spans="1:183">
      <c r="A356" s="11">
        <f t="shared" ca="1" si="30"/>
        <v>41844</v>
      </c>
      <c r="B356" s="26" t="str">
        <f t="shared" ca="1" si="34"/>
        <v>CÓRDOBA</v>
      </c>
      <c r="C356" s="13">
        <f ca="1">IFERROR(IF(B356="","",VLOOKUP(B356,[1]Cod_CZ!$A$4:$B$1278,2,0)),"")</f>
        <v>23</v>
      </c>
      <c r="D356" s="27" t="str">
        <f t="shared" ca="1" si="35"/>
        <v>CZ CERETE</v>
      </c>
      <c r="E356" s="15">
        <f ca="1">IFERROR(IF(D356="","",VLOOKUP(CONCATENATE(B356,D356),[1]Cod_CZ!$G$4:$H$1278,2,0)),"")</f>
        <v>2302</v>
      </c>
      <c r="F356" s="14" t="s">
        <v>185</v>
      </c>
      <c r="G356" s="15">
        <f>IFERROR(IF(F356&lt;&gt;"",VLOOKUP(F356,[1]Listas!$AC$2:$AD$40,2,0),""),"")</f>
        <v>420004</v>
      </c>
      <c r="H356" s="12">
        <v>162</v>
      </c>
      <c r="I356" s="12" t="s">
        <v>186</v>
      </c>
      <c r="J356" s="12">
        <v>812007839</v>
      </c>
      <c r="K356" s="12" t="s">
        <v>2001</v>
      </c>
      <c r="L356" s="16">
        <v>2316200095946</v>
      </c>
      <c r="M356" s="12" t="s">
        <v>183</v>
      </c>
      <c r="N356" s="15">
        <f>IFERROR(IF(M356="","",VLOOKUP(M356,[1]Depto_Mun_Poblado!$A$1:$B$9207,2,0)),"")</f>
        <v>23</v>
      </c>
      <c r="O356" s="12" t="s">
        <v>188</v>
      </c>
      <c r="P356" s="15">
        <f>IFERROR(IF(O356="","",VLOOKUP(CONCATENATE(M356,O356),[1]Depto_Mun_Poblado!$E$1:$F$9207,2,0)),"")</f>
        <v>23162</v>
      </c>
      <c r="Q356" s="12" t="s">
        <v>284</v>
      </c>
      <c r="R356" s="12" t="s">
        <v>2035</v>
      </c>
      <c r="S356" s="12" t="s">
        <v>329</v>
      </c>
      <c r="T356" s="12" t="s">
        <v>1300</v>
      </c>
      <c r="U356" s="12" t="s">
        <v>744</v>
      </c>
      <c r="V356" s="12" t="s">
        <v>193</v>
      </c>
      <c r="W356" s="12" t="s">
        <v>194</v>
      </c>
      <c r="X356" s="15">
        <f>IFERROR(IF(W356="","",VLOOKUP(W356,'[1]Codigo Pais'!$A$1:$B$232,2,0)),"")</f>
        <v>169</v>
      </c>
      <c r="Y356" s="14" t="s">
        <v>183</v>
      </c>
      <c r="Z356" s="13">
        <f>IFERROR(IF(Y356="EXTRANJERO","00",IF(Y356="","",VLOOKUP(Y356,[1]Depto_Mun_Poblado!$A$1:$B$9207,2,0))),"")</f>
        <v>23</v>
      </c>
      <c r="AA356" s="12" t="s">
        <v>188</v>
      </c>
      <c r="AB356" s="15">
        <f>IFERROR(IF(AA356="EXTRANJERO","00000",IF(AA356="","",VLOOKUP(CONCATENATE(Y356,AA356),[1]Depto_Mun_Poblado!$E$1:$F$9207,2,0))),"")</f>
        <v>23162</v>
      </c>
      <c r="AC356" s="17">
        <v>33212</v>
      </c>
      <c r="AD356" s="18">
        <f t="shared" ca="1" si="31"/>
        <v>23</v>
      </c>
      <c r="AE356" s="18">
        <f t="shared" ca="1" si="32"/>
        <v>7</v>
      </c>
      <c r="AF356" s="12" t="s">
        <v>207</v>
      </c>
      <c r="AG356" s="19">
        <v>1064994042</v>
      </c>
      <c r="AH356" s="17">
        <v>39867</v>
      </c>
      <c r="AI356" s="17" t="s">
        <v>183</v>
      </c>
      <c r="AJ356" s="20">
        <f>IFERROR(IF(AI356="","",VLOOKUP(AI356,[1]Depto_Mun_Poblado!$A$1:$B$9207,2,0)),"")</f>
        <v>23</v>
      </c>
      <c r="AK356" s="17" t="s">
        <v>188</v>
      </c>
      <c r="AL356" s="20">
        <f>IFERROR(IF(AK356="","",VLOOKUP(CONCATENATE(AI356,AK356),[1]Depto_Mun_Poblado!$E$1:$F$9207,2,0)),"")</f>
        <v>23162</v>
      </c>
      <c r="AM356" s="17"/>
      <c r="AN356" s="17"/>
      <c r="AO356" s="17"/>
      <c r="AP356" s="17" t="s">
        <v>194</v>
      </c>
      <c r="AQ356" s="20">
        <f>IFERROR(IF(AP356="","",VLOOKUP(AP356,'[1]Codigo Pais'!$A$1:$B$232,2,0)),"")</f>
        <v>169</v>
      </c>
      <c r="AR356" s="12" t="s">
        <v>183</v>
      </c>
      <c r="AS356" s="13">
        <f>IFERROR(IF(AR356="EXTRANJERO","00",IF(AR356="","",VLOOKUP(AR356,[1]Depto_Mun_Poblado!$A$1:$B$9207,2,0))),"")</f>
        <v>23</v>
      </c>
      <c r="AT356" s="12" t="s">
        <v>188</v>
      </c>
      <c r="AU356" s="15">
        <f>IFERROR(IF(AT356="EXTRANJERO","00000",IF(AT356="","",VLOOKUP(CONCATENATE(AR356,AT356),[1]Depto_Mun_Poblado!$E$1:$F$9207,2,0))),"")</f>
        <v>23162</v>
      </c>
      <c r="AV356" s="12" t="s">
        <v>196</v>
      </c>
      <c r="AW356" s="12" t="s">
        <v>197</v>
      </c>
      <c r="AX356" s="21">
        <f>IFERROR(IF(AW356="","",VLOOKUP(CONCATENATE(AR356,AT356,AW356),[1]Depto_Mun_Poblado!$H$1:$I$9207,2,0)),"")</f>
        <v>23162000</v>
      </c>
      <c r="AY356" s="12" t="s">
        <v>198</v>
      </c>
      <c r="AZ356" s="12"/>
      <c r="BA356" s="12" t="s">
        <v>199</v>
      </c>
      <c r="BB356" s="12"/>
      <c r="BC356" s="12" t="s">
        <v>2036</v>
      </c>
      <c r="BD356" s="22">
        <v>3145874665</v>
      </c>
      <c r="BE356" s="23" t="s">
        <v>201</v>
      </c>
      <c r="BF356" s="17">
        <v>41289</v>
      </c>
      <c r="BG356" s="17"/>
      <c r="BH356" s="17"/>
      <c r="BI356" s="17" t="s">
        <v>202</v>
      </c>
      <c r="BJ356" s="24"/>
      <c r="BK356" s="17" t="s">
        <v>203</v>
      </c>
      <c r="BL356" s="12" t="str">
        <f t="shared" ca="1" si="33"/>
        <v>18.8</v>
      </c>
      <c r="BM356" s="12" t="s">
        <v>202</v>
      </c>
      <c r="BN356" s="12" t="s">
        <v>204</v>
      </c>
      <c r="BO356" s="12" t="s">
        <v>204</v>
      </c>
      <c r="BP356" s="17" t="s">
        <v>205</v>
      </c>
      <c r="BQ356" s="12" t="s">
        <v>206</v>
      </c>
      <c r="BR356" s="12" t="s">
        <v>207</v>
      </c>
      <c r="BS356" s="19" t="s">
        <v>2037</v>
      </c>
      <c r="BT356" s="12" t="s">
        <v>183</v>
      </c>
      <c r="BU356" s="21">
        <f>IFERROR(IF(BT356="","",IF(BT356="","",VLOOKUP(BT356,[1]Depto_Mun_Poblado!$A$1:$B$9207,2,0))),"")</f>
        <v>23</v>
      </c>
      <c r="BV356" s="12" t="s">
        <v>188</v>
      </c>
      <c r="BW356" s="21">
        <f>IFERROR(IF(BV356="","",IF(BV356="","",VLOOKUP(CONCATENATE(BT356,BV356),[1]Depto_Mun_Poblado!$E$1:$F$9207,2,0))),"")</f>
        <v>23162</v>
      </c>
      <c r="BX356" s="12" t="s">
        <v>805</v>
      </c>
      <c r="BY356" s="12" t="s">
        <v>547</v>
      </c>
      <c r="BZ356" s="12" t="s">
        <v>744</v>
      </c>
      <c r="CA356" s="12" t="s">
        <v>1071</v>
      </c>
      <c r="CB356" s="12"/>
      <c r="CC356" s="19"/>
      <c r="CD356" s="12"/>
      <c r="CE356" s="21" t="str">
        <f>IFERROR(IF(CD356="","",IF(CD356="","",VLOOKUP(CD356,[1]Depto_Mun_Poblado!$A$1:$B$9207,2,0))),"")</f>
        <v/>
      </c>
      <c r="CF356" s="12"/>
      <c r="CG356" s="21" t="str">
        <f>IFERROR(IF(CF356="","",IF(CF356="","",VLOOKUP(CONCATENATE(CD356,CF356),[1]Depto_Mun_Poblado!$E$1:$F$9207,2,0))),"")</f>
        <v/>
      </c>
      <c r="CH356" s="12"/>
      <c r="CI356" s="12"/>
      <c r="CJ356" s="12"/>
      <c r="CK356" s="12"/>
      <c r="CL356" s="12" t="s">
        <v>207</v>
      </c>
      <c r="CM356" s="19" t="s">
        <v>2037</v>
      </c>
      <c r="CN356" s="12" t="s">
        <v>183</v>
      </c>
      <c r="CO356" s="21">
        <f>IFERROR(IF(CN356="","",IF(CN356="","",VLOOKUP(CN356,[1]Depto_Mun_Poblado!$A$1:$B$9207,2,0))),"")</f>
        <v>23</v>
      </c>
      <c r="CP356" s="12" t="s">
        <v>188</v>
      </c>
      <c r="CQ356" s="21">
        <f>IFERROR(IF(CP356="","",IF(CP356="","",VLOOKUP(CONCATENATE(CN356,CP356),[1]Depto_Mun_Poblado!$E$1:$F$9207,2,0))),"")</f>
        <v>23162</v>
      </c>
      <c r="CR356" s="12" t="s">
        <v>805</v>
      </c>
      <c r="CS356" s="12" t="s">
        <v>547</v>
      </c>
      <c r="CT356" s="12" t="s">
        <v>744</v>
      </c>
      <c r="CU356" s="12" t="s">
        <v>1071</v>
      </c>
      <c r="CV356" s="12" t="s">
        <v>212</v>
      </c>
      <c r="CW356" s="12" t="s">
        <v>213</v>
      </c>
      <c r="CX356" s="12"/>
      <c r="CY356" s="21" t="str">
        <f>IFERROR(IF(CX356="","",VLOOKUP(CX356,[1]Listas!$BS$2:$BT$173,2,0)),"")</f>
        <v/>
      </c>
      <c r="CZ356" s="12"/>
      <c r="DA356" s="21" t="str">
        <f>IFERROR(IF(CZ356="","",VLOOKUP(CZ356,[1]COMUNIDAD_IND!$A$2:$B$121,2,0)),"")</f>
        <v/>
      </c>
      <c r="DB356" s="12"/>
      <c r="DC356" s="21" t="str">
        <f>IFERROR(IF(DB356="","",VLOOKUP(DB356,[1]Listas!$AN$1:$AO$758,2,0)),"")</f>
        <v/>
      </c>
      <c r="DD356" s="12"/>
      <c r="DE356" s="21" t="str">
        <f>IFERROR(IF(DD356&lt;&gt;"",VLOOKUP(DD356,[1]Listas!$AR$2:$AS$10,2,0),""),"")</f>
        <v/>
      </c>
      <c r="DF356" s="12" t="s">
        <v>204</v>
      </c>
      <c r="DG356" s="12"/>
      <c r="DH356" s="12"/>
      <c r="DI356" s="12"/>
      <c r="DJ356" s="12"/>
      <c r="DK356" s="12"/>
      <c r="DL356" s="12"/>
      <c r="DM356" s="12"/>
      <c r="DN356" s="12"/>
      <c r="DO356" s="12"/>
      <c r="DP356" s="12"/>
      <c r="DQ356" s="12"/>
      <c r="DR356" s="12"/>
      <c r="DS356" s="12"/>
      <c r="DT356" s="12"/>
      <c r="DU356" s="12"/>
      <c r="DV356" s="12"/>
      <c r="DW356" s="12"/>
      <c r="DX356" s="12"/>
      <c r="DY356" s="12"/>
      <c r="DZ356" s="12"/>
      <c r="EA356" s="12"/>
      <c r="EB356" s="12"/>
      <c r="EC356" s="12"/>
      <c r="ED356" s="12"/>
      <c r="EE356" s="12"/>
      <c r="EF356" s="12"/>
      <c r="EG356" s="12"/>
      <c r="EH356" s="12"/>
      <c r="EI356" s="12"/>
      <c r="EJ356" s="12"/>
      <c r="EK356" s="12" t="s">
        <v>204</v>
      </c>
      <c r="EL356" s="12"/>
      <c r="EM356" s="12"/>
      <c r="EN356" s="21" t="str">
        <f>IFERROR(IF(EM356="","",IF(EM356="","",VLOOKUP(EM356,[1]Depto_Mun_Poblado!$A$1:$B$9207,2,0))),"")</f>
        <v/>
      </c>
      <c r="EO356" s="12"/>
      <c r="EP356" s="21" t="str">
        <f>IFERROR(IF(EO356="","",IF(EO356="","",VLOOKUP(CONCATENATE(EM356,EO356),[1]Depto_Mun_Poblado!$E$1:$F$9207,2,0))),"")</f>
        <v/>
      </c>
      <c r="EQ356" s="12"/>
      <c r="ER356" s="12"/>
      <c r="ES356" s="12"/>
      <c r="ET356" s="12"/>
      <c r="EU356" s="12"/>
      <c r="EV356" s="12"/>
      <c r="EW356" s="12"/>
      <c r="EX356" s="12"/>
      <c r="EY356" s="12" t="s">
        <v>204</v>
      </c>
      <c r="EZ356" s="12"/>
      <c r="FA356" s="12" t="s">
        <v>204</v>
      </c>
      <c r="FB356" s="17"/>
      <c r="FC356" s="12"/>
      <c r="FD356" s="12"/>
      <c r="FE356" s="12"/>
      <c r="FF356" s="12"/>
      <c r="FG356" s="19"/>
      <c r="FH356" s="12"/>
      <c r="FI356" s="12"/>
      <c r="FJ356" s="12"/>
      <c r="FK356" s="12"/>
      <c r="FL356" s="12"/>
      <c r="FM356" s="15" t="str">
        <f>IFERROR(IF(FL356="","",VLOOKUP(FL356,'[1]Codigo Pais'!$A$1:$B$232,2,0)),"")</f>
        <v/>
      </c>
      <c r="FN356" s="12"/>
      <c r="FO356" s="13" t="str">
        <f>IFERROR(IF(FN356="EXTRANJERO","00",IF(FN356="","",VLOOKUP(FN356,[1]Depto_Mun_Poblado!$A$1:$B$9207,2,0))),"")</f>
        <v/>
      </c>
      <c r="FP356" s="12"/>
      <c r="FQ356" s="15" t="str">
        <f>IFERROR(IF(FP356="EXTRANJERO","00000",IF(FP356="","",VLOOKUP(CONCATENATE(FN356,FP356),[1]Depto_Mun_Poblado!$E$1:$F$9207,2,0))),"")</f>
        <v/>
      </c>
      <c r="FR356" s="17"/>
      <c r="FS356" s="24"/>
      <c r="FT356" s="17"/>
      <c r="FU356" s="25"/>
      <c r="FV356" s="25"/>
      <c r="FW356" s="24"/>
      <c r="FX356" s="24"/>
      <c r="FY356" s="24"/>
      <c r="FZ356" s="24"/>
      <c r="GA356" s="24"/>
    </row>
    <row r="357" spans="1:183">
      <c r="A357" s="11">
        <f t="shared" ca="1" si="30"/>
        <v>41844</v>
      </c>
      <c r="B357" s="26" t="str">
        <f t="shared" ca="1" si="34"/>
        <v>CÓRDOBA</v>
      </c>
      <c r="C357" s="13">
        <f ca="1">IFERROR(IF(B357="","",VLOOKUP(B357,[1]Cod_CZ!$A$4:$B$1278,2,0)),"")</f>
        <v>23</v>
      </c>
      <c r="D357" s="27" t="str">
        <f t="shared" ca="1" si="35"/>
        <v>CZ CERETE</v>
      </c>
      <c r="E357" s="15">
        <f ca="1">IFERROR(IF(D357="","",VLOOKUP(CONCATENATE(B357,D357),[1]Cod_CZ!$G$4:$H$1278,2,0)),"")</f>
        <v>2302</v>
      </c>
      <c r="F357" s="14" t="s">
        <v>185</v>
      </c>
      <c r="G357" s="15">
        <f>IFERROR(IF(F357&lt;&gt;"",VLOOKUP(F357,[1]Listas!$AC$2:$AD$40,2,0),""),"")</f>
        <v>420004</v>
      </c>
      <c r="H357" s="12">
        <v>162</v>
      </c>
      <c r="I357" s="12" t="s">
        <v>186</v>
      </c>
      <c r="J357" s="12">
        <v>812007839</v>
      </c>
      <c r="K357" s="12" t="s">
        <v>2001</v>
      </c>
      <c r="L357" s="16">
        <v>2316200095946</v>
      </c>
      <c r="M357" s="12" t="s">
        <v>183</v>
      </c>
      <c r="N357" s="15">
        <f>IFERROR(IF(M357="","",VLOOKUP(M357,[1]Depto_Mun_Poblado!$A$1:$B$9207,2,0)),"")</f>
        <v>23</v>
      </c>
      <c r="O357" s="12" t="s">
        <v>188</v>
      </c>
      <c r="P357" s="15">
        <f>IFERROR(IF(O357="","",VLOOKUP(CONCATENATE(M357,O357),[1]Depto_Mun_Poblado!$E$1:$F$9207,2,0)),"")</f>
        <v>23162</v>
      </c>
      <c r="Q357" s="12" t="s">
        <v>284</v>
      </c>
      <c r="R357" s="12" t="s">
        <v>1162</v>
      </c>
      <c r="S357" s="12" t="s">
        <v>222</v>
      </c>
      <c r="T357" s="12" t="s">
        <v>2038</v>
      </c>
      <c r="U357" s="12" t="s">
        <v>806</v>
      </c>
      <c r="V357" s="12" t="s">
        <v>234</v>
      </c>
      <c r="W357" s="12" t="s">
        <v>194</v>
      </c>
      <c r="X357" s="15">
        <f>IFERROR(IF(W357="","",VLOOKUP(W357,'[1]Codigo Pais'!$A$1:$B$232,2,0)),"")</f>
        <v>169</v>
      </c>
      <c r="Y357" s="14" t="s">
        <v>183</v>
      </c>
      <c r="Z357" s="13">
        <f>IFERROR(IF(Y357="EXTRANJERO","00",IF(Y357="","",VLOOKUP(Y357,[1]Depto_Mun_Poblado!$A$1:$B$9207,2,0))),"")</f>
        <v>23</v>
      </c>
      <c r="AA357" s="12" t="s">
        <v>188</v>
      </c>
      <c r="AB357" s="15">
        <f>IFERROR(IF(AA357="EXTRANJERO","00000",IF(AA357="","",VLOOKUP(CONCATENATE(Y357,AA357),[1]Depto_Mun_Poblado!$E$1:$F$9207,2,0))),"")</f>
        <v>23162</v>
      </c>
      <c r="AC357" s="17">
        <v>34619</v>
      </c>
      <c r="AD357" s="18">
        <f t="shared" ca="1" si="31"/>
        <v>19</v>
      </c>
      <c r="AE357" s="18">
        <f t="shared" ca="1" si="32"/>
        <v>9</v>
      </c>
      <c r="AF357" s="12" t="s">
        <v>207</v>
      </c>
      <c r="AG357" s="19">
        <v>1065005401</v>
      </c>
      <c r="AH357" s="17">
        <v>41233</v>
      </c>
      <c r="AI357" s="17" t="s">
        <v>183</v>
      </c>
      <c r="AJ357" s="20">
        <f>IFERROR(IF(AI357="","",VLOOKUP(AI357,[1]Depto_Mun_Poblado!$A$1:$B$9207,2,0)),"")</f>
        <v>23</v>
      </c>
      <c r="AK357" s="17" t="s">
        <v>188</v>
      </c>
      <c r="AL357" s="20">
        <f>IFERROR(IF(AK357="","",VLOOKUP(CONCATENATE(AI357,AK357),[1]Depto_Mun_Poblado!$E$1:$F$9207,2,0)),"")</f>
        <v>23162</v>
      </c>
      <c r="AM357" s="17"/>
      <c r="AN357" s="17"/>
      <c r="AO357" s="17"/>
      <c r="AP357" s="17" t="s">
        <v>194</v>
      </c>
      <c r="AQ357" s="20">
        <f>IFERROR(IF(AP357="","",VLOOKUP(AP357,'[1]Codigo Pais'!$A$1:$B$232,2,0)),"")</f>
        <v>169</v>
      </c>
      <c r="AR357" s="12" t="s">
        <v>183</v>
      </c>
      <c r="AS357" s="13">
        <f>IFERROR(IF(AR357="EXTRANJERO","00",IF(AR357="","",VLOOKUP(AR357,[1]Depto_Mun_Poblado!$A$1:$B$9207,2,0))),"")</f>
        <v>23</v>
      </c>
      <c r="AT357" s="12" t="s">
        <v>188</v>
      </c>
      <c r="AU357" s="15">
        <f>IFERROR(IF(AT357="EXTRANJERO","00000",IF(AT357="","",VLOOKUP(CONCATENATE(AR357,AT357),[1]Depto_Mun_Poblado!$E$1:$F$9207,2,0))),"")</f>
        <v>23162</v>
      </c>
      <c r="AV357" s="12" t="s">
        <v>196</v>
      </c>
      <c r="AW357" s="12" t="s">
        <v>197</v>
      </c>
      <c r="AX357" s="21">
        <f>IFERROR(IF(AW357="","",VLOOKUP(CONCATENATE(AR357,AT357,AW357),[1]Depto_Mun_Poblado!$H$1:$I$9207,2,0)),"")</f>
        <v>23162000</v>
      </c>
      <c r="AY357" s="12" t="s">
        <v>198</v>
      </c>
      <c r="AZ357" s="12"/>
      <c r="BA357" s="12" t="s">
        <v>199</v>
      </c>
      <c r="BB357" s="12"/>
      <c r="BC357" s="12" t="s">
        <v>2039</v>
      </c>
      <c r="BD357" s="22">
        <v>3108970720</v>
      </c>
      <c r="BE357" s="23" t="s">
        <v>201</v>
      </c>
      <c r="BF357" s="17">
        <v>41289</v>
      </c>
      <c r="BG357" s="17"/>
      <c r="BH357" s="17"/>
      <c r="BI357" s="17" t="s">
        <v>202</v>
      </c>
      <c r="BJ357" s="24"/>
      <c r="BK357" s="17" t="s">
        <v>203</v>
      </c>
      <c r="BL357" s="12" t="str">
        <f t="shared" ca="1" si="33"/>
        <v>16.8</v>
      </c>
      <c r="BM357" s="12" t="s">
        <v>202</v>
      </c>
      <c r="BN357" s="12" t="s">
        <v>204</v>
      </c>
      <c r="BO357" s="12" t="s">
        <v>204</v>
      </c>
      <c r="BP357" s="17" t="s">
        <v>205</v>
      </c>
      <c r="BQ357" s="12" t="s">
        <v>206</v>
      </c>
      <c r="BR357" s="12" t="s">
        <v>207</v>
      </c>
      <c r="BS357" s="19" t="s">
        <v>2040</v>
      </c>
      <c r="BT357" s="12" t="s">
        <v>183</v>
      </c>
      <c r="BU357" s="21">
        <f>IFERROR(IF(BT357="","",IF(BT357="","",VLOOKUP(BT357,[1]Depto_Mun_Poblado!$A$1:$B$9207,2,0))),"")</f>
        <v>23</v>
      </c>
      <c r="BV357" s="12" t="s">
        <v>188</v>
      </c>
      <c r="BW357" s="21">
        <f>IFERROR(IF(BV357="","",IF(BV357="","",VLOOKUP(CONCATENATE(BT357,BV357),[1]Depto_Mun_Poblado!$E$1:$F$9207,2,0))),"")</f>
        <v>23162</v>
      </c>
      <c r="BX357" s="12" t="s">
        <v>2041</v>
      </c>
      <c r="BY357" s="12" t="s">
        <v>327</v>
      </c>
      <c r="BZ357" s="12" t="s">
        <v>806</v>
      </c>
      <c r="CA357" s="12" t="s">
        <v>775</v>
      </c>
      <c r="CB357" s="12"/>
      <c r="CC357" s="19"/>
      <c r="CD357" s="12"/>
      <c r="CE357" s="21" t="str">
        <f>IFERROR(IF(CD357="","",IF(CD357="","",VLOOKUP(CD357,[1]Depto_Mun_Poblado!$A$1:$B$9207,2,0))),"")</f>
        <v/>
      </c>
      <c r="CF357" s="12"/>
      <c r="CG357" s="21" t="str">
        <f>IFERROR(IF(CF357="","",IF(CF357="","",VLOOKUP(CONCATENATE(CD357,CF357),[1]Depto_Mun_Poblado!$E$1:$F$9207,2,0))),"")</f>
        <v/>
      </c>
      <c r="CH357" s="12"/>
      <c r="CI357" s="12"/>
      <c r="CJ357" s="12"/>
      <c r="CK357" s="12"/>
      <c r="CL357" s="12" t="s">
        <v>207</v>
      </c>
      <c r="CM357" s="19" t="s">
        <v>2040</v>
      </c>
      <c r="CN357" s="12" t="s">
        <v>183</v>
      </c>
      <c r="CO357" s="21">
        <f>IFERROR(IF(CN357="","",IF(CN357="","",VLOOKUP(CN357,[1]Depto_Mun_Poblado!$A$1:$B$9207,2,0))),"")</f>
        <v>23</v>
      </c>
      <c r="CP357" s="12" t="s">
        <v>188</v>
      </c>
      <c r="CQ357" s="21">
        <f>IFERROR(IF(CP357="","",IF(CP357="","",VLOOKUP(CONCATENATE(CN357,CP357),[1]Depto_Mun_Poblado!$E$1:$F$9207,2,0))),"")</f>
        <v>23162</v>
      </c>
      <c r="CR357" s="12" t="s">
        <v>2041</v>
      </c>
      <c r="CS357" s="12" t="s">
        <v>327</v>
      </c>
      <c r="CT357" s="12" t="s">
        <v>806</v>
      </c>
      <c r="CU357" s="12" t="s">
        <v>775</v>
      </c>
      <c r="CV357" s="12" t="s">
        <v>212</v>
      </c>
      <c r="CW357" s="12" t="s">
        <v>213</v>
      </c>
      <c r="CX357" s="12"/>
      <c r="CY357" s="21" t="str">
        <f>IFERROR(IF(CX357="","",VLOOKUP(CX357,[1]Listas!$BS$2:$BT$173,2,0)),"")</f>
        <v/>
      </c>
      <c r="CZ357" s="12"/>
      <c r="DA357" s="21" t="str">
        <f>IFERROR(IF(CZ357="","",VLOOKUP(CZ357,[1]COMUNIDAD_IND!$A$2:$B$121,2,0)),"")</f>
        <v/>
      </c>
      <c r="DB357" s="12"/>
      <c r="DC357" s="21" t="str">
        <f>IFERROR(IF(DB357="","",VLOOKUP(DB357,[1]Listas!$AN$1:$AO$758,2,0)),"")</f>
        <v/>
      </c>
      <c r="DD357" s="12"/>
      <c r="DE357" s="21" t="str">
        <f>IFERROR(IF(DD357&lt;&gt;"",VLOOKUP(DD357,[1]Listas!$AR$2:$AS$10,2,0),""),"")</f>
        <v/>
      </c>
      <c r="DF357" s="12" t="s">
        <v>204</v>
      </c>
      <c r="DG357" s="12"/>
      <c r="DH357" s="12"/>
      <c r="DI357" s="12"/>
      <c r="DJ357" s="12"/>
      <c r="DK357" s="12"/>
      <c r="DL357" s="12"/>
      <c r="DM357" s="12"/>
      <c r="DN357" s="12"/>
      <c r="DO357" s="12"/>
      <c r="DP357" s="12"/>
      <c r="DQ357" s="12"/>
      <c r="DR357" s="12"/>
      <c r="DS357" s="12"/>
      <c r="DT357" s="12"/>
      <c r="DU357" s="12"/>
      <c r="DV357" s="12"/>
      <c r="DW357" s="12"/>
      <c r="DX357" s="12"/>
      <c r="DY357" s="12"/>
      <c r="DZ357" s="12"/>
      <c r="EA357" s="12"/>
      <c r="EB357" s="12"/>
      <c r="EC357" s="12"/>
      <c r="ED357" s="12"/>
      <c r="EE357" s="12"/>
      <c r="EF357" s="12"/>
      <c r="EG357" s="12"/>
      <c r="EH357" s="12"/>
      <c r="EI357" s="12"/>
      <c r="EJ357" s="12"/>
      <c r="EK357" s="12" t="s">
        <v>204</v>
      </c>
      <c r="EL357" s="12"/>
      <c r="EM357" s="12"/>
      <c r="EN357" s="21" t="str">
        <f>IFERROR(IF(EM357="","",IF(EM357="","",VLOOKUP(EM357,[1]Depto_Mun_Poblado!$A$1:$B$9207,2,0))),"")</f>
        <v/>
      </c>
      <c r="EO357" s="12"/>
      <c r="EP357" s="21" t="str">
        <f>IFERROR(IF(EO357="","",IF(EO357="","",VLOOKUP(CONCATENATE(EM357,EO357),[1]Depto_Mun_Poblado!$E$1:$F$9207,2,0))),"")</f>
        <v/>
      </c>
      <c r="EQ357" s="12"/>
      <c r="ER357" s="12"/>
      <c r="ES357" s="12"/>
      <c r="ET357" s="12"/>
      <c r="EU357" s="12"/>
      <c r="EV357" s="12"/>
      <c r="EW357" s="12"/>
      <c r="EX357" s="12"/>
      <c r="EY357" s="12" t="s">
        <v>204</v>
      </c>
      <c r="EZ357" s="12"/>
      <c r="FA357" s="12" t="s">
        <v>204</v>
      </c>
      <c r="FB357" s="17"/>
      <c r="FC357" s="12"/>
      <c r="FD357" s="12"/>
      <c r="FE357" s="12"/>
      <c r="FF357" s="12"/>
      <c r="FG357" s="19"/>
      <c r="FH357" s="12"/>
      <c r="FI357" s="12"/>
      <c r="FJ357" s="12"/>
      <c r="FK357" s="12"/>
      <c r="FL357" s="12"/>
      <c r="FM357" s="15" t="str">
        <f>IFERROR(IF(FL357="","",VLOOKUP(FL357,'[1]Codigo Pais'!$A$1:$B$232,2,0)),"")</f>
        <v/>
      </c>
      <c r="FN357" s="12"/>
      <c r="FO357" s="13" t="str">
        <f>IFERROR(IF(FN357="EXTRANJERO","00",IF(FN357="","",VLOOKUP(FN357,[1]Depto_Mun_Poblado!$A$1:$B$9207,2,0))),"")</f>
        <v/>
      </c>
      <c r="FP357" s="12"/>
      <c r="FQ357" s="15" t="str">
        <f>IFERROR(IF(FP357="EXTRANJERO","00000",IF(FP357="","",VLOOKUP(CONCATENATE(FN357,FP357),[1]Depto_Mun_Poblado!$E$1:$F$9207,2,0))),"")</f>
        <v/>
      </c>
      <c r="FR357" s="17"/>
      <c r="FS357" s="24"/>
      <c r="FT357" s="17"/>
      <c r="FU357" s="25"/>
      <c r="FV357" s="25"/>
      <c r="FW357" s="24"/>
      <c r="FX357" s="24"/>
      <c r="FY357" s="24"/>
      <c r="FZ357" s="24"/>
      <c r="GA357" s="24"/>
    </row>
    <row r="358" spans="1:183">
      <c r="A358" s="11">
        <f t="shared" ca="1" si="30"/>
        <v>41844</v>
      </c>
      <c r="B358" s="26" t="str">
        <f t="shared" ca="1" si="34"/>
        <v>CÓRDOBA</v>
      </c>
      <c r="C358" s="13">
        <f ca="1">IFERROR(IF(B358="","",VLOOKUP(B358,[1]Cod_CZ!$A$4:$B$1278,2,0)),"")</f>
        <v>23</v>
      </c>
      <c r="D358" s="27" t="str">
        <f t="shared" ca="1" si="35"/>
        <v>CZ CERETE</v>
      </c>
      <c r="E358" s="15">
        <f ca="1">IFERROR(IF(D358="","",VLOOKUP(CONCATENATE(B358,D358),[1]Cod_CZ!$G$4:$H$1278,2,0)),"")</f>
        <v>2302</v>
      </c>
      <c r="F358" s="14" t="s">
        <v>185</v>
      </c>
      <c r="G358" s="15">
        <f>IFERROR(IF(F358&lt;&gt;"",VLOOKUP(F358,[1]Listas!$AC$2:$AD$40,2,0),""),"")</f>
        <v>420004</v>
      </c>
      <c r="H358" s="12">
        <v>162</v>
      </c>
      <c r="I358" s="12" t="s">
        <v>186</v>
      </c>
      <c r="J358" s="12">
        <v>812007839</v>
      </c>
      <c r="K358" s="12" t="s">
        <v>2042</v>
      </c>
      <c r="L358" s="16">
        <v>2316200095937</v>
      </c>
      <c r="M358" s="12" t="s">
        <v>183</v>
      </c>
      <c r="N358" s="15">
        <f>IFERROR(IF(M358="","",VLOOKUP(M358,[1]Depto_Mun_Poblado!$A$1:$B$9207,2,0)),"")</f>
        <v>23</v>
      </c>
      <c r="O358" s="12" t="s">
        <v>188</v>
      </c>
      <c r="P358" s="15">
        <f>IFERROR(IF(O358="","",VLOOKUP(CONCATENATE(M358,O358),[1]Depto_Mun_Poblado!$E$1:$F$9207,2,0)),"")</f>
        <v>23162</v>
      </c>
      <c r="Q358" s="12" t="s">
        <v>189</v>
      </c>
      <c r="R358" s="12" t="s">
        <v>214</v>
      </c>
      <c r="S358" s="12"/>
      <c r="T358" s="12" t="s">
        <v>345</v>
      </c>
      <c r="U358" s="12" t="s">
        <v>266</v>
      </c>
      <c r="V358" s="12" t="s">
        <v>234</v>
      </c>
      <c r="W358" s="12" t="s">
        <v>194</v>
      </c>
      <c r="X358" s="15">
        <f>IFERROR(IF(W358="","",VLOOKUP(W358,'[1]Codigo Pais'!$A$1:$B$232,2,0)),"")</f>
        <v>169</v>
      </c>
      <c r="Y358" s="14" t="s">
        <v>183</v>
      </c>
      <c r="Z358" s="13">
        <f>IFERROR(IF(Y358="EXTRANJERO","00",IF(Y358="","",VLOOKUP(Y358,[1]Depto_Mun_Poblado!$A$1:$B$9207,2,0))),"")</f>
        <v>23</v>
      </c>
      <c r="AA358" s="12" t="s">
        <v>188</v>
      </c>
      <c r="AB358" s="15">
        <f>IFERROR(IF(AA358="EXTRANJERO","00000",IF(AA358="","",VLOOKUP(CONCATENATE(Y358,AA358),[1]Depto_Mun_Poblado!$E$1:$F$9207,2,0))),"")</f>
        <v>23162</v>
      </c>
      <c r="AC358" s="17">
        <v>41062</v>
      </c>
      <c r="AD358" s="18">
        <f t="shared" ca="1" si="31"/>
        <v>2</v>
      </c>
      <c r="AE358" s="18">
        <f t="shared" ca="1" si="32"/>
        <v>1</v>
      </c>
      <c r="AF358" s="12" t="s">
        <v>195</v>
      </c>
      <c r="AG358" s="19">
        <v>1065004379</v>
      </c>
      <c r="AH358" s="17">
        <v>41098</v>
      </c>
      <c r="AI358" s="17" t="s">
        <v>183</v>
      </c>
      <c r="AJ358" s="20">
        <f>IFERROR(IF(AI358="","",VLOOKUP(AI358,[1]Depto_Mun_Poblado!$A$1:$B$9207,2,0)),"")</f>
        <v>23</v>
      </c>
      <c r="AK358" s="17" t="s">
        <v>188</v>
      </c>
      <c r="AL358" s="20">
        <f>IFERROR(IF(AK358="","",VLOOKUP(CONCATENATE(AI358,AK358),[1]Depto_Mun_Poblado!$E$1:$F$9207,2,0)),"")</f>
        <v>23162</v>
      </c>
      <c r="AM358" s="17"/>
      <c r="AN358" s="17">
        <v>41289</v>
      </c>
      <c r="AO358" s="17"/>
      <c r="AP358" s="17" t="s">
        <v>194</v>
      </c>
      <c r="AQ358" s="20">
        <f>IFERROR(IF(AP358="","",VLOOKUP(AP358,'[1]Codigo Pais'!$A$1:$B$232,2,0)),"")</f>
        <v>169</v>
      </c>
      <c r="AR358" s="12" t="s">
        <v>183</v>
      </c>
      <c r="AS358" s="13">
        <f>IFERROR(IF(AR358="EXTRANJERO","00",IF(AR358="","",VLOOKUP(AR358,[1]Depto_Mun_Poblado!$A$1:$B$9207,2,0))),"")</f>
        <v>23</v>
      </c>
      <c r="AT358" s="12" t="s">
        <v>188</v>
      </c>
      <c r="AU358" s="15">
        <f>IFERROR(IF(AT358="EXTRANJERO","00000",IF(AT358="","",VLOOKUP(CONCATENATE(AR358,AT358),[1]Depto_Mun_Poblado!$E$1:$F$9207,2,0))),"")</f>
        <v>23162</v>
      </c>
      <c r="AV358" s="12" t="s">
        <v>196</v>
      </c>
      <c r="AW358" s="12" t="s">
        <v>197</v>
      </c>
      <c r="AX358" s="21">
        <f>IFERROR(IF(AW358="","",VLOOKUP(CONCATENATE(AR358,AT358,AW358),[1]Depto_Mun_Poblado!$H$1:$I$9207,2,0)),"")</f>
        <v>23162000</v>
      </c>
      <c r="AY358" s="12" t="s">
        <v>198</v>
      </c>
      <c r="AZ358" s="12"/>
      <c r="BA358" s="12" t="s">
        <v>199</v>
      </c>
      <c r="BB358" s="12"/>
      <c r="BC358" s="12" t="s">
        <v>2043</v>
      </c>
      <c r="BD358" s="22">
        <v>3106391729</v>
      </c>
      <c r="BE358" s="23" t="s">
        <v>201</v>
      </c>
      <c r="BF358" s="17">
        <v>41289</v>
      </c>
      <c r="BG358" s="17"/>
      <c r="BH358" s="17"/>
      <c r="BI358" s="17" t="s">
        <v>202</v>
      </c>
      <c r="BJ358" s="24"/>
      <c r="BK358" s="17" t="s">
        <v>203</v>
      </c>
      <c r="BL358" s="12" t="str">
        <f t="shared" ca="1" si="33"/>
        <v>29.7</v>
      </c>
      <c r="BM358" s="12" t="s">
        <v>202</v>
      </c>
      <c r="BN358" s="12" t="s">
        <v>204</v>
      </c>
      <c r="BO358" s="12" t="s">
        <v>204</v>
      </c>
      <c r="BP358" s="17" t="s">
        <v>205</v>
      </c>
      <c r="BQ358" s="12" t="s">
        <v>206</v>
      </c>
      <c r="BR358" s="12" t="s">
        <v>207</v>
      </c>
      <c r="BS358" s="19" t="s">
        <v>2044</v>
      </c>
      <c r="BT358" s="12" t="s">
        <v>183</v>
      </c>
      <c r="BU358" s="21">
        <f>IFERROR(IF(BT358="","",IF(BT358="","",VLOOKUP(BT358,[1]Depto_Mun_Poblado!$A$1:$B$9207,2,0))),"")</f>
        <v>23</v>
      </c>
      <c r="BV358" s="12" t="s">
        <v>188</v>
      </c>
      <c r="BW358" s="21">
        <f>IFERROR(IF(BV358="","",IF(BV358="","",VLOOKUP(CONCATENATE(BT358,BV358),[1]Depto_Mun_Poblado!$E$1:$F$9207,2,0))),"")</f>
        <v>23162</v>
      </c>
      <c r="BX358" s="12" t="s">
        <v>1855</v>
      </c>
      <c r="BY358" s="12" t="s">
        <v>221</v>
      </c>
      <c r="BZ358" s="12" t="s">
        <v>266</v>
      </c>
      <c r="CA358" s="12" t="s">
        <v>2045</v>
      </c>
      <c r="CB358" s="12"/>
      <c r="CC358" s="19"/>
      <c r="CD358" s="12"/>
      <c r="CE358" s="21" t="str">
        <f>IFERROR(IF(CD358="","",IF(CD358="","",VLOOKUP(CD358,[1]Depto_Mun_Poblado!$A$1:$B$9207,2,0))),"")</f>
        <v/>
      </c>
      <c r="CF358" s="12"/>
      <c r="CG358" s="21" t="str">
        <f>IFERROR(IF(CF358="","",IF(CF358="","",VLOOKUP(CONCATENATE(CD358,CF358),[1]Depto_Mun_Poblado!$E$1:$F$9207,2,0))),"")</f>
        <v/>
      </c>
      <c r="CH358" s="12"/>
      <c r="CI358" s="12"/>
      <c r="CJ358" s="12"/>
      <c r="CK358" s="12"/>
      <c r="CL358" s="12" t="s">
        <v>207</v>
      </c>
      <c r="CM358" s="19" t="s">
        <v>2044</v>
      </c>
      <c r="CN358" s="12" t="s">
        <v>183</v>
      </c>
      <c r="CO358" s="21">
        <f>IFERROR(IF(CN358="","",IF(CN358="","",VLOOKUP(CN358,[1]Depto_Mun_Poblado!$A$1:$B$9207,2,0))),"")</f>
        <v>23</v>
      </c>
      <c r="CP358" s="12" t="s">
        <v>188</v>
      </c>
      <c r="CQ358" s="21">
        <f>IFERROR(IF(CP358="","",IF(CP358="","",VLOOKUP(CONCATENATE(CN358,CP358),[1]Depto_Mun_Poblado!$E$1:$F$9207,2,0))),"")</f>
        <v>23162</v>
      </c>
      <c r="CR358" s="12" t="s">
        <v>1855</v>
      </c>
      <c r="CS358" s="12" t="s">
        <v>221</v>
      </c>
      <c r="CT358" s="12" t="s">
        <v>266</v>
      </c>
      <c r="CU358" s="12" t="s">
        <v>2045</v>
      </c>
      <c r="CV358" s="12" t="s">
        <v>212</v>
      </c>
      <c r="CW358" s="12" t="s">
        <v>213</v>
      </c>
      <c r="CX358" s="12"/>
      <c r="CY358" s="21" t="str">
        <f>IFERROR(IF(CX358="","",VLOOKUP(CX358,[1]Listas!$BS$2:$BT$173,2,0)),"")</f>
        <v/>
      </c>
      <c r="CZ358" s="12"/>
      <c r="DA358" s="21" t="str">
        <f>IFERROR(IF(CZ358="","",VLOOKUP(CZ358,[1]COMUNIDAD_IND!$A$2:$B$121,2,0)),"")</f>
        <v/>
      </c>
      <c r="DB358" s="12"/>
      <c r="DC358" s="21" t="str">
        <f>IFERROR(IF(DB358="","",VLOOKUP(DB358,[1]Listas!$AN$1:$AO$758,2,0)),"")</f>
        <v/>
      </c>
      <c r="DD358" s="12"/>
      <c r="DE358" s="21" t="str">
        <f>IFERROR(IF(DD358&lt;&gt;"",VLOOKUP(DD358,[1]Listas!$AR$2:$AS$10,2,0),""),"")</f>
        <v/>
      </c>
      <c r="DF358" s="12" t="s">
        <v>204</v>
      </c>
      <c r="DG358" s="12"/>
      <c r="DH358" s="12"/>
      <c r="DI358" s="12"/>
      <c r="DJ358" s="12"/>
      <c r="DK358" s="12"/>
      <c r="DL358" s="12"/>
      <c r="DM358" s="12"/>
      <c r="DN358" s="12"/>
      <c r="DO358" s="12"/>
      <c r="DP358" s="12"/>
      <c r="DQ358" s="12"/>
      <c r="DR358" s="12"/>
      <c r="DS358" s="12"/>
      <c r="DT358" s="12"/>
      <c r="DU358" s="12"/>
      <c r="DV358" s="12"/>
      <c r="DW358" s="12"/>
      <c r="DX358" s="12"/>
      <c r="DY358" s="12"/>
      <c r="DZ358" s="12"/>
      <c r="EA358" s="12"/>
      <c r="EB358" s="12"/>
      <c r="EC358" s="12"/>
      <c r="ED358" s="12"/>
      <c r="EE358" s="12"/>
      <c r="EF358" s="12"/>
      <c r="EG358" s="12"/>
      <c r="EH358" s="12"/>
      <c r="EI358" s="12"/>
      <c r="EJ358" s="12"/>
      <c r="EK358" s="12" t="s">
        <v>204</v>
      </c>
      <c r="EL358" s="12"/>
      <c r="EM358" s="12"/>
      <c r="EN358" s="21" t="str">
        <f>IFERROR(IF(EM358="","",IF(EM358="","",VLOOKUP(EM358,[1]Depto_Mun_Poblado!$A$1:$B$9207,2,0))),"")</f>
        <v/>
      </c>
      <c r="EO358" s="12"/>
      <c r="EP358" s="21" t="str">
        <f>IFERROR(IF(EO358="","",IF(EO358="","",VLOOKUP(CONCATENATE(EM358,EO358),[1]Depto_Mun_Poblado!$E$1:$F$9207,2,0))),"")</f>
        <v/>
      </c>
      <c r="EQ358" s="12"/>
      <c r="ER358" s="12"/>
      <c r="ES358" s="12"/>
      <c r="ET358" s="12"/>
      <c r="EU358" s="12"/>
      <c r="EV358" s="12"/>
      <c r="EW358" s="12"/>
      <c r="EX358" s="12"/>
      <c r="EY358" s="12" t="s">
        <v>204</v>
      </c>
      <c r="EZ358" s="12"/>
      <c r="FA358" s="12" t="s">
        <v>204</v>
      </c>
      <c r="FB358" s="17"/>
      <c r="FC358" s="12"/>
      <c r="FD358" s="12"/>
      <c r="FE358" s="12"/>
      <c r="FF358" s="12"/>
      <c r="FG358" s="19"/>
      <c r="FH358" s="12"/>
      <c r="FI358" s="12"/>
      <c r="FJ358" s="12"/>
      <c r="FK358" s="12"/>
      <c r="FL358" s="12"/>
      <c r="FM358" s="15" t="str">
        <f>IFERROR(IF(FL358="","",VLOOKUP(FL358,'[1]Codigo Pais'!$A$1:$B$232,2,0)),"")</f>
        <v/>
      </c>
      <c r="FN358" s="12"/>
      <c r="FO358" s="13" t="str">
        <f>IFERROR(IF(FN358="EXTRANJERO","00",IF(FN358="","",VLOOKUP(FN358,[1]Depto_Mun_Poblado!$A$1:$B$9207,2,0))),"")</f>
        <v/>
      </c>
      <c r="FP358" s="12"/>
      <c r="FQ358" s="15" t="str">
        <f>IFERROR(IF(FP358="EXTRANJERO","00000",IF(FP358="","",VLOOKUP(CONCATENATE(FN358,FP358),[1]Depto_Mun_Poblado!$E$1:$F$9207,2,0))),"")</f>
        <v/>
      </c>
      <c r="FR358" s="17"/>
      <c r="FS358" s="24"/>
      <c r="FT358" s="17"/>
      <c r="FU358" s="25"/>
      <c r="FV358" s="25"/>
      <c r="FW358" s="24"/>
      <c r="FX358" s="24"/>
      <c r="FY358" s="24"/>
      <c r="FZ358" s="24"/>
      <c r="GA358" s="24"/>
    </row>
    <row r="359" spans="1:183">
      <c r="A359" s="11">
        <f t="shared" ca="1" si="30"/>
        <v>41844</v>
      </c>
      <c r="B359" s="26" t="str">
        <f t="shared" ca="1" si="34"/>
        <v>CÓRDOBA</v>
      </c>
      <c r="C359" s="13">
        <f ca="1">IFERROR(IF(B359="","",VLOOKUP(B359,[1]Cod_CZ!$A$4:$B$1278,2,0)),"")</f>
        <v>23</v>
      </c>
      <c r="D359" s="27" t="str">
        <f t="shared" ca="1" si="35"/>
        <v>CZ CERETE</v>
      </c>
      <c r="E359" s="15">
        <f ca="1">IFERROR(IF(D359="","",VLOOKUP(CONCATENATE(B359,D359),[1]Cod_CZ!$G$4:$H$1278,2,0)),"")</f>
        <v>2302</v>
      </c>
      <c r="F359" s="14" t="s">
        <v>185</v>
      </c>
      <c r="G359" s="15">
        <f>IFERROR(IF(F359&lt;&gt;"",VLOOKUP(F359,[1]Listas!$AC$2:$AD$40,2,0),""),"")</f>
        <v>420004</v>
      </c>
      <c r="H359" s="12">
        <v>162</v>
      </c>
      <c r="I359" s="12" t="s">
        <v>186</v>
      </c>
      <c r="J359" s="12">
        <v>812007839</v>
      </c>
      <c r="K359" s="12" t="s">
        <v>2042</v>
      </c>
      <c r="L359" s="16">
        <v>2316200095937</v>
      </c>
      <c r="M359" s="12" t="s">
        <v>183</v>
      </c>
      <c r="N359" s="15">
        <f>IFERROR(IF(M359="","",VLOOKUP(M359,[1]Depto_Mun_Poblado!$A$1:$B$9207,2,0)),"")</f>
        <v>23</v>
      </c>
      <c r="O359" s="12" t="s">
        <v>188</v>
      </c>
      <c r="P359" s="15">
        <f>IFERROR(IF(O359="","",VLOOKUP(CONCATENATE(M359,O359),[1]Depto_Mun_Poblado!$E$1:$F$9207,2,0)),"")</f>
        <v>23162</v>
      </c>
      <c r="Q359" s="12" t="s">
        <v>189</v>
      </c>
      <c r="R359" s="12" t="s">
        <v>1759</v>
      </c>
      <c r="S359" s="12" t="s">
        <v>265</v>
      </c>
      <c r="T359" s="12" t="s">
        <v>2046</v>
      </c>
      <c r="U359" s="12" t="s">
        <v>472</v>
      </c>
      <c r="V359" s="12" t="s">
        <v>193</v>
      </c>
      <c r="W359" s="12" t="s">
        <v>194</v>
      </c>
      <c r="X359" s="15">
        <f>IFERROR(IF(W359="","",VLOOKUP(W359,'[1]Codigo Pais'!$A$1:$B$232,2,0)),"")</f>
        <v>169</v>
      </c>
      <c r="Y359" s="14" t="s">
        <v>183</v>
      </c>
      <c r="Z359" s="13">
        <f>IFERROR(IF(Y359="EXTRANJERO","00",IF(Y359="","",VLOOKUP(Y359,[1]Depto_Mun_Poblado!$A$1:$B$9207,2,0))),"")</f>
        <v>23</v>
      </c>
      <c r="AA359" s="12" t="s">
        <v>188</v>
      </c>
      <c r="AB359" s="15">
        <f>IFERROR(IF(AA359="EXTRANJERO","00000",IF(AA359="","",VLOOKUP(CONCATENATE(Y359,AA359),[1]Depto_Mun_Poblado!$E$1:$F$9207,2,0))),"")</f>
        <v>23162</v>
      </c>
      <c r="AC359" s="17">
        <v>40816</v>
      </c>
      <c r="AD359" s="18">
        <f t="shared" ca="1" si="31"/>
        <v>2</v>
      </c>
      <c r="AE359" s="18">
        <f t="shared" ca="1" si="32"/>
        <v>9</v>
      </c>
      <c r="AF359" s="12" t="s">
        <v>195</v>
      </c>
      <c r="AG359" s="19">
        <v>1065002754</v>
      </c>
      <c r="AH359" s="17">
        <v>40872</v>
      </c>
      <c r="AI359" s="17" t="s">
        <v>183</v>
      </c>
      <c r="AJ359" s="20">
        <f>IFERROR(IF(AI359="","",VLOOKUP(AI359,[1]Depto_Mun_Poblado!$A$1:$B$9207,2,0)),"")</f>
        <v>23</v>
      </c>
      <c r="AK359" s="17" t="s">
        <v>188</v>
      </c>
      <c r="AL359" s="20">
        <f>IFERROR(IF(AK359="","",VLOOKUP(CONCATENATE(AI359,AK359),[1]Depto_Mun_Poblado!$E$1:$F$9207,2,0)),"")</f>
        <v>23162</v>
      </c>
      <c r="AM359" s="17"/>
      <c r="AN359" s="17">
        <v>41289</v>
      </c>
      <c r="AO359" s="17"/>
      <c r="AP359" s="17" t="s">
        <v>194</v>
      </c>
      <c r="AQ359" s="20">
        <f>IFERROR(IF(AP359="","",VLOOKUP(AP359,'[1]Codigo Pais'!$A$1:$B$232,2,0)),"")</f>
        <v>169</v>
      </c>
      <c r="AR359" s="12" t="s">
        <v>183</v>
      </c>
      <c r="AS359" s="13">
        <f>IFERROR(IF(AR359="EXTRANJERO","00",IF(AR359="","",VLOOKUP(AR359,[1]Depto_Mun_Poblado!$A$1:$B$9207,2,0))),"")</f>
        <v>23</v>
      </c>
      <c r="AT359" s="12" t="s">
        <v>188</v>
      </c>
      <c r="AU359" s="15">
        <f>IFERROR(IF(AT359="EXTRANJERO","00000",IF(AT359="","",VLOOKUP(CONCATENATE(AR359,AT359),[1]Depto_Mun_Poblado!$E$1:$F$9207,2,0))),"")</f>
        <v>23162</v>
      </c>
      <c r="AV359" s="12" t="s">
        <v>196</v>
      </c>
      <c r="AW359" s="12" t="s">
        <v>197</v>
      </c>
      <c r="AX359" s="21">
        <f>IFERROR(IF(AW359="","",VLOOKUP(CONCATENATE(AR359,AT359,AW359),[1]Depto_Mun_Poblado!$H$1:$I$9207,2,0)),"")</f>
        <v>23162000</v>
      </c>
      <c r="AY359" s="12" t="s">
        <v>198</v>
      </c>
      <c r="AZ359" s="12"/>
      <c r="BA359" s="12" t="s">
        <v>199</v>
      </c>
      <c r="BB359" s="12"/>
      <c r="BC359" s="12" t="s">
        <v>2047</v>
      </c>
      <c r="BD359" s="22">
        <v>3205279624</v>
      </c>
      <c r="BE359" s="23" t="s">
        <v>201</v>
      </c>
      <c r="BF359" s="17">
        <v>41289</v>
      </c>
      <c r="BG359" s="17"/>
      <c r="BH359" s="17"/>
      <c r="BI359" s="17" t="s">
        <v>202</v>
      </c>
      <c r="BJ359" s="24"/>
      <c r="BK359" s="17" t="s">
        <v>203</v>
      </c>
      <c r="BL359" s="12" t="str">
        <f t="shared" ca="1" si="33"/>
        <v>19.8</v>
      </c>
      <c r="BM359" s="12" t="s">
        <v>202</v>
      </c>
      <c r="BN359" s="12" t="s">
        <v>204</v>
      </c>
      <c r="BO359" s="12" t="s">
        <v>204</v>
      </c>
      <c r="BP359" s="17" t="s">
        <v>205</v>
      </c>
      <c r="BQ359" s="12" t="s">
        <v>206</v>
      </c>
      <c r="BR359" s="12" t="s">
        <v>207</v>
      </c>
      <c r="BS359" s="19" t="s">
        <v>2048</v>
      </c>
      <c r="BT359" s="12" t="s">
        <v>183</v>
      </c>
      <c r="BU359" s="21">
        <f>IFERROR(IF(BT359="","",IF(BT359="","",VLOOKUP(BT359,[1]Depto_Mun_Poblado!$A$1:$B$9207,2,0))),"")</f>
        <v>23</v>
      </c>
      <c r="BV359" s="12" t="s">
        <v>188</v>
      </c>
      <c r="BW359" s="21">
        <f>IFERROR(IF(BV359="","",IF(BV359="","",VLOOKUP(CONCATENATE(BT359,BV359),[1]Depto_Mun_Poblado!$E$1:$F$9207,2,0))),"")</f>
        <v>23162</v>
      </c>
      <c r="BX359" s="12" t="s">
        <v>272</v>
      </c>
      <c r="BY359" s="12" t="s">
        <v>378</v>
      </c>
      <c r="BZ359" s="12" t="s">
        <v>472</v>
      </c>
      <c r="CA359" s="12" t="s">
        <v>423</v>
      </c>
      <c r="CB359" s="12"/>
      <c r="CC359" s="19"/>
      <c r="CD359" s="12"/>
      <c r="CE359" s="21" t="str">
        <f>IFERROR(IF(CD359="","",IF(CD359="","",VLOOKUP(CD359,[1]Depto_Mun_Poblado!$A$1:$B$9207,2,0))),"")</f>
        <v/>
      </c>
      <c r="CF359" s="12"/>
      <c r="CG359" s="21" t="str">
        <f>IFERROR(IF(CF359="","",IF(CF359="","",VLOOKUP(CONCATENATE(CD359,CF359),[1]Depto_Mun_Poblado!$E$1:$F$9207,2,0))),"")</f>
        <v/>
      </c>
      <c r="CH359" s="12"/>
      <c r="CI359" s="12"/>
      <c r="CJ359" s="12"/>
      <c r="CK359" s="12"/>
      <c r="CL359" s="12" t="s">
        <v>207</v>
      </c>
      <c r="CM359" s="19" t="s">
        <v>2048</v>
      </c>
      <c r="CN359" s="12" t="s">
        <v>183</v>
      </c>
      <c r="CO359" s="21">
        <f>IFERROR(IF(CN359="","",IF(CN359="","",VLOOKUP(CN359,[1]Depto_Mun_Poblado!$A$1:$B$9207,2,0))),"")</f>
        <v>23</v>
      </c>
      <c r="CP359" s="12" t="s">
        <v>188</v>
      </c>
      <c r="CQ359" s="21">
        <f>IFERROR(IF(CP359="","",IF(CP359="","",VLOOKUP(CONCATENATE(CN359,CP359),[1]Depto_Mun_Poblado!$E$1:$F$9207,2,0))),"")</f>
        <v>23162</v>
      </c>
      <c r="CR359" s="12" t="s">
        <v>272</v>
      </c>
      <c r="CS359" s="12" t="s">
        <v>378</v>
      </c>
      <c r="CT359" s="12" t="s">
        <v>472</v>
      </c>
      <c r="CU359" s="12" t="s">
        <v>423</v>
      </c>
      <c r="CV359" s="12" t="s">
        <v>212</v>
      </c>
      <c r="CW359" s="12" t="s">
        <v>213</v>
      </c>
      <c r="CX359" s="12"/>
      <c r="CY359" s="21" t="str">
        <f>IFERROR(IF(CX359="","",VLOOKUP(CX359,[1]Listas!$BS$2:$BT$173,2,0)),"")</f>
        <v/>
      </c>
      <c r="CZ359" s="12"/>
      <c r="DA359" s="21" t="str">
        <f>IFERROR(IF(CZ359="","",VLOOKUP(CZ359,[1]COMUNIDAD_IND!$A$2:$B$121,2,0)),"")</f>
        <v/>
      </c>
      <c r="DB359" s="12"/>
      <c r="DC359" s="21" t="str">
        <f>IFERROR(IF(DB359="","",VLOOKUP(DB359,[1]Listas!$AN$1:$AO$758,2,0)),"")</f>
        <v/>
      </c>
      <c r="DD359" s="12"/>
      <c r="DE359" s="21" t="str">
        <f>IFERROR(IF(DD359&lt;&gt;"",VLOOKUP(DD359,[1]Listas!$AR$2:$AS$10,2,0),""),"")</f>
        <v/>
      </c>
      <c r="DF359" s="12" t="s">
        <v>204</v>
      </c>
      <c r="DG359" s="12"/>
      <c r="DH359" s="12"/>
      <c r="DI359" s="12"/>
      <c r="DJ359" s="12"/>
      <c r="DK359" s="12"/>
      <c r="DL359" s="12"/>
      <c r="DM359" s="12"/>
      <c r="DN359" s="12"/>
      <c r="DO359" s="12"/>
      <c r="DP359" s="12"/>
      <c r="DQ359" s="12"/>
      <c r="DR359" s="12"/>
      <c r="DS359" s="12"/>
      <c r="DT359" s="12"/>
      <c r="DU359" s="12"/>
      <c r="DV359" s="12"/>
      <c r="DW359" s="12"/>
      <c r="DX359" s="12"/>
      <c r="DY359" s="12"/>
      <c r="DZ359" s="12"/>
      <c r="EA359" s="12"/>
      <c r="EB359" s="12"/>
      <c r="EC359" s="12"/>
      <c r="ED359" s="12"/>
      <c r="EE359" s="12"/>
      <c r="EF359" s="12"/>
      <c r="EG359" s="12"/>
      <c r="EH359" s="12"/>
      <c r="EI359" s="12"/>
      <c r="EJ359" s="12"/>
      <c r="EK359" s="12" t="s">
        <v>204</v>
      </c>
      <c r="EL359" s="12"/>
      <c r="EM359" s="12"/>
      <c r="EN359" s="21" t="str">
        <f>IFERROR(IF(EM359="","",IF(EM359="","",VLOOKUP(EM359,[1]Depto_Mun_Poblado!$A$1:$B$9207,2,0))),"")</f>
        <v/>
      </c>
      <c r="EO359" s="12"/>
      <c r="EP359" s="21" t="str">
        <f>IFERROR(IF(EO359="","",IF(EO359="","",VLOOKUP(CONCATENATE(EM359,EO359),[1]Depto_Mun_Poblado!$E$1:$F$9207,2,0))),"")</f>
        <v/>
      </c>
      <c r="EQ359" s="12"/>
      <c r="ER359" s="12"/>
      <c r="ES359" s="12"/>
      <c r="ET359" s="12"/>
      <c r="EU359" s="12"/>
      <c r="EV359" s="12"/>
      <c r="EW359" s="12"/>
      <c r="EX359" s="12"/>
      <c r="EY359" s="12" t="s">
        <v>204</v>
      </c>
      <c r="EZ359" s="12"/>
      <c r="FA359" s="12" t="s">
        <v>204</v>
      </c>
      <c r="FB359" s="17"/>
      <c r="FC359" s="12"/>
      <c r="FD359" s="12"/>
      <c r="FE359" s="12"/>
      <c r="FF359" s="12"/>
      <c r="FG359" s="19"/>
      <c r="FH359" s="12"/>
      <c r="FI359" s="12"/>
      <c r="FJ359" s="12"/>
      <c r="FK359" s="12"/>
      <c r="FL359" s="12"/>
      <c r="FM359" s="15" t="str">
        <f>IFERROR(IF(FL359="","",VLOOKUP(FL359,'[1]Codigo Pais'!$A$1:$B$232,2,0)),"")</f>
        <v/>
      </c>
      <c r="FN359" s="12"/>
      <c r="FO359" s="13" t="str">
        <f>IFERROR(IF(FN359="EXTRANJERO","00",IF(FN359="","",VLOOKUP(FN359,[1]Depto_Mun_Poblado!$A$1:$B$9207,2,0))),"")</f>
        <v/>
      </c>
      <c r="FP359" s="12"/>
      <c r="FQ359" s="15" t="str">
        <f>IFERROR(IF(FP359="EXTRANJERO","00000",IF(FP359="","",VLOOKUP(CONCATENATE(FN359,FP359),[1]Depto_Mun_Poblado!$E$1:$F$9207,2,0))),"")</f>
        <v/>
      </c>
      <c r="FR359" s="17"/>
      <c r="FS359" s="24"/>
      <c r="FT359" s="17"/>
      <c r="FU359" s="25"/>
      <c r="FV359" s="25"/>
      <c r="FW359" s="24"/>
      <c r="FX359" s="24"/>
      <c r="FY359" s="24"/>
      <c r="FZ359" s="24"/>
      <c r="GA359" s="24"/>
    </row>
    <row r="360" spans="1:183">
      <c r="A360" s="11">
        <f t="shared" ca="1" si="30"/>
        <v>41844</v>
      </c>
      <c r="B360" s="26" t="str">
        <f t="shared" ca="1" si="34"/>
        <v>CÓRDOBA</v>
      </c>
      <c r="C360" s="13">
        <f ca="1">IFERROR(IF(B360="","",VLOOKUP(B360,[1]Cod_CZ!$A$4:$B$1278,2,0)),"")</f>
        <v>23</v>
      </c>
      <c r="D360" s="27" t="str">
        <f t="shared" ca="1" si="35"/>
        <v>CZ CERETE</v>
      </c>
      <c r="E360" s="15">
        <f ca="1">IFERROR(IF(D360="","",VLOOKUP(CONCATENATE(B360,D360),[1]Cod_CZ!$G$4:$H$1278,2,0)),"")</f>
        <v>2302</v>
      </c>
      <c r="F360" s="14" t="s">
        <v>185</v>
      </c>
      <c r="G360" s="15">
        <f>IFERROR(IF(F360&lt;&gt;"",VLOOKUP(F360,[1]Listas!$AC$2:$AD$40,2,0),""),"")</f>
        <v>420004</v>
      </c>
      <c r="H360" s="12">
        <v>162</v>
      </c>
      <c r="I360" s="12" t="s">
        <v>186</v>
      </c>
      <c r="J360" s="12">
        <v>812007839</v>
      </c>
      <c r="K360" s="12" t="s">
        <v>2042</v>
      </c>
      <c r="L360" s="16">
        <v>2316200095937</v>
      </c>
      <c r="M360" s="12" t="s">
        <v>183</v>
      </c>
      <c r="N360" s="15">
        <f>IFERROR(IF(M360="","",VLOOKUP(M360,[1]Depto_Mun_Poblado!$A$1:$B$9207,2,0)),"")</f>
        <v>23</v>
      </c>
      <c r="O360" s="12" t="s">
        <v>188</v>
      </c>
      <c r="P360" s="15">
        <f>IFERROR(IF(O360="","",VLOOKUP(CONCATENATE(M360,O360),[1]Depto_Mun_Poblado!$E$1:$F$9207,2,0)),"")</f>
        <v>23162</v>
      </c>
      <c r="Q360" s="12" t="s">
        <v>189</v>
      </c>
      <c r="R360" s="12" t="s">
        <v>2049</v>
      </c>
      <c r="S360" s="12" t="s">
        <v>293</v>
      </c>
      <c r="T360" s="12" t="s">
        <v>322</v>
      </c>
      <c r="U360" s="12" t="s">
        <v>321</v>
      </c>
      <c r="V360" s="12" t="s">
        <v>193</v>
      </c>
      <c r="W360" s="12" t="s">
        <v>194</v>
      </c>
      <c r="X360" s="15">
        <f>IFERROR(IF(W360="","",VLOOKUP(W360,'[1]Codigo Pais'!$A$1:$B$232,2,0)),"")</f>
        <v>169</v>
      </c>
      <c r="Y360" s="14" t="s">
        <v>183</v>
      </c>
      <c r="Z360" s="13">
        <f>IFERROR(IF(Y360="EXTRANJERO","00",IF(Y360="","",VLOOKUP(Y360,[1]Depto_Mun_Poblado!$A$1:$B$9207,2,0))),"")</f>
        <v>23</v>
      </c>
      <c r="AA360" s="12" t="s">
        <v>188</v>
      </c>
      <c r="AB360" s="15">
        <f>IFERROR(IF(AA360="EXTRANJERO","00000",IF(AA360="","",VLOOKUP(CONCATENATE(Y360,AA360),[1]Depto_Mun_Poblado!$E$1:$F$9207,2,0))),"")</f>
        <v>23162</v>
      </c>
      <c r="AC360" s="17">
        <v>41163</v>
      </c>
      <c r="AD360" s="18">
        <f t="shared" ca="1" si="31"/>
        <v>1</v>
      </c>
      <c r="AE360" s="18">
        <f t="shared" ca="1" si="32"/>
        <v>10</v>
      </c>
      <c r="AF360" s="12" t="s">
        <v>195</v>
      </c>
      <c r="AG360" s="19">
        <v>1065001949</v>
      </c>
      <c r="AH360" s="17">
        <v>41178</v>
      </c>
      <c r="AI360" s="17" t="s">
        <v>183</v>
      </c>
      <c r="AJ360" s="20">
        <f>IFERROR(IF(AI360="","",VLOOKUP(AI360,[1]Depto_Mun_Poblado!$A$1:$B$9207,2,0)),"")</f>
        <v>23</v>
      </c>
      <c r="AK360" s="17" t="s">
        <v>188</v>
      </c>
      <c r="AL360" s="20">
        <f>IFERROR(IF(AK360="","",VLOOKUP(CONCATENATE(AI360,AK360),[1]Depto_Mun_Poblado!$E$1:$F$9207,2,0)),"")</f>
        <v>23162</v>
      </c>
      <c r="AM360" s="17"/>
      <c r="AN360" s="17">
        <v>41289</v>
      </c>
      <c r="AO360" s="17"/>
      <c r="AP360" s="17" t="s">
        <v>194</v>
      </c>
      <c r="AQ360" s="20">
        <f>IFERROR(IF(AP360="","",VLOOKUP(AP360,'[1]Codigo Pais'!$A$1:$B$232,2,0)),"")</f>
        <v>169</v>
      </c>
      <c r="AR360" s="12" t="s">
        <v>183</v>
      </c>
      <c r="AS360" s="13">
        <f>IFERROR(IF(AR360="EXTRANJERO","00",IF(AR360="","",VLOOKUP(AR360,[1]Depto_Mun_Poblado!$A$1:$B$9207,2,0))),"")</f>
        <v>23</v>
      </c>
      <c r="AT360" s="12" t="s">
        <v>188</v>
      </c>
      <c r="AU360" s="15">
        <f>IFERROR(IF(AT360="EXTRANJERO","00000",IF(AT360="","",VLOOKUP(CONCATENATE(AR360,AT360),[1]Depto_Mun_Poblado!$E$1:$F$9207,2,0))),"")</f>
        <v>23162</v>
      </c>
      <c r="AV360" s="12" t="s">
        <v>196</v>
      </c>
      <c r="AW360" s="12" t="s">
        <v>197</v>
      </c>
      <c r="AX360" s="21">
        <f>IFERROR(IF(AW360="","",VLOOKUP(CONCATENATE(AR360,AT360,AW360),[1]Depto_Mun_Poblado!$H$1:$I$9207,2,0)),"")</f>
        <v>23162000</v>
      </c>
      <c r="AY360" s="12" t="s">
        <v>198</v>
      </c>
      <c r="AZ360" s="12"/>
      <c r="BA360" s="12" t="s">
        <v>199</v>
      </c>
      <c r="BB360" s="12"/>
      <c r="BC360" s="12" t="s">
        <v>2050</v>
      </c>
      <c r="BD360" s="22">
        <v>3216167745</v>
      </c>
      <c r="BE360" s="23" t="s">
        <v>201</v>
      </c>
      <c r="BF360" s="17">
        <v>41289</v>
      </c>
      <c r="BG360" s="17"/>
      <c r="BH360" s="17"/>
      <c r="BI360" s="17" t="s">
        <v>202</v>
      </c>
      <c r="BJ360" s="24"/>
      <c r="BK360" s="17" t="s">
        <v>203</v>
      </c>
      <c r="BL360" s="12" t="str">
        <f t="shared" ca="1" si="33"/>
        <v>31.7</v>
      </c>
      <c r="BM360" s="12" t="s">
        <v>202</v>
      </c>
      <c r="BN360" s="12" t="s">
        <v>204</v>
      </c>
      <c r="BO360" s="12" t="s">
        <v>204</v>
      </c>
      <c r="BP360" s="17" t="s">
        <v>205</v>
      </c>
      <c r="BQ360" s="12" t="s">
        <v>206</v>
      </c>
      <c r="BR360" s="12" t="s">
        <v>207</v>
      </c>
      <c r="BS360" s="19" t="s">
        <v>2051</v>
      </c>
      <c r="BT360" s="12" t="s">
        <v>183</v>
      </c>
      <c r="BU360" s="21">
        <f>IFERROR(IF(BT360="","",IF(BT360="","",VLOOKUP(BT360,[1]Depto_Mun_Poblado!$A$1:$B$9207,2,0))),"")</f>
        <v>23</v>
      </c>
      <c r="BV360" s="12" t="s">
        <v>188</v>
      </c>
      <c r="BW360" s="21">
        <f>IFERROR(IF(BV360="","",IF(BV360="","",VLOOKUP(CONCATENATE(BT360,BV360),[1]Depto_Mun_Poblado!$E$1:$F$9207,2,0))),"")</f>
        <v>23162</v>
      </c>
      <c r="BX360" s="12" t="s">
        <v>1124</v>
      </c>
      <c r="BY360" s="12" t="s">
        <v>293</v>
      </c>
      <c r="BZ360" s="12" t="s">
        <v>321</v>
      </c>
      <c r="CA360" s="12" t="s">
        <v>2052</v>
      </c>
      <c r="CB360" s="12"/>
      <c r="CC360" s="19"/>
      <c r="CD360" s="12"/>
      <c r="CE360" s="21" t="str">
        <f>IFERROR(IF(CD360="","",IF(CD360="","",VLOOKUP(CD360,[1]Depto_Mun_Poblado!$A$1:$B$9207,2,0))),"")</f>
        <v/>
      </c>
      <c r="CF360" s="12"/>
      <c r="CG360" s="21" t="str">
        <f>IFERROR(IF(CF360="","",IF(CF360="","",VLOOKUP(CONCATENATE(CD360,CF360),[1]Depto_Mun_Poblado!$E$1:$F$9207,2,0))),"")</f>
        <v/>
      </c>
      <c r="CH360" s="12"/>
      <c r="CI360" s="12"/>
      <c r="CJ360" s="12"/>
      <c r="CK360" s="12"/>
      <c r="CL360" s="12" t="s">
        <v>207</v>
      </c>
      <c r="CM360" s="19" t="s">
        <v>2051</v>
      </c>
      <c r="CN360" s="12" t="s">
        <v>183</v>
      </c>
      <c r="CO360" s="21">
        <f>IFERROR(IF(CN360="","",IF(CN360="","",VLOOKUP(CN360,[1]Depto_Mun_Poblado!$A$1:$B$9207,2,0))),"")</f>
        <v>23</v>
      </c>
      <c r="CP360" s="12" t="s">
        <v>188</v>
      </c>
      <c r="CQ360" s="21">
        <f>IFERROR(IF(CP360="","",IF(CP360="","",VLOOKUP(CONCATENATE(CN360,CP360),[1]Depto_Mun_Poblado!$E$1:$F$9207,2,0))),"")</f>
        <v>23162</v>
      </c>
      <c r="CR360" s="12" t="s">
        <v>1124</v>
      </c>
      <c r="CS360" s="12" t="s">
        <v>293</v>
      </c>
      <c r="CT360" s="12" t="s">
        <v>321</v>
      </c>
      <c r="CU360" s="12" t="s">
        <v>2052</v>
      </c>
      <c r="CV360" s="12" t="s">
        <v>212</v>
      </c>
      <c r="CW360" s="12" t="s">
        <v>213</v>
      </c>
      <c r="CX360" s="12"/>
      <c r="CY360" s="21" t="str">
        <f>IFERROR(IF(CX360="","",VLOOKUP(CX360,[1]Listas!$BS$2:$BT$173,2,0)),"")</f>
        <v/>
      </c>
      <c r="CZ360" s="12"/>
      <c r="DA360" s="21" t="str">
        <f>IFERROR(IF(CZ360="","",VLOOKUP(CZ360,[1]COMUNIDAD_IND!$A$2:$B$121,2,0)),"")</f>
        <v/>
      </c>
      <c r="DB360" s="12"/>
      <c r="DC360" s="21" t="str">
        <f>IFERROR(IF(DB360="","",VLOOKUP(DB360,[1]Listas!$AN$1:$AO$758,2,0)),"")</f>
        <v/>
      </c>
      <c r="DD360" s="12"/>
      <c r="DE360" s="21" t="str">
        <f>IFERROR(IF(DD360&lt;&gt;"",VLOOKUP(DD360,[1]Listas!$AR$2:$AS$10,2,0),""),"")</f>
        <v/>
      </c>
      <c r="DF360" s="12" t="s">
        <v>204</v>
      </c>
      <c r="DG360" s="12"/>
      <c r="DH360" s="12"/>
      <c r="DI360" s="12"/>
      <c r="DJ360" s="12"/>
      <c r="DK360" s="12"/>
      <c r="DL360" s="12"/>
      <c r="DM360" s="12"/>
      <c r="DN360" s="12"/>
      <c r="DO360" s="12"/>
      <c r="DP360" s="12"/>
      <c r="DQ360" s="12"/>
      <c r="DR360" s="12"/>
      <c r="DS360" s="12"/>
      <c r="DT360" s="12"/>
      <c r="DU360" s="12"/>
      <c r="DV360" s="12"/>
      <c r="DW360" s="12"/>
      <c r="DX360" s="12"/>
      <c r="DY360" s="12"/>
      <c r="DZ360" s="12"/>
      <c r="EA360" s="12"/>
      <c r="EB360" s="12"/>
      <c r="EC360" s="12"/>
      <c r="ED360" s="12"/>
      <c r="EE360" s="12"/>
      <c r="EF360" s="12"/>
      <c r="EG360" s="12"/>
      <c r="EH360" s="12"/>
      <c r="EI360" s="12"/>
      <c r="EJ360" s="12"/>
      <c r="EK360" s="12" t="s">
        <v>204</v>
      </c>
      <c r="EL360" s="12"/>
      <c r="EM360" s="12"/>
      <c r="EN360" s="21" t="str">
        <f>IFERROR(IF(EM360="","",IF(EM360="","",VLOOKUP(EM360,[1]Depto_Mun_Poblado!$A$1:$B$9207,2,0))),"")</f>
        <v/>
      </c>
      <c r="EO360" s="12"/>
      <c r="EP360" s="21" t="str">
        <f>IFERROR(IF(EO360="","",IF(EO360="","",VLOOKUP(CONCATENATE(EM360,EO360),[1]Depto_Mun_Poblado!$E$1:$F$9207,2,0))),"")</f>
        <v/>
      </c>
      <c r="EQ360" s="12"/>
      <c r="ER360" s="12"/>
      <c r="ES360" s="12"/>
      <c r="ET360" s="12"/>
      <c r="EU360" s="12"/>
      <c r="EV360" s="12"/>
      <c r="EW360" s="12"/>
      <c r="EX360" s="12"/>
      <c r="EY360" s="12" t="s">
        <v>204</v>
      </c>
      <c r="EZ360" s="12"/>
      <c r="FA360" s="12" t="s">
        <v>204</v>
      </c>
      <c r="FB360" s="17"/>
      <c r="FC360" s="12"/>
      <c r="FD360" s="12"/>
      <c r="FE360" s="12"/>
      <c r="FF360" s="12"/>
      <c r="FG360" s="19"/>
      <c r="FH360" s="12"/>
      <c r="FI360" s="12"/>
      <c r="FJ360" s="12"/>
      <c r="FK360" s="12"/>
      <c r="FL360" s="12"/>
      <c r="FM360" s="15" t="str">
        <f>IFERROR(IF(FL360="","",VLOOKUP(FL360,'[1]Codigo Pais'!$A$1:$B$232,2,0)),"")</f>
        <v/>
      </c>
      <c r="FN360" s="12"/>
      <c r="FO360" s="13" t="str">
        <f>IFERROR(IF(FN360="EXTRANJERO","00",IF(FN360="","",VLOOKUP(FN360,[1]Depto_Mun_Poblado!$A$1:$B$9207,2,0))),"")</f>
        <v/>
      </c>
      <c r="FP360" s="12"/>
      <c r="FQ360" s="15" t="str">
        <f>IFERROR(IF(FP360="EXTRANJERO","00000",IF(FP360="","",VLOOKUP(CONCATENATE(FN360,FP360),[1]Depto_Mun_Poblado!$E$1:$F$9207,2,0))),"")</f>
        <v/>
      </c>
      <c r="FR360" s="17"/>
      <c r="FS360" s="24"/>
      <c r="FT360" s="17"/>
      <c r="FU360" s="25"/>
      <c r="FV360" s="25"/>
      <c r="FW360" s="24"/>
      <c r="FX360" s="24"/>
      <c r="FY360" s="24"/>
      <c r="FZ360" s="24"/>
      <c r="GA360" s="24"/>
    </row>
    <row r="361" spans="1:183">
      <c r="A361" s="11">
        <f t="shared" ca="1" si="30"/>
        <v>41844</v>
      </c>
      <c r="B361" s="26" t="str">
        <f t="shared" ca="1" si="34"/>
        <v>CÓRDOBA</v>
      </c>
      <c r="C361" s="13">
        <f ca="1">IFERROR(IF(B361="","",VLOOKUP(B361,[1]Cod_CZ!$A$4:$B$1278,2,0)),"")</f>
        <v>23</v>
      </c>
      <c r="D361" s="27" t="str">
        <f t="shared" ca="1" si="35"/>
        <v>CZ CERETE</v>
      </c>
      <c r="E361" s="15">
        <f ca="1">IFERROR(IF(D361="","",VLOOKUP(CONCATENATE(B361,D361),[1]Cod_CZ!$G$4:$H$1278,2,0)),"")</f>
        <v>2302</v>
      </c>
      <c r="F361" s="14" t="s">
        <v>185</v>
      </c>
      <c r="G361" s="15">
        <f>IFERROR(IF(F361&lt;&gt;"",VLOOKUP(F361,[1]Listas!$AC$2:$AD$40,2,0),""),"")</f>
        <v>420004</v>
      </c>
      <c r="H361" s="12">
        <v>162</v>
      </c>
      <c r="I361" s="12" t="s">
        <v>186</v>
      </c>
      <c r="J361" s="12">
        <v>812007839</v>
      </c>
      <c r="K361" s="12" t="s">
        <v>2042</v>
      </c>
      <c r="L361" s="16">
        <v>2316200095937</v>
      </c>
      <c r="M361" s="12" t="s">
        <v>183</v>
      </c>
      <c r="N361" s="15">
        <f>IFERROR(IF(M361="","",VLOOKUP(M361,[1]Depto_Mun_Poblado!$A$1:$B$9207,2,0)),"")</f>
        <v>23</v>
      </c>
      <c r="O361" s="12" t="s">
        <v>188</v>
      </c>
      <c r="P361" s="15">
        <f>IFERROR(IF(O361="","",VLOOKUP(CONCATENATE(M361,O361),[1]Depto_Mun_Poblado!$E$1:$F$9207,2,0)),"")</f>
        <v>23162</v>
      </c>
      <c r="Q361" s="12" t="s">
        <v>189</v>
      </c>
      <c r="R361" s="12" t="s">
        <v>1195</v>
      </c>
      <c r="S361" s="12" t="s">
        <v>1194</v>
      </c>
      <c r="T361" s="12" t="s">
        <v>2053</v>
      </c>
      <c r="U361" s="12" t="s">
        <v>1163</v>
      </c>
      <c r="V361" s="12" t="s">
        <v>234</v>
      </c>
      <c r="W361" s="12" t="s">
        <v>194</v>
      </c>
      <c r="X361" s="15">
        <f>IFERROR(IF(W361="","",VLOOKUP(W361,'[1]Codigo Pais'!$A$1:$B$232,2,0)),"")</f>
        <v>169</v>
      </c>
      <c r="Y361" s="14" t="s">
        <v>183</v>
      </c>
      <c r="Z361" s="13">
        <f>IFERROR(IF(Y361="EXTRANJERO","00",IF(Y361="","",VLOOKUP(Y361,[1]Depto_Mun_Poblado!$A$1:$B$9207,2,0))),"")</f>
        <v>23</v>
      </c>
      <c r="AA361" s="12" t="s">
        <v>188</v>
      </c>
      <c r="AB361" s="15">
        <f>IFERROR(IF(AA361="EXTRANJERO","00000",IF(AA361="","",VLOOKUP(CONCATENATE(Y361,AA361),[1]Depto_Mun_Poblado!$E$1:$F$9207,2,0))),"")</f>
        <v>23162</v>
      </c>
      <c r="AC361" s="17">
        <v>40782</v>
      </c>
      <c r="AD361" s="18">
        <f t="shared" ca="1" si="31"/>
        <v>2</v>
      </c>
      <c r="AE361" s="18">
        <f t="shared" ca="1" si="32"/>
        <v>10</v>
      </c>
      <c r="AF361" s="12" t="s">
        <v>195</v>
      </c>
      <c r="AG361" s="19">
        <v>1062608438</v>
      </c>
      <c r="AH361" s="17">
        <v>40794</v>
      </c>
      <c r="AI361" s="17" t="s">
        <v>183</v>
      </c>
      <c r="AJ361" s="20">
        <f>IFERROR(IF(AI361="","",VLOOKUP(AI361,[1]Depto_Mun_Poblado!$A$1:$B$9207,2,0)),"")</f>
        <v>23</v>
      </c>
      <c r="AK361" s="17" t="s">
        <v>188</v>
      </c>
      <c r="AL361" s="20">
        <f>IFERROR(IF(AK361="","",VLOOKUP(CONCATENATE(AI361,AK361),[1]Depto_Mun_Poblado!$E$1:$F$9207,2,0)),"")</f>
        <v>23162</v>
      </c>
      <c r="AM361" s="17"/>
      <c r="AN361" s="17">
        <v>41289</v>
      </c>
      <c r="AO361" s="17"/>
      <c r="AP361" s="17" t="s">
        <v>194</v>
      </c>
      <c r="AQ361" s="20">
        <f>IFERROR(IF(AP361="","",VLOOKUP(AP361,'[1]Codigo Pais'!$A$1:$B$232,2,0)),"")</f>
        <v>169</v>
      </c>
      <c r="AR361" s="12" t="s">
        <v>183</v>
      </c>
      <c r="AS361" s="13">
        <f>IFERROR(IF(AR361="EXTRANJERO","00",IF(AR361="","",VLOOKUP(AR361,[1]Depto_Mun_Poblado!$A$1:$B$9207,2,0))),"")</f>
        <v>23</v>
      </c>
      <c r="AT361" s="12" t="s">
        <v>188</v>
      </c>
      <c r="AU361" s="15">
        <f>IFERROR(IF(AT361="EXTRANJERO","00000",IF(AT361="","",VLOOKUP(CONCATENATE(AR361,AT361),[1]Depto_Mun_Poblado!$E$1:$F$9207,2,0))),"")</f>
        <v>23162</v>
      </c>
      <c r="AV361" s="12" t="s">
        <v>196</v>
      </c>
      <c r="AW361" s="12" t="s">
        <v>197</v>
      </c>
      <c r="AX361" s="21">
        <f>IFERROR(IF(AW361="","",VLOOKUP(CONCATENATE(AR361,AT361,AW361),[1]Depto_Mun_Poblado!$H$1:$I$9207,2,0)),"")</f>
        <v>23162000</v>
      </c>
      <c r="AY361" s="12" t="s">
        <v>198</v>
      </c>
      <c r="AZ361" s="12"/>
      <c r="BA361" s="12" t="s">
        <v>199</v>
      </c>
      <c r="BB361" s="12"/>
      <c r="BC361" s="12" t="s">
        <v>2054</v>
      </c>
      <c r="BD361" s="22">
        <v>3107006587</v>
      </c>
      <c r="BE361" s="23" t="s">
        <v>201</v>
      </c>
      <c r="BF361" s="17">
        <v>41289</v>
      </c>
      <c r="BG361" s="17"/>
      <c r="BH361" s="17"/>
      <c r="BI361" s="17" t="s">
        <v>202</v>
      </c>
      <c r="BJ361" s="24"/>
      <c r="BK361" s="17" t="s">
        <v>203</v>
      </c>
      <c r="BL361" s="12" t="str">
        <f t="shared" ca="1" si="33"/>
        <v>33.4</v>
      </c>
      <c r="BM361" s="12" t="s">
        <v>202</v>
      </c>
      <c r="BN361" s="12" t="s">
        <v>204</v>
      </c>
      <c r="BO361" s="12" t="s">
        <v>204</v>
      </c>
      <c r="BP361" s="17" t="s">
        <v>205</v>
      </c>
      <c r="BQ361" s="12" t="s">
        <v>206</v>
      </c>
      <c r="BR361" s="12" t="s">
        <v>207</v>
      </c>
      <c r="BS361" s="19" t="s">
        <v>2055</v>
      </c>
      <c r="BT361" s="12" t="s">
        <v>183</v>
      </c>
      <c r="BU361" s="21">
        <f>IFERROR(IF(BT361="","",IF(BT361="","",VLOOKUP(BT361,[1]Depto_Mun_Poblado!$A$1:$B$9207,2,0))),"")</f>
        <v>23</v>
      </c>
      <c r="BV361" s="12" t="s">
        <v>188</v>
      </c>
      <c r="BW361" s="21">
        <f>IFERROR(IF(BV361="","",IF(BV361="","",VLOOKUP(CONCATENATE(BT361,BV361),[1]Depto_Mun_Poblado!$E$1:$F$9207,2,0))),"")</f>
        <v>23162</v>
      </c>
      <c r="BX361" s="12" t="s">
        <v>389</v>
      </c>
      <c r="BY361" s="12" t="s">
        <v>2056</v>
      </c>
      <c r="BZ361" s="12" t="s">
        <v>1163</v>
      </c>
      <c r="CA361" s="12" t="s">
        <v>498</v>
      </c>
      <c r="CB361" s="12"/>
      <c r="CC361" s="19"/>
      <c r="CD361" s="12"/>
      <c r="CE361" s="21" t="str">
        <f>IFERROR(IF(CD361="","",IF(CD361="","",VLOOKUP(CD361,[1]Depto_Mun_Poblado!$A$1:$B$9207,2,0))),"")</f>
        <v/>
      </c>
      <c r="CF361" s="12"/>
      <c r="CG361" s="21" t="str">
        <f>IFERROR(IF(CF361="","",IF(CF361="","",VLOOKUP(CONCATENATE(CD361,CF361),[1]Depto_Mun_Poblado!$E$1:$F$9207,2,0))),"")</f>
        <v/>
      </c>
      <c r="CH361" s="12"/>
      <c r="CI361" s="12"/>
      <c r="CJ361" s="12"/>
      <c r="CK361" s="12"/>
      <c r="CL361" s="12" t="s">
        <v>207</v>
      </c>
      <c r="CM361" s="19" t="s">
        <v>2055</v>
      </c>
      <c r="CN361" s="12" t="s">
        <v>183</v>
      </c>
      <c r="CO361" s="21">
        <f>IFERROR(IF(CN361="","",IF(CN361="","",VLOOKUP(CN361,[1]Depto_Mun_Poblado!$A$1:$B$9207,2,0))),"")</f>
        <v>23</v>
      </c>
      <c r="CP361" s="12" t="s">
        <v>188</v>
      </c>
      <c r="CQ361" s="21">
        <f>IFERROR(IF(CP361="","",IF(CP361="","",VLOOKUP(CONCATENATE(CN361,CP361),[1]Depto_Mun_Poblado!$E$1:$F$9207,2,0))),"")</f>
        <v>23162</v>
      </c>
      <c r="CR361" s="12" t="s">
        <v>389</v>
      </c>
      <c r="CS361" s="12" t="s">
        <v>2056</v>
      </c>
      <c r="CT361" s="12" t="s">
        <v>1163</v>
      </c>
      <c r="CU361" s="12" t="s">
        <v>498</v>
      </c>
      <c r="CV361" s="12" t="s">
        <v>212</v>
      </c>
      <c r="CW361" s="12" t="s">
        <v>213</v>
      </c>
      <c r="CX361" s="12"/>
      <c r="CY361" s="21" t="str">
        <f>IFERROR(IF(CX361="","",VLOOKUP(CX361,[1]Listas!$BS$2:$BT$173,2,0)),"")</f>
        <v/>
      </c>
      <c r="CZ361" s="12"/>
      <c r="DA361" s="21" t="str">
        <f>IFERROR(IF(CZ361="","",VLOOKUP(CZ361,[1]COMUNIDAD_IND!$A$2:$B$121,2,0)),"")</f>
        <v/>
      </c>
      <c r="DB361" s="12"/>
      <c r="DC361" s="21" t="str">
        <f>IFERROR(IF(DB361="","",VLOOKUP(DB361,[1]Listas!$AN$1:$AO$758,2,0)),"")</f>
        <v/>
      </c>
      <c r="DD361" s="12"/>
      <c r="DE361" s="21" t="str">
        <f>IFERROR(IF(DD361&lt;&gt;"",VLOOKUP(DD361,[1]Listas!$AR$2:$AS$10,2,0),""),"")</f>
        <v/>
      </c>
      <c r="DF361" s="12" t="s">
        <v>204</v>
      </c>
      <c r="DG361" s="12"/>
      <c r="DH361" s="12"/>
      <c r="DI361" s="12"/>
      <c r="DJ361" s="12"/>
      <c r="DK361" s="12"/>
      <c r="DL361" s="12"/>
      <c r="DM361" s="12"/>
      <c r="DN361" s="12"/>
      <c r="DO361" s="12"/>
      <c r="DP361" s="12"/>
      <c r="DQ361" s="12"/>
      <c r="DR361" s="12"/>
      <c r="DS361" s="12"/>
      <c r="DT361" s="12"/>
      <c r="DU361" s="12"/>
      <c r="DV361" s="12"/>
      <c r="DW361" s="12"/>
      <c r="DX361" s="12"/>
      <c r="DY361" s="12"/>
      <c r="DZ361" s="12"/>
      <c r="EA361" s="12"/>
      <c r="EB361" s="12"/>
      <c r="EC361" s="12"/>
      <c r="ED361" s="12"/>
      <c r="EE361" s="12"/>
      <c r="EF361" s="12"/>
      <c r="EG361" s="12"/>
      <c r="EH361" s="12"/>
      <c r="EI361" s="12"/>
      <c r="EJ361" s="12"/>
      <c r="EK361" s="12" t="s">
        <v>204</v>
      </c>
      <c r="EL361" s="12"/>
      <c r="EM361" s="12"/>
      <c r="EN361" s="21" t="str">
        <f>IFERROR(IF(EM361="","",IF(EM361="","",VLOOKUP(EM361,[1]Depto_Mun_Poblado!$A$1:$B$9207,2,0))),"")</f>
        <v/>
      </c>
      <c r="EO361" s="12"/>
      <c r="EP361" s="21" t="str">
        <f>IFERROR(IF(EO361="","",IF(EO361="","",VLOOKUP(CONCATENATE(EM361,EO361),[1]Depto_Mun_Poblado!$E$1:$F$9207,2,0))),"")</f>
        <v/>
      </c>
      <c r="EQ361" s="12"/>
      <c r="ER361" s="12"/>
      <c r="ES361" s="12"/>
      <c r="ET361" s="12"/>
      <c r="EU361" s="12"/>
      <c r="EV361" s="12"/>
      <c r="EW361" s="12"/>
      <c r="EX361" s="12"/>
      <c r="EY361" s="12" t="s">
        <v>204</v>
      </c>
      <c r="EZ361" s="12"/>
      <c r="FA361" s="12" t="s">
        <v>204</v>
      </c>
      <c r="FB361" s="17"/>
      <c r="FC361" s="12"/>
      <c r="FD361" s="12"/>
      <c r="FE361" s="12"/>
      <c r="FF361" s="12"/>
      <c r="FG361" s="19"/>
      <c r="FH361" s="12"/>
      <c r="FI361" s="12"/>
      <c r="FJ361" s="12"/>
      <c r="FK361" s="12"/>
      <c r="FL361" s="12"/>
      <c r="FM361" s="15" t="str">
        <f>IFERROR(IF(FL361="","",VLOOKUP(FL361,'[1]Codigo Pais'!$A$1:$B$232,2,0)),"")</f>
        <v/>
      </c>
      <c r="FN361" s="12"/>
      <c r="FO361" s="13" t="str">
        <f>IFERROR(IF(FN361="EXTRANJERO","00",IF(FN361="","",VLOOKUP(FN361,[1]Depto_Mun_Poblado!$A$1:$B$9207,2,0))),"")</f>
        <v/>
      </c>
      <c r="FP361" s="12"/>
      <c r="FQ361" s="15" t="str">
        <f>IFERROR(IF(FP361="EXTRANJERO","00000",IF(FP361="","",VLOOKUP(CONCATENATE(FN361,FP361),[1]Depto_Mun_Poblado!$E$1:$F$9207,2,0))),"")</f>
        <v/>
      </c>
      <c r="FR361" s="17"/>
      <c r="FS361" s="24"/>
      <c r="FT361" s="17"/>
      <c r="FU361" s="25"/>
      <c r="FV361" s="25"/>
      <c r="FW361" s="24"/>
      <c r="FX361" s="24"/>
      <c r="FY361" s="24"/>
      <c r="FZ361" s="24"/>
      <c r="GA361" s="24"/>
    </row>
    <row r="362" spans="1:183">
      <c r="A362" s="11">
        <f t="shared" ca="1" si="30"/>
        <v>41844</v>
      </c>
      <c r="B362" s="26" t="str">
        <f t="shared" ca="1" si="34"/>
        <v>CÓRDOBA</v>
      </c>
      <c r="C362" s="13">
        <f ca="1">IFERROR(IF(B362="","",VLOOKUP(B362,[1]Cod_CZ!$A$4:$B$1278,2,0)),"")</f>
        <v>23</v>
      </c>
      <c r="D362" s="27" t="str">
        <f t="shared" ca="1" si="35"/>
        <v>CZ CERETE</v>
      </c>
      <c r="E362" s="15">
        <f ca="1">IFERROR(IF(D362="","",VLOOKUP(CONCATENATE(B362,D362),[1]Cod_CZ!$G$4:$H$1278,2,0)),"")</f>
        <v>2302</v>
      </c>
      <c r="F362" s="14" t="s">
        <v>185</v>
      </c>
      <c r="G362" s="15">
        <f>IFERROR(IF(F362&lt;&gt;"",VLOOKUP(F362,[1]Listas!$AC$2:$AD$40,2,0),""),"")</f>
        <v>420004</v>
      </c>
      <c r="H362" s="12">
        <v>162</v>
      </c>
      <c r="I362" s="12" t="s">
        <v>186</v>
      </c>
      <c r="J362" s="12">
        <v>812007839</v>
      </c>
      <c r="K362" s="12" t="s">
        <v>2042</v>
      </c>
      <c r="L362" s="16">
        <v>2316200095937</v>
      </c>
      <c r="M362" s="12" t="s">
        <v>183</v>
      </c>
      <c r="N362" s="15">
        <f>IFERROR(IF(M362="","",VLOOKUP(M362,[1]Depto_Mun_Poblado!$A$1:$B$9207,2,0)),"")</f>
        <v>23</v>
      </c>
      <c r="O362" s="12" t="s">
        <v>188</v>
      </c>
      <c r="P362" s="15">
        <f>IFERROR(IF(O362="","",VLOOKUP(CONCATENATE(M362,O362),[1]Depto_Mun_Poblado!$E$1:$F$9207,2,0)),"")</f>
        <v>23162</v>
      </c>
      <c r="Q362" s="12" t="s">
        <v>189</v>
      </c>
      <c r="R362" s="12" t="s">
        <v>2057</v>
      </c>
      <c r="S362" s="12"/>
      <c r="T362" s="12" t="s">
        <v>938</v>
      </c>
      <c r="U362" s="12" t="s">
        <v>2058</v>
      </c>
      <c r="V362" s="12" t="s">
        <v>234</v>
      </c>
      <c r="W362" s="12" t="s">
        <v>194</v>
      </c>
      <c r="X362" s="15">
        <f>IFERROR(IF(W362="","",VLOOKUP(W362,'[1]Codigo Pais'!$A$1:$B$232,2,0)),"")</f>
        <v>169</v>
      </c>
      <c r="Y362" s="14" t="s">
        <v>183</v>
      </c>
      <c r="Z362" s="13">
        <f>IFERROR(IF(Y362="EXTRANJERO","00",IF(Y362="","",VLOOKUP(Y362,[1]Depto_Mun_Poblado!$A$1:$B$9207,2,0))),"")</f>
        <v>23</v>
      </c>
      <c r="AA362" s="12" t="s">
        <v>188</v>
      </c>
      <c r="AB362" s="15">
        <f>IFERROR(IF(AA362="EXTRANJERO","00000",IF(AA362="","",VLOOKUP(CONCATENATE(Y362,AA362),[1]Depto_Mun_Poblado!$E$1:$F$9207,2,0))),"")</f>
        <v>23162</v>
      </c>
      <c r="AC362" s="17">
        <v>40833</v>
      </c>
      <c r="AD362" s="18">
        <f t="shared" ca="1" si="31"/>
        <v>2</v>
      </c>
      <c r="AE362" s="18">
        <f t="shared" ca="1" si="32"/>
        <v>9</v>
      </c>
      <c r="AF362" s="12" t="s">
        <v>195</v>
      </c>
      <c r="AG362" s="19">
        <v>1135084241</v>
      </c>
      <c r="AH362" s="17">
        <v>40848</v>
      </c>
      <c r="AI362" s="17" t="s">
        <v>183</v>
      </c>
      <c r="AJ362" s="20">
        <f>IFERROR(IF(AI362="","",VLOOKUP(AI362,[1]Depto_Mun_Poblado!$A$1:$B$9207,2,0)),"")</f>
        <v>23</v>
      </c>
      <c r="AK362" s="17" t="s">
        <v>188</v>
      </c>
      <c r="AL362" s="20">
        <f>IFERROR(IF(AK362="","",VLOOKUP(CONCATENATE(AI362,AK362),[1]Depto_Mun_Poblado!$E$1:$F$9207,2,0)),"")</f>
        <v>23162</v>
      </c>
      <c r="AM362" s="17"/>
      <c r="AN362" s="17">
        <v>41289</v>
      </c>
      <c r="AO362" s="17"/>
      <c r="AP362" s="17" t="s">
        <v>194</v>
      </c>
      <c r="AQ362" s="20">
        <f>IFERROR(IF(AP362="","",VLOOKUP(AP362,'[1]Codigo Pais'!$A$1:$B$232,2,0)),"")</f>
        <v>169</v>
      </c>
      <c r="AR362" s="12" t="s">
        <v>183</v>
      </c>
      <c r="AS362" s="13">
        <f>IFERROR(IF(AR362="EXTRANJERO","00",IF(AR362="","",VLOOKUP(AR362,[1]Depto_Mun_Poblado!$A$1:$B$9207,2,0))),"")</f>
        <v>23</v>
      </c>
      <c r="AT362" s="12" t="s">
        <v>188</v>
      </c>
      <c r="AU362" s="15">
        <f>IFERROR(IF(AT362="EXTRANJERO","00000",IF(AT362="","",VLOOKUP(CONCATENATE(AR362,AT362),[1]Depto_Mun_Poblado!$E$1:$F$9207,2,0))),"")</f>
        <v>23162</v>
      </c>
      <c r="AV362" s="12" t="s">
        <v>196</v>
      </c>
      <c r="AW362" s="12" t="s">
        <v>197</v>
      </c>
      <c r="AX362" s="21">
        <f>IFERROR(IF(AW362="","",VLOOKUP(CONCATENATE(AR362,AT362,AW362),[1]Depto_Mun_Poblado!$H$1:$I$9207,2,0)),"")</f>
        <v>23162000</v>
      </c>
      <c r="AY362" s="12" t="s">
        <v>198</v>
      </c>
      <c r="AZ362" s="12"/>
      <c r="BA362" s="12" t="s">
        <v>199</v>
      </c>
      <c r="BB362" s="12"/>
      <c r="BC362" s="12" t="s">
        <v>2059</v>
      </c>
      <c r="BD362" s="28">
        <v>3215211475</v>
      </c>
      <c r="BE362" s="23" t="s">
        <v>201</v>
      </c>
      <c r="BF362" s="17">
        <v>41289</v>
      </c>
      <c r="BG362" s="17"/>
      <c r="BH362" s="17"/>
      <c r="BI362" s="17" t="s">
        <v>202</v>
      </c>
      <c r="BJ362" s="24"/>
      <c r="BK362" s="17" t="s">
        <v>203</v>
      </c>
      <c r="BL362" s="12" t="str">
        <f t="shared" ca="1" si="33"/>
        <v>37.5</v>
      </c>
      <c r="BM362" s="12" t="s">
        <v>202</v>
      </c>
      <c r="BN362" s="12" t="s">
        <v>204</v>
      </c>
      <c r="BO362" s="12" t="s">
        <v>204</v>
      </c>
      <c r="BP362" s="17" t="s">
        <v>205</v>
      </c>
      <c r="BQ362" s="12" t="s">
        <v>206</v>
      </c>
      <c r="BR362" s="12" t="s">
        <v>207</v>
      </c>
      <c r="BS362" s="19" t="s">
        <v>2060</v>
      </c>
      <c r="BT362" s="12" t="s">
        <v>183</v>
      </c>
      <c r="BU362" s="21">
        <f>IFERROR(IF(BT362="","",IF(BT362="","",VLOOKUP(BT362,[1]Depto_Mun_Poblado!$A$1:$B$9207,2,0))),"")</f>
        <v>23</v>
      </c>
      <c r="BV362" s="12" t="s">
        <v>188</v>
      </c>
      <c r="BW362" s="21">
        <f>IFERROR(IF(BV362="","",IF(BV362="","",VLOOKUP(CONCATENATE(BT362,BV362),[1]Depto_Mun_Poblado!$E$1:$F$9207,2,0))),"")</f>
        <v>23162</v>
      </c>
      <c r="BX362" s="12" t="s">
        <v>304</v>
      </c>
      <c r="BY362" s="12" t="s">
        <v>293</v>
      </c>
      <c r="BZ362" s="12" t="s">
        <v>2058</v>
      </c>
      <c r="CA362" s="12" t="s">
        <v>2061</v>
      </c>
      <c r="CB362" s="12"/>
      <c r="CC362" s="19"/>
      <c r="CD362" s="12"/>
      <c r="CE362" s="21" t="str">
        <f>IFERROR(IF(CD362="","",IF(CD362="","",VLOOKUP(CD362,[1]Depto_Mun_Poblado!$A$1:$B$9207,2,0))),"")</f>
        <v/>
      </c>
      <c r="CF362" s="12"/>
      <c r="CG362" s="21" t="str">
        <f>IFERROR(IF(CF362="","",IF(CF362="","",VLOOKUP(CONCATENATE(CD362,CF362),[1]Depto_Mun_Poblado!$E$1:$F$9207,2,0))),"")</f>
        <v/>
      </c>
      <c r="CH362" s="12"/>
      <c r="CI362" s="12"/>
      <c r="CJ362" s="12"/>
      <c r="CK362" s="12"/>
      <c r="CL362" s="12" t="s">
        <v>207</v>
      </c>
      <c r="CM362" s="19" t="s">
        <v>2060</v>
      </c>
      <c r="CN362" s="12" t="s">
        <v>183</v>
      </c>
      <c r="CO362" s="21">
        <f>IFERROR(IF(CN362="","",IF(CN362="","",VLOOKUP(CN362,[1]Depto_Mun_Poblado!$A$1:$B$9207,2,0))),"")</f>
        <v>23</v>
      </c>
      <c r="CP362" s="12" t="s">
        <v>188</v>
      </c>
      <c r="CQ362" s="21">
        <f>IFERROR(IF(CP362="","",IF(CP362="","",VLOOKUP(CONCATENATE(CN362,CP362),[1]Depto_Mun_Poblado!$E$1:$F$9207,2,0))),"")</f>
        <v>23162</v>
      </c>
      <c r="CR362" s="12" t="s">
        <v>304</v>
      </c>
      <c r="CS362" s="12" t="s">
        <v>293</v>
      </c>
      <c r="CT362" s="12" t="s">
        <v>2058</v>
      </c>
      <c r="CU362" s="12" t="s">
        <v>2061</v>
      </c>
      <c r="CV362" s="12" t="s">
        <v>212</v>
      </c>
      <c r="CW362" s="12" t="s">
        <v>213</v>
      </c>
      <c r="CX362" s="12"/>
      <c r="CY362" s="21" t="str">
        <f>IFERROR(IF(CX362="","",VLOOKUP(CX362,[1]Listas!$BS$2:$BT$173,2,0)),"")</f>
        <v/>
      </c>
      <c r="CZ362" s="12"/>
      <c r="DA362" s="21" t="str">
        <f>IFERROR(IF(CZ362="","",VLOOKUP(CZ362,[1]COMUNIDAD_IND!$A$2:$B$121,2,0)),"")</f>
        <v/>
      </c>
      <c r="DB362" s="12"/>
      <c r="DC362" s="21" t="str">
        <f>IFERROR(IF(DB362="","",VLOOKUP(DB362,[1]Listas!$AN$1:$AO$758,2,0)),"")</f>
        <v/>
      </c>
      <c r="DD362" s="12"/>
      <c r="DE362" s="21" t="str">
        <f>IFERROR(IF(DD362&lt;&gt;"",VLOOKUP(DD362,[1]Listas!$AR$2:$AS$10,2,0),""),"")</f>
        <v/>
      </c>
      <c r="DF362" s="12" t="s">
        <v>204</v>
      </c>
      <c r="DG362" s="12"/>
      <c r="DH362" s="12"/>
      <c r="DI362" s="12"/>
      <c r="DJ362" s="12"/>
      <c r="DK362" s="12"/>
      <c r="DL362" s="12"/>
      <c r="DM362" s="12"/>
      <c r="DN362" s="12"/>
      <c r="DO362" s="12"/>
      <c r="DP362" s="12"/>
      <c r="DQ362" s="12"/>
      <c r="DR362" s="12"/>
      <c r="DS362" s="12"/>
      <c r="DT362" s="12"/>
      <c r="DU362" s="12"/>
      <c r="DV362" s="12"/>
      <c r="DW362" s="12"/>
      <c r="DX362" s="12"/>
      <c r="DY362" s="12"/>
      <c r="DZ362" s="12"/>
      <c r="EA362" s="12"/>
      <c r="EB362" s="12"/>
      <c r="EC362" s="12"/>
      <c r="ED362" s="12"/>
      <c r="EE362" s="12"/>
      <c r="EF362" s="12"/>
      <c r="EG362" s="12"/>
      <c r="EH362" s="12"/>
      <c r="EI362" s="12"/>
      <c r="EJ362" s="12"/>
      <c r="EK362" s="12" t="s">
        <v>204</v>
      </c>
      <c r="EL362" s="12"/>
      <c r="EM362" s="12"/>
      <c r="EN362" s="21" t="str">
        <f>IFERROR(IF(EM362="","",IF(EM362="","",VLOOKUP(EM362,[1]Depto_Mun_Poblado!$A$1:$B$9207,2,0))),"")</f>
        <v/>
      </c>
      <c r="EO362" s="12"/>
      <c r="EP362" s="21" t="str">
        <f>IFERROR(IF(EO362="","",IF(EO362="","",VLOOKUP(CONCATENATE(EM362,EO362),[1]Depto_Mun_Poblado!$E$1:$F$9207,2,0))),"")</f>
        <v/>
      </c>
      <c r="EQ362" s="12"/>
      <c r="ER362" s="12"/>
      <c r="ES362" s="12"/>
      <c r="ET362" s="12"/>
      <c r="EU362" s="12"/>
      <c r="EV362" s="12"/>
      <c r="EW362" s="12"/>
      <c r="EX362" s="12"/>
      <c r="EY362" s="12" t="s">
        <v>204</v>
      </c>
      <c r="EZ362" s="12"/>
      <c r="FA362" s="12" t="s">
        <v>204</v>
      </c>
      <c r="FB362" s="17"/>
      <c r="FC362" s="12"/>
      <c r="FD362" s="12"/>
      <c r="FE362" s="12"/>
      <c r="FF362" s="12"/>
      <c r="FG362" s="19"/>
      <c r="FH362" s="12"/>
      <c r="FI362" s="12"/>
      <c r="FJ362" s="12"/>
      <c r="FK362" s="12"/>
      <c r="FL362" s="12"/>
      <c r="FM362" s="15" t="str">
        <f>IFERROR(IF(FL362="","",VLOOKUP(FL362,'[1]Codigo Pais'!$A$1:$B$232,2,0)),"")</f>
        <v/>
      </c>
      <c r="FN362" s="12"/>
      <c r="FO362" s="13" t="str">
        <f>IFERROR(IF(FN362="EXTRANJERO","00",IF(FN362="","",VLOOKUP(FN362,[1]Depto_Mun_Poblado!$A$1:$B$9207,2,0))),"")</f>
        <v/>
      </c>
      <c r="FP362" s="12"/>
      <c r="FQ362" s="15" t="str">
        <f>IFERROR(IF(FP362="EXTRANJERO","00000",IF(FP362="","",VLOOKUP(CONCATENATE(FN362,FP362),[1]Depto_Mun_Poblado!$E$1:$F$9207,2,0))),"")</f>
        <v/>
      </c>
      <c r="FR362" s="17"/>
      <c r="FS362" s="24"/>
      <c r="FT362" s="17"/>
      <c r="FU362" s="25"/>
      <c r="FV362" s="25"/>
      <c r="FW362" s="24"/>
      <c r="FX362" s="24"/>
      <c r="FY362" s="24"/>
      <c r="FZ362" s="24"/>
      <c r="GA362" s="24"/>
    </row>
    <row r="363" spans="1:183">
      <c r="A363" s="11">
        <f t="shared" ca="1" si="30"/>
        <v>41844</v>
      </c>
      <c r="B363" s="26" t="str">
        <f t="shared" ca="1" si="34"/>
        <v>CÓRDOBA</v>
      </c>
      <c r="C363" s="13">
        <f ca="1">IFERROR(IF(B363="","",VLOOKUP(B363,[1]Cod_CZ!$A$4:$B$1278,2,0)),"")</f>
        <v>23</v>
      </c>
      <c r="D363" s="27" t="str">
        <f t="shared" ca="1" si="35"/>
        <v>CZ CERETE</v>
      </c>
      <c r="E363" s="15">
        <f ca="1">IFERROR(IF(D363="","",VLOOKUP(CONCATENATE(B363,D363),[1]Cod_CZ!$G$4:$H$1278,2,0)),"")</f>
        <v>2302</v>
      </c>
      <c r="F363" s="14" t="s">
        <v>185</v>
      </c>
      <c r="G363" s="15">
        <f>IFERROR(IF(F363&lt;&gt;"",VLOOKUP(F363,[1]Listas!$AC$2:$AD$40,2,0),""),"")</f>
        <v>420004</v>
      </c>
      <c r="H363" s="12">
        <v>162</v>
      </c>
      <c r="I363" s="12" t="s">
        <v>186</v>
      </c>
      <c r="J363" s="12">
        <v>812007839</v>
      </c>
      <c r="K363" s="12" t="s">
        <v>2042</v>
      </c>
      <c r="L363" s="16">
        <v>2316200095937</v>
      </c>
      <c r="M363" s="12" t="s">
        <v>183</v>
      </c>
      <c r="N363" s="15">
        <f>IFERROR(IF(M363="","",VLOOKUP(M363,[1]Depto_Mun_Poblado!$A$1:$B$9207,2,0)),"")</f>
        <v>23</v>
      </c>
      <c r="O363" s="12" t="s">
        <v>188</v>
      </c>
      <c r="P363" s="15">
        <f>IFERROR(IF(O363="","",VLOOKUP(CONCATENATE(M363,O363),[1]Depto_Mun_Poblado!$E$1:$F$9207,2,0)),"")</f>
        <v>23162</v>
      </c>
      <c r="Q363" s="12" t="s">
        <v>189</v>
      </c>
      <c r="R363" s="12" t="s">
        <v>591</v>
      </c>
      <c r="S363" s="12"/>
      <c r="T363" s="12" t="s">
        <v>611</v>
      </c>
      <c r="U363" s="12" t="s">
        <v>1698</v>
      </c>
      <c r="V363" s="12" t="s">
        <v>234</v>
      </c>
      <c r="W363" s="12" t="s">
        <v>194</v>
      </c>
      <c r="X363" s="15">
        <f>IFERROR(IF(W363="","",VLOOKUP(W363,'[1]Codigo Pais'!$A$1:$B$232,2,0)),"")</f>
        <v>169</v>
      </c>
      <c r="Y363" s="14" t="s">
        <v>183</v>
      </c>
      <c r="Z363" s="13">
        <f>IFERROR(IF(Y363="EXTRANJERO","00",IF(Y363="","",VLOOKUP(Y363,[1]Depto_Mun_Poblado!$A$1:$B$9207,2,0))),"")</f>
        <v>23</v>
      </c>
      <c r="AA363" s="12" t="s">
        <v>188</v>
      </c>
      <c r="AB363" s="15">
        <f>IFERROR(IF(AA363="EXTRANJERO","00000",IF(AA363="","",VLOOKUP(CONCATENATE(Y363,AA363),[1]Depto_Mun_Poblado!$E$1:$F$9207,2,0))),"")</f>
        <v>23162</v>
      </c>
      <c r="AC363" s="17">
        <v>40954</v>
      </c>
      <c r="AD363" s="18">
        <f t="shared" ca="1" si="31"/>
        <v>2</v>
      </c>
      <c r="AE363" s="18">
        <f t="shared" ca="1" si="32"/>
        <v>5</v>
      </c>
      <c r="AF363" s="12" t="s">
        <v>195</v>
      </c>
      <c r="AG363" s="19">
        <v>1065003369</v>
      </c>
      <c r="AH363" s="17">
        <v>41037</v>
      </c>
      <c r="AI363" s="17" t="s">
        <v>183</v>
      </c>
      <c r="AJ363" s="20">
        <f>IFERROR(IF(AI363="","",VLOOKUP(AI363,[1]Depto_Mun_Poblado!$A$1:$B$9207,2,0)),"")</f>
        <v>23</v>
      </c>
      <c r="AK363" s="17" t="s">
        <v>188</v>
      </c>
      <c r="AL363" s="20">
        <f>IFERROR(IF(AK363="","",VLOOKUP(CONCATENATE(AI363,AK363),[1]Depto_Mun_Poblado!$E$1:$F$9207,2,0)),"")</f>
        <v>23162</v>
      </c>
      <c r="AM363" s="17"/>
      <c r="AN363" s="17">
        <v>41289</v>
      </c>
      <c r="AO363" s="17"/>
      <c r="AP363" s="17" t="s">
        <v>194</v>
      </c>
      <c r="AQ363" s="20">
        <f>IFERROR(IF(AP363="","",VLOOKUP(AP363,'[1]Codigo Pais'!$A$1:$B$232,2,0)),"")</f>
        <v>169</v>
      </c>
      <c r="AR363" s="12" t="s">
        <v>183</v>
      </c>
      <c r="AS363" s="13">
        <f>IFERROR(IF(AR363="EXTRANJERO","00",IF(AR363="","",VLOOKUP(AR363,[1]Depto_Mun_Poblado!$A$1:$B$9207,2,0))),"")</f>
        <v>23</v>
      </c>
      <c r="AT363" s="12" t="s">
        <v>188</v>
      </c>
      <c r="AU363" s="15">
        <f>IFERROR(IF(AT363="EXTRANJERO","00000",IF(AT363="","",VLOOKUP(CONCATENATE(AR363,AT363),[1]Depto_Mun_Poblado!$E$1:$F$9207,2,0))),"")</f>
        <v>23162</v>
      </c>
      <c r="AV363" s="12" t="s">
        <v>196</v>
      </c>
      <c r="AW363" s="12" t="s">
        <v>197</v>
      </c>
      <c r="AX363" s="21">
        <f>IFERROR(IF(AW363="","",VLOOKUP(CONCATENATE(AR363,AT363,AW363),[1]Depto_Mun_Poblado!$H$1:$I$9207,2,0)),"")</f>
        <v>23162000</v>
      </c>
      <c r="AY363" s="12" t="s">
        <v>198</v>
      </c>
      <c r="AZ363" s="12"/>
      <c r="BA363" s="12" t="s">
        <v>199</v>
      </c>
      <c r="BB363" s="12"/>
      <c r="BC363" s="12" t="s">
        <v>2062</v>
      </c>
      <c r="BD363" s="28">
        <v>3106306726</v>
      </c>
      <c r="BE363" s="23" t="s">
        <v>201</v>
      </c>
      <c r="BF363" s="17">
        <v>41289</v>
      </c>
      <c r="BG363" s="17"/>
      <c r="BH363" s="17"/>
      <c r="BI363" s="17" t="s">
        <v>202</v>
      </c>
      <c r="BJ363" s="24"/>
      <c r="BK363" s="17" t="s">
        <v>203</v>
      </c>
      <c r="BL363" s="12" t="str">
        <f t="shared" ca="1" si="33"/>
        <v>30.0</v>
      </c>
      <c r="BM363" s="12" t="s">
        <v>202</v>
      </c>
      <c r="BN363" s="12" t="s">
        <v>204</v>
      </c>
      <c r="BO363" s="12" t="s">
        <v>204</v>
      </c>
      <c r="BP363" s="17" t="s">
        <v>205</v>
      </c>
      <c r="BQ363" s="12" t="s">
        <v>206</v>
      </c>
      <c r="BR363" s="12" t="s">
        <v>207</v>
      </c>
      <c r="BS363" s="19" t="s">
        <v>2063</v>
      </c>
      <c r="BT363" s="12" t="s">
        <v>183</v>
      </c>
      <c r="BU363" s="21">
        <f>IFERROR(IF(BT363="","",IF(BT363="","",VLOOKUP(BT363,[1]Depto_Mun_Poblado!$A$1:$B$9207,2,0))),"")</f>
        <v>23</v>
      </c>
      <c r="BV363" s="12" t="s">
        <v>188</v>
      </c>
      <c r="BW363" s="21">
        <f>IFERROR(IF(BV363="","",IF(BV363="","",VLOOKUP(CONCATENATE(BT363,BV363),[1]Depto_Mun_Poblado!$E$1:$F$9207,2,0))),"")</f>
        <v>23162</v>
      </c>
      <c r="BX363" s="12" t="s">
        <v>2064</v>
      </c>
      <c r="BY363" s="12" t="s">
        <v>282</v>
      </c>
      <c r="BZ363" s="12" t="s">
        <v>1698</v>
      </c>
      <c r="CA363" s="12" t="s">
        <v>814</v>
      </c>
      <c r="CB363" s="12"/>
      <c r="CC363" s="19"/>
      <c r="CD363" s="12"/>
      <c r="CE363" s="21" t="str">
        <f>IFERROR(IF(CD363="","",IF(CD363="","",VLOOKUP(CD363,[1]Depto_Mun_Poblado!$A$1:$B$9207,2,0))),"")</f>
        <v/>
      </c>
      <c r="CF363" s="12"/>
      <c r="CG363" s="21" t="str">
        <f>IFERROR(IF(CF363="","",IF(CF363="","",VLOOKUP(CONCATENATE(CD363,CF363),[1]Depto_Mun_Poblado!$E$1:$F$9207,2,0))),"")</f>
        <v/>
      </c>
      <c r="CH363" s="12"/>
      <c r="CI363" s="12"/>
      <c r="CJ363" s="12"/>
      <c r="CK363" s="12"/>
      <c r="CL363" s="12" t="s">
        <v>207</v>
      </c>
      <c r="CM363" s="19" t="s">
        <v>2063</v>
      </c>
      <c r="CN363" s="12" t="s">
        <v>183</v>
      </c>
      <c r="CO363" s="21">
        <f>IFERROR(IF(CN363="","",IF(CN363="","",VLOOKUP(CN363,[1]Depto_Mun_Poblado!$A$1:$B$9207,2,0))),"")</f>
        <v>23</v>
      </c>
      <c r="CP363" s="12" t="s">
        <v>188</v>
      </c>
      <c r="CQ363" s="21">
        <f>IFERROR(IF(CP363="","",IF(CP363="","",VLOOKUP(CONCATENATE(CN363,CP363),[1]Depto_Mun_Poblado!$E$1:$F$9207,2,0))),"")</f>
        <v>23162</v>
      </c>
      <c r="CR363" s="12" t="s">
        <v>2064</v>
      </c>
      <c r="CS363" s="12" t="s">
        <v>282</v>
      </c>
      <c r="CT363" s="12" t="s">
        <v>1698</v>
      </c>
      <c r="CU363" s="12" t="s">
        <v>814</v>
      </c>
      <c r="CV363" s="12" t="s">
        <v>212</v>
      </c>
      <c r="CW363" s="12" t="s">
        <v>213</v>
      </c>
      <c r="CX363" s="12"/>
      <c r="CY363" s="21" t="str">
        <f>IFERROR(IF(CX363="","",VLOOKUP(CX363,[1]Listas!$BS$2:$BT$173,2,0)),"")</f>
        <v/>
      </c>
      <c r="CZ363" s="12"/>
      <c r="DA363" s="21" t="str">
        <f>IFERROR(IF(CZ363="","",VLOOKUP(CZ363,[1]COMUNIDAD_IND!$A$2:$B$121,2,0)),"")</f>
        <v/>
      </c>
      <c r="DB363" s="12"/>
      <c r="DC363" s="21" t="str">
        <f>IFERROR(IF(DB363="","",VLOOKUP(DB363,[1]Listas!$AN$1:$AO$758,2,0)),"")</f>
        <v/>
      </c>
      <c r="DD363" s="12"/>
      <c r="DE363" s="21" t="str">
        <f>IFERROR(IF(DD363&lt;&gt;"",VLOOKUP(DD363,[1]Listas!$AR$2:$AS$10,2,0),""),"")</f>
        <v/>
      </c>
      <c r="DF363" s="12" t="s">
        <v>204</v>
      </c>
      <c r="DG363" s="12"/>
      <c r="DH363" s="12"/>
      <c r="DI363" s="12"/>
      <c r="DJ363" s="12"/>
      <c r="DK363" s="12"/>
      <c r="DL363" s="12"/>
      <c r="DM363" s="12"/>
      <c r="DN363" s="12"/>
      <c r="DO363" s="12"/>
      <c r="DP363" s="12"/>
      <c r="DQ363" s="12"/>
      <c r="DR363" s="12"/>
      <c r="DS363" s="12"/>
      <c r="DT363" s="12"/>
      <c r="DU363" s="12"/>
      <c r="DV363" s="12"/>
      <c r="DW363" s="12"/>
      <c r="DX363" s="12"/>
      <c r="DY363" s="12"/>
      <c r="DZ363" s="12"/>
      <c r="EA363" s="12"/>
      <c r="EB363" s="12"/>
      <c r="EC363" s="12"/>
      <c r="ED363" s="12"/>
      <c r="EE363" s="12"/>
      <c r="EF363" s="12"/>
      <c r="EG363" s="12"/>
      <c r="EH363" s="12"/>
      <c r="EI363" s="12"/>
      <c r="EJ363" s="12"/>
      <c r="EK363" s="12" t="s">
        <v>204</v>
      </c>
      <c r="EL363" s="12"/>
      <c r="EM363" s="12"/>
      <c r="EN363" s="21" t="str">
        <f>IFERROR(IF(EM363="","",IF(EM363="","",VLOOKUP(EM363,[1]Depto_Mun_Poblado!$A$1:$B$9207,2,0))),"")</f>
        <v/>
      </c>
      <c r="EO363" s="12"/>
      <c r="EP363" s="21" t="str">
        <f>IFERROR(IF(EO363="","",IF(EO363="","",VLOOKUP(CONCATENATE(EM363,EO363),[1]Depto_Mun_Poblado!$E$1:$F$9207,2,0))),"")</f>
        <v/>
      </c>
      <c r="EQ363" s="12"/>
      <c r="ER363" s="12"/>
      <c r="ES363" s="12"/>
      <c r="ET363" s="12"/>
      <c r="EU363" s="12"/>
      <c r="EV363" s="12"/>
      <c r="EW363" s="12"/>
      <c r="EX363" s="12"/>
      <c r="EY363" s="12" t="s">
        <v>204</v>
      </c>
      <c r="EZ363" s="12"/>
      <c r="FA363" s="12" t="s">
        <v>204</v>
      </c>
      <c r="FB363" s="17"/>
      <c r="FC363" s="12"/>
      <c r="FD363" s="12"/>
      <c r="FE363" s="12"/>
      <c r="FF363" s="12"/>
      <c r="FG363" s="19"/>
      <c r="FH363" s="12"/>
      <c r="FI363" s="12"/>
      <c r="FJ363" s="12"/>
      <c r="FK363" s="12"/>
      <c r="FL363" s="12"/>
      <c r="FM363" s="15" t="str">
        <f>IFERROR(IF(FL363="","",VLOOKUP(FL363,'[1]Codigo Pais'!$A$1:$B$232,2,0)),"")</f>
        <v/>
      </c>
      <c r="FN363" s="12"/>
      <c r="FO363" s="13" t="str">
        <f>IFERROR(IF(FN363="EXTRANJERO","00",IF(FN363="","",VLOOKUP(FN363,[1]Depto_Mun_Poblado!$A$1:$B$9207,2,0))),"")</f>
        <v/>
      </c>
      <c r="FP363" s="12"/>
      <c r="FQ363" s="15" t="str">
        <f>IFERROR(IF(FP363="EXTRANJERO","00000",IF(FP363="","",VLOOKUP(CONCATENATE(FN363,FP363),[1]Depto_Mun_Poblado!$E$1:$F$9207,2,0))),"")</f>
        <v/>
      </c>
      <c r="FR363" s="17"/>
      <c r="FS363" s="24"/>
      <c r="FT363" s="17"/>
      <c r="FU363" s="25"/>
      <c r="FV363" s="25"/>
      <c r="FW363" s="24"/>
      <c r="FX363" s="24"/>
      <c r="FY363" s="24"/>
      <c r="FZ363" s="24"/>
      <c r="GA363" s="24"/>
    </row>
    <row r="364" spans="1:183">
      <c r="A364" s="11">
        <f t="shared" ca="1" si="30"/>
        <v>41844</v>
      </c>
      <c r="B364" s="26" t="str">
        <f t="shared" ca="1" si="34"/>
        <v>CÓRDOBA</v>
      </c>
      <c r="C364" s="13">
        <f ca="1">IFERROR(IF(B364="","",VLOOKUP(B364,[1]Cod_CZ!$A$4:$B$1278,2,0)),"")</f>
        <v>23</v>
      </c>
      <c r="D364" s="27" t="str">
        <f t="shared" ca="1" si="35"/>
        <v>CZ CERETE</v>
      </c>
      <c r="E364" s="15">
        <f ca="1">IFERROR(IF(D364="","",VLOOKUP(CONCATENATE(B364,D364),[1]Cod_CZ!$G$4:$H$1278,2,0)),"")</f>
        <v>2302</v>
      </c>
      <c r="F364" s="14" t="s">
        <v>185</v>
      </c>
      <c r="G364" s="15">
        <f>IFERROR(IF(F364&lt;&gt;"",VLOOKUP(F364,[1]Listas!$AC$2:$AD$40,2,0),""),"")</f>
        <v>420004</v>
      </c>
      <c r="H364" s="12">
        <v>162</v>
      </c>
      <c r="I364" s="12" t="s">
        <v>186</v>
      </c>
      <c r="J364" s="12">
        <v>812007839</v>
      </c>
      <c r="K364" s="12" t="s">
        <v>2042</v>
      </c>
      <c r="L364" s="16">
        <v>2316200095937</v>
      </c>
      <c r="M364" s="12" t="s">
        <v>183</v>
      </c>
      <c r="N364" s="15">
        <f>IFERROR(IF(M364="","",VLOOKUP(M364,[1]Depto_Mun_Poblado!$A$1:$B$9207,2,0)),"")</f>
        <v>23</v>
      </c>
      <c r="O364" s="12" t="s">
        <v>188</v>
      </c>
      <c r="P364" s="15">
        <f>IFERROR(IF(O364="","",VLOOKUP(CONCATENATE(M364,O364),[1]Depto_Mun_Poblado!$E$1:$F$9207,2,0)),"")</f>
        <v>23162</v>
      </c>
      <c r="Q364" s="12" t="s">
        <v>189</v>
      </c>
      <c r="R364" s="12" t="s">
        <v>2065</v>
      </c>
      <c r="S364" s="12"/>
      <c r="T364" s="12" t="s">
        <v>2066</v>
      </c>
      <c r="U364" s="12" t="s">
        <v>2067</v>
      </c>
      <c r="V364" s="12" t="s">
        <v>234</v>
      </c>
      <c r="W364" s="12" t="s">
        <v>194</v>
      </c>
      <c r="X364" s="15">
        <f>IFERROR(IF(W364="","",VLOOKUP(W364,'[1]Codigo Pais'!$A$1:$B$232,2,0)),"")</f>
        <v>169</v>
      </c>
      <c r="Y364" s="14" t="s">
        <v>183</v>
      </c>
      <c r="Z364" s="13">
        <f>IFERROR(IF(Y364="EXTRANJERO","00",IF(Y364="","",VLOOKUP(Y364,[1]Depto_Mun_Poblado!$A$1:$B$9207,2,0))),"")</f>
        <v>23</v>
      </c>
      <c r="AA364" s="12" t="s">
        <v>188</v>
      </c>
      <c r="AB364" s="15">
        <f>IFERROR(IF(AA364="EXTRANJERO","00000",IF(AA364="","",VLOOKUP(CONCATENATE(Y364,AA364),[1]Depto_Mun_Poblado!$E$1:$F$9207,2,0))),"")</f>
        <v>23162</v>
      </c>
      <c r="AC364" s="17">
        <v>41123</v>
      </c>
      <c r="AD364" s="18">
        <f t="shared" ca="1" si="31"/>
        <v>1</v>
      </c>
      <c r="AE364" s="18">
        <f t="shared" ca="1" si="32"/>
        <v>11</v>
      </c>
      <c r="AF364" s="12" t="s">
        <v>195</v>
      </c>
      <c r="AG364" s="19">
        <v>1065004838</v>
      </c>
      <c r="AH364" s="17">
        <v>41167</v>
      </c>
      <c r="AI364" s="17" t="s">
        <v>183</v>
      </c>
      <c r="AJ364" s="20">
        <f>IFERROR(IF(AI364="","",VLOOKUP(AI364,[1]Depto_Mun_Poblado!$A$1:$B$9207,2,0)),"")</f>
        <v>23</v>
      </c>
      <c r="AK364" s="17" t="s">
        <v>188</v>
      </c>
      <c r="AL364" s="20">
        <f>IFERROR(IF(AK364="","",VLOOKUP(CONCATENATE(AI364,AK364),[1]Depto_Mun_Poblado!$E$1:$F$9207,2,0)),"")</f>
        <v>23162</v>
      </c>
      <c r="AM364" s="17"/>
      <c r="AN364" s="17">
        <v>41289</v>
      </c>
      <c r="AO364" s="17"/>
      <c r="AP364" s="17" t="s">
        <v>194</v>
      </c>
      <c r="AQ364" s="20">
        <f>IFERROR(IF(AP364="","",VLOOKUP(AP364,'[1]Codigo Pais'!$A$1:$B$232,2,0)),"")</f>
        <v>169</v>
      </c>
      <c r="AR364" s="12" t="s">
        <v>183</v>
      </c>
      <c r="AS364" s="13">
        <f>IFERROR(IF(AR364="EXTRANJERO","00",IF(AR364="","",VLOOKUP(AR364,[1]Depto_Mun_Poblado!$A$1:$B$9207,2,0))),"")</f>
        <v>23</v>
      </c>
      <c r="AT364" s="12" t="s">
        <v>188</v>
      </c>
      <c r="AU364" s="15">
        <f>IFERROR(IF(AT364="EXTRANJERO","00000",IF(AT364="","",VLOOKUP(CONCATENATE(AR364,AT364),[1]Depto_Mun_Poblado!$E$1:$F$9207,2,0))),"")</f>
        <v>23162</v>
      </c>
      <c r="AV364" s="12" t="s">
        <v>196</v>
      </c>
      <c r="AW364" s="12" t="s">
        <v>197</v>
      </c>
      <c r="AX364" s="21">
        <f>IFERROR(IF(AW364="","",VLOOKUP(CONCATENATE(AR364,AT364,AW364),[1]Depto_Mun_Poblado!$H$1:$I$9207,2,0)),"")</f>
        <v>23162000</v>
      </c>
      <c r="AY364" s="12" t="s">
        <v>198</v>
      </c>
      <c r="AZ364" s="12"/>
      <c r="BA364" s="12" t="s">
        <v>199</v>
      </c>
      <c r="BB364" s="12"/>
      <c r="BC364" s="12" t="s">
        <v>2068</v>
      </c>
      <c r="BD364" s="28">
        <v>3114043075</v>
      </c>
      <c r="BE364" s="23" t="s">
        <v>201</v>
      </c>
      <c r="BF364" s="17">
        <v>41289</v>
      </c>
      <c r="BG364" s="17"/>
      <c r="BH364" s="17"/>
      <c r="BI364" s="17" t="s">
        <v>202</v>
      </c>
      <c r="BJ364" s="24"/>
      <c r="BK364" s="17" t="s">
        <v>203</v>
      </c>
      <c r="BL364" s="12" t="str">
        <f t="shared" ca="1" si="33"/>
        <v>31.2</v>
      </c>
      <c r="BM364" s="12" t="s">
        <v>202</v>
      </c>
      <c r="BN364" s="12" t="s">
        <v>204</v>
      </c>
      <c r="BO364" s="12" t="s">
        <v>204</v>
      </c>
      <c r="BP364" s="17" t="s">
        <v>205</v>
      </c>
      <c r="BQ364" s="12" t="s">
        <v>206</v>
      </c>
      <c r="BR364" s="12" t="s">
        <v>207</v>
      </c>
      <c r="BS364" s="19" t="s">
        <v>2069</v>
      </c>
      <c r="BT364" s="12" t="s">
        <v>183</v>
      </c>
      <c r="BU364" s="21">
        <f>IFERROR(IF(BT364="","",IF(BT364="","",VLOOKUP(BT364,[1]Depto_Mun_Poblado!$A$1:$B$9207,2,0))),"")</f>
        <v>23</v>
      </c>
      <c r="BV364" s="12" t="s">
        <v>188</v>
      </c>
      <c r="BW364" s="21">
        <f>IFERROR(IF(BV364="","",IF(BV364="","",VLOOKUP(CONCATENATE(BT364,BV364),[1]Depto_Mun_Poblado!$E$1:$F$9207,2,0))),"")</f>
        <v>23162</v>
      </c>
      <c r="BX364" s="12" t="s">
        <v>434</v>
      </c>
      <c r="BY364" s="12" t="s">
        <v>547</v>
      </c>
      <c r="BZ364" s="12" t="s">
        <v>2067</v>
      </c>
      <c r="CA364" s="12" t="s">
        <v>2070</v>
      </c>
      <c r="CB364" s="12"/>
      <c r="CC364" s="19"/>
      <c r="CD364" s="12"/>
      <c r="CE364" s="21" t="str">
        <f>IFERROR(IF(CD364="","",IF(CD364="","",VLOOKUP(CD364,[1]Depto_Mun_Poblado!$A$1:$B$9207,2,0))),"")</f>
        <v/>
      </c>
      <c r="CF364" s="12"/>
      <c r="CG364" s="21" t="str">
        <f>IFERROR(IF(CF364="","",IF(CF364="","",VLOOKUP(CONCATENATE(CD364,CF364),[1]Depto_Mun_Poblado!$E$1:$F$9207,2,0))),"")</f>
        <v/>
      </c>
      <c r="CH364" s="12"/>
      <c r="CI364" s="12"/>
      <c r="CJ364" s="12"/>
      <c r="CK364" s="12"/>
      <c r="CL364" s="12" t="s">
        <v>207</v>
      </c>
      <c r="CM364" s="19" t="s">
        <v>2069</v>
      </c>
      <c r="CN364" s="12" t="s">
        <v>183</v>
      </c>
      <c r="CO364" s="21">
        <f>IFERROR(IF(CN364="","",IF(CN364="","",VLOOKUP(CN364,[1]Depto_Mun_Poblado!$A$1:$B$9207,2,0))),"")</f>
        <v>23</v>
      </c>
      <c r="CP364" s="12" t="s">
        <v>188</v>
      </c>
      <c r="CQ364" s="21">
        <f>IFERROR(IF(CP364="","",IF(CP364="","",VLOOKUP(CONCATENATE(CN364,CP364),[1]Depto_Mun_Poblado!$E$1:$F$9207,2,0))),"")</f>
        <v>23162</v>
      </c>
      <c r="CR364" s="12" t="s">
        <v>434</v>
      </c>
      <c r="CS364" s="12" t="s">
        <v>547</v>
      </c>
      <c r="CT364" s="12" t="s">
        <v>2067</v>
      </c>
      <c r="CU364" s="12" t="s">
        <v>2070</v>
      </c>
      <c r="CV364" s="12" t="s">
        <v>212</v>
      </c>
      <c r="CW364" s="12" t="s">
        <v>213</v>
      </c>
      <c r="CX364" s="12"/>
      <c r="CY364" s="21" t="str">
        <f>IFERROR(IF(CX364="","",VLOOKUP(CX364,[1]Listas!$BS$2:$BT$173,2,0)),"")</f>
        <v/>
      </c>
      <c r="CZ364" s="12"/>
      <c r="DA364" s="21" t="str">
        <f>IFERROR(IF(CZ364="","",VLOOKUP(CZ364,[1]COMUNIDAD_IND!$A$2:$B$121,2,0)),"")</f>
        <v/>
      </c>
      <c r="DB364" s="12"/>
      <c r="DC364" s="21" t="str">
        <f>IFERROR(IF(DB364="","",VLOOKUP(DB364,[1]Listas!$AN$1:$AO$758,2,0)),"")</f>
        <v/>
      </c>
      <c r="DD364" s="12"/>
      <c r="DE364" s="21" t="str">
        <f>IFERROR(IF(DD364&lt;&gt;"",VLOOKUP(DD364,[1]Listas!$AR$2:$AS$10,2,0),""),"")</f>
        <v/>
      </c>
      <c r="DF364" s="12" t="s">
        <v>204</v>
      </c>
      <c r="DG364" s="12"/>
      <c r="DH364" s="12"/>
      <c r="DI364" s="12"/>
      <c r="DJ364" s="12"/>
      <c r="DK364" s="12"/>
      <c r="DL364" s="12"/>
      <c r="DM364" s="12"/>
      <c r="DN364" s="12"/>
      <c r="DO364" s="12"/>
      <c r="DP364" s="12"/>
      <c r="DQ364" s="12"/>
      <c r="DR364" s="12"/>
      <c r="DS364" s="12"/>
      <c r="DT364" s="12"/>
      <c r="DU364" s="12"/>
      <c r="DV364" s="12"/>
      <c r="DW364" s="12"/>
      <c r="DX364" s="12"/>
      <c r="DY364" s="12"/>
      <c r="DZ364" s="12"/>
      <c r="EA364" s="12"/>
      <c r="EB364" s="12"/>
      <c r="EC364" s="12"/>
      <c r="ED364" s="12"/>
      <c r="EE364" s="12"/>
      <c r="EF364" s="12"/>
      <c r="EG364" s="12"/>
      <c r="EH364" s="12"/>
      <c r="EI364" s="12"/>
      <c r="EJ364" s="12"/>
      <c r="EK364" s="12" t="s">
        <v>204</v>
      </c>
      <c r="EL364" s="12"/>
      <c r="EM364" s="12"/>
      <c r="EN364" s="21" t="str">
        <f>IFERROR(IF(EM364="","",IF(EM364="","",VLOOKUP(EM364,[1]Depto_Mun_Poblado!$A$1:$B$9207,2,0))),"")</f>
        <v/>
      </c>
      <c r="EO364" s="12"/>
      <c r="EP364" s="21" t="str">
        <f>IFERROR(IF(EO364="","",IF(EO364="","",VLOOKUP(CONCATENATE(EM364,EO364),[1]Depto_Mun_Poblado!$E$1:$F$9207,2,0))),"")</f>
        <v/>
      </c>
      <c r="EQ364" s="12"/>
      <c r="ER364" s="12"/>
      <c r="ES364" s="12"/>
      <c r="ET364" s="12"/>
      <c r="EU364" s="12"/>
      <c r="EV364" s="12"/>
      <c r="EW364" s="12"/>
      <c r="EX364" s="12"/>
      <c r="EY364" s="12" t="s">
        <v>204</v>
      </c>
      <c r="EZ364" s="12"/>
      <c r="FA364" s="12" t="s">
        <v>204</v>
      </c>
      <c r="FB364" s="17"/>
      <c r="FC364" s="12"/>
      <c r="FD364" s="12"/>
      <c r="FE364" s="12"/>
      <c r="FF364" s="12"/>
      <c r="FG364" s="19"/>
      <c r="FH364" s="12"/>
      <c r="FI364" s="12"/>
      <c r="FJ364" s="12"/>
      <c r="FK364" s="12"/>
      <c r="FL364" s="12"/>
      <c r="FM364" s="15" t="str">
        <f>IFERROR(IF(FL364="","",VLOOKUP(FL364,'[1]Codigo Pais'!$A$1:$B$232,2,0)),"")</f>
        <v/>
      </c>
      <c r="FN364" s="12"/>
      <c r="FO364" s="13" t="str">
        <f>IFERROR(IF(FN364="EXTRANJERO","00",IF(FN364="","",VLOOKUP(FN364,[1]Depto_Mun_Poblado!$A$1:$B$9207,2,0))),"")</f>
        <v/>
      </c>
      <c r="FP364" s="12"/>
      <c r="FQ364" s="15" t="str">
        <f>IFERROR(IF(FP364="EXTRANJERO","00000",IF(FP364="","",VLOOKUP(CONCATENATE(FN364,FP364),[1]Depto_Mun_Poblado!$E$1:$F$9207,2,0))),"")</f>
        <v/>
      </c>
      <c r="FR364" s="17"/>
      <c r="FS364" s="24"/>
      <c r="FT364" s="17"/>
      <c r="FU364" s="25"/>
      <c r="FV364" s="25"/>
      <c r="FW364" s="24"/>
      <c r="FX364" s="24"/>
      <c r="FY364" s="24"/>
      <c r="FZ364" s="24"/>
      <c r="GA364" s="24"/>
    </row>
    <row r="365" spans="1:183">
      <c r="A365" s="11">
        <f t="shared" ca="1" si="30"/>
        <v>41844</v>
      </c>
      <c r="B365" s="26" t="str">
        <f t="shared" ca="1" si="34"/>
        <v>CÓRDOBA</v>
      </c>
      <c r="C365" s="13">
        <f ca="1">IFERROR(IF(B365="","",VLOOKUP(B365,[1]Cod_CZ!$A$4:$B$1278,2,0)),"")</f>
        <v>23</v>
      </c>
      <c r="D365" s="27" t="str">
        <f t="shared" ca="1" si="35"/>
        <v>CZ CERETE</v>
      </c>
      <c r="E365" s="15">
        <f ca="1">IFERROR(IF(D365="","",VLOOKUP(CONCATENATE(B365,D365),[1]Cod_CZ!$G$4:$H$1278,2,0)),"")</f>
        <v>2302</v>
      </c>
      <c r="F365" s="14" t="s">
        <v>185</v>
      </c>
      <c r="G365" s="15">
        <f>IFERROR(IF(F365&lt;&gt;"",VLOOKUP(F365,[1]Listas!$AC$2:$AD$40,2,0),""),"")</f>
        <v>420004</v>
      </c>
      <c r="H365" s="12">
        <v>162</v>
      </c>
      <c r="I365" s="12" t="s">
        <v>186</v>
      </c>
      <c r="J365" s="12">
        <v>812007839</v>
      </c>
      <c r="K365" s="12" t="s">
        <v>2042</v>
      </c>
      <c r="L365" s="16">
        <v>2316200095937</v>
      </c>
      <c r="M365" s="12" t="s">
        <v>183</v>
      </c>
      <c r="N365" s="15">
        <f>IFERROR(IF(M365="","",VLOOKUP(M365,[1]Depto_Mun_Poblado!$A$1:$B$9207,2,0)),"")</f>
        <v>23</v>
      </c>
      <c r="O365" s="12" t="s">
        <v>188</v>
      </c>
      <c r="P365" s="15">
        <f>IFERROR(IF(O365="","",VLOOKUP(CONCATENATE(M365,O365),[1]Depto_Mun_Poblado!$E$1:$F$9207,2,0)),"")</f>
        <v>23162</v>
      </c>
      <c r="Q365" s="12" t="s">
        <v>189</v>
      </c>
      <c r="R365" s="12" t="s">
        <v>463</v>
      </c>
      <c r="S365" s="12" t="s">
        <v>556</v>
      </c>
      <c r="T365" s="12" t="s">
        <v>513</v>
      </c>
      <c r="U365" s="12" t="s">
        <v>470</v>
      </c>
      <c r="V365" s="12" t="s">
        <v>234</v>
      </c>
      <c r="W365" s="12" t="s">
        <v>194</v>
      </c>
      <c r="X365" s="15">
        <f>IFERROR(IF(W365="","",VLOOKUP(W365,'[1]Codigo Pais'!$A$1:$B$232,2,0)),"")</f>
        <v>169</v>
      </c>
      <c r="Y365" s="14" t="s">
        <v>183</v>
      </c>
      <c r="Z365" s="13">
        <f>IFERROR(IF(Y365="EXTRANJERO","00",IF(Y365="","",VLOOKUP(Y365,[1]Depto_Mun_Poblado!$A$1:$B$9207,2,0))),"")</f>
        <v>23</v>
      </c>
      <c r="AA365" s="12" t="s">
        <v>188</v>
      </c>
      <c r="AB365" s="15">
        <f>IFERROR(IF(AA365="EXTRANJERO","00000",IF(AA365="","",VLOOKUP(CONCATENATE(Y365,AA365),[1]Depto_Mun_Poblado!$E$1:$F$9207,2,0))),"")</f>
        <v>23162</v>
      </c>
      <c r="AC365" s="17">
        <v>41208</v>
      </c>
      <c r="AD365" s="18">
        <f t="shared" ca="1" si="31"/>
        <v>1</v>
      </c>
      <c r="AE365" s="18">
        <f t="shared" ca="1" si="32"/>
        <v>8</v>
      </c>
      <c r="AF365" s="12" t="s">
        <v>195</v>
      </c>
      <c r="AG365" s="19">
        <v>1062608848</v>
      </c>
      <c r="AH365" s="17">
        <v>41314</v>
      </c>
      <c r="AI365" s="17" t="s">
        <v>183</v>
      </c>
      <c r="AJ365" s="20">
        <f>IFERROR(IF(AI365="","",VLOOKUP(AI365,[1]Depto_Mun_Poblado!$A$1:$B$9207,2,0)),"")</f>
        <v>23</v>
      </c>
      <c r="AK365" s="17" t="s">
        <v>188</v>
      </c>
      <c r="AL365" s="20">
        <f>IFERROR(IF(AK365="","",VLOOKUP(CONCATENATE(AI365,AK365),[1]Depto_Mun_Poblado!$E$1:$F$9207,2,0)),"")</f>
        <v>23162</v>
      </c>
      <c r="AM365" s="17"/>
      <c r="AN365" s="17">
        <v>41333</v>
      </c>
      <c r="AO365" s="17"/>
      <c r="AP365" s="17" t="s">
        <v>194</v>
      </c>
      <c r="AQ365" s="20">
        <f>IFERROR(IF(AP365="","",VLOOKUP(AP365,'[1]Codigo Pais'!$A$1:$B$232,2,0)),"")</f>
        <v>169</v>
      </c>
      <c r="AR365" s="12" t="s">
        <v>183</v>
      </c>
      <c r="AS365" s="13">
        <f>IFERROR(IF(AR365="EXTRANJERO","00",IF(AR365="","",VLOOKUP(AR365,[1]Depto_Mun_Poblado!$A$1:$B$9207,2,0))),"")</f>
        <v>23</v>
      </c>
      <c r="AT365" s="12" t="s">
        <v>188</v>
      </c>
      <c r="AU365" s="15">
        <f>IFERROR(IF(AT365="EXTRANJERO","00000",IF(AT365="","",VLOOKUP(CONCATENATE(AR365,AT365),[1]Depto_Mun_Poblado!$E$1:$F$9207,2,0))),"")</f>
        <v>23162</v>
      </c>
      <c r="AV365" s="12" t="s">
        <v>196</v>
      </c>
      <c r="AW365" s="12" t="s">
        <v>197</v>
      </c>
      <c r="AX365" s="21">
        <f>IFERROR(IF(AW365="","",VLOOKUP(CONCATENATE(AR365,AT365,AW365),[1]Depto_Mun_Poblado!$H$1:$I$9207,2,0)),"")</f>
        <v>23162000</v>
      </c>
      <c r="AY365" s="12" t="s">
        <v>198</v>
      </c>
      <c r="AZ365" s="12"/>
      <c r="BA365" s="12" t="s">
        <v>199</v>
      </c>
      <c r="BB365" s="12"/>
      <c r="BC365" s="12" t="s">
        <v>2071</v>
      </c>
      <c r="BD365" s="28">
        <v>3215977417</v>
      </c>
      <c r="BE365" s="23" t="s">
        <v>201</v>
      </c>
      <c r="BF365" s="17">
        <v>41333</v>
      </c>
      <c r="BG365" s="17"/>
      <c r="BH365" s="17"/>
      <c r="BI365" s="17" t="s">
        <v>202</v>
      </c>
      <c r="BJ365" s="24"/>
      <c r="BK365" s="17" t="s">
        <v>203</v>
      </c>
      <c r="BL365" s="12" t="str">
        <f t="shared" ca="1" si="33"/>
        <v>37.8</v>
      </c>
      <c r="BM365" s="12" t="s">
        <v>202</v>
      </c>
      <c r="BN365" s="12" t="s">
        <v>204</v>
      </c>
      <c r="BO365" s="12" t="s">
        <v>204</v>
      </c>
      <c r="BP365" s="17" t="s">
        <v>205</v>
      </c>
      <c r="BQ365" s="12" t="s">
        <v>206</v>
      </c>
      <c r="BR365" s="12" t="s">
        <v>207</v>
      </c>
      <c r="BS365" s="19" t="s">
        <v>2072</v>
      </c>
      <c r="BT365" s="12" t="s">
        <v>183</v>
      </c>
      <c r="BU365" s="21">
        <f>IFERROR(IF(BT365="","",IF(BT365="","",VLOOKUP(BT365,[1]Depto_Mun_Poblado!$A$1:$B$9207,2,0))),"")</f>
        <v>23</v>
      </c>
      <c r="BV365" s="12" t="s">
        <v>188</v>
      </c>
      <c r="BW365" s="21">
        <f>IFERROR(IF(BV365="","",IF(BV365="","",VLOOKUP(CONCATENATE(BT365,BV365),[1]Depto_Mun_Poblado!$E$1:$F$9207,2,0))),"")</f>
        <v>23162</v>
      </c>
      <c r="BX365" s="12" t="s">
        <v>237</v>
      </c>
      <c r="BY365" s="12" t="s">
        <v>282</v>
      </c>
      <c r="BZ365" s="12" t="s">
        <v>470</v>
      </c>
      <c r="CA365" s="12" t="s">
        <v>287</v>
      </c>
      <c r="CB365" s="12"/>
      <c r="CC365" s="19"/>
      <c r="CD365" s="12"/>
      <c r="CE365" s="21" t="str">
        <f>IFERROR(IF(CD365="","",IF(CD365="","",VLOOKUP(CD365,[1]Depto_Mun_Poblado!$A$1:$B$9207,2,0))),"")</f>
        <v/>
      </c>
      <c r="CF365" s="12"/>
      <c r="CG365" s="21" t="str">
        <f>IFERROR(IF(CF365="","",IF(CF365="","",VLOOKUP(CONCATENATE(CD365,CF365),[1]Depto_Mun_Poblado!$E$1:$F$9207,2,0))),"")</f>
        <v/>
      </c>
      <c r="CH365" s="12"/>
      <c r="CI365" s="12"/>
      <c r="CJ365" s="12"/>
      <c r="CK365" s="12"/>
      <c r="CL365" s="12" t="s">
        <v>207</v>
      </c>
      <c r="CM365" s="19" t="s">
        <v>2072</v>
      </c>
      <c r="CN365" s="12" t="s">
        <v>183</v>
      </c>
      <c r="CO365" s="21">
        <f>IFERROR(IF(CN365="","",IF(CN365="","",VLOOKUP(CN365,[1]Depto_Mun_Poblado!$A$1:$B$9207,2,0))),"")</f>
        <v>23</v>
      </c>
      <c r="CP365" s="12" t="s">
        <v>188</v>
      </c>
      <c r="CQ365" s="21">
        <f>IFERROR(IF(CP365="","",IF(CP365="","",VLOOKUP(CONCATENATE(CN365,CP365),[1]Depto_Mun_Poblado!$E$1:$F$9207,2,0))),"")</f>
        <v>23162</v>
      </c>
      <c r="CR365" s="12" t="s">
        <v>237</v>
      </c>
      <c r="CS365" s="12" t="s">
        <v>282</v>
      </c>
      <c r="CT365" s="12" t="s">
        <v>470</v>
      </c>
      <c r="CU365" s="12" t="s">
        <v>287</v>
      </c>
      <c r="CV365" s="12" t="s">
        <v>212</v>
      </c>
      <c r="CW365" s="12" t="s">
        <v>213</v>
      </c>
      <c r="CX365" s="12"/>
      <c r="CY365" s="21" t="str">
        <f>IFERROR(IF(CX365="","",VLOOKUP(CX365,[1]Listas!$BS$2:$BT$173,2,0)),"")</f>
        <v/>
      </c>
      <c r="CZ365" s="12"/>
      <c r="DA365" s="21" t="str">
        <f>IFERROR(IF(CZ365="","",VLOOKUP(CZ365,[1]COMUNIDAD_IND!$A$2:$B$121,2,0)),"")</f>
        <v/>
      </c>
      <c r="DB365" s="12"/>
      <c r="DC365" s="21" t="str">
        <f>IFERROR(IF(DB365="","",VLOOKUP(DB365,[1]Listas!$AN$1:$AO$758,2,0)),"")</f>
        <v/>
      </c>
      <c r="DD365" s="12"/>
      <c r="DE365" s="21" t="str">
        <f>IFERROR(IF(DD365&lt;&gt;"",VLOOKUP(DD365,[1]Listas!$AR$2:$AS$10,2,0),""),"")</f>
        <v/>
      </c>
      <c r="DF365" s="12" t="s">
        <v>204</v>
      </c>
      <c r="DG365" s="12"/>
      <c r="DH365" s="12"/>
      <c r="DI365" s="12"/>
      <c r="DJ365" s="12"/>
      <c r="DK365" s="12"/>
      <c r="DL365" s="12"/>
      <c r="DM365" s="12"/>
      <c r="DN365" s="12"/>
      <c r="DO365" s="12"/>
      <c r="DP365" s="12"/>
      <c r="DQ365" s="12"/>
      <c r="DR365" s="12"/>
      <c r="DS365" s="12"/>
      <c r="DT365" s="12"/>
      <c r="DU365" s="12"/>
      <c r="DV365" s="12"/>
      <c r="DW365" s="12"/>
      <c r="DX365" s="12"/>
      <c r="DY365" s="12"/>
      <c r="DZ365" s="12"/>
      <c r="EA365" s="12"/>
      <c r="EB365" s="12"/>
      <c r="EC365" s="12"/>
      <c r="ED365" s="12"/>
      <c r="EE365" s="12"/>
      <c r="EF365" s="12"/>
      <c r="EG365" s="12"/>
      <c r="EH365" s="12"/>
      <c r="EI365" s="12"/>
      <c r="EJ365" s="12"/>
      <c r="EK365" s="12" t="s">
        <v>204</v>
      </c>
      <c r="EL365" s="12"/>
      <c r="EM365" s="12"/>
      <c r="EN365" s="21" t="str">
        <f>IFERROR(IF(EM365="","",IF(EM365="","",VLOOKUP(EM365,[1]Depto_Mun_Poblado!$A$1:$B$9207,2,0))),"")</f>
        <v/>
      </c>
      <c r="EO365" s="12"/>
      <c r="EP365" s="21" t="str">
        <f>IFERROR(IF(EO365="","",IF(EO365="","",VLOOKUP(CONCATENATE(EM365,EO365),[1]Depto_Mun_Poblado!$E$1:$F$9207,2,0))),"")</f>
        <v/>
      </c>
      <c r="EQ365" s="12"/>
      <c r="ER365" s="12"/>
      <c r="ES365" s="12"/>
      <c r="ET365" s="12"/>
      <c r="EU365" s="12"/>
      <c r="EV365" s="12"/>
      <c r="EW365" s="12"/>
      <c r="EX365" s="12"/>
      <c r="EY365" s="12" t="s">
        <v>204</v>
      </c>
      <c r="EZ365" s="12"/>
      <c r="FA365" s="12" t="s">
        <v>204</v>
      </c>
      <c r="FB365" s="17"/>
      <c r="FC365" s="12"/>
      <c r="FD365" s="12"/>
      <c r="FE365" s="12"/>
      <c r="FF365" s="12"/>
      <c r="FG365" s="19"/>
      <c r="FH365" s="12"/>
      <c r="FI365" s="12"/>
      <c r="FJ365" s="12"/>
      <c r="FK365" s="12"/>
      <c r="FL365" s="12"/>
      <c r="FM365" s="15" t="str">
        <f>IFERROR(IF(FL365="","",VLOOKUP(FL365,'[1]Codigo Pais'!$A$1:$B$232,2,0)),"")</f>
        <v/>
      </c>
      <c r="FN365" s="12"/>
      <c r="FO365" s="13" t="str">
        <f>IFERROR(IF(FN365="EXTRANJERO","00",IF(FN365="","",VLOOKUP(FN365,[1]Depto_Mun_Poblado!$A$1:$B$9207,2,0))),"")</f>
        <v/>
      </c>
      <c r="FP365" s="12"/>
      <c r="FQ365" s="15" t="str">
        <f>IFERROR(IF(FP365="EXTRANJERO","00000",IF(FP365="","",VLOOKUP(CONCATENATE(FN365,FP365),[1]Depto_Mun_Poblado!$E$1:$F$9207,2,0))),"")</f>
        <v/>
      </c>
      <c r="FR365" s="17"/>
      <c r="FS365" s="24"/>
      <c r="FT365" s="17"/>
      <c r="FU365" s="25"/>
      <c r="FV365" s="25"/>
      <c r="FW365" s="24"/>
      <c r="FX365" s="24"/>
      <c r="FY365" s="24"/>
      <c r="FZ365" s="24"/>
      <c r="GA365" s="24"/>
    </row>
    <row r="366" spans="1:183">
      <c r="A366" s="11">
        <f t="shared" ca="1" si="30"/>
        <v>41844</v>
      </c>
      <c r="B366" s="26" t="str">
        <f t="shared" ca="1" si="34"/>
        <v>CÓRDOBA</v>
      </c>
      <c r="C366" s="13">
        <f ca="1">IFERROR(IF(B366="","",VLOOKUP(B366,[1]Cod_CZ!$A$4:$B$1278,2,0)),"")</f>
        <v>23</v>
      </c>
      <c r="D366" s="27" t="str">
        <f t="shared" ca="1" si="35"/>
        <v>CZ CERETE</v>
      </c>
      <c r="E366" s="15">
        <f ca="1">IFERROR(IF(D366="","",VLOOKUP(CONCATENATE(B366,D366),[1]Cod_CZ!$G$4:$H$1278,2,0)),"")</f>
        <v>2302</v>
      </c>
      <c r="F366" s="14" t="s">
        <v>185</v>
      </c>
      <c r="G366" s="15">
        <f>IFERROR(IF(F366&lt;&gt;"",VLOOKUP(F366,[1]Listas!$AC$2:$AD$40,2,0),""),"")</f>
        <v>420004</v>
      </c>
      <c r="H366" s="12">
        <v>162</v>
      </c>
      <c r="I366" s="12" t="s">
        <v>186</v>
      </c>
      <c r="J366" s="12">
        <v>812007839</v>
      </c>
      <c r="K366" s="12" t="s">
        <v>2042</v>
      </c>
      <c r="L366" s="16">
        <v>2316200095937</v>
      </c>
      <c r="M366" s="12" t="s">
        <v>183</v>
      </c>
      <c r="N366" s="15">
        <f>IFERROR(IF(M366="","",VLOOKUP(M366,[1]Depto_Mun_Poblado!$A$1:$B$9207,2,0)),"")</f>
        <v>23</v>
      </c>
      <c r="O366" s="12" t="s">
        <v>188</v>
      </c>
      <c r="P366" s="15">
        <f>IFERROR(IF(O366="","",VLOOKUP(CONCATENATE(M366,O366),[1]Depto_Mun_Poblado!$E$1:$F$9207,2,0)),"")</f>
        <v>23162</v>
      </c>
      <c r="Q366" s="12" t="s">
        <v>284</v>
      </c>
      <c r="R366" s="12" t="s">
        <v>894</v>
      </c>
      <c r="S366" s="12"/>
      <c r="T366" s="12" t="s">
        <v>2073</v>
      </c>
      <c r="U366" s="12" t="s">
        <v>268</v>
      </c>
      <c r="V366" s="12" t="s">
        <v>193</v>
      </c>
      <c r="W366" s="12" t="s">
        <v>194</v>
      </c>
      <c r="X366" s="15">
        <f>IFERROR(IF(W366="","",VLOOKUP(W366,'[1]Codigo Pais'!$A$1:$B$232,2,0)),"")</f>
        <v>169</v>
      </c>
      <c r="Y366" s="14" t="s">
        <v>183</v>
      </c>
      <c r="Z366" s="13">
        <f>IFERROR(IF(Y366="EXTRANJERO","00",IF(Y366="","",VLOOKUP(Y366,[1]Depto_Mun_Poblado!$A$1:$B$9207,2,0))),"")</f>
        <v>23</v>
      </c>
      <c r="AA366" s="12" t="s">
        <v>188</v>
      </c>
      <c r="AB366" s="15">
        <f>IFERROR(IF(AA366="EXTRANJERO","00000",IF(AA366="","",VLOOKUP(CONCATENATE(Y366,AA366),[1]Depto_Mun_Poblado!$E$1:$F$9207,2,0))),"")</f>
        <v>23162</v>
      </c>
      <c r="AC366" s="17">
        <v>33440</v>
      </c>
      <c r="AD366" s="18">
        <f t="shared" ca="1" si="31"/>
        <v>23</v>
      </c>
      <c r="AE366" s="18">
        <f t="shared" ca="1" si="32"/>
        <v>0</v>
      </c>
      <c r="AF366" s="12" t="s">
        <v>207</v>
      </c>
      <c r="AG366" s="19">
        <v>1064997809</v>
      </c>
      <c r="AH366" s="17">
        <v>40109</v>
      </c>
      <c r="AI366" s="17" t="s">
        <v>183</v>
      </c>
      <c r="AJ366" s="20">
        <f>IFERROR(IF(AI366="","",VLOOKUP(AI366,[1]Depto_Mun_Poblado!$A$1:$B$9207,2,0)),"")</f>
        <v>23</v>
      </c>
      <c r="AK366" s="17" t="s">
        <v>188</v>
      </c>
      <c r="AL366" s="20">
        <f>IFERROR(IF(AK366="","",VLOOKUP(CONCATENATE(AI366,AK366),[1]Depto_Mun_Poblado!$E$1:$F$9207,2,0)),"")</f>
        <v>23162</v>
      </c>
      <c r="AM366" s="17"/>
      <c r="AN366" s="17"/>
      <c r="AO366" s="17"/>
      <c r="AP366" s="17" t="s">
        <v>194</v>
      </c>
      <c r="AQ366" s="20">
        <f>IFERROR(IF(AP366="","",VLOOKUP(AP366,'[1]Codigo Pais'!$A$1:$B$232,2,0)),"")</f>
        <v>169</v>
      </c>
      <c r="AR366" s="12" t="s">
        <v>183</v>
      </c>
      <c r="AS366" s="13">
        <f>IFERROR(IF(AR366="EXTRANJERO","00",IF(AR366="","",VLOOKUP(AR366,[1]Depto_Mun_Poblado!$A$1:$B$9207,2,0))),"")</f>
        <v>23</v>
      </c>
      <c r="AT366" s="12" t="s">
        <v>188</v>
      </c>
      <c r="AU366" s="15">
        <f>IFERROR(IF(AT366="EXTRANJERO","00000",IF(AT366="","",VLOOKUP(CONCATENATE(AR366,AT366),[1]Depto_Mun_Poblado!$E$1:$F$9207,2,0))),"")</f>
        <v>23162</v>
      </c>
      <c r="AV366" s="12" t="s">
        <v>196</v>
      </c>
      <c r="AW366" s="12" t="s">
        <v>197</v>
      </c>
      <c r="AX366" s="21">
        <f>IFERROR(IF(AW366="","",VLOOKUP(CONCATENATE(AR366,AT366,AW366),[1]Depto_Mun_Poblado!$H$1:$I$9207,2,0)),"")</f>
        <v>23162000</v>
      </c>
      <c r="AY366" s="12" t="s">
        <v>198</v>
      </c>
      <c r="AZ366" s="12"/>
      <c r="BA366" s="12" t="s">
        <v>199</v>
      </c>
      <c r="BB366" s="12"/>
      <c r="BC366" s="12" t="s">
        <v>2074</v>
      </c>
      <c r="BD366" s="28">
        <v>3205125740</v>
      </c>
      <c r="BE366" s="23" t="s">
        <v>201</v>
      </c>
      <c r="BF366" s="17">
        <v>41289</v>
      </c>
      <c r="BG366" s="17"/>
      <c r="BH366" s="17"/>
      <c r="BI366" s="17" t="s">
        <v>202</v>
      </c>
      <c r="BJ366" s="24"/>
      <c r="BK366" s="17" t="s">
        <v>203</v>
      </c>
      <c r="BL366" s="12" t="str">
        <f t="shared" ca="1" si="33"/>
        <v>32.5</v>
      </c>
      <c r="BM366" s="12" t="s">
        <v>202</v>
      </c>
      <c r="BN366" s="12" t="s">
        <v>204</v>
      </c>
      <c r="BO366" s="12" t="s">
        <v>204</v>
      </c>
      <c r="BP366" s="17" t="s">
        <v>205</v>
      </c>
      <c r="BQ366" s="12" t="s">
        <v>206</v>
      </c>
      <c r="BR366" s="12" t="s">
        <v>207</v>
      </c>
      <c r="BS366" s="19" t="s">
        <v>2075</v>
      </c>
      <c r="BT366" s="12" t="s">
        <v>183</v>
      </c>
      <c r="BU366" s="21">
        <f>IFERROR(IF(BT366="","",IF(BT366="","",VLOOKUP(BT366,[1]Depto_Mun_Poblado!$A$1:$B$9207,2,0))),"")</f>
        <v>23</v>
      </c>
      <c r="BV366" s="12" t="s">
        <v>188</v>
      </c>
      <c r="BW366" s="21">
        <f>IFERROR(IF(BV366="","",IF(BV366="","",VLOOKUP(CONCATENATE(BT366,BV366),[1]Depto_Mun_Poblado!$E$1:$F$9207,2,0))),"")</f>
        <v>23162</v>
      </c>
      <c r="BX366" s="12" t="s">
        <v>373</v>
      </c>
      <c r="BY366" s="12" t="s">
        <v>293</v>
      </c>
      <c r="BZ366" s="12" t="s">
        <v>268</v>
      </c>
      <c r="CA366" s="12" t="s">
        <v>2076</v>
      </c>
      <c r="CB366" s="12"/>
      <c r="CC366" s="19"/>
      <c r="CD366" s="12"/>
      <c r="CE366" s="21" t="str">
        <f>IFERROR(IF(CD366="","",IF(CD366="","",VLOOKUP(CD366,[1]Depto_Mun_Poblado!$A$1:$B$9207,2,0))),"")</f>
        <v/>
      </c>
      <c r="CF366" s="12"/>
      <c r="CG366" s="21" t="str">
        <f>IFERROR(IF(CF366="","",IF(CF366="","",VLOOKUP(CONCATENATE(CD366,CF366),[1]Depto_Mun_Poblado!$E$1:$F$9207,2,0))),"")</f>
        <v/>
      </c>
      <c r="CH366" s="12"/>
      <c r="CI366" s="12"/>
      <c r="CJ366" s="12"/>
      <c r="CK366" s="12"/>
      <c r="CL366" s="12" t="s">
        <v>207</v>
      </c>
      <c r="CM366" s="19" t="s">
        <v>2075</v>
      </c>
      <c r="CN366" s="12" t="s">
        <v>183</v>
      </c>
      <c r="CO366" s="21">
        <f>IFERROR(IF(CN366="","",IF(CN366="","",VLOOKUP(CN366,[1]Depto_Mun_Poblado!$A$1:$B$9207,2,0))),"")</f>
        <v>23</v>
      </c>
      <c r="CP366" s="12" t="s">
        <v>188</v>
      </c>
      <c r="CQ366" s="21">
        <f>IFERROR(IF(CP366="","",IF(CP366="","",VLOOKUP(CONCATENATE(CN366,CP366),[1]Depto_Mun_Poblado!$E$1:$F$9207,2,0))),"")</f>
        <v>23162</v>
      </c>
      <c r="CR366" s="12" t="s">
        <v>373</v>
      </c>
      <c r="CS366" s="12" t="s">
        <v>293</v>
      </c>
      <c r="CT366" s="12" t="s">
        <v>268</v>
      </c>
      <c r="CU366" s="12" t="s">
        <v>2076</v>
      </c>
      <c r="CV366" s="12" t="s">
        <v>212</v>
      </c>
      <c r="CW366" s="12" t="s">
        <v>213</v>
      </c>
      <c r="CX366" s="12"/>
      <c r="CY366" s="21" t="str">
        <f>IFERROR(IF(CX366="","",VLOOKUP(CX366,[1]Listas!$BS$2:$BT$173,2,0)),"")</f>
        <v/>
      </c>
      <c r="CZ366" s="12"/>
      <c r="DA366" s="21" t="str">
        <f>IFERROR(IF(CZ366="","",VLOOKUP(CZ366,[1]COMUNIDAD_IND!$A$2:$B$121,2,0)),"")</f>
        <v/>
      </c>
      <c r="DB366" s="12"/>
      <c r="DC366" s="21" t="str">
        <f>IFERROR(IF(DB366="","",VLOOKUP(DB366,[1]Listas!$AN$1:$AO$758,2,0)),"")</f>
        <v/>
      </c>
      <c r="DD366" s="12"/>
      <c r="DE366" s="21" t="str">
        <f>IFERROR(IF(DD366&lt;&gt;"",VLOOKUP(DD366,[1]Listas!$AR$2:$AS$10,2,0),""),"")</f>
        <v/>
      </c>
      <c r="DF366" s="12" t="s">
        <v>204</v>
      </c>
      <c r="DG366" s="12"/>
      <c r="DH366" s="12"/>
      <c r="DI366" s="12"/>
      <c r="DJ366" s="12"/>
      <c r="DK366" s="12"/>
      <c r="DL366" s="12"/>
      <c r="DM366" s="12"/>
      <c r="DN366" s="12"/>
      <c r="DO366" s="12"/>
      <c r="DP366" s="12"/>
      <c r="DQ366" s="12"/>
      <c r="DR366" s="12"/>
      <c r="DS366" s="12"/>
      <c r="DT366" s="12"/>
      <c r="DU366" s="12"/>
      <c r="DV366" s="12"/>
      <c r="DW366" s="12"/>
      <c r="DX366" s="12"/>
      <c r="DY366" s="12"/>
      <c r="DZ366" s="12"/>
      <c r="EA366" s="12"/>
      <c r="EB366" s="12"/>
      <c r="EC366" s="12"/>
      <c r="ED366" s="12"/>
      <c r="EE366" s="12"/>
      <c r="EF366" s="12"/>
      <c r="EG366" s="12"/>
      <c r="EH366" s="12"/>
      <c r="EI366" s="12"/>
      <c r="EJ366" s="12"/>
      <c r="EK366" s="12" t="s">
        <v>204</v>
      </c>
      <c r="EL366" s="12"/>
      <c r="EM366" s="12"/>
      <c r="EN366" s="21" t="str">
        <f>IFERROR(IF(EM366="","",IF(EM366="","",VLOOKUP(EM366,[1]Depto_Mun_Poblado!$A$1:$B$9207,2,0))),"")</f>
        <v/>
      </c>
      <c r="EO366" s="12"/>
      <c r="EP366" s="21" t="str">
        <f>IFERROR(IF(EO366="","",IF(EO366="","",VLOOKUP(CONCATENATE(EM366,EO366),[1]Depto_Mun_Poblado!$E$1:$F$9207,2,0))),"")</f>
        <v/>
      </c>
      <c r="EQ366" s="12"/>
      <c r="ER366" s="12"/>
      <c r="ES366" s="12"/>
      <c r="ET366" s="12"/>
      <c r="EU366" s="12"/>
      <c r="EV366" s="12"/>
      <c r="EW366" s="12"/>
      <c r="EX366" s="12"/>
      <c r="EY366" s="12" t="s">
        <v>204</v>
      </c>
      <c r="EZ366" s="12"/>
      <c r="FA366" s="12" t="s">
        <v>204</v>
      </c>
      <c r="FB366" s="17"/>
      <c r="FC366" s="12"/>
      <c r="FD366" s="12"/>
      <c r="FE366" s="12"/>
      <c r="FF366" s="12"/>
      <c r="FG366" s="19"/>
      <c r="FH366" s="12"/>
      <c r="FI366" s="12"/>
      <c r="FJ366" s="12"/>
      <c r="FK366" s="12"/>
      <c r="FL366" s="12"/>
      <c r="FM366" s="15" t="str">
        <f>IFERROR(IF(FL366="","",VLOOKUP(FL366,'[1]Codigo Pais'!$A$1:$B$232,2,0)),"")</f>
        <v/>
      </c>
      <c r="FN366" s="12"/>
      <c r="FO366" s="13" t="str">
        <f>IFERROR(IF(FN366="EXTRANJERO","00",IF(FN366="","",VLOOKUP(FN366,[1]Depto_Mun_Poblado!$A$1:$B$9207,2,0))),"")</f>
        <v/>
      </c>
      <c r="FP366" s="12"/>
      <c r="FQ366" s="15" t="str">
        <f>IFERROR(IF(FP366="EXTRANJERO","00000",IF(FP366="","",VLOOKUP(CONCATENATE(FN366,FP366),[1]Depto_Mun_Poblado!$E$1:$F$9207,2,0))),"")</f>
        <v/>
      </c>
      <c r="FR366" s="17"/>
      <c r="FS366" s="24"/>
      <c r="FT366" s="17"/>
      <c r="FU366" s="25"/>
      <c r="FV366" s="25"/>
      <c r="FW366" s="24"/>
      <c r="FX366" s="24"/>
      <c r="FY366" s="24"/>
      <c r="FZ366" s="24"/>
      <c r="GA366" s="24"/>
    </row>
    <row r="367" spans="1:183">
      <c r="A367" s="11">
        <f t="shared" ca="1" si="30"/>
        <v>41844</v>
      </c>
      <c r="B367" s="26" t="str">
        <f t="shared" ca="1" si="34"/>
        <v>CÓRDOBA</v>
      </c>
      <c r="C367" s="13">
        <f ca="1">IFERROR(IF(B367="","",VLOOKUP(B367,[1]Cod_CZ!$A$4:$B$1278,2,0)),"")</f>
        <v>23</v>
      </c>
      <c r="D367" s="27" t="str">
        <f t="shared" ca="1" si="35"/>
        <v>CZ CERETE</v>
      </c>
      <c r="E367" s="15">
        <f ca="1">IFERROR(IF(D367="","",VLOOKUP(CONCATENATE(B367,D367),[1]Cod_CZ!$G$4:$H$1278,2,0)),"")</f>
        <v>2302</v>
      </c>
      <c r="F367" s="14" t="s">
        <v>185</v>
      </c>
      <c r="G367" s="15">
        <f>IFERROR(IF(F367&lt;&gt;"",VLOOKUP(F367,[1]Listas!$AC$2:$AD$40,2,0),""),"")</f>
        <v>420004</v>
      </c>
      <c r="H367" s="12">
        <v>162</v>
      </c>
      <c r="I367" s="12" t="s">
        <v>186</v>
      </c>
      <c r="J367" s="12">
        <v>812007839</v>
      </c>
      <c r="K367" s="12" t="s">
        <v>2042</v>
      </c>
      <c r="L367" s="16">
        <v>2316200095937</v>
      </c>
      <c r="M367" s="12" t="s">
        <v>183</v>
      </c>
      <c r="N367" s="15">
        <f>IFERROR(IF(M367="","",VLOOKUP(M367,[1]Depto_Mun_Poblado!$A$1:$B$9207,2,0)),"")</f>
        <v>23</v>
      </c>
      <c r="O367" s="12" t="s">
        <v>188</v>
      </c>
      <c r="P367" s="15">
        <f>IFERROR(IF(O367="","",VLOOKUP(CONCATENATE(M367,O367),[1]Depto_Mun_Poblado!$E$1:$F$9207,2,0)),"")</f>
        <v>23162</v>
      </c>
      <c r="Q367" s="12" t="s">
        <v>284</v>
      </c>
      <c r="R367" s="12" t="s">
        <v>445</v>
      </c>
      <c r="S367" s="12" t="s">
        <v>272</v>
      </c>
      <c r="T367" s="12" t="s">
        <v>2077</v>
      </c>
      <c r="U367" s="12" t="s">
        <v>910</v>
      </c>
      <c r="V367" s="12" t="s">
        <v>193</v>
      </c>
      <c r="W367" s="12" t="s">
        <v>194</v>
      </c>
      <c r="X367" s="15">
        <f>IFERROR(IF(W367="","",VLOOKUP(W367,'[1]Codigo Pais'!$A$1:$B$232,2,0)),"")</f>
        <v>169</v>
      </c>
      <c r="Y367" s="14" t="s">
        <v>183</v>
      </c>
      <c r="Z367" s="13">
        <f>IFERROR(IF(Y367="EXTRANJERO","00",IF(Y367="","",VLOOKUP(Y367,[1]Depto_Mun_Poblado!$A$1:$B$9207,2,0))),"")</f>
        <v>23</v>
      </c>
      <c r="AA367" s="12" t="s">
        <v>188</v>
      </c>
      <c r="AB367" s="15">
        <f>IFERROR(IF(AA367="EXTRANJERO","00000",IF(AA367="","",VLOOKUP(CONCATENATE(Y367,AA367),[1]Depto_Mun_Poblado!$E$1:$F$9207,2,0))),"")</f>
        <v>23162</v>
      </c>
      <c r="AC367" s="17">
        <v>32683</v>
      </c>
      <c r="AD367" s="18">
        <f t="shared" ca="1" si="31"/>
        <v>25</v>
      </c>
      <c r="AE367" s="18">
        <f t="shared" ca="1" si="32"/>
        <v>1</v>
      </c>
      <c r="AF367" s="12" t="s">
        <v>207</v>
      </c>
      <c r="AG367" s="19">
        <v>1064990286</v>
      </c>
      <c r="AH367" s="17">
        <v>39340</v>
      </c>
      <c r="AI367" s="17" t="s">
        <v>183</v>
      </c>
      <c r="AJ367" s="20">
        <f>IFERROR(IF(AI367="","",VLOOKUP(AI367,[1]Depto_Mun_Poblado!$A$1:$B$9207,2,0)),"")</f>
        <v>23</v>
      </c>
      <c r="AK367" s="17" t="s">
        <v>188</v>
      </c>
      <c r="AL367" s="20">
        <f>IFERROR(IF(AK367="","",VLOOKUP(CONCATENATE(AI367,AK367),[1]Depto_Mun_Poblado!$E$1:$F$9207,2,0)),"")</f>
        <v>23162</v>
      </c>
      <c r="AM367" s="17"/>
      <c r="AN367" s="17"/>
      <c r="AO367" s="17"/>
      <c r="AP367" s="17" t="s">
        <v>194</v>
      </c>
      <c r="AQ367" s="20">
        <f>IFERROR(IF(AP367="","",VLOOKUP(AP367,'[1]Codigo Pais'!$A$1:$B$232,2,0)),"")</f>
        <v>169</v>
      </c>
      <c r="AR367" s="12" t="s">
        <v>183</v>
      </c>
      <c r="AS367" s="13">
        <f>IFERROR(IF(AR367="EXTRANJERO","00",IF(AR367="","",VLOOKUP(AR367,[1]Depto_Mun_Poblado!$A$1:$B$9207,2,0))),"")</f>
        <v>23</v>
      </c>
      <c r="AT367" s="12" t="s">
        <v>188</v>
      </c>
      <c r="AU367" s="15">
        <f>IFERROR(IF(AT367="EXTRANJERO","00000",IF(AT367="","",VLOOKUP(CONCATENATE(AR367,AT367),[1]Depto_Mun_Poblado!$E$1:$F$9207,2,0))),"")</f>
        <v>23162</v>
      </c>
      <c r="AV367" s="12" t="s">
        <v>196</v>
      </c>
      <c r="AW367" s="12" t="s">
        <v>197</v>
      </c>
      <c r="AX367" s="21">
        <f>IFERROR(IF(AW367="","",VLOOKUP(CONCATENATE(AR367,AT367,AW367),[1]Depto_Mun_Poblado!$H$1:$I$9207,2,0)),"")</f>
        <v>23162000</v>
      </c>
      <c r="AY367" s="12" t="s">
        <v>198</v>
      </c>
      <c r="AZ367" s="12"/>
      <c r="BA367" s="12" t="s">
        <v>199</v>
      </c>
      <c r="BB367" s="12"/>
      <c r="BC367" s="12" t="s">
        <v>2078</v>
      </c>
      <c r="BD367" s="22">
        <v>3205279624</v>
      </c>
      <c r="BE367" s="23" t="s">
        <v>201</v>
      </c>
      <c r="BF367" s="17">
        <v>41289</v>
      </c>
      <c r="BG367" s="17"/>
      <c r="BH367" s="17"/>
      <c r="BI367" s="17" t="s">
        <v>202</v>
      </c>
      <c r="BJ367" s="24"/>
      <c r="BK367" s="17" t="s">
        <v>203</v>
      </c>
      <c r="BL367" s="12" t="str">
        <f t="shared" ca="1" si="33"/>
        <v>21.0</v>
      </c>
      <c r="BM367" s="12" t="s">
        <v>202</v>
      </c>
      <c r="BN367" s="12" t="s">
        <v>204</v>
      </c>
      <c r="BO367" s="12" t="s">
        <v>204</v>
      </c>
      <c r="BP367" s="17" t="s">
        <v>205</v>
      </c>
      <c r="BQ367" s="12" t="s">
        <v>206</v>
      </c>
      <c r="BR367" s="12" t="s">
        <v>207</v>
      </c>
      <c r="BS367" s="19" t="s">
        <v>2079</v>
      </c>
      <c r="BT367" s="12" t="s">
        <v>183</v>
      </c>
      <c r="BU367" s="21">
        <f>IFERROR(IF(BT367="","",IF(BT367="","",VLOOKUP(BT367,[1]Depto_Mun_Poblado!$A$1:$B$9207,2,0))),"")</f>
        <v>23</v>
      </c>
      <c r="BV367" s="12" t="s">
        <v>188</v>
      </c>
      <c r="BW367" s="21">
        <f>IFERROR(IF(BV367="","",IF(BV367="","",VLOOKUP(CONCATENATE(BT367,BV367),[1]Depto_Mun_Poblado!$E$1:$F$9207,2,0))),"")</f>
        <v>23162</v>
      </c>
      <c r="BX367" s="12" t="s">
        <v>1641</v>
      </c>
      <c r="BY367" s="12" t="s">
        <v>508</v>
      </c>
      <c r="BZ367" s="12" t="s">
        <v>910</v>
      </c>
      <c r="CA367" s="12" t="s">
        <v>515</v>
      </c>
      <c r="CB367" s="12"/>
      <c r="CC367" s="19"/>
      <c r="CD367" s="12"/>
      <c r="CE367" s="21" t="str">
        <f>IFERROR(IF(CD367="","",IF(CD367="","",VLOOKUP(CD367,[1]Depto_Mun_Poblado!$A$1:$B$9207,2,0))),"")</f>
        <v/>
      </c>
      <c r="CF367" s="12"/>
      <c r="CG367" s="21" t="str">
        <f>IFERROR(IF(CF367="","",IF(CF367="","",VLOOKUP(CONCATENATE(CD367,CF367),[1]Depto_Mun_Poblado!$E$1:$F$9207,2,0))),"")</f>
        <v/>
      </c>
      <c r="CH367" s="12"/>
      <c r="CI367" s="12"/>
      <c r="CJ367" s="12"/>
      <c r="CK367" s="12"/>
      <c r="CL367" s="12" t="s">
        <v>207</v>
      </c>
      <c r="CM367" s="19" t="s">
        <v>2079</v>
      </c>
      <c r="CN367" s="12" t="s">
        <v>183</v>
      </c>
      <c r="CO367" s="21">
        <f>IFERROR(IF(CN367="","",IF(CN367="","",VLOOKUP(CN367,[1]Depto_Mun_Poblado!$A$1:$B$9207,2,0))),"")</f>
        <v>23</v>
      </c>
      <c r="CP367" s="12" t="s">
        <v>188</v>
      </c>
      <c r="CQ367" s="21">
        <f>IFERROR(IF(CP367="","",IF(CP367="","",VLOOKUP(CONCATENATE(CN367,CP367),[1]Depto_Mun_Poblado!$E$1:$F$9207,2,0))),"")</f>
        <v>23162</v>
      </c>
      <c r="CR367" s="12" t="s">
        <v>1641</v>
      </c>
      <c r="CS367" s="12" t="s">
        <v>508</v>
      </c>
      <c r="CT367" s="12" t="s">
        <v>910</v>
      </c>
      <c r="CU367" s="12" t="s">
        <v>515</v>
      </c>
      <c r="CV367" s="12" t="s">
        <v>212</v>
      </c>
      <c r="CW367" s="12" t="s">
        <v>213</v>
      </c>
      <c r="CX367" s="12"/>
      <c r="CY367" s="21" t="str">
        <f>IFERROR(IF(CX367="","",VLOOKUP(CX367,[1]Listas!$BS$2:$BT$173,2,0)),"")</f>
        <v/>
      </c>
      <c r="CZ367" s="12"/>
      <c r="DA367" s="21" t="str">
        <f>IFERROR(IF(CZ367="","",VLOOKUP(CZ367,[1]COMUNIDAD_IND!$A$2:$B$121,2,0)),"")</f>
        <v/>
      </c>
      <c r="DB367" s="12"/>
      <c r="DC367" s="21" t="str">
        <f>IFERROR(IF(DB367="","",VLOOKUP(DB367,[1]Listas!$AN$1:$AO$758,2,0)),"")</f>
        <v/>
      </c>
      <c r="DD367" s="12"/>
      <c r="DE367" s="21" t="str">
        <f>IFERROR(IF(DD367&lt;&gt;"",VLOOKUP(DD367,[1]Listas!$AR$2:$AS$10,2,0),""),"")</f>
        <v/>
      </c>
      <c r="DF367" s="12" t="s">
        <v>204</v>
      </c>
      <c r="DG367" s="12"/>
      <c r="DH367" s="12"/>
      <c r="DI367" s="12"/>
      <c r="DJ367" s="12"/>
      <c r="DK367" s="12"/>
      <c r="DL367" s="12"/>
      <c r="DM367" s="12"/>
      <c r="DN367" s="12"/>
      <c r="DO367" s="12"/>
      <c r="DP367" s="12"/>
      <c r="DQ367" s="12"/>
      <c r="DR367" s="12"/>
      <c r="DS367" s="12"/>
      <c r="DT367" s="12"/>
      <c r="DU367" s="12"/>
      <c r="DV367" s="12"/>
      <c r="DW367" s="12"/>
      <c r="DX367" s="12"/>
      <c r="DY367" s="12"/>
      <c r="DZ367" s="12"/>
      <c r="EA367" s="12"/>
      <c r="EB367" s="12"/>
      <c r="EC367" s="12"/>
      <c r="ED367" s="12"/>
      <c r="EE367" s="12"/>
      <c r="EF367" s="12"/>
      <c r="EG367" s="12"/>
      <c r="EH367" s="12"/>
      <c r="EI367" s="12"/>
      <c r="EJ367" s="12"/>
      <c r="EK367" s="12" t="s">
        <v>204</v>
      </c>
      <c r="EL367" s="12"/>
      <c r="EM367" s="12"/>
      <c r="EN367" s="21" t="str">
        <f>IFERROR(IF(EM367="","",IF(EM367="","",VLOOKUP(EM367,[1]Depto_Mun_Poblado!$A$1:$B$9207,2,0))),"")</f>
        <v/>
      </c>
      <c r="EO367" s="12"/>
      <c r="EP367" s="21" t="str">
        <f>IFERROR(IF(EO367="","",IF(EO367="","",VLOOKUP(CONCATENATE(EM367,EO367),[1]Depto_Mun_Poblado!$E$1:$F$9207,2,0))),"")</f>
        <v/>
      </c>
      <c r="EQ367" s="12"/>
      <c r="ER367" s="12"/>
      <c r="ES367" s="12"/>
      <c r="ET367" s="12"/>
      <c r="EU367" s="12"/>
      <c r="EV367" s="12"/>
      <c r="EW367" s="12"/>
      <c r="EX367" s="12"/>
      <c r="EY367" s="12" t="s">
        <v>204</v>
      </c>
      <c r="EZ367" s="12"/>
      <c r="FA367" s="12" t="s">
        <v>204</v>
      </c>
      <c r="FB367" s="17"/>
      <c r="FC367" s="12"/>
      <c r="FD367" s="12"/>
      <c r="FE367" s="12"/>
      <c r="FF367" s="12"/>
      <c r="FG367" s="19"/>
      <c r="FH367" s="12"/>
      <c r="FI367" s="12"/>
      <c r="FJ367" s="12"/>
      <c r="FK367" s="12"/>
      <c r="FL367" s="12"/>
      <c r="FM367" s="15" t="str">
        <f>IFERROR(IF(FL367="","",VLOOKUP(FL367,'[1]Codigo Pais'!$A$1:$B$232,2,0)),"")</f>
        <v/>
      </c>
      <c r="FN367" s="12"/>
      <c r="FO367" s="13" t="str">
        <f>IFERROR(IF(FN367="EXTRANJERO","00",IF(FN367="","",VLOOKUP(FN367,[1]Depto_Mun_Poblado!$A$1:$B$9207,2,0))),"")</f>
        <v/>
      </c>
      <c r="FP367" s="12"/>
      <c r="FQ367" s="15" t="str">
        <f>IFERROR(IF(FP367="EXTRANJERO","00000",IF(FP367="","",VLOOKUP(CONCATENATE(FN367,FP367),[1]Depto_Mun_Poblado!$E$1:$F$9207,2,0))),"")</f>
        <v/>
      </c>
      <c r="FR367" s="17"/>
      <c r="FS367" s="24"/>
      <c r="FT367" s="17"/>
      <c r="FU367" s="25"/>
      <c r="FV367" s="25"/>
      <c r="FW367" s="24"/>
      <c r="FX367" s="24"/>
      <c r="FY367" s="24"/>
      <c r="FZ367" s="24"/>
      <c r="GA367" s="24"/>
    </row>
    <row r="368" spans="1:183">
      <c r="A368" s="11">
        <f t="shared" ca="1" si="30"/>
        <v>41844</v>
      </c>
      <c r="B368" s="26" t="str">
        <f t="shared" ca="1" si="34"/>
        <v>CÓRDOBA</v>
      </c>
      <c r="C368" s="13">
        <f ca="1">IFERROR(IF(B368="","",VLOOKUP(B368,[1]Cod_CZ!$A$4:$B$1278,2,0)),"")</f>
        <v>23</v>
      </c>
      <c r="D368" s="27" t="str">
        <f t="shared" ca="1" si="35"/>
        <v>CZ CERETE</v>
      </c>
      <c r="E368" s="15">
        <f ca="1">IFERROR(IF(D368="","",VLOOKUP(CONCATENATE(B368,D368),[1]Cod_CZ!$G$4:$H$1278,2,0)),"")</f>
        <v>2302</v>
      </c>
      <c r="F368" s="14" t="s">
        <v>185</v>
      </c>
      <c r="G368" s="15">
        <f>IFERROR(IF(F368&lt;&gt;"",VLOOKUP(F368,[1]Listas!$AC$2:$AD$40,2,0),""),"")</f>
        <v>420004</v>
      </c>
      <c r="H368" s="12">
        <v>162</v>
      </c>
      <c r="I368" s="12" t="s">
        <v>186</v>
      </c>
      <c r="J368" s="12">
        <v>812007839</v>
      </c>
      <c r="K368" s="12" t="s">
        <v>2042</v>
      </c>
      <c r="L368" s="16">
        <v>2316200095937</v>
      </c>
      <c r="M368" s="12" t="s">
        <v>183</v>
      </c>
      <c r="N368" s="15">
        <f>IFERROR(IF(M368="","",VLOOKUP(M368,[1]Depto_Mun_Poblado!$A$1:$B$9207,2,0)),"")</f>
        <v>23</v>
      </c>
      <c r="O368" s="12" t="s">
        <v>188</v>
      </c>
      <c r="P368" s="15">
        <f>IFERROR(IF(O368="","",VLOOKUP(CONCATENATE(M368,O368),[1]Depto_Mun_Poblado!$E$1:$F$9207,2,0)),"")</f>
        <v>23162</v>
      </c>
      <c r="Q368" s="12" t="s">
        <v>284</v>
      </c>
      <c r="R368" s="12" t="s">
        <v>2080</v>
      </c>
      <c r="S368" s="12"/>
      <c r="T368" s="12" t="s">
        <v>440</v>
      </c>
      <c r="U368" s="12" t="s">
        <v>353</v>
      </c>
      <c r="V368" s="12" t="s">
        <v>193</v>
      </c>
      <c r="W368" s="12" t="s">
        <v>194</v>
      </c>
      <c r="X368" s="15">
        <f>IFERROR(IF(W368="","",VLOOKUP(W368,'[1]Codigo Pais'!$A$1:$B$232,2,0)),"")</f>
        <v>169</v>
      </c>
      <c r="Y368" s="14" t="s">
        <v>183</v>
      </c>
      <c r="Z368" s="13">
        <f>IFERROR(IF(Y368="EXTRANJERO","00",IF(Y368="","",VLOOKUP(Y368,[1]Depto_Mun_Poblado!$A$1:$B$9207,2,0))),"")</f>
        <v>23</v>
      </c>
      <c r="AA368" s="12" t="s">
        <v>188</v>
      </c>
      <c r="AB368" s="15">
        <f>IFERROR(IF(AA368="EXTRANJERO","00000",IF(AA368="","",VLOOKUP(CONCATENATE(Y368,AA368),[1]Depto_Mun_Poblado!$E$1:$F$9207,2,0))),"")</f>
        <v>23162</v>
      </c>
      <c r="AC368" s="17">
        <v>31728</v>
      </c>
      <c r="AD368" s="18">
        <f t="shared" ca="1" si="31"/>
        <v>27</v>
      </c>
      <c r="AE368" s="18">
        <f t="shared" ca="1" si="32"/>
        <v>8</v>
      </c>
      <c r="AF368" s="12" t="s">
        <v>207</v>
      </c>
      <c r="AG368" s="19">
        <v>1064988938</v>
      </c>
      <c r="AH368" s="17">
        <v>38399</v>
      </c>
      <c r="AI368" s="17" t="s">
        <v>183</v>
      </c>
      <c r="AJ368" s="20">
        <f>IFERROR(IF(AI368="","",VLOOKUP(AI368,[1]Depto_Mun_Poblado!$A$1:$B$9207,2,0)),"")</f>
        <v>23</v>
      </c>
      <c r="AK368" s="17" t="s">
        <v>188</v>
      </c>
      <c r="AL368" s="20">
        <f>IFERROR(IF(AK368="","",VLOOKUP(CONCATENATE(AI368,AK368),[1]Depto_Mun_Poblado!$E$1:$F$9207,2,0)),"")</f>
        <v>23162</v>
      </c>
      <c r="AM368" s="17"/>
      <c r="AN368" s="17"/>
      <c r="AO368" s="17"/>
      <c r="AP368" s="17" t="s">
        <v>194</v>
      </c>
      <c r="AQ368" s="20">
        <f>IFERROR(IF(AP368="","",VLOOKUP(AP368,'[1]Codigo Pais'!$A$1:$B$232,2,0)),"")</f>
        <v>169</v>
      </c>
      <c r="AR368" s="12" t="s">
        <v>183</v>
      </c>
      <c r="AS368" s="13">
        <f>IFERROR(IF(AR368="EXTRANJERO","00",IF(AR368="","",VLOOKUP(AR368,[1]Depto_Mun_Poblado!$A$1:$B$9207,2,0))),"")</f>
        <v>23</v>
      </c>
      <c r="AT368" s="12" t="s">
        <v>188</v>
      </c>
      <c r="AU368" s="15">
        <f>IFERROR(IF(AT368="EXTRANJERO","00000",IF(AT368="","",VLOOKUP(CONCATENATE(AR368,AT368),[1]Depto_Mun_Poblado!$E$1:$F$9207,2,0))),"")</f>
        <v>23162</v>
      </c>
      <c r="AV368" s="12" t="s">
        <v>196</v>
      </c>
      <c r="AW368" s="12" t="s">
        <v>197</v>
      </c>
      <c r="AX368" s="21">
        <f>IFERROR(IF(AW368="","",VLOOKUP(CONCATENATE(AR368,AT368,AW368),[1]Depto_Mun_Poblado!$H$1:$I$9207,2,0)),"")</f>
        <v>23162000</v>
      </c>
      <c r="AY368" s="12" t="s">
        <v>198</v>
      </c>
      <c r="AZ368" s="12"/>
      <c r="BA368" s="12" t="s">
        <v>199</v>
      </c>
      <c r="BB368" s="12"/>
      <c r="BC368" s="12" t="s">
        <v>2081</v>
      </c>
      <c r="BD368" s="22">
        <v>3216167745</v>
      </c>
      <c r="BE368" s="23" t="s">
        <v>201</v>
      </c>
      <c r="BF368" s="17">
        <v>41289</v>
      </c>
      <c r="BG368" s="17"/>
      <c r="BH368" s="17"/>
      <c r="BI368" s="17" t="s">
        <v>202</v>
      </c>
      <c r="BJ368" s="24"/>
      <c r="BK368" s="17" t="s">
        <v>203</v>
      </c>
      <c r="BL368" s="12" t="str">
        <f t="shared" ca="1" si="33"/>
        <v>46.7</v>
      </c>
      <c r="BM368" s="12" t="s">
        <v>202</v>
      </c>
      <c r="BN368" s="12" t="s">
        <v>204</v>
      </c>
      <c r="BO368" s="12" t="s">
        <v>204</v>
      </c>
      <c r="BP368" s="17" t="s">
        <v>205</v>
      </c>
      <c r="BQ368" s="12" t="s">
        <v>206</v>
      </c>
      <c r="BR368" s="12" t="s">
        <v>207</v>
      </c>
      <c r="BS368" s="19" t="s">
        <v>2082</v>
      </c>
      <c r="BT368" s="12" t="s">
        <v>183</v>
      </c>
      <c r="BU368" s="21">
        <f>IFERROR(IF(BT368="","",IF(BT368="","",VLOOKUP(BT368,[1]Depto_Mun_Poblado!$A$1:$B$9207,2,0))),"")</f>
        <v>23</v>
      </c>
      <c r="BV368" s="12" t="s">
        <v>188</v>
      </c>
      <c r="BW368" s="21">
        <f>IFERROR(IF(BV368="","",IF(BV368="","",VLOOKUP(CONCATENATE(BT368,BV368),[1]Depto_Mun_Poblado!$E$1:$F$9207,2,0))),"")</f>
        <v>23162</v>
      </c>
      <c r="BX368" s="12" t="s">
        <v>848</v>
      </c>
      <c r="BY368" s="12" t="s">
        <v>265</v>
      </c>
      <c r="BZ368" s="12" t="s">
        <v>353</v>
      </c>
      <c r="CA368" s="12" t="s">
        <v>1163</v>
      </c>
      <c r="CB368" s="12"/>
      <c r="CC368" s="19"/>
      <c r="CD368" s="12"/>
      <c r="CE368" s="21" t="str">
        <f>IFERROR(IF(CD368="","",IF(CD368="","",VLOOKUP(CD368,[1]Depto_Mun_Poblado!$A$1:$B$9207,2,0))),"")</f>
        <v/>
      </c>
      <c r="CF368" s="12"/>
      <c r="CG368" s="21" t="str">
        <f>IFERROR(IF(CF368="","",IF(CF368="","",VLOOKUP(CONCATENATE(CD368,CF368),[1]Depto_Mun_Poblado!$E$1:$F$9207,2,0))),"")</f>
        <v/>
      </c>
      <c r="CH368" s="12"/>
      <c r="CI368" s="12"/>
      <c r="CJ368" s="12"/>
      <c r="CK368" s="12"/>
      <c r="CL368" s="12" t="s">
        <v>207</v>
      </c>
      <c r="CM368" s="19" t="s">
        <v>2082</v>
      </c>
      <c r="CN368" s="12" t="s">
        <v>183</v>
      </c>
      <c r="CO368" s="21">
        <f>IFERROR(IF(CN368="","",IF(CN368="","",VLOOKUP(CN368,[1]Depto_Mun_Poblado!$A$1:$B$9207,2,0))),"")</f>
        <v>23</v>
      </c>
      <c r="CP368" s="12" t="s">
        <v>188</v>
      </c>
      <c r="CQ368" s="21">
        <f>IFERROR(IF(CP368="","",IF(CP368="","",VLOOKUP(CONCATENATE(CN368,CP368),[1]Depto_Mun_Poblado!$E$1:$F$9207,2,0))),"")</f>
        <v>23162</v>
      </c>
      <c r="CR368" s="12" t="s">
        <v>848</v>
      </c>
      <c r="CS368" s="12" t="s">
        <v>265</v>
      </c>
      <c r="CT368" s="12" t="s">
        <v>353</v>
      </c>
      <c r="CU368" s="12" t="s">
        <v>1163</v>
      </c>
      <c r="CV368" s="12" t="s">
        <v>212</v>
      </c>
      <c r="CW368" s="12" t="s">
        <v>213</v>
      </c>
      <c r="CX368" s="12"/>
      <c r="CY368" s="21" t="str">
        <f>IFERROR(IF(CX368="","",VLOOKUP(CX368,[1]Listas!$BS$2:$BT$173,2,0)),"")</f>
        <v/>
      </c>
      <c r="CZ368" s="12"/>
      <c r="DA368" s="21" t="str">
        <f>IFERROR(IF(CZ368="","",VLOOKUP(CZ368,[1]COMUNIDAD_IND!$A$2:$B$121,2,0)),"")</f>
        <v/>
      </c>
      <c r="DB368" s="12"/>
      <c r="DC368" s="21" t="str">
        <f>IFERROR(IF(DB368="","",VLOOKUP(DB368,[1]Listas!$AN$1:$AO$758,2,0)),"")</f>
        <v/>
      </c>
      <c r="DD368" s="12"/>
      <c r="DE368" s="21" t="str">
        <f>IFERROR(IF(DD368&lt;&gt;"",VLOOKUP(DD368,[1]Listas!$AR$2:$AS$10,2,0),""),"")</f>
        <v/>
      </c>
      <c r="DF368" s="12" t="s">
        <v>204</v>
      </c>
      <c r="DG368" s="12"/>
      <c r="DH368" s="12"/>
      <c r="DI368" s="12"/>
      <c r="DJ368" s="12"/>
      <c r="DK368" s="12"/>
      <c r="DL368" s="12"/>
      <c r="DM368" s="12"/>
      <c r="DN368" s="12"/>
      <c r="DO368" s="12"/>
      <c r="DP368" s="12"/>
      <c r="DQ368" s="12"/>
      <c r="DR368" s="12"/>
      <c r="DS368" s="12"/>
      <c r="DT368" s="12"/>
      <c r="DU368" s="12"/>
      <c r="DV368" s="12"/>
      <c r="DW368" s="12"/>
      <c r="DX368" s="12"/>
      <c r="DY368" s="12"/>
      <c r="DZ368" s="12"/>
      <c r="EA368" s="12"/>
      <c r="EB368" s="12"/>
      <c r="EC368" s="12"/>
      <c r="ED368" s="12"/>
      <c r="EE368" s="12"/>
      <c r="EF368" s="12"/>
      <c r="EG368" s="12"/>
      <c r="EH368" s="12"/>
      <c r="EI368" s="12"/>
      <c r="EJ368" s="12"/>
      <c r="EK368" s="12" t="s">
        <v>204</v>
      </c>
      <c r="EL368" s="12"/>
      <c r="EM368" s="12"/>
      <c r="EN368" s="21" t="str">
        <f>IFERROR(IF(EM368="","",IF(EM368="","",VLOOKUP(EM368,[1]Depto_Mun_Poblado!$A$1:$B$9207,2,0))),"")</f>
        <v/>
      </c>
      <c r="EO368" s="12"/>
      <c r="EP368" s="21" t="str">
        <f>IFERROR(IF(EO368="","",IF(EO368="","",VLOOKUP(CONCATENATE(EM368,EO368),[1]Depto_Mun_Poblado!$E$1:$F$9207,2,0))),"")</f>
        <v/>
      </c>
      <c r="EQ368" s="12"/>
      <c r="ER368" s="12"/>
      <c r="ES368" s="12"/>
      <c r="ET368" s="12"/>
      <c r="EU368" s="12"/>
      <c r="EV368" s="12"/>
      <c r="EW368" s="12"/>
      <c r="EX368" s="12"/>
      <c r="EY368" s="12" t="s">
        <v>204</v>
      </c>
      <c r="EZ368" s="12"/>
      <c r="FA368" s="12" t="s">
        <v>204</v>
      </c>
      <c r="FB368" s="17"/>
      <c r="FC368" s="12"/>
      <c r="FD368" s="12"/>
      <c r="FE368" s="12"/>
      <c r="FF368" s="12"/>
      <c r="FG368" s="19"/>
      <c r="FH368" s="12"/>
      <c r="FI368" s="12"/>
      <c r="FJ368" s="12"/>
      <c r="FK368" s="12"/>
      <c r="FL368" s="12"/>
      <c r="FM368" s="15" t="str">
        <f>IFERROR(IF(FL368="","",VLOOKUP(FL368,'[1]Codigo Pais'!$A$1:$B$232,2,0)),"")</f>
        <v/>
      </c>
      <c r="FN368" s="12"/>
      <c r="FO368" s="13" t="str">
        <f>IFERROR(IF(FN368="EXTRANJERO","00",IF(FN368="","",VLOOKUP(FN368,[1]Depto_Mun_Poblado!$A$1:$B$9207,2,0))),"")</f>
        <v/>
      </c>
      <c r="FP368" s="12"/>
      <c r="FQ368" s="15" t="str">
        <f>IFERROR(IF(FP368="EXTRANJERO","00000",IF(FP368="","",VLOOKUP(CONCATENATE(FN368,FP368),[1]Depto_Mun_Poblado!$E$1:$F$9207,2,0))),"")</f>
        <v/>
      </c>
      <c r="FR368" s="17"/>
      <c r="FS368" s="24"/>
      <c r="FT368" s="17"/>
      <c r="FU368" s="25"/>
      <c r="FV368" s="25"/>
      <c r="FW368" s="24"/>
      <c r="FX368" s="24"/>
      <c r="FY368" s="24"/>
      <c r="FZ368" s="24"/>
      <c r="GA368" s="24"/>
    </row>
    <row r="369" spans="1:183">
      <c r="A369" s="11">
        <f t="shared" ca="1" si="30"/>
        <v>41844</v>
      </c>
      <c r="B369" s="26" t="str">
        <f t="shared" ca="1" si="34"/>
        <v>CÓRDOBA</v>
      </c>
      <c r="C369" s="13">
        <f ca="1">IFERROR(IF(B369="","",VLOOKUP(B369,[1]Cod_CZ!$A$4:$B$1278,2,0)),"")</f>
        <v>23</v>
      </c>
      <c r="D369" s="27" t="str">
        <f t="shared" ca="1" si="35"/>
        <v>CZ CERETE</v>
      </c>
      <c r="E369" s="15">
        <f ca="1">IFERROR(IF(D369="","",VLOOKUP(CONCATENATE(B369,D369),[1]Cod_CZ!$G$4:$H$1278,2,0)),"")</f>
        <v>2302</v>
      </c>
      <c r="F369" s="14" t="s">
        <v>185</v>
      </c>
      <c r="G369" s="15">
        <f>IFERROR(IF(F369&lt;&gt;"",VLOOKUP(F369,[1]Listas!$AC$2:$AD$40,2,0),""),"")</f>
        <v>420004</v>
      </c>
      <c r="H369" s="12">
        <v>162</v>
      </c>
      <c r="I369" s="12" t="s">
        <v>186</v>
      </c>
      <c r="J369" s="12">
        <v>812007839</v>
      </c>
      <c r="K369" s="12" t="s">
        <v>2042</v>
      </c>
      <c r="L369" s="16">
        <v>2316200095937</v>
      </c>
      <c r="M369" s="12" t="s">
        <v>183</v>
      </c>
      <c r="N369" s="15">
        <f>IFERROR(IF(M369="","",VLOOKUP(M369,[1]Depto_Mun_Poblado!$A$1:$B$9207,2,0)),"")</f>
        <v>23</v>
      </c>
      <c r="O369" s="12" t="s">
        <v>188</v>
      </c>
      <c r="P369" s="15">
        <f>IFERROR(IF(O369="","",VLOOKUP(CONCATENATE(M369,O369),[1]Depto_Mun_Poblado!$E$1:$F$9207,2,0)),"")</f>
        <v>23162</v>
      </c>
      <c r="Q369" s="12" t="s">
        <v>284</v>
      </c>
      <c r="R369" s="12" t="s">
        <v>304</v>
      </c>
      <c r="S369" s="12"/>
      <c r="T369" s="12" t="s">
        <v>2083</v>
      </c>
      <c r="U369" s="12" t="s">
        <v>910</v>
      </c>
      <c r="V369" s="12" t="s">
        <v>193</v>
      </c>
      <c r="W369" s="12" t="s">
        <v>194</v>
      </c>
      <c r="X369" s="15">
        <f>IFERROR(IF(W369="","",VLOOKUP(W369,'[1]Codigo Pais'!$A$1:$B$232,2,0)),"")</f>
        <v>169</v>
      </c>
      <c r="Y369" s="14" t="s">
        <v>183</v>
      </c>
      <c r="Z369" s="13">
        <f>IFERROR(IF(Y369="EXTRANJERO","00",IF(Y369="","",VLOOKUP(Y369,[1]Depto_Mun_Poblado!$A$1:$B$9207,2,0))),"")</f>
        <v>23</v>
      </c>
      <c r="AA369" s="12" t="s">
        <v>188</v>
      </c>
      <c r="AB369" s="15">
        <f>IFERROR(IF(AA369="EXTRANJERO","00000",IF(AA369="","",VLOOKUP(CONCATENATE(Y369,AA369),[1]Depto_Mun_Poblado!$E$1:$F$9207,2,0))),"")</f>
        <v>23162</v>
      </c>
      <c r="AC369" s="17">
        <v>27703</v>
      </c>
      <c r="AD369" s="18">
        <f t="shared" ca="1" si="31"/>
        <v>38</v>
      </c>
      <c r="AE369" s="18">
        <f t="shared" ca="1" si="32"/>
        <v>8</v>
      </c>
      <c r="AF369" s="12" t="s">
        <v>207</v>
      </c>
      <c r="AG369" s="19">
        <v>30686947</v>
      </c>
      <c r="AH369" s="17">
        <v>34403</v>
      </c>
      <c r="AI369" s="17" t="s">
        <v>183</v>
      </c>
      <c r="AJ369" s="20">
        <f>IFERROR(IF(AI369="","",VLOOKUP(AI369,[1]Depto_Mun_Poblado!$A$1:$B$9207,2,0)),"")</f>
        <v>23</v>
      </c>
      <c r="AK369" s="17" t="s">
        <v>188</v>
      </c>
      <c r="AL369" s="20">
        <f>IFERROR(IF(AK369="","",VLOOKUP(CONCATENATE(AI369,AK369),[1]Depto_Mun_Poblado!$E$1:$F$9207,2,0)),"")</f>
        <v>23162</v>
      </c>
      <c r="AM369" s="17"/>
      <c r="AN369" s="17"/>
      <c r="AO369" s="17"/>
      <c r="AP369" s="17" t="s">
        <v>194</v>
      </c>
      <c r="AQ369" s="20">
        <f>IFERROR(IF(AP369="","",VLOOKUP(AP369,'[1]Codigo Pais'!$A$1:$B$232,2,0)),"")</f>
        <v>169</v>
      </c>
      <c r="AR369" s="12" t="s">
        <v>183</v>
      </c>
      <c r="AS369" s="13">
        <f>IFERROR(IF(AR369="EXTRANJERO","00",IF(AR369="","",VLOOKUP(AR369,[1]Depto_Mun_Poblado!$A$1:$B$9207,2,0))),"")</f>
        <v>23</v>
      </c>
      <c r="AT369" s="12" t="s">
        <v>188</v>
      </c>
      <c r="AU369" s="15">
        <f>IFERROR(IF(AT369="EXTRANJERO","00000",IF(AT369="","",VLOOKUP(CONCATENATE(AR369,AT369),[1]Depto_Mun_Poblado!$E$1:$F$9207,2,0))),"")</f>
        <v>23162</v>
      </c>
      <c r="AV369" s="12" t="s">
        <v>196</v>
      </c>
      <c r="AW369" s="12" t="s">
        <v>197</v>
      </c>
      <c r="AX369" s="21">
        <f>IFERROR(IF(AW369="","",VLOOKUP(CONCATENATE(AR369,AT369,AW369),[1]Depto_Mun_Poblado!$H$1:$I$9207,2,0)),"")</f>
        <v>23162000</v>
      </c>
      <c r="AY369" s="12" t="s">
        <v>198</v>
      </c>
      <c r="AZ369" s="12"/>
      <c r="BA369" s="12" t="s">
        <v>199</v>
      </c>
      <c r="BB369" s="12"/>
      <c r="BC369" s="12" t="s">
        <v>2084</v>
      </c>
      <c r="BD369" s="22">
        <v>3107006587</v>
      </c>
      <c r="BE369" s="23" t="s">
        <v>201</v>
      </c>
      <c r="BF369" s="17">
        <v>41289</v>
      </c>
      <c r="BG369" s="17"/>
      <c r="BH369" s="17"/>
      <c r="BI369" s="17" t="s">
        <v>202</v>
      </c>
      <c r="BJ369" s="24"/>
      <c r="BK369" s="17" t="s">
        <v>203</v>
      </c>
      <c r="BL369" s="12" t="str">
        <f t="shared" ca="1" si="33"/>
        <v>46.8</v>
      </c>
      <c r="BM369" s="12" t="s">
        <v>202</v>
      </c>
      <c r="BN369" s="12" t="s">
        <v>204</v>
      </c>
      <c r="BO369" s="12" t="s">
        <v>204</v>
      </c>
      <c r="BP369" s="17" t="s">
        <v>205</v>
      </c>
      <c r="BQ369" s="12" t="s">
        <v>206</v>
      </c>
      <c r="BR369" s="12" t="s">
        <v>207</v>
      </c>
      <c r="BS369" s="19" t="s">
        <v>2085</v>
      </c>
      <c r="BT369" s="12" t="s">
        <v>183</v>
      </c>
      <c r="BU369" s="21">
        <f>IFERROR(IF(BT369="","",IF(BT369="","",VLOOKUP(BT369,[1]Depto_Mun_Poblado!$A$1:$B$9207,2,0))),"")</f>
        <v>23</v>
      </c>
      <c r="BV369" s="12" t="s">
        <v>188</v>
      </c>
      <c r="BW369" s="21">
        <f>IFERROR(IF(BV369="","",IF(BV369="","",VLOOKUP(CONCATENATE(BT369,BV369),[1]Depto_Mun_Poblado!$E$1:$F$9207,2,0))),"")</f>
        <v>23162</v>
      </c>
      <c r="BX369" s="12" t="s">
        <v>327</v>
      </c>
      <c r="BY369" s="12" t="s">
        <v>508</v>
      </c>
      <c r="BZ369" s="12" t="s">
        <v>910</v>
      </c>
      <c r="CA369" s="12" t="s">
        <v>249</v>
      </c>
      <c r="CB369" s="12"/>
      <c r="CC369" s="19"/>
      <c r="CD369" s="12"/>
      <c r="CE369" s="21" t="str">
        <f>IFERROR(IF(CD369="","",IF(CD369="","",VLOOKUP(CD369,[1]Depto_Mun_Poblado!$A$1:$B$9207,2,0))),"")</f>
        <v/>
      </c>
      <c r="CF369" s="12"/>
      <c r="CG369" s="21" t="str">
        <f>IFERROR(IF(CF369="","",IF(CF369="","",VLOOKUP(CONCATENATE(CD369,CF369),[1]Depto_Mun_Poblado!$E$1:$F$9207,2,0))),"")</f>
        <v/>
      </c>
      <c r="CH369" s="12"/>
      <c r="CI369" s="12"/>
      <c r="CJ369" s="12"/>
      <c r="CK369" s="12"/>
      <c r="CL369" s="12" t="s">
        <v>207</v>
      </c>
      <c r="CM369" s="19" t="s">
        <v>2085</v>
      </c>
      <c r="CN369" s="12" t="s">
        <v>183</v>
      </c>
      <c r="CO369" s="21">
        <f>IFERROR(IF(CN369="","",IF(CN369="","",VLOOKUP(CN369,[1]Depto_Mun_Poblado!$A$1:$B$9207,2,0))),"")</f>
        <v>23</v>
      </c>
      <c r="CP369" s="12" t="s">
        <v>188</v>
      </c>
      <c r="CQ369" s="21">
        <f>IFERROR(IF(CP369="","",IF(CP369="","",VLOOKUP(CONCATENATE(CN369,CP369),[1]Depto_Mun_Poblado!$E$1:$F$9207,2,0))),"")</f>
        <v>23162</v>
      </c>
      <c r="CR369" s="12" t="s">
        <v>327</v>
      </c>
      <c r="CS369" s="12" t="s">
        <v>508</v>
      </c>
      <c r="CT369" s="12" t="s">
        <v>910</v>
      </c>
      <c r="CU369" s="12" t="s">
        <v>249</v>
      </c>
      <c r="CV369" s="12" t="s">
        <v>212</v>
      </c>
      <c r="CW369" s="12" t="s">
        <v>213</v>
      </c>
      <c r="CX369" s="12"/>
      <c r="CY369" s="21" t="str">
        <f>IFERROR(IF(CX369="","",VLOOKUP(CX369,[1]Listas!$BS$2:$BT$173,2,0)),"")</f>
        <v/>
      </c>
      <c r="CZ369" s="12"/>
      <c r="DA369" s="21" t="str">
        <f>IFERROR(IF(CZ369="","",VLOOKUP(CZ369,[1]COMUNIDAD_IND!$A$2:$B$121,2,0)),"")</f>
        <v/>
      </c>
      <c r="DB369" s="12"/>
      <c r="DC369" s="21" t="str">
        <f>IFERROR(IF(DB369="","",VLOOKUP(DB369,[1]Listas!$AN$1:$AO$758,2,0)),"")</f>
        <v/>
      </c>
      <c r="DD369" s="12"/>
      <c r="DE369" s="21" t="str">
        <f>IFERROR(IF(DD369&lt;&gt;"",VLOOKUP(DD369,[1]Listas!$AR$2:$AS$10,2,0),""),"")</f>
        <v/>
      </c>
      <c r="DF369" s="12" t="s">
        <v>204</v>
      </c>
      <c r="DG369" s="12"/>
      <c r="DH369" s="12"/>
      <c r="DI369" s="12"/>
      <c r="DJ369" s="12"/>
      <c r="DK369" s="12"/>
      <c r="DL369" s="12"/>
      <c r="DM369" s="12"/>
      <c r="DN369" s="12"/>
      <c r="DO369" s="12"/>
      <c r="DP369" s="12"/>
      <c r="DQ369" s="12"/>
      <c r="DR369" s="12"/>
      <c r="DS369" s="12"/>
      <c r="DT369" s="12"/>
      <c r="DU369" s="12"/>
      <c r="DV369" s="12"/>
      <c r="DW369" s="12"/>
      <c r="DX369" s="12"/>
      <c r="DY369" s="12"/>
      <c r="DZ369" s="12"/>
      <c r="EA369" s="12"/>
      <c r="EB369" s="12"/>
      <c r="EC369" s="12"/>
      <c r="ED369" s="12"/>
      <c r="EE369" s="12"/>
      <c r="EF369" s="12"/>
      <c r="EG369" s="12"/>
      <c r="EH369" s="12"/>
      <c r="EI369" s="12"/>
      <c r="EJ369" s="12"/>
      <c r="EK369" s="12" t="s">
        <v>204</v>
      </c>
      <c r="EL369" s="12"/>
      <c r="EM369" s="12"/>
      <c r="EN369" s="21" t="str">
        <f>IFERROR(IF(EM369="","",IF(EM369="","",VLOOKUP(EM369,[1]Depto_Mun_Poblado!$A$1:$B$9207,2,0))),"")</f>
        <v/>
      </c>
      <c r="EO369" s="12"/>
      <c r="EP369" s="21" t="str">
        <f>IFERROR(IF(EO369="","",IF(EO369="","",VLOOKUP(CONCATENATE(EM369,EO369),[1]Depto_Mun_Poblado!$E$1:$F$9207,2,0))),"")</f>
        <v/>
      </c>
      <c r="EQ369" s="12"/>
      <c r="ER369" s="12"/>
      <c r="ES369" s="12"/>
      <c r="ET369" s="12"/>
      <c r="EU369" s="12"/>
      <c r="EV369" s="12"/>
      <c r="EW369" s="12"/>
      <c r="EX369" s="12"/>
      <c r="EY369" s="12" t="s">
        <v>204</v>
      </c>
      <c r="EZ369" s="12"/>
      <c r="FA369" s="12" t="s">
        <v>204</v>
      </c>
      <c r="FB369" s="17"/>
      <c r="FC369" s="12"/>
      <c r="FD369" s="12"/>
      <c r="FE369" s="12"/>
      <c r="FF369" s="12"/>
      <c r="FG369" s="19"/>
      <c r="FH369" s="12"/>
      <c r="FI369" s="12"/>
      <c r="FJ369" s="12"/>
      <c r="FK369" s="12"/>
      <c r="FL369" s="12"/>
      <c r="FM369" s="15" t="str">
        <f>IFERROR(IF(FL369="","",VLOOKUP(FL369,'[1]Codigo Pais'!$A$1:$B$232,2,0)),"")</f>
        <v/>
      </c>
      <c r="FN369" s="12"/>
      <c r="FO369" s="13" t="str">
        <f>IFERROR(IF(FN369="EXTRANJERO","00",IF(FN369="","",VLOOKUP(FN369,[1]Depto_Mun_Poblado!$A$1:$B$9207,2,0))),"")</f>
        <v/>
      </c>
      <c r="FP369" s="12"/>
      <c r="FQ369" s="15" t="str">
        <f>IFERROR(IF(FP369="EXTRANJERO","00000",IF(FP369="","",VLOOKUP(CONCATENATE(FN369,FP369),[1]Depto_Mun_Poblado!$E$1:$F$9207,2,0))),"")</f>
        <v/>
      </c>
      <c r="FR369" s="17"/>
      <c r="FS369" s="24"/>
      <c r="FT369" s="17"/>
      <c r="FU369" s="25"/>
      <c r="FV369" s="25"/>
      <c r="FW369" s="24"/>
      <c r="FX369" s="24"/>
      <c r="FY369" s="24"/>
      <c r="FZ369" s="24"/>
      <c r="GA369" s="24"/>
    </row>
    <row r="370" spans="1:183">
      <c r="A370" s="11">
        <f t="shared" ca="1" si="30"/>
        <v>41844</v>
      </c>
      <c r="B370" s="26" t="str">
        <f t="shared" ca="1" si="34"/>
        <v>CÓRDOBA</v>
      </c>
      <c r="C370" s="13">
        <f ca="1">IFERROR(IF(B370="","",VLOOKUP(B370,[1]Cod_CZ!$A$4:$B$1278,2,0)),"")</f>
        <v>23</v>
      </c>
      <c r="D370" s="27" t="str">
        <f t="shared" ca="1" si="35"/>
        <v>CZ CERETE</v>
      </c>
      <c r="E370" s="15">
        <f ca="1">IFERROR(IF(D370="","",VLOOKUP(CONCATENATE(B370,D370),[1]Cod_CZ!$G$4:$H$1278,2,0)),"")</f>
        <v>2302</v>
      </c>
      <c r="F370" s="14" t="s">
        <v>185</v>
      </c>
      <c r="G370" s="15">
        <f>IFERROR(IF(F370&lt;&gt;"",VLOOKUP(F370,[1]Listas!$AC$2:$AD$40,2,0),""),"")</f>
        <v>420004</v>
      </c>
      <c r="H370" s="12">
        <v>162</v>
      </c>
      <c r="I370" s="12" t="s">
        <v>186</v>
      </c>
      <c r="J370" s="12">
        <v>812007839</v>
      </c>
      <c r="K370" s="12" t="s">
        <v>2086</v>
      </c>
      <c r="L370" s="16">
        <v>2316200095916</v>
      </c>
      <c r="M370" s="12" t="s">
        <v>183</v>
      </c>
      <c r="N370" s="15">
        <f>IFERROR(IF(M370="","",VLOOKUP(M370,[1]Depto_Mun_Poblado!$A$1:$B$9207,2,0)),"")</f>
        <v>23</v>
      </c>
      <c r="O370" s="12" t="s">
        <v>188</v>
      </c>
      <c r="P370" s="15">
        <f>IFERROR(IF(O370="","",VLOOKUP(CONCATENATE(M370,O370),[1]Depto_Mun_Poblado!$E$1:$F$9207,2,0)),"")</f>
        <v>23162</v>
      </c>
      <c r="Q370" s="12" t="s">
        <v>189</v>
      </c>
      <c r="R370" s="12" t="s">
        <v>556</v>
      </c>
      <c r="S370" s="12" t="s">
        <v>1312</v>
      </c>
      <c r="T370" s="12" t="s">
        <v>415</v>
      </c>
      <c r="U370" s="12" t="s">
        <v>689</v>
      </c>
      <c r="V370" s="12" t="s">
        <v>234</v>
      </c>
      <c r="W370" s="12" t="s">
        <v>194</v>
      </c>
      <c r="X370" s="15">
        <f>IFERROR(IF(W370="","",VLOOKUP(W370,'[1]Codigo Pais'!$A$1:$B$232,2,0)),"")</f>
        <v>169</v>
      </c>
      <c r="Y370" s="14" t="s">
        <v>183</v>
      </c>
      <c r="Z370" s="13">
        <f>IFERROR(IF(Y370="EXTRANJERO","00",IF(Y370="","",VLOOKUP(Y370,[1]Depto_Mun_Poblado!$A$1:$B$9207,2,0))),"")</f>
        <v>23</v>
      </c>
      <c r="AA370" s="12" t="s">
        <v>188</v>
      </c>
      <c r="AB370" s="15">
        <f>IFERROR(IF(AA370="EXTRANJERO","00000",IF(AA370="","",VLOOKUP(CONCATENATE(Y370,AA370),[1]Depto_Mun_Poblado!$E$1:$F$9207,2,0))),"")</f>
        <v>23162</v>
      </c>
      <c r="AC370" s="17">
        <v>41090</v>
      </c>
      <c r="AD370" s="18">
        <f t="shared" ca="1" si="31"/>
        <v>2</v>
      </c>
      <c r="AE370" s="18">
        <f t="shared" ca="1" si="32"/>
        <v>0</v>
      </c>
      <c r="AF370" s="12" t="s">
        <v>195</v>
      </c>
      <c r="AG370" s="19">
        <v>1062608717</v>
      </c>
      <c r="AH370" s="17">
        <v>41183</v>
      </c>
      <c r="AI370" s="17" t="s">
        <v>183</v>
      </c>
      <c r="AJ370" s="20">
        <f>IFERROR(IF(AI370="","",VLOOKUP(AI370,[1]Depto_Mun_Poblado!$A$1:$B$9207,2,0)),"")</f>
        <v>23</v>
      </c>
      <c r="AK370" s="17" t="s">
        <v>188</v>
      </c>
      <c r="AL370" s="20">
        <f>IFERROR(IF(AK370="","",VLOOKUP(CONCATENATE(AI370,AK370),[1]Depto_Mun_Poblado!$E$1:$F$9207,2,0)),"")</f>
        <v>23162</v>
      </c>
      <c r="AM370" s="17"/>
      <c r="AN370" s="17">
        <v>41289</v>
      </c>
      <c r="AO370" s="17"/>
      <c r="AP370" s="17" t="s">
        <v>194</v>
      </c>
      <c r="AQ370" s="20">
        <f>IFERROR(IF(AP370="","",VLOOKUP(AP370,'[1]Codigo Pais'!$A$1:$B$232,2,0)),"")</f>
        <v>169</v>
      </c>
      <c r="AR370" s="12" t="s">
        <v>183</v>
      </c>
      <c r="AS370" s="13">
        <f>IFERROR(IF(AR370="EXTRANJERO","00",IF(AR370="","",VLOOKUP(AR370,[1]Depto_Mun_Poblado!$A$1:$B$9207,2,0))),"")</f>
        <v>23</v>
      </c>
      <c r="AT370" s="12" t="s">
        <v>188</v>
      </c>
      <c r="AU370" s="15">
        <f>IFERROR(IF(AT370="EXTRANJERO","00000",IF(AT370="","",VLOOKUP(CONCATENATE(AR370,AT370),[1]Depto_Mun_Poblado!$E$1:$F$9207,2,0))),"")</f>
        <v>23162</v>
      </c>
      <c r="AV370" s="12" t="s">
        <v>196</v>
      </c>
      <c r="AW370" s="12" t="s">
        <v>197</v>
      </c>
      <c r="AX370" s="21">
        <f>IFERROR(IF(AW370="","",VLOOKUP(CONCATENATE(AR370,AT370,AW370),[1]Depto_Mun_Poblado!$H$1:$I$9207,2,0)),"")</f>
        <v>23162000</v>
      </c>
      <c r="AY370" s="12" t="s">
        <v>198</v>
      </c>
      <c r="AZ370" s="12"/>
      <c r="BA370" s="12" t="s">
        <v>199</v>
      </c>
      <c r="BB370" s="12"/>
      <c r="BC370" s="12" t="s">
        <v>2087</v>
      </c>
      <c r="BD370" s="28">
        <v>3215211475</v>
      </c>
      <c r="BE370" s="23" t="s">
        <v>201</v>
      </c>
      <c r="BF370" s="17">
        <v>41289</v>
      </c>
      <c r="BG370" s="17"/>
      <c r="BH370" s="17"/>
      <c r="BI370" s="17" t="s">
        <v>202</v>
      </c>
      <c r="BJ370" s="24"/>
      <c r="BK370" s="17" t="s">
        <v>203</v>
      </c>
      <c r="BL370" s="12" t="str">
        <f t="shared" ca="1" si="33"/>
        <v>28.4</v>
      </c>
      <c r="BM370" s="12" t="s">
        <v>202</v>
      </c>
      <c r="BN370" s="12" t="s">
        <v>204</v>
      </c>
      <c r="BO370" s="12" t="s">
        <v>204</v>
      </c>
      <c r="BP370" s="17" t="s">
        <v>205</v>
      </c>
      <c r="BQ370" s="12" t="s">
        <v>206</v>
      </c>
      <c r="BR370" s="12" t="s">
        <v>207</v>
      </c>
      <c r="BS370" s="19" t="s">
        <v>2088</v>
      </c>
      <c r="BT370" s="12" t="s">
        <v>183</v>
      </c>
      <c r="BU370" s="21">
        <f>IFERROR(IF(BT370="","",IF(BT370="","",VLOOKUP(BT370,[1]Depto_Mun_Poblado!$A$1:$B$9207,2,0))),"")</f>
        <v>23</v>
      </c>
      <c r="BV370" s="12" t="s">
        <v>188</v>
      </c>
      <c r="BW370" s="21">
        <f>IFERROR(IF(BV370="","",IF(BV370="","",VLOOKUP(CONCATENATE(BT370,BV370),[1]Depto_Mun_Poblado!$E$1:$F$9207,2,0))),"")</f>
        <v>23162</v>
      </c>
      <c r="BX370" s="12" t="s">
        <v>2089</v>
      </c>
      <c r="BY370" s="12" t="s">
        <v>258</v>
      </c>
      <c r="BZ370" s="12" t="s">
        <v>689</v>
      </c>
      <c r="CA370" s="12" t="s">
        <v>2090</v>
      </c>
      <c r="CB370" s="12"/>
      <c r="CC370" s="19"/>
      <c r="CD370" s="12"/>
      <c r="CE370" s="21" t="str">
        <f>IFERROR(IF(CD370="","",IF(CD370="","",VLOOKUP(CD370,[1]Depto_Mun_Poblado!$A$1:$B$9207,2,0))),"")</f>
        <v/>
      </c>
      <c r="CF370" s="12"/>
      <c r="CG370" s="21" t="str">
        <f>IFERROR(IF(CF370="","",IF(CF370="","",VLOOKUP(CONCATENATE(CD370,CF370),[1]Depto_Mun_Poblado!$E$1:$F$9207,2,0))),"")</f>
        <v/>
      </c>
      <c r="CH370" s="12"/>
      <c r="CI370" s="12"/>
      <c r="CJ370" s="12"/>
      <c r="CK370" s="12"/>
      <c r="CL370" s="12" t="s">
        <v>207</v>
      </c>
      <c r="CM370" s="19" t="s">
        <v>2088</v>
      </c>
      <c r="CN370" s="12" t="s">
        <v>183</v>
      </c>
      <c r="CO370" s="21">
        <f>IFERROR(IF(CN370="","",IF(CN370="","",VLOOKUP(CN370,[1]Depto_Mun_Poblado!$A$1:$B$9207,2,0))),"")</f>
        <v>23</v>
      </c>
      <c r="CP370" s="12" t="s">
        <v>188</v>
      </c>
      <c r="CQ370" s="21">
        <f>IFERROR(IF(CP370="","",IF(CP370="","",VLOOKUP(CONCATENATE(CN370,CP370),[1]Depto_Mun_Poblado!$E$1:$F$9207,2,0))),"")</f>
        <v>23162</v>
      </c>
      <c r="CR370" s="12" t="s">
        <v>2089</v>
      </c>
      <c r="CS370" s="12" t="s">
        <v>258</v>
      </c>
      <c r="CT370" s="12" t="s">
        <v>689</v>
      </c>
      <c r="CU370" s="12" t="s">
        <v>2090</v>
      </c>
      <c r="CV370" s="12" t="s">
        <v>212</v>
      </c>
      <c r="CW370" s="12" t="s">
        <v>213</v>
      </c>
      <c r="CX370" s="12"/>
      <c r="CY370" s="21" t="str">
        <f>IFERROR(IF(CX370="","",VLOOKUP(CX370,[1]Listas!$BS$2:$BT$173,2,0)),"")</f>
        <v/>
      </c>
      <c r="CZ370" s="12"/>
      <c r="DA370" s="21" t="str">
        <f>IFERROR(IF(CZ370="","",VLOOKUP(CZ370,[1]COMUNIDAD_IND!$A$2:$B$121,2,0)),"")</f>
        <v/>
      </c>
      <c r="DB370" s="12"/>
      <c r="DC370" s="21" t="str">
        <f>IFERROR(IF(DB370="","",VLOOKUP(DB370,[1]Listas!$AN$1:$AO$758,2,0)),"")</f>
        <v/>
      </c>
      <c r="DD370" s="12"/>
      <c r="DE370" s="21" t="str">
        <f>IFERROR(IF(DD370&lt;&gt;"",VLOOKUP(DD370,[1]Listas!$AR$2:$AS$10,2,0),""),"")</f>
        <v/>
      </c>
      <c r="DF370" s="12" t="s">
        <v>204</v>
      </c>
      <c r="DG370" s="12"/>
      <c r="DH370" s="12"/>
      <c r="DI370" s="12"/>
      <c r="DJ370" s="12"/>
      <c r="DK370" s="12"/>
      <c r="DL370" s="12"/>
      <c r="DM370" s="12"/>
      <c r="DN370" s="12"/>
      <c r="DO370" s="12"/>
      <c r="DP370" s="12"/>
      <c r="DQ370" s="12"/>
      <c r="DR370" s="12"/>
      <c r="DS370" s="12"/>
      <c r="DT370" s="12"/>
      <c r="DU370" s="12"/>
      <c r="DV370" s="12"/>
      <c r="DW370" s="12"/>
      <c r="DX370" s="12"/>
      <c r="DY370" s="12"/>
      <c r="DZ370" s="12"/>
      <c r="EA370" s="12"/>
      <c r="EB370" s="12"/>
      <c r="EC370" s="12"/>
      <c r="ED370" s="12"/>
      <c r="EE370" s="12"/>
      <c r="EF370" s="12"/>
      <c r="EG370" s="12"/>
      <c r="EH370" s="12"/>
      <c r="EI370" s="12"/>
      <c r="EJ370" s="12"/>
      <c r="EK370" s="12" t="s">
        <v>204</v>
      </c>
      <c r="EL370" s="12"/>
      <c r="EM370" s="12"/>
      <c r="EN370" s="21" t="str">
        <f>IFERROR(IF(EM370="","",IF(EM370="","",VLOOKUP(EM370,[1]Depto_Mun_Poblado!$A$1:$B$9207,2,0))),"")</f>
        <v/>
      </c>
      <c r="EO370" s="12"/>
      <c r="EP370" s="21" t="str">
        <f>IFERROR(IF(EO370="","",IF(EO370="","",VLOOKUP(CONCATENATE(EM370,EO370),[1]Depto_Mun_Poblado!$E$1:$F$9207,2,0))),"")</f>
        <v/>
      </c>
      <c r="EQ370" s="12"/>
      <c r="ER370" s="12"/>
      <c r="ES370" s="12"/>
      <c r="ET370" s="12"/>
      <c r="EU370" s="12"/>
      <c r="EV370" s="12"/>
      <c r="EW370" s="12"/>
      <c r="EX370" s="12"/>
      <c r="EY370" s="12" t="s">
        <v>204</v>
      </c>
      <c r="EZ370" s="12"/>
      <c r="FA370" s="12" t="s">
        <v>204</v>
      </c>
      <c r="FB370" s="17"/>
      <c r="FC370" s="12"/>
      <c r="FD370" s="12"/>
      <c r="FE370" s="12"/>
      <c r="FF370" s="12"/>
      <c r="FG370" s="19"/>
      <c r="FH370" s="12"/>
      <c r="FI370" s="12"/>
      <c r="FJ370" s="12"/>
      <c r="FK370" s="12"/>
      <c r="FL370" s="12"/>
      <c r="FM370" s="15" t="str">
        <f>IFERROR(IF(FL370="","",VLOOKUP(FL370,'[1]Codigo Pais'!$A$1:$B$232,2,0)),"")</f>
        <v/>
      </c>
      <c r="FN370" s="12"/>
      <c r="FO370" s="13" t="str">
        <f>IFERROR(IF(FN370="EXTRANJERO","00",IF(FN370="","",VLOOKUP(FN370,[1]Depto_Mun_Poblado!$A$1:$B$9207,2,0))),"")</f>
        <v/>
      </c>
      <c r="FP370" s="12"/>
      <c r="FQ370" s="15" t="str">
        <f>IFERROR(IF(FP370="EXTRANJERO","00000",IF(FP370="","",VLOOKUP(CONCATENATE(FN370,FP370),[1]Depto_Mun_Poblado!$E$1:$F$9207,2,0))),"")</f>
        <v/>
      </c>
      <c r="FR370" s="17"/>
      <c r="FS370" s="24"/>
      <c r="FT370" s="17"/>
      <c r="FU370" s="25"/>
      <c r="FV370" s="25"/>
      <c r="FW370" s="24"/>
      <c r="FX370" s="24"/>
      <c r="FY370" s="24"/>
      <c r="FZ370" s="24"/>
      <c r="GA370" s="24"/>
    </row>
    <row r="371" spans="1:183">
      <c r="A371" s="11">
        <f t="shared" ca="1" si="30"/>
        <v>41844</v>
      </c>
      <c r="B371" s="26" t="str">
        <f t="shared" ca="1" si="34"/>
        <v>CÓRDOBA</v>
      </c>
      <c r="C371" s="13">
        <f ca="1">IFERROR(IF(B371="","",VLOOKUP(B371,[1]Cod_CZ!$A$4:$B$1278,2,0)),"")</f>
        <v>23</v>
      </c>
      <c r="D371" s="27" t="str">
        <f t="shared" ca="1" si="35"/>
        <v>CZ CERETE</v>
      </c>
      <c r="E371" s="15">
        <f ca="1">IFERROR(IF(D371="","",VLOOKUP(CONCATENATE(B371,D371),[1]Cod_CZ!$G$4:$H$1278,2,0)),"")</f>
        <v>2302</v>
      </c>
      <c r="F371" s="14" t="s">
        <v>185</v>
      </c>
      <c r="G371" s="15">
        <f>IFERROR(IF(F371&lt;&gt;"",VLOOKUP(F371,[1]Listas!$AC$2:$AD$40,2,0),""),"")</f>
        <v>420004</v>
      </c>
      <c r="H371" s="12">
        <v>162</v>
      </c>
      <c r="I371" s="12" t="s">
        <v>186</v>
      </c>
      <c r="J371" s="12">
        <v>812007839</v>
      </c>
      <c r="K371" s="12" t="s">
        <v>2086</v>
      </c>
      <c r="L371" s="16">
        <v>2316200095916</v>
      </c>
      <c r="M371" s="12" t="s">
        <v>183</v>
      </c>
      <c r="N371" s="15">
        <f>IFERROR(IF(M371="","",VLOOKUP(M371,[1]Depto_Mun_Poblado!$A$1:$B$9207,2,0)),"")</f>
        <v>23</v>
      </c>
      <c r="O371" s="12" t="s">
        <v>188</v>
      </c>
      <c r="P371" s="15">
        <f>IFERROR(IF(O371="","",VLOOKUP(CONCATENATE(M371,O371),[1]Depto_Mun_Poblado!$E$1:$F$9207,2,0)),"")</f>
        <v>23162</v>
      </c>
      <c r="Q371" s="12" t="s">
        <v>189</v>
      </c>
      <c r="R371" s="12" t="s">
        <v>2091</v>
      </c>
      <c r="S371" s="12"/>
      <c r="T371" s="12" t="s">
        <v>191</v>
      </c>
      <c r="U371" s="12" t="s">
        <v>2092</v>
      </c>
      <c r="V371" s="12" t="s">
        <v>234</v>
      </c>
      <c r="W371" s="12" t="s">
        <v>194</v>
      </c>
      <c r="X371" s="15">
        <f>IFERROR(IF(W371="","",VLOOKUP(W371,'[1]Codigo Pais'!$A$1:$B$232,2,0)),"")</f>
        <v>169</v>
      </c>
      <c r="Y371" s="14" t="s">
        <v>183</v>
      </c>
      <c r="Z371" s="13">
        <f>IFERROR(IF(Y371="EXTRANJERO","00",IF(Y371="","",VLOOKUP(Y371,[1]Depto_Mun_Poblado!$A$1:$B$9207,2,0))),"")</f>
        <v>23</v>
      </c>
      <c r="AA371" s="12" t="s">
        <v>188</v>
      </c>
      <c r="AB371" s="15">
        <f>IFERROR(IF(AA371="EXTRANJERO","00000",IF(AA371="","",VLOOKUP(CONCATENATE(Y371,AA371),[1]Depto_Mun_Poblado!$E$1:$F$9207,2,0))),"")</f>
        <v>23162</v>
      </c>
      <c r="AC371" s="17">
        <v>41102</v>
      </c>
      <c r="AD371" s="18">
        <f t="shared" ca="1" si="31"/>
        <v>2</v>
      </c>
      <c r="AE371" s="18">
        <f t="shared" ca="1" si="32"/>
        <v>0</v>
      </c>
      <c r="AF371" s="12" t="s">
        <v>195</v>
      </c>
      <c r="AG371" s="19">
        <v>1065004721</v>
      </c>
      <c r="AH371" s="17">
        <v>41128</v>
      </c>
      <c r="AI371" s="17" t="s">
        <v>183</v>
      </c>
      <c r="AJ371" s="20">
        <f>IFERROR(IF(AI371="","",VLOOKUP(AI371,[1]Depto_Mun_Poblado!$A$1:$B$9207,2,0)),"")</f>
        <v>23</v>
      </c>
      <c r="AK371" s="17" t="s">
        <v>188</v>
      </c>
      <c r="AL371" s="20">
        <f>IFERROR(IF(AK371="","",VLOOKUP(CONCATENATE(AI371,AK371),[1]Depto_Mun_Poblado!$E$1:$F$9207,2,0)),"")</f>
        <v>23162</v>
      </c>
      <c r="AM371" s="17"/>
      <c r="AN371" s="17">
        <v>41289</v>
      </c>
      <c r="AO371" s="17"/>
      <c r="AP371" s="17" t="s">
        <v>194</v>
      </c>
      <c r="AQ371" s="20">
        <f>IFERROR(IF(AP371="","",VLOOKUP(AP371,'[1]Codigo Pais'!$A$1:$B$232,2,0)),"")</f>
        <v>169</v>
      </c>
      <c r="AR371" s="12" t="s">
        <v>183</v>
      </c>
      <c r="AS371" s="13">
        <f>IFERROR(IF(AR371="EXTRANJERO","00",IF(AR371="","",VLOOKUP(AR371,[1]Depto_Mun_Poblado!$A$1:$B$9207,2,0))),"")</f>
        <v>23</v>
      </c>
      <c r="AT371" s="12" t="s">
        <v>188</v>
      </c>
      <c r="AU371" s="15">
        <f>IFERROR(IF(AT371="EXTRANJERO","00000",IF(AT371="","",VLOOKUP(CONCATENATE(AR371,AT371),[1]Depto_Mun_Poblado!$E$1:$F$9207,2,0))),"")</f>
        <v>23162</v>
      </c>
      <c r="AV371" s="12" t="s">
        <v>196</v>
      </c>
      <c r="AW371" s="12" t="s">
        <v>197</v>
      </c>
      <c r="AX371" s="21">
        <f>IFERROR(IF(AW371="","",VLOOKUP(CONCATENATE(AR371,AT371,AW371),[1]Depto_Mun_Poblado!$H$1:$I$9207,2,0)),"")</f>
        <v>23162000</v>
      </c>
      <c r="AY371" s="12" t="s">
        <v>198</v>
      </c>
      <c r="AZ371" s="12"/>
      <c r="BA371" s="12" t="s">
        <v>199</v>
      </c>
      <c r="BB371" s="12"/>
      <c r="BC371" s="12" t="s">
        <v>2093</v>
      </c>
      <c r="BD371" s="28">
        <v>3106306726</v>
      </c>
      <c r="BE371" s="23" t="s">
        <v>201</v>
      </c>
      <c r="BF371" s="17">
        <v>41289</v>
      </c>
      <c r="BG371" s="17"/>
      <c r="BH371" s="17"/>
      <c r="BI371" s="17" t="s">
        <v>202</v>
      </c>
      <c r="BJ371" s="24"/>
      <c r="BK371" s="17" t="s">
        <v>203</v>
      </c>
      <c r="BL371" s="12" t="str">
        <f t="shared" ca="1" si="33"/>
        <v>24.0</v>
      </c>
      <c r="BM371" s="12" t="s">
        <v>202</v>
      </c>
      <c r="BN371" s="12" t="s">
        <v>204</v>
      </c>
      <c r="BO371" s="12" t="s">
        <v>204</v>
      </c>
      <c r="BP371" s="17" t="s">
        <v>205</v>
      </c>
      <c r="BQ371" s="12" t="s">
        <v>206</v>
      </c>
      <c r="BR371" s="12" t="s">
        <v>207</v>
      </c>
      <c r="BS371" s="19" t="s">
        <v>2094</v>
      </c>
      <c r="BT371" s="12" t="s">
        <v>183</v>
      </c>
      <c r="BU371" s="21">
        <f>IFERROR(IF(BT371="","",IF(BT371="","",VLOOKUP(BT371,[1]Depto_Mun_Poblado!$A$1:$B$9207,2,0))),"")</f>
        <v>23</v>
      </c>
      <c r="BV371" s="12" t="s">
        <v>188</v>
      </c>
      <c r="BW371" s="21">
        <f>IFERROR(IF(BV371="","",IF(BV371="","",VLOOKUP(CONCATENATE(BT371,BV371),[1]Depto_Mun_Poblado!$E$1:$F$9207,2,0))),"")</f>
        <v>23162</v>
      </c>
      <c r="BX371" s="12" t="s">
        <v>2095</v>
      </c>
      <c r="BY371" s="12" t="s">
        <v>387</v>
      </c>
      <c r="BZ371" s="12" t="s">
        <v>2092</v>
      </c>
      <c r="CA371" s="12" t="s">
        <v>2096</v>
      </c>
      <c r="CB371" s="12"/>
      <c r="CC371" s="19"/>
      <c r="CD371" s="12"/>
      <c r="CE371" s="21" t="str">
        <f>IFERROR(IF(CD371="","",IF(CD371="","",VLOOKUP(CD371,[1]Depto_Mun_Poblado!$A$1:$B$9207,2,0))),"")</f>
        <v/>
      </c>
      <c r="CF371" s="12"/>
      <c r="CG371" s="21" t="str">
        <f>IFERROR(IF(CF371="","",IF(CF371="","",VLOOKUP(CONCATENATE(CD371,CF371),[1]Depto_Mun_Poblado!$E$1:$F$9207,2,0))),"")</f>
        <v/>
      </c>
      <c r="CH371" s="12"/>
      <c r="CI371" s="12"/>
      <c r="CJ371" s="12"/>
      <c r="CK371" s="12"/>
      <c r="CL371" s="12" t="s">
        <v>207</v>
      </c>
      <c r="CM371" s="19" t="s">
        <v>2094</v>
      </c>
      <c r="CN371" s="12" t="s">
        <v>183</v>
      </c>
      <c r="CO371" s="21">
        <f>IFERROR(IF(CN371="","",IF(CN371="","",VLOOKUP(CN371,[1]Depto_Mun_Poblado!$A$1:$B$9207,2,0))),"")</f>
        <v>23</v>
      </c>
      <c r="CP371" s="12" t="s">
        <v>188</v>
      </c>
      <c r="CQ371" s="21">
        <f>IFERROR(IF(CP371="","",IF(CP371="","",VLOOKUP(CONCATENATE(CN371,CP371),[1]Depto_Mun_Poblado!$E$1:$F$9207,2,0))),"")</f>
        <v>23162</v>
      </c>
      <c r="CR371" s="12" t="s">
        <v>2095</v>
      </c>
      <c r="CS371" s="12" t="s">
        <v>387</v>
      </c>
      <c r="CT371" s="12" t="s">
        <v>2092</v>
      </c>
      <c r="CU371" s="12" t="s">
        <v>2096</v>
      </c>
      <c r="CV371" s="12" t="s">
        <v>212</v>
      </c>
      <c r="CW371" s="12" t="s">
        <v>213</v>
      </c>
      <c r="CX371" s="12"/>
      <c r="CY371" s="21" t="str">
        <f>IFERROR(IF(CX371="","",VLOOKUP(CX371,[1]Listas!$BS$2:$BT$173,2,0)),"")</f>
        <v/>
      </c>
      <c r="CZ371" s="12"/>
      <c r="DA371" s="21" t="str">
        <f>IFERROR(IF(CZ371="","",VLOOKUP(CZ371,[1]COMUNIDAD_IND!$A$2:$B$121,2,0)),"")</f>
        <v/>
      </c>
      <c r="DB371" s="12"/>
      <c r="DC371" s="21" t="str">
        <f>IFERROR(IF(DB371="","",VLOOKUP(DB371,[1]Listas!$AN$1:$AO$758,2,0)),"")</f>
        <v/>
      </c>
      <c r="DD371" s="12"/>
      <c r="DE371" s="21" t="str">
        <f>IFERROR(IF(DD371&lt;&gt;"",VLOOKUP(DD371,[1]Listas!$AR$2:$AS$10,2,0),""),"")</f>
        <v/>
      </c>
      <c r="DF371" s="12" t="s">
        <v>204</v>
      </c>
      <c r="DG371" s="12"/>
      <c r="DH371" s="12"/>
      <c r="DI371" s="12"/>
      <c r="DJ371" s="12"/>
      <c r="DK371" s="12"/>
      <c r="DL371" s="12"/>
      <c r="DM371" s="12"/>
      <c r="DN371" s="12"/>
      <c r="DO371" s="12"/>
      <c r="DP371" s="12"/>
      <c r="DQ371" s="12"/>
      <c r="DR371" s="12"/>
      <c r="DS371" s="12"/>
      <c r="DT371" s="12"/>
      <c r="DU371" s="12"/>
      <c r="DV371" s="12"/>
      <c r="DW371" s="12"/>
      <c r="DX371" s="12"/>
      <c r="DY371" s="12"/>
      <c r="DZ371" s="12"/>
      <c r="EA371" s="12"/>
      <c r="EB371" s="12"/>
      <c r="EC371" s="12"/>
      <c r="ED371" s="12"/>
      <c r="EE371" s="12"/>
      <c r="EF371" s="12"/>
      <c r="EG371" s="12"/>
      <c r="EH371" s="12"/>
      <c r="EI371" s="12"/>
      <c r="EJ371" s="12"/>
      <c r="EK371" s="12" t="s">
        <v>204</v>
      </c>
      <c r="EL371" s="12"/>
      <c r="EM371" s="12"/>
      <c r="EN371" s="21" t="str">
        <f>IFERROR(IF(EM371="","",IF(EM371="","",VLOOKUP(EM371,[1]Depto_Mun_Poblado!$A$1:$B$9207,2,0))),"")</f>
        <v/>
      </c>
      <c r="EO371" s="12"/>
      <c r="EP371" s="21" t="str">
        <f>IFERROR(IF(EO371="","",IF(EO371="","",VLOOKUP(CONCATENATE(EM371,EO371),[1]Depto_Mun_Poblado!$E$1:$F$9207,2,0))),"")</f>
        <v/>
      </c>
      <c r="EQ371" s="12"/>
      <c r="ER371" s="12"/>
      <c r="ES371" s="12"/>
      <c r="ET371" s="12"/>
      <c r="EU371" s="12"/>
      <c r="EV371" s="12"/>
      <c r="EW371" s="12"/>
      <c r="EX371" s="12"/>
      <c r="EY371" s="12" t="s">
        <v>204</v>
      </c>
      <c r="EZ371" s="12"/>
      <c r="FA371" s="12" t="s">
        <v>204</v>
      </c>
      <c r="FB371" s="17"/>
      <c r="FC371" s="12"/>
      <c r="FD371" s="12"/>
      <c r="FE371" s="12"/>
      <c r="FF371" s="12"/>
      <c r="FG371" s="19"/>
      <c r="FH371" s="12"/>
      <c r="FI371" s="12"/>
      <c r="FJ371" s="12"/>
      <c r="FK371" s="12"/>
      <c r="FL371" s="12"/>
      <c r="FM371" s="15" t="str">
        <f>IFERROR(IF(FL371="","",VLOOKUP(FL371,'[1]Codigo Pais'!$A$1:$B$232,2,0)),"")</f>
        <v/>
      </c>
      <c r="FN371" s="12"/>
      <c r="FO371" s="13" t="str">
        <f>IFERROR(IF(FN371="EXTRANJERO","00",IF(FN371="","",VLOOKUP(FN371,[1]Depto_Mun_Poblado!$A$1:$B$9207,2,0))),"")</f>
        <v/>
      </c>
      <c r="FP371" s="12"/>
      <c r="FQ371" s="15" t="str">
        <f>IFERROR(IF(FP371="EXTRANJERO","00000",IF(FP371="","",VLOOKUP(CONCATENATE(FN371,FP371),[1]Depto_Mun_Poblado!$E$1:$F$9207,2,0))),"")</f>
        <v/>
      </c>
      <c r="FR371" s="17"/>
      <c r="FS371" s="24"/>
      <c r="FT371" s="17"/>
      <c r="FU371" s="25"/>
      <c r="FV371" s="25"/>
      <c r="FW371" s="24"/>
      <c r="FX371" s="24"/>
      <c r="FY371" s="24"/>
      <c r="FZ371" s="24"/>
      <c r="GA371" s="24"/>
    </row>
    <row r="372" spans="1:183">
      <c r="A372" s="11">
        <f t="shared" ca="1" si="30"/>
        <v>41844</v>
      </c>
      <c r="B372" s="26" t="str">
        <f t="shared" ca="1" si="34"/>
        <v>CÓRDOBA</v>
      </c>
      <c r="C372" s="13">
        <f ca="1">IFERROR(IF(B372="","",VLOOKUP(B372,[1]Cod_CZ!$A$4:$B$1278,2,0)),"")</f>
        <v>23</v>
      </c>
      <c r="D372" s="27" t="str">
        <f t="shared" ca="1" si="35"/>
        <v>CZ CERETE</v>
      </c>
      <c r="E372" s="15">
        <f ca="1">IFERROR(IF(D372="","",VLOOKUP(CONCATENATE(B372,D372),[1]Cod_CZ!$G$4:$H$1278,2,0)),"")</f>
        <v>2302</v>
      </c>
      <c r="F372" s="14" t="s">
        <v>185</v>
      </c>
      <c r="G372" s="15">
        <f>IFERROR(IF(F372&lt;&gt;"",VLOOKUP(F372,[1]Listas!$AC$2:$AD$40,2,0),""),"")</f>
        <v>420004</v>
      </c>
      <c r="H372" s="12">
        <v>162</v>
      </c>
      <c r="I372" s="12" t="s">
        <v>186</v>
      </c>
      <c r="J372" s="12">
        <v>812007839</v>
      </c>
      <c r="K372" s="12" t="s">
        <v>2086</v>
      </c>
      <c r="L372" s="16">
        <v>2316200095916</v>
      </c>
      <c r="M372" s="12" t="s">
        <v>183</v>
      </c>
      <c r="N372" s="15">
        <f>IFERROR(IF(M372="","",VLOOKUP(M372,[1]Depto_Mun_Poblado!$A$1:$B$9207,2,0)),"")</f>
        <v>23</v>
      </c>
      <c r="O372" s="12" t="s">
        <v>188</v>
      </c>
      <c r="P372" s="15">
        <f>IFERROR(IF(O372="","",VLOOKUP(CONCATENATE(M372,O372),[1]Depto_Mun_Poblado!$E$1:$F$9207,2,0)),"")</f>
        <v>23162</v>
      </c>
      <c r="Q372" s="12" t="s">
        <v>189</v>
      </c>
      <c r="R372" s="12" t="s">
        <v>2097</v>
      </c>
      <c r="S372" s="12" t="s">
        <v>241</v>
      </c>
      <c r="T372" s="12" t="s">
        <v>266</v>
      </c>
      <c r="U372" s="12" t="s">
        <v>2098</v>
      </c>
      <c r="V372" s="12" t="s">
        <v>234</v>
      </c>
      <c r="W372" s="12" t="s">
        <v>194</v>
      </c>
      <c r="X372" s="15">
        <f>IFERROR(IF(W372="","",VLOOKUP(W372,'[1]Codigo Pais'!$A$1:$B$232,2,0)),"")</f>
        <v>169</v>
      </c>
      <c r="Y372" s="14" t="s">
        <v>183</v>
      </c>
      <c r="Z372" s="13">
        <f>IFERROR(IF(Y372="EXTRANJERO","00",IF(Y372="","",VLOOKUP(Y372,[1]Depto_Mun_Poblado!$A$1:$B$9207,2,0))),"")</f>
        <v>23</v>
      </c>
      <c r="AA372" s="12" t="s">
        <v>188</v>
      </c>
      <c r="AB372" s="15">
        <f>IFERROR(IF(AA372="EXTRANJERO","00000",IF(AA372="","",VLOOKUP(CONCATENATE(Y372,AA372),[1]Depto_Mun_Poblado!$E$1:$F$9207,2,0))),"")</f>
        <v>23162</v>
      </c>
      <c r="AC372" s="17">
        <v>41016</v>
      </c>
      <c r="AD372" s="18">
        <f t="shared" ca="1" si="31"/>
        <v>2</v>
      </c>
      <c r="AE372" s="18">
        <f t="shared" ca="1" si="32"/>
        <v>3</v>
      </c>
      <c r="AF372" s="12" t="s">
        <v>195</v>
      </c>
      <c r="AG372" s="19">
        <v>1065004101</v>
      </c>
      <c r="AH372" s="17">
        <v>41050</v>
      </c>
      <c r="AI372" s="17" t="s">
        <v>183</v>
      </c>
      <c r="AJ372" s="20">
        <f>IFERROR(IF(AI372="","",VLOOKUP(AI372,[1]Depto_Mun_Poblado!$A$1:$B$9207,2,0)),"")</f>
        <v>23</v>
      </c>
      <c r="AK372" s="17" t="s">
        <v>188</v>
      </c>
      <c r="AL372" s="20">
        <f>IFERROR(IF(AK372="","",VLOOKUP(CONCATENATE(AI372,AK372),[1]Depto_Mun_Poblado!$E$1:$F$9207,2,0)),"")</f>
        <v>23162</v>
      </c>
      <c r="AM372" s="17"/>
      <c r="AN372" s="17">
        <v>41289</v>
      </c>
      <c r="AO372" s="17"/>
      <c r="AP372" s="17" t="s">
        <v>194</v>
      </c>
      <c r="AQ372" s="20">
        <f>IFERROR(IF(AP372="","",VLOOKUP(AP372,'[1]Codigo Pais'!$A$1:$B$232,2,0)),"")</f>
        <v>169</v>
      </c>
      <c r="AR372" s="12" t="s">
        <v>183</v>
      </c>
      <c r="AS372" s="13">
        <f>IFERROR(IF(AR372="EXTRANJERO","00",IF(AR372="","",VLOOKUP(AR372,[1]Depto_Mun_Poblado!$A$1:$B$9207,2,0))),"")</f>
        <v>23</v>
      </c>
      <c r="AT372" s="12" t="s">
        <v>188</v>
      </c>
      <c r="AU372" s="15">
        <f>IFERROR(IF(AT372="EXTRANJERO","00000",IF(AT372="","",VLOOKUP(CONCATENATE(AR372,AT372),[1]Depto_Mun_Poblado!$E$1:$F$9207,2,0))),"")</f>
        <v>23162</v>
      </c>
      <c r="AV372" s="12" t="s">
        <v>196</v>
      </c>
      <c r="AW372" s="12" t="s">
        <v>197</v>
      </c>
      <c r="AX372" s="21">
        <f>IFERROR(IF(AW372="","",VLOOKUP(CONCATENATE(AR372,AT372,AW372),[1]Depto_Mun_Poblado!$H$1:$I$9207,2,0)),"")</f>
        <v>23162000</v>
      </c>
      <c r="AY372" s="12" t="s">
        <v>198</v>
      </c>
      <c r="AZ372" s="12"/>
      <c r="BA372" s="12" t="s">
        <v>199</v>
      </c>
      <c r="BB372" s="12"/>
      <c r="BC372" s="12" t="s">
        <v>2099</v>
      </c>
      <c r="BD372" s="28">
        <v>3114043075</v>
      </c>
      <c r="BE372" s="23" t="s">
        <v>201</v>
      </c>
      <c r="BF372" s="17">
        <v>41289</v>
      </c>
      <c r="BG372" s="17"/>
      <c r="BH372" s="17"/>
      <c r="BI372" s="17" t="s">
        <v>202</v>
      </c>
      <c r="BJ372" s="24"/>
      <c r="BK372" s="17" t="s">
        <v>203</v>
      </c>
      <c r="BL372" s="12" t="str">
        <f t="shared" ca="1" si="33"/>
        <v>33.3</v>
      </c>
      <c r="BM372" s="12" t="s">
        <v>202</v>
      </c>
      <c r="BN372" s="12" t="s">
        <v>204</v>
      </c>
      <c r="BO372" s="12" t="s">
        <v>204</v>
      </c>
      <c r="BP372" s="17" t="s">
        <v>205</v>
      </c>
      <c r="BQ372" s="12" t="s">
        <v>206</v>
      </c>
      <c r="BR372" s="12" t="s">
        <v>207</v>
      </c>
      <c r="BS372" s="19" t="s">
        <v>2100</v>
      </c>
      <c r="BT372" s="12" t="s">
        <v>183</v>
      </c>
      <c r="BU372" s="21">
        <f>IFERROR(IF(BT372="","",IF(BT372="","",VLOOKUP(BT372,[1]Depto_Mun_Poblado!$A$1:$B$9207,2,0))),"")</f>
        <v>23</v>
      </c>
      <c r="BV372" s="12" t="s">
        <v>188</v>
      </c>
      <c r="BW372" s="21">
        <f>IFERROR(IF(BV372="","",IF(BV372="","",VLOOKUP(CONCATENATE(BT372,BV372),[1]Depto_Mun_Poblado!$E$1:$F$9207,2,0))),"")</f>
        <v>23162</v>
      </c>
      <c r="BX372" s="12" t="s">
        <v>2101</v>
      </c>
      <c r="BY372" s="12" t="s">
        <v>508</v>
      </c>
      <c r="BZ372" s="12" t="s">
        <v>2098</v>
      </c>
      <c r="CA372" s="12" t="s">
        <v>470</v>
      </c>
      <c r="CB372" s="12"/>
      <c r="CC372" s="19"/>
      <c r="CD372" s="12"/>
      <c r="CE372" s="21" t="str">
        <f>IFERROR(IF(CD372="","",IF(CD372="","",VLOOKUP(CD372,[1]Depto_Mun_Poblado!$A$1:$B$9207,2,0))),"")</f>
        <v/>
      </c>
      <c r="CF372" s="12"/>
      <c r="CG372" s="21" t="str">
        <f>IFERROR(IF(CF372="","",IF(CF372="","",VLOOKUP(CONCATENATE(CD372,CF372),[1]Depto_Mun_Poblado!$E$1:$F$9207,2,0))),"")</f>
        <v/>
      </c>
      <c r="CH372" s="12"/>
      <c r="CI372" s="12"/>
      <c r="CJ372" s="12"/>
      <c r="CK372" s="12"/>
      <c r="CL372" s="12" t="s">
        <v>207</v>
      </c>
      <c r="CM372" s="19" t="s">
        <v>2100</v>
      </c>
      <c r="CN372" s="12" t="s">
        <v>183</v>
      </c>
      <c r="CO372" s="21">
        <f>IFERROR(IF(CN372="","",IF(CN372="","",VLOOKUP(CN372,[1]Depto_Mun_Poblado!$A$1:$B$9207,2,0))),"")</f>
        <v>23</v>
      </c>
      <c r="CP372" s="12" t="s">
        <v>188</v>
      </c>
      <c r="CQ372" s="21">
        <f>IFERROR(IF(CP372="","",IF(CP372="","",VLOOKUP(CONCATENATE(CN372,CP372),[1]Depto_Mun_Poblado!$E$1:$F$9207,2,0))),"")</f>
        <v>23162</v>
      </c>
      <c r="CR372" s="12" t="s">
        <v>2101</v>
      </c>
      <c r="CS372" s="12" t="s">
        <v>508</v>
      </c>
      <c r="CT372" s="12" t="s">
        <v>2098</v>
      </c>
      <c r="CU372" s="12" t="s">
        <v>470</v>
      </c>
      <c r="CV372" s="12" t="s">
        <v>212</v>
      </c>
      <c r="CW372" s="12" t="s">
        <v>213</v>
      </c>
      <c r="CX372" s="12"/>
      <c r="CY372" s="21" t="str">
        <f>IFERROR(IF(CX372="","",VLOOKUP(CX372,[1]Listas!$BS$2:$BT$173,2,0)),"")</f>
        <v/>
      </c>
      <c r="CZ372" s="12"/>
      <c r="DA372" s="21" t="str">
        <f>IFERROR(IF(CZ372="","",VLOOKUP(CZ372,[1]COMUNIDAD_IND!$A$2:$B$121,2,0)),"")</f>
        <v/>
      </c>
      <c r="DB372" s="12"/>
      <c r="DC372" s="21" t="str">
        <f>IFERROR(IF(DB372="","",VLOOKUP(DB372,[1]Listas!$AN$1:$AO$758,2,0)),"")</f>
        <v/>
      </c>
      <c r="DD372" s="12"/>
      <c r="DE372" s="21" t="str">
        <f>IFERROR(IF(DD372&lt;&gt;"",VLOOKUP(DD372,[1]Listas!$AR$2:$AS$10,2,0),""),"")</f>
        <v/>
      </c>
      <c r="DF372" s="12" t="s">
        <v>204</v>
      </c>
      <c r="DG372" s="12"/>
      <c r="DH372" s="12"/>
      <c r="DI372" s="12"/>
      <c r="DJ372" s="12"/>
      <c r="DK372" s="12"/>
      <c r="DL372" s="12"/>
      <c r="DM372" s="12"/>
      <c r="DN372" s="12"/>
      <c r="DO372" s="12"/>
      <c r="DP372" s="12"/>
      <c r="DQ372" s="12"/>
      <c r="DR372" s="12"/>
      <c r="DS372" s="12"/>
      <c r="DT372" s="12"/>
      <c r="DU372" s="12"/>
      <c r="DV372" s="12"/>
      <c r="DW372" s="12"/>
      <c r="DX372" s="12"/>
      <c r="DY372" s="12"/>
      <c r="DZ372" s="12"/>
      <c r="EA372" s="12"/>
      <c r="EB372" s="12"/>
      <c r="EC372" s="12"/>
      <c r="ED372" s="12"/>
      <c r="EE372" s="12"/>
      <c r="EF372" s="12"/>
      <c r="EG372" s="12"/>
      <c r="EH372" s="12"/>
      <c r="EI372" s="12"/>
      <c r="EJ372" s="12"/>
      <c r="EK372" s="12" t="s">
        <v>204</v>
      </c>
      <c r="EL372" s="12"/>
      <c r="EM372" s="12"/>
      <c r="EN372" s="21" t="str">
        <f>IFERROR(IF(EM372="","",IF(EM372="","",VLOOKUP(EM372,[1]Depto_Mun_Poblado!$A$1:$B$9207,2,0))),"")</f>
        <v/>
      </c>
      <c r="EO372" s="12"/>
      <c r="EP372" s="21" t="str">
        <f>IFERROR(IF(EO372="","",IF(EO372="","",VLOOKUP(CONCATENATE(EM372,EO372),[1]Depto_Mun_Poblado!$E$1:$F$9207,2,0))),"")</f>
        <v/>
      </c>
      <c r="EQ372" s="12"/>
      <c r="ER372" s="12"/>
      <c r="ES372" s="12"/>
      <c r="ET372" s="12"/>
      <c r="EU372" s="12"/>
      <c r="EV372" s="12"/>
      <c r="EW372" s="12"/>
      <c r="EX372" s="12"/>
      <c r="EY372" s="12" t="s">
        <v>204</v>
      </c>
      <c r="EZ372" s="12"/>
      <c r="FA372" s="12" t="s">
        <v>204</v>
      </c>
      <c r="FB372" s="17"/>
      <c r="FC372" s="12"/>
      <c r="FD372" s="12"/>
      <c r="FE372" s="12"/>
      <c r="FF372" s="12"/>
      <c r="FG372" s="19"/>
      <c r="FH372" s="12"/>
      <c r="FI372" s="12"/>
      <c r="FJ372" s="12"/>
      <c r="FK372" s="12"/>
      <c r="FL372" s="12"/>
      <c r="FM372" s="15" t="str">
        <f>IFERROR(IF(FL372="","",VLOOKUP(FL372,'[1]Codigo Pais'!$A$1:$B$232,2,0)),"")</f>
        <v/>
      </c>
      <c r="FN372" s="12"/>
      <c r="FO372" s="13" t="str">
        <f>IFERROR(IF(FN372="EXTRANJERO","00",IF(FN372="","",VLOOKUP(FN372,[1]Depto_Mun_Poblado!$A$1:$B$9207,2,0))),"")</f>
        <v/>
      </c>
      <c r="FP372" s="12"/>
      <c r="FQ372" s="15" t="str">
        <f>IFERROR(IF(FP372="EXTRANJERO","00000",IF(FP372="","",VLOOKUP(CONCATENATE(FN372,FP372),[1]Depto_Mun_Poblado!$E$1:$F$9207,2,0))),"")</f>
        <v/>
      </c>
      <c r="FR372" s="17"/>
      <c r="FS372" s="24"/>
      <c r="FT372" s="17"/>
      <c r="FU372" s="25"/>
      <c r="FV372" s="25"/>
      <c r="FW372" s="24"/>
      <c r="FX372" s="24"/>
      <c r="FY372" s="24"/>
      <c r="FZ372" s="24"/>
      <c r="GA372" s="24"/>
    </row>
    <row r="373" spans="1:183">
      <c r="A373" s="11">
        <f t="shared" ca="1" si="30"/>
        <v>41844</v>
      </c>
      <c r="B373" s="26" t="str">
        <f t="shared" ca="1" si="34"/>
        <v>CÓRDOBA</v>
      </c>
      <c r="C373" s="13">
        <f ca="1">IFERROR(IF(B373="","",VLOOKUP(B373,[1]Cod_CZ!$A$4:$B$1278,2,0)),"")</f>
        <v>23</v>
      </c>
      <c r="D373" s="27" t="str">
        <f t="shared" ca="1" si="35"/>
        <v>CZ CERETE</v>
      </c>
      <c r="E373" s="15">
        <f ca="1">IFERROR(IF(D373="","",VLOOKUP(CONCATENATE(B373,D373),[1]Cod_CZ!$G$4:$H$1278,2,0)),"")</f>
        <v>2302</v>
      </c>
      <c r="F373" s="14" t="s">
        <v>185</v>
      </c>
      <c r="G373" s="15">
        <f>IFERROR(IF(F373&lt;&gt;"",VLOOKUP(F373,[1]Listas!$AC$2:$AD$40,2,0),""),"")</f>
        <v>420004</v>
      </c>
      <c r="H373" s="12">
        <v>162</v>
      </c>
      <c r="I373" s="12" t="s">
        <v>186</v>
      </c>
      <c r="J373" s="12">
        <v>812007839</v>
      </c>
      <c r="K373" s="12" t="s">
        <v>2086</v>
      </c>
      <c r="L373" s="16">
        <v>2316200095916</v>
      </c>
      <c r="M373" s="12" t="s">
        <v>183</v>
      </c>
      <c r="N373" s="15">
        <f>IFERROR(IF(M373="","",VLOOKUP(M373,[1]Depto_Mun_Poblado!$A$1:$B$9207,2,0)),"")</f>
        <v>23</v>
      </c>
      <c r="O373" s="12" t="s">
        <v>188</v>
      </c>
      <c r="P373" s="15">
        <f>IFERROR(IF(O373="","",VLOOKUP(CONCATENATE(M373,O373),[1]Depto_Mun_Poblado!$E$1:$F$9207,2,0)),"")</f>
        <v>23162</v>
      </c>
      <c r="Q373" s="12" t="s">
        <v>189</v>
      </c>
      <c r="R373" s="12" t="s">
        <v>327</v>
      </c>
      <c r="S373" s="12" t="s">
        <v>508</v>
      </c>
      <c r="T373" s="12" t="s">
        <v>948</v>
      </c>
      <c r="U373" s="12" t="s">
        <v>1264</v>
      </c>
      <c r="V373" s="12" t="s">
        <v>193</v>
      </c>
      <c r="W373" s="12" t="s">
        <v>194</v>
      </c>
      <c r="X373" s="15">
        <f>IFERROR(IF(W373="","",VLOOKUP(W373,'[1]Codigo Pais'!$A$1:$B$232,2,0)),"")</f>
        <v>169</v>
      </c>
      <c r="Y373" s="14" t="s">
        <v>183</v>
      </c>
      <c r="Z373" s="13">
        <f>IFERROR(IF(Y373="EXTRANJERO","00",IF(Y373="","",VLOOKUP(Y373,[1]Depto_Mun_Poblado!$A$1:$B$9207,2,0))),"")</f>
        <v>23</v>
      </c>
      <c r="AA373" s="12" t="s">
        <v>188</v>
      </c>
      <c r="AB373" s="15">
        <f>IFERROR(IF(AA373="EXTRANJERO","00000",IF(AA373="","",VLOOKUP(CONCATENATE(Y373,AA373),[1]Depto_Mun_Poblado!$E$1:$F$9207,2,0))),"")</f>
        <v>23162</v>
      </c>
      <c r="AC373" s="17">
        <v>41081</v>
      </c>
      <c r="AD373" s="18">
        <f t="shared" ca="1" si="31"/>
        <v>2</v>
      </c>
      <c r="AE373" s="18">
        <f t="shared" ca="1" si="32"/>
        <v>1</v>
      </c>
      <c r="AF373" s="12" t="s">
        <v>195</v>
      </c>
      <c r="AG373" s="19">
        <v>1062608706</v>
      </c>
      <c r="AH373" s="17">
        <v>41155</v>
      </c>
      <c r="AI373" s="17" t="s">
        <v>183</v>
      </c>
      <c r="AJ373" s="20">
        <f>IFERROR(IF(AI373="","",VLOOKUP(AI373,[1]Depto_Mun_Poblado!$A$1:$B$9207,2,0)),"")</f>
        <v>23</v>
      </c>
      <c r="AK373" s="17" t="s">
        <v>188</v>
      </c>
      <c r="AL373" s="20">
        <f>IFERROR(IF(AK373="","",VLOOKUP(CONCATENATE(AI373,AK373),[1]Depto_Mun_Poblado!$E$1:$F$9207,2,0)),"")</f>
        <v>23162</v>
      </c>
      <c r="AM373" s="17"/>
      <c r="AN373" s="17">
        <v>41289</v>
      </c>
      <c r="AO373" s="17"/>
      <c r="AP373" s="17" t="s">
        <v>194</v>
      </c>
      <c r="AQ373" s="20">
        <f>IFERROR(IF(AP373="","",VLOOKUP(AP373,'[1]Codigo Pais'!$A$1:$B$232,2,0)),"")</f>
        <v>169</v>
      </c>
      <c r="AR373" s="12" t="s">
        <v>183</v>
      </c>
      <c r="AS373" s="13">
        <f>IFERROR(IF(AR373="EXTRANJERO","00",IF(AR373="","",VLOOKUP(AR373,[1]Depto_Mun_Poblado!$A$1:$B$9207,2,0))),"")</f>
        <v>23</v>
      </c>
      <c r="AT373" s="12" t="s">
        <v>188</v>
      </c>
      <c r="AU373" s="15">
        <f>IFERROR(IF(AT373="EXTRANJERO","00000",IF(AT373="","",VLOOKUP(CONCATENATE(AR373,AT373),[1]Depto_Mun_Poblado!$E$1:$F$9207,2,0))),"")</f>
        <v>23162</v>
      </c>
      <c r="AV373" s="12" t="s">
        <v>196</v>
      </c>
      <c r="AW373" s="12" t="s">
        <v>197</v>
      </c>
      <c r="AX373" s="21">
        <f>IFERROR(IF(AW373="","",VLOOKUP(CONCATENATE(AR373,AT373,AW373),[1]Depto_Mun_Poblado!$H$1:$I$9207,2,0)),"")</f>
        <v>23162000</v>
      </c>
      <c r="AY373" s="12" t="s">
        <v>198</v>
      </c>
      <c r="AZ373" s="12"/>
      <c r="BA373" s="12" t="s">
        <v>199</v>
      </c>
      <c r="BB373" s="12"/>
      <c r="BC373" s="12" t="s">
        <v>2102</v>
      </c>
      <c r="BD373" s="28">
        <v>3215977417</v>
      </c>
      <c r="BE373" s="23" t="s">
        <v>201</v>
      </c>
      <c r="BF373" s="17">
        <v>41289</v>
      </c>
      <c r="BG373" s="17"/>
      <c r="BH373" s="17"/>
      <c r="BI373" s="17" t="s">
        <v>202</v>
      </c>
      <c r="BJ373" s="24"/>
      <c r="BK373" s="17" t="s">
        <v>203</v>
      </c>
      <c r="BL373" s="12" t="str">
        <f t="shared" ca="1" si="33"/>
        <v>41.7</v>
      </c>
      <c r="BM373" s="12" t="s">
        <v>202</v>
      </c>
      <c r="BN373" s="12" t="s">
        <v>204</v>
      </c>
      <c r="BO373" s="12" t="s">
        <v>204</v>
      </c>
      <c r="BP373" s="17" t="s">
        <v>205</v>
      </c>
      <c r="BQ373" s="12" t="s">
        <v>206</v>
      </c>
      <c r="BR373" s="12" t="s">
        <v>207</v>
      </c>
      <c r="BS373" s="19" t="s">
        <v>2103</v>
      </c>
      <c r="BT373" s="12" t="s">
        <v>183</v>
      </c>
      <c r="BU373" s="21">
        <f>IFERROR(IF(BT373="","",IF(BT373="","",VLOOKUP(BT373,[1]Depto_Mun_Poblado!$A$1:$B$9207,2,0))),"")</f>
        <v>23</v>
      </c>
      <c r="BV373" s="12" t="s">
        <v>188</v>
      </c>
      <c r="BW373" s="21">
        <f>IFERROR(IF(BV373="","",IF(BV373="","",VLOOKUP(CONCATENATE(BT373,BV373),[1]Depto_Mun_Poblado!$E$1:$F$9207,2,0))),"")</f>
        <v>23162</v>
      </c>
      <c r="BX373" s="12" t="s">
        <v>533</v>
      </c>
      <c r="BY373" s="12"/>
      <c r="BZ373" s="12" t="s">
        <v>1264</v>
      </c>
      <c r="CA373" s="12" t="s">
        <v>2000</v>
      </c>
      <c r="CB373" s="12"/>
      <c r="CC373" s="19"/>
      <c r="CD373" s="12"/>
      <c r="CE373" s="21" t="str">
        <f>IFERROR(IF(CD373="","",IF(CD373="","",VLOOKUP(CD373,[1]Depto_Mun_Poblado!$A$1:$B$9207,2,0))),"")</f>
        <v/>
      </c>
      <c r="CF373" s="12"/>
      <c r="CG373" s="21" t="str">
        <f>IFERROR(IF(CF373="","",IF(CF373="","",VLOOKUP(CONCATENATE(CD373,CF373),[1]Depto_Mun_Poblado!$E$1:$F$9207,2,0))),"")</f>
        <v/>
      </c>
      <c r="CH373" s="12"/>
      <c r="CI373" s="12"/>
      <c r="CJ373" s="12"/>
      <c r="CK373" s="12"/>
      <c r="CL373" s="12" t="s">
        <v>207</v>
      </c>
      <c r="CM373" s="19" t="s">
        <v>2103</v>
      </c>
      <c r="CN373" s="12" t="s">
        <v>183</v>
      </c>
      <c r="CO373" s="21">
        <f>IFERROR(IF(CN373="","",IF(CN373="","",VLOOKUP(CN373,[1]Depto_Mun_Poblado!$A$1:$B$9207,2,0))),"")</f>
        <v>23</v>
      </c>
      <c r="CP373" s="12" t="s">
        <v>188</v>
      </c>
      <c r="CQ373" s="21">
        <f>IFERROR(IF(CP373="","",IF(CP373="","",VLOOKUP(CONCATENATE(CN373,CP373),[1]Depto_Mun_Poblado!$E$1:$F$9207,2,0))),"")</f>
        <v>23162</v>
      </c>
      <c r="CR373" s="12" t="s">
        <v>533</v>
      </c>
      <c r="CS373" s="12"/>
      <c r="CT373" s="12" t="s">
        <v>1264</v>
      </c>
      <c r="CU373" s="12" t="s">
        <v>2000</v>
      </c>
      <c r="CV373" s="12" t="s">
        <v>212</v>
      </c>
      <c r="CW373" s="12" t="s">
        <v>213</v>
      </c>
      <c r="CX373" s="12"/>
      <c r="CY373" s="21" t="str">
        <f>IFERROR(IF(CX373="","",VLOOKUP(CX373,[1]Listas!$BS$2:$BT$173,2,0)),"")</f>
        <v/>
      </c>
      <c r="CZ373" s="12"/>
      <c r="DA373" s="21" t="str">
        <f>IFERROR(IF(CZ373="","",VLOOKUP(CZ373,[1]COMUNIDAD_IND!$A$2:$B$121,2,0)),"")</f>
        <v/>
      </c>
      <c r="DB373" s="12"/>
      <c r="DC373" s="21" t="str">
        <f>IFERROR(IF(DB373="","",VLOOKUP(DB373,[1]Listas!$AN$1:$AO$758,2,0)),"")</f>
        <v/>
      </c>
      <c r="DD373" s="12"/>
      <c r="DE373" s="21" t="str">
        <f>IFERROR(IF(DD373&lt;&gt;"",VLOOKUP(DD373,[1]Listas!$AR$2:$AS$10,2,0),""),"")</f>
        <v/>
      </c>
      <c r="DF373" s="12" t="s">
        <v>204</v>
      </c>
      <c r="DG373" s="12"/>
      <c r="DH373" s="12"/>
      <c r="DI373" s="12"/>
      <c r="DJ373" s="12"/>
      <c r="DK373" s="12"/>
      <c r="DL373" s="12"/>
      <c r="DM373" s="12"/>
      <c r="DN373" s="12"/>
      <c r="DO373" s="12"/>
      <c r="DP373" s="12"/>
      <c r="DQ373" s="12"/>
      <c r="DR373" s="12"/>
      <c r="DS373" s="12"/>
      <c r="DT373" s="12"/>
      <c r="DU373" s="12"/>
      <c r="DV373" s="12"/>
      <c r="DW373" s="12"/>
      <c r="DX373" s="12"/>
      <c r="DY373" s="12"/>
      <c r="DZ373" s="12"/>
      <c r="EA373" s="12"/>
      <c r="EB373" s="12"/>
      <c r="EC373" s="12"/>
      <c r="ED373" s="12"/>
      <c r="EE373" s="12"/>
      <c r="EF373" s="12"/>
      <c r="EG373" s="12"/>
      <c r="EH373" s="12"/>
      <c r="EI373" s="12"/>
      <c r="EJ373" s="12"/>
      <c r="EK373" s="12" t="s">
        <v>204</v>
      </c>
      <c r="EL373" s="12"/>
      <c r="EM373" s="12"/>
      <c r="EN373" s="21" t="str">
        <f>IFERROR(IF(EM373="","",IF(EM373="","",VLOOKUP(EM373,[1]Depto_Mun_Poblado!$A$1:$B$9207,2,0))),"")</f>
        <v/>
      </c>
      <c r="EO373" s="12"/>
      <c r="EP373" s="21" t="str">
        <f>IFERROR(IF(EO373="","",IF(EO373="","",VLOOKUP(CONCATENATE(EM373,EO373),[1]Depto_Mun_Poblado!$E$1:$F$9207,2,0))),"")</f>
        <v/>
      </c>
      <c r="EQ373" s="12"/>
      <c r="ER373" s="12"/>
      <c r="ES373" s="12"/>
      <c r="ET373" s="12"/>
      <c r="EU373" s="12"/>
      <c r="EV373" s="12"/>
      <c r="EW373" s="12"/>
      <c r="EX373" s="12"/>
      <c r="EY373" s="12" t="s">
        <v>204</v>
      </c>
      <c r="EZ373" s="12"/>
      <c r="FA373" s="12" t="s">
        <v>204</v>
      </c>
      <c r="FB373" s="17"/>
      <c r="FC373" s="12"/>
      <c r="FD373" s="12"/>
      <c r="FE373" s="12"/>
      <c r="FF373" s="12"/>
      <c r="FG373" s="19"/>
      <c r="FH373" s="12"/>
      <c r="FI373" s="12"/>
      <c r="FJ373" s="12"/>
      <c r="FK373" s="12"/>
      <c r="FL373" s="12"/>
      <c r="FM373" s="15" t="str">
        <f>IFERROR(IF(FL373="","",VLOOKUP(FL373,'[1]Codigo Pais'!$A$1:$B$232,2,0)),"")</f>
        <v/>
      </c>
      <c r="FN373" s="12"/>
      <c r="FO373" s="13" t="str">
        <f>IFERROR(IF(FN373="EXTRANJERO","00",IF(FN373="","",VLOOKUP(FN373,[1]Depto_Mun_Poblado!$A$1:$B$9207,2,0))),"")</f>
        <v/>
      </c>
      <c r="FP373" s="12"/>
      <c r="FQ373" s="15" t="str">
        <f>IFERROR(IF(FP373="EXTRANJERO","00000",IF(FP373="","",VLOOKUP(CONCATENATE(FN373,FP373),[1]Depto_Mun_Poblado!$E$1:$F$9207,2,0))),"")</f>
        <v/>
      </c>
      <c r="FR373" s="17"/>
      <c r="FS373" s="24"/>
      <c r="FT373" s="17"/>
      <c r="FU373" s="25"/>
      <c r="FV373" s="25"/>
      <c r="FW373" s="24"/>
      <c r="FX373" s="24"/>
      <c r="FY373" s="24"/>
      <c r="FZ373" s="24"/>
      <c r="GA373" s="24"/>
    </row>
    <row r="374" spans="1:183">
      <c r="A374" s="11">
        <f t="shared" ca="1" si="30"/>
        <v>41844</v>
      </c>
      <c r="B374" s="26" t="str">
        <f t="shared" ca="1" si="34"/>
        <v>CÓRDOBA</v>
      </c>
      <c r="C374" s="13">
        <f ca="1">IFERROR(IF(B374="","",VLOOKUP(B374,[1]Cod_CZ!$A$4:$B$1278,2,0)),"")</f>
        <v>23</v>
      </c>
      <c r="D374" s="27" t="str">
        <f t="shared" ca="1" si="35"/>
        <v>CZ CERETE</v>
      </c>
      <c r="E374" s="15">
        <f ca="1">IFERROR(IF(D374="","",VLOOKUP(CONCATENATE(B374,D374),[1]Cod_CZ!$G$4:$H$1278,2,0)),"")</f>
        <v>2302</v>
      </c>
      <c r="F374" s="14" t="s">
        <v>185</v>
      </c>
      <c r="G374" s="15">
        <f>IFERROR(IF(F374&lt;&gt;"",VLOOKUP(F374,[1]Listas!$AC$2:$AD$40,2,0),""),"")</f>
        <v>420004</v>
      </c>
      <c r="H374" s="12">
        <v>162</v>
      </c>
      <c r="I374" s="12" t="s">
        <v>186</v>
      </c>
      <c r="J374" s="12">
        <v>812007839</v>
      </c>
      <c r="K374" s="12" t="s">
        <v>2086</v>
      </c>
      <c r="L374" s="16">
        <v>2316200095916</v>
      </c>
      <c r="M374" s="12" t="s">
        <v>183</v>
      </c>
      <c r="N374" s="15">
        <f>IFERROR(IF(M374="","",VLOOKUP(M374,[1]Depto_Mun_Poblado!$A$1:$B$9207,2,0)),"")</f>
        <v>23</v>
      </c>
      <c r="O374" s="12" t="s">
        <v>188</v>
      </c>
      <c r="P374" s="15">
        <f>IFERROR(IF(O374="","",VLOOKUP(CONCATENATE(M374,O374),[1]Depto_Mun_Poblado!$E$1:$F$9207,2,0)),"")</f>
        <v>23162</v>
      </c>
      <c r="Q374" s="12" t="s">
        <v>189</v>
      </c>
      <c r="R374" s="12" t="s">
        <v>563</v>
      </c>
      <c r="S374" s="12" t="s">
        <v>2104</v>
      </c>
      <c r="T374" s="12" t="s">
        <v>321</v>
      </c>
      <c r="U374" s="12" t="s">
        <v>2105</v>
      </c>
      <c r="V374" s="12" t="s">
        <v>234</v>
      </c>
      <c r="W374" s="12" t="s">
        <v>194</v>
      </c>
      <c r="X374" s="15">
        <f>IFERROR(IF(W374="","",VLOOKUP(W374,'[1]Codigo Pais'!$A$1:$B$232,2,0)),"")</f>
        <v>169</v>
      </c>
      <c r="Y374" s="14" t="s">
        <v>183</v>
      </c>
      <c r="Z374" s="13">
        <f>IFERROR(IF(Y374="EXTRANJERO","00",IF(Y374="","",VLOOKUP(Y374,[1]Depto_Mun_Poblado!$A$1:$B$9207,2,0))),"")</f>
        <v>23</v>
      </c>
      <c r="AA374" s="12" t="s">
        <v>188</v>
      </c>
      <c r="AB374" s="15">
        <f>IFERROR(IF(AA374="EXTRANJERO","00000",IF(AA374="","",VLOOKUP(CONCATENATE(Y374,AA374),[1]Depto_Mun_Poblado!$E$1:$F$9207,2,0))),"")</f>
        <v>23162</v>
      </c>
      <c r="AC374" s="17">
        <v>41097</v>
      </c>
      <c r="AD374" s="18">
        <f t="shared" ca="1" si="31"/>
        <v>2</v>
      </c>
      <c r="AE374" s="18">
        <f t="shared" ca="1" si="32"/>
        <v>0</v>
      </c>
      <c r="AF374" s="12" t="s">
        <v>195</v>
      </c>
      <c r="AG374" s="19">
        <v>1065005056</v>
      </c>
      <c r="AH374" s="17">
        <v>41175</v>
      </c>
      <c r="AI374" s="17" t="s">
        <v>183</v>
      </c>
      <c r="AJ374" s="20">
        <f>IFERROR(IF(AI374="","",VLOOKUP(AI374,[1]Depto_Mun_Poblado!$A$1:$B$9207,2,0)),"")</f>
        <v>23</v>
      </c>
      <c r="AK374" s="17" t="s">
        <v>188</v>
      </c>
      <c r="AL374" s="20">
        <f>IFERROR(IF(AK374="","",VLOOKUP(CONCATENATE(AI374,AK374),[1]Depto_Mun_Poblado!$E$1:$F$9207,2,0)),"")</f>
        <v>23162</v>
      </c>
      <c r="AM374" s="17"/>
      <c r="AN374" s="17">
        <v>41289</v>
      </c>
      <c r="AO374" s="17"/>
      <c r="AP374" s="17" t="s">
        <v>194</v>
      </c>
      <c r="AQ374" s="20">
        <f>IFERROR(IF(AP374="","",VLOOKUP(AP374,'[1]Codigo Pais'!$A$1:$B$232,2,0)),"")</f>
        <v>169</v>
      </c>
      <c r="AR374" s="12" t="s">
        <v>183</v>
      </c>
      <c r="AS374" s="13">
        <f>IFERROR(IF(AR374="EXTRANJERO","00",IF(AR374="","",VLOOKUP(AR374,[1]Depto_Mun_Poblado!$A$1:$B$9207,2,0))),"")</f>
        <v>23</v>
      </c>
      <c r="AT374" s="12" t="s">
        <v>188</v>
      </c>
      <c r="AU374" s="15">
        <f>IFERROR(IF(AT374="EXTRANJERO","00000",IF(AT374="","",VLOOKUP(CONCATENATE(AR374,AT374),[1]Depto_Mun_Poblado!$E$1:$F$9207,2,0))),"")</f>
        <v>23162</v>
      </c>
      <c r="AV374" s="12" t="s">
        <v>196</v>
      </c>
      <c r="AW374" s="12" t="s">
        <v>197</v>
      </c>
      <c r="AX374" s="21">
        <f>IFERROR(IF(AW374="","",VLOOKUP(CONCATENATE(AR374,AT374,AW374),[1]Depto_Mun_Poblado!$H$1:$I$9207,2,0)),"")</f>
        <v>23162000</v>
      </c>
      <c r="AY374" s="12" t="s">
        <v>198</v>
      </c>
      <c r="AZ374" s="12"/>
      <c r="BA374" s="12" t="s">
        <v>199</v>
      </c>
      <c r="BB374" s="12"/>
      <c r="BC374" s="12" t="s">
        <v>2106</v>
      </c>
      <c r="BD374" s="28">
        <v>3205125740</v>
      </c>
      <c r="BE374" s="23" t="s">
        <v>201</v>
      </c>
      <c r="BF374" s="17">
        <v>41289</v>
      </c>
      <c r="BG374" s="17"/>
      <c r="BH374" s="17"/>
      <c r="BI374" s="17" t="s">
        <v>202</v>
      </c>
      <c r="BJ374" s="24"/>
      <c r="BK374" s="17" t="s">
        <v>203</v>
      </c>
      <c r="BL374" s="12" t="str">
        <f t="shared" ca="1" si="33"/>
        <v>37.5</v>
      </c>
      <c r="BM374" s="12" t="s">
        <v>202</v>
      </c>
      <c r="BN374" s="12" t="s">
        <v>204</v>
      </c>
      <c r="BO374" s="12" t="s">
        <v>204</v>
      </c>
      <c r="BP374" s="17" t="s">
        <v>205</v>
      </c>
      <c r="BQ374" s="12" t="s">
        <v>206</v>
      </c>
      <c r="BR374" s="12" t="s">
        <v>207</v>
      </c>
      <c r="BS374" s="19" t="s">
        <v>2107</v>
      </c>
      <c r="BT374" s="12" t="s">
        <v>183</v>
      </c>
      <c r="BU374" s="21">
        <f>IFERROR(IF(BT374="","",IF(BT374="","",VLOOKUP(BT374,[1]Depto_Mun_Poblado!$A$1:$B$9207,2,0))),"")</f>
        <v>23</v>
      </c>
      <c r="BV374" s="12" t="s">
        <v>188</v>
      </c>
      <c r="BW374" s="21">
        <f>IFERROR(IF(BV374="","",IF(BV374="","",VLOOKUP(CONCATENATE(BT374,BV374),[1]Depto_Mun_Poblado!$E$1:$F$9207,2,0))),"")</f>
        <v>23162</v>
      </c>
      <c r="BX374" s="12" t="s">
        <v>1011</v>
      </c>
      <c r="BY374" s="12" t="s">
        <v>293</v>
      </c>
      <c r="BZ374" s="12" t="s">
        <v>2105</v>
      </c>
      <c r="CA374" s="12" t="s">
        <v>498</v>
      </c>
      <c r="CB374" s="12"/>
      <c r="CC374" s="19"/>
      <c r="CD374" s="12"/>
      <c r="CE374" s="21" t="str">
        <f>IFERROR(IF(CD374="","",IF(CD374="","",VLOOKUP(CD374,[1]Depto_Mun_Poblado!$A$1:$B$9207,2,0))),"")</f>
        <v/>
      </c>
      <c r="CF374" s="12"/>
      <c r="CG374" s="21" t="str">
        <f>IFERROR(IF(CF374="","",IF(CF374="","",VLOOKUP(CONCATENATE(CD374,CF374),[1]Depto_Mun_Poblado!$E$1:$F$9207,2,0))),"")</f>
        <v/>
      </c>
      <c r="CH374" s="12"/>
      <c r="CI374" s="12"/>
      <c r="CJ374" s="12"/>
      <c r="CK374" s="12"/>
      <c r="CL374" s="12" t="s">
        <v>207</v>
      </c>
      <c r="CM374" s="19" t="s">
        <v>2107</v>
      </c>
      <c r="CN374" s="12" t="s">
        <v>183</v>
      </c>
      <c r="CO374" s="21">
        <f>IFERROR(IF(CN374="","",IF(CN374="","",VLOOKUP(CN374,[1]Depto_Mun_Poblado!$A$1:$B$9207,2,0))),"")</f>
        <v>23</v>
      </c>
      <c r="CP374" s="12" t="s">
        <v>188</v>
      </c>
      <c r="CQ374" s="21">
        <f>IFERROR(IF(CP374="","",IF(CP374="","",VLOOKUP(CONCATENATE(CN374,CP374),[1]Depto_Mun_Poblado!$E$1:$F$9207,2,0))),"")</f>
        <v>23162</v>
      </c>
      <c r="CR374" s="12" t="s">
        <v>1011</v>
      </c>
      <c r="CS374" s="12" t="s">
        <v>293</v>
      </c>
      <c r="CT374" s="12" t="s">
        <v>2105</v>
      </c>
      <c r="CU374" s="12" t="s">
        <v>498</v>
      </c>
      <c r="CV374" s="12" t="s">
        <v>212</v>
      </c>
      <c r="CW374" s="12" t="s">
        <v>213</v>
      </c>
      <c r="CX374" s="12"/>
      <c r="CY374" s="21" t="str">
        <f>IFERROR(IF(CX374="","",VLOOKUP(CX374,[1]Listas!$BS$2:$BT$173,2,0)),"")</f>
        <v/>
      </c>
      <c r="CZ374" s="12"/>
      <c r="DA374" s="21" t="str">
        <f>IFERROR(IF(CZ374="","",VLOOKUP(CZ374,[1]COMUNIDAD_IND!$A$2:$B$121,2,0)),"")</f>
        <v/>
      </c>
      <c r="DB374" s="12"/>
      <c r="DC374" s="21" t="str">
        <f>IFERROR(IF(DB374="","",VLOOKUP(DB374,[1]Listas!$AN$1:$AO$758,2,0)),"")</f>
        <v/>
      </c>
      <c r="DD374" s="12"/>
      <c r="DE374" s="21" t="str">
        <f>IFERROR(IF(DD374&lt;&gt;"",VLOOKUP(DD374,[1]Listas!$AR$2:$AS$10,2,0),""),"")</f>
        <v/>
      </c>
      <c r="DF374" s="12" t="s">
        <v>204</v>
      </c>
      <c r="DG374" s="12"/>
      <c r="DH374" s="12"/>
      <c r="DI374" s="12"/>
      <c r="DJ374" s="12"/>
      <c r="DK374" s="12"/>
      <c r="DL374" s="12"/>
      <c r="DM374" s="12"/>
      <c r="DN374" s="12"/>
      <c r="DO374" s="12"/>
      <c r="DP374" s="12"/>
      <c r="DQ374" s="12"/>
      <c r="DR374" s="12"/>
      <c r="DS374" s="12"/>
      <c r="DT374" s="12"/>
      <c r="DU374" s="12"/>
      <c r="DV374" s="12"/>
      <c r="DW374" s="12"/>
      <c r="DX374" s="12"/>
      <c r="DY374" s="12"/>
      <c r="DZ374" s="12"/>
      <c r="EA374" s="12"/>
      <c r="EB374" s="12"/>
      <c r="EC374" s="12"/>
      <c r="ED374" s="12"/>
      <c r="EE374" s="12"/>
      <c r="EF374" s="12"/>
      <c r="EG374" s="12"/>
      <c r="EH374" s="12"/>
      <c r="EI374" s="12"/>
      <c r="EJ374" s="12"/>
      <c r="EK374" s="12" t="s">
        <v>204</v>
      </c>
      <c r="EL374" s="12"/>
      <c r="EM374" s="12"/>
      <c r="EN374" s="21" t="str">
        <f>IFERROR(IF(EM374="","",IF(EM374="","",VLOOKUP(EM374,[1]Depto_Mun_Poblado!$A$1:$B$9207,2,0))),"")</f>
        <v/>
      </c>
      <c r="EO374" s="12"/>
      <c r="EP374" s="21" t="str">
        <f>IFERROR(IF(EO374="","",IF(EO374="","",VLOOKUP(CONCATENATE(EM374,EO374),[1]Depto_Mun_Poblado!$E$1:$F$9207,2,0))),"")</f>
        <v/>
      </c>
      <c r="EQ374" s="12"/>
      <c r="ER374" s="12"/>
      <c r="ES374" s="12"/>
      <c r="ET374" s="12"/>
      <c r="EU374" s="12"/>
      <c r="EV374" s="12"/>
      <c r="EW374" s="12"/>
      <c r="EX374" s="12"/>
      <c r="EY374" s="12" t="s">
        <v>204</v>
      </c>
      <c r="EZ374" s="12"/>
      <c r="FA374" s="12" t="s">
        <v>204</v>
      </c>
      <c r="FB374" s="17"/>
      <c r="FC374" s="12"/>
      <c r="FD374" s="12"/>
      <c r="FE374" s="12"/>
      <c r="FF374" s="12"/>
      <c r="FG374" s="19"/>
      <c r="FH374" s="12"/>
      <c r="FI374" s="12"/>
      <c r="FJ374" s="12"/>
      <c r="FK374" s="12"/>
      <c r="FL374" s="12"/>
      <c r="FM374" s="15" t="str">
        <f>IFERROR(IF(FL374="","",VLOOKUP(FL374,'[1]Codigo Pais'!$A$1:$B$232,2,0)),"")</f>
        <v/>
      </c>
      <c r="FN374" s="12"/>
      <c r="FO374" s="13" t="str">
        <f>IFERROR(IF(FN374="EXTRANJERO","00",IF(FN374="","",VLOOKUP(FN374,[1]Depto_Mun_Poblado!$A$1:$B$9207,2,0))),"")</f>
        <v/>
      </c>
      <c r="FP374" s="12"/>
      <c r="FQ374" s="15" t="str">
        <f>IFERROR(IF(FP374="EXTRANJERO","00000",IF(FP374="","",VLOOKUP(CONCATENATE(FN374,FP374),[1]Depto_Mun_Poblado!$E$1:$F$9207,2,0))),"")</f>
        <v/>
      </c>
      <c r="FR374" s="17"/>
      <c r="FS374" s="24"/>
      <c r="FT374" s="17"/>
      <c r="FU374" s="25"/>
      <c r="FV374" s="25"/>
      <c r="FW374" s="24"/>
      <c r="FX374" s="24"/>
      <c r="FY374" s="24"/>
      <c r="FZ374" s="24"/>
      <c r="GA374" s="24"/>
    </row>
    <row r="375" spans="1:183">
      <c r="A375" s="11">
        <f t="shared" ca="1" si="30"/>
        <v>41844</v>
      </c>
      <c r="B375" s="26" t="str">
        <f t="shared" ca="1" si="34"/>
        <v>CÓRDOBA</v>
      </c>
      <c r="C375" s="13">
        <f ca="1">IFERROR(IF(B375="","",VLOOKUP(B375,[1]Cod_CZ!$A$4:$B$1278,2,0)),"")</f>
        <v>23</v>
      </c>
      <c r="D375" s="27" t="str">
        <f t="shared" ca="1" si="35"/>
        <v>CZ CERETE</v>
      </c>
      <c r="E375" s="15">
        <f ca="1">IFERROR(IF(D375="","",VLOOKUP(CONCATENATE(B375,D375),[1]Cod_CZ!$G$4:$H$1278,2,0)),"")</f>
        <v>2302</v>
      </c>
      <c r="F375" s="14" t="s">
        <v>185</v>
      </c>
      <c r="G375" s="15">
        <f>IFERROR(IF(F375&lt;&gt;"",VLOOKUP(F375,[1]Listas!$AC$2:$AD$40,2,0),""),"")</f>
        <v>420004</v>
      </c>
      <c r="H375" s="12">
        <v>162</v>
      </c>
      <c r="I375" s="12" t="s">
        <v>186</v>
      </c>
      <c r="J375" s="12">
        <v>812007839</v>
      </c>
      <c r="K375" s="12" t="s">
        <v>2086</v>
      </c>
      <c r="L375" s="16">
        <v>2316200095916</v>
      </c>
      <c r="M375" s="12" t="s">
        <v>183</v>
      </c>
      <c r="N375" s="15">
        <f>IFERROR(IF(M375="","",VLOOKUP(M375,[1]Depto_Mun_Poblado!$A$1:$B$9207,2,0)),"")</f>
        <v>23</v>
      </c>
      <c r="O375" s="12" t="s">
        <v>188</v>
      </c>
      <c r="P375" s="15">
        <f>IFERROR(IF(O375="","",VLOOKUP(CONCATENATE(M375,O375),[1]Depto_Mun_Poblado!$E$1:$F$9207,2,0)),"")</f>
        <v>23162</v>
      </c>
      <c r="Q375" s="12" t="s">
        <v>284</v>
      </c>
      <c r="R375" s="12" t="s">
        <v>2108</v>
      </c>
      <c r="S375" s="12" t="s">
        <v>222</v>
      </c>
      <c r="T375" s="12" t="s">
        <v>2109</v>
      </c>
      <c r="U375" s="12" t="s">
        <v>1037</v>
      </c>
      <c r="V375" s="12" t="s">
        <v>193</v>
      </c>
      <c r="W375" s="12" t="s">
        <v>194</v>
      </c>
      <c r="X375" s="15">
        <f>IFERROR(IF(W375="","",VLOOKUP(W375,'[1]Codigo Pais'!$A$1:$B$232,2,0)),"")</f>
        <v>169</v>
      </c>
      <c r="Y375" s="14" t="s">
        <v>183</v>
      </c>
      <c r="Z375" s="13">
        <f>IFERROR(IF(Y375="EXTRANJERO","00",IF(Y375="","",VLOOKUP(Y375,[1]Depto_Mun_Poblado!$A$1:$B$9207,2,0))),"")</f>
        <v>23</v>
      </c>
      <c r="AA375" s="12" t="s">
        <v>188</v>
      </c>
      <c r="AB375" s="15">
        <f>IFERROR(IF(AA375="EXTRANJERO","00000",IF(AA375="","",VLOOKUP(CONCATENATE(Y375,AA375),[1]Depto_Mun_Poblado!$E$1:$F$9207,2,0))),"")</f>
        <v>23162</v>
      </c>
      <c r="AC375" s="17">
        <v>33868</v>
      </c>
      <c r="AD375" s="18">
        <f t="shared" ca="1" si="31"/>
        <v>21</v>
      </c>
      <c r="AE375" s="18">
        <f t="shared" ca="1" si="32"/>
        <v>10</v>
      </c>
      <c r="AF375" s="12" t="s">
        <v>207</v>
      </c>
      <c r="AG375" s="19">
        <v>1067915073</v>
      </c>
      <c r="AH375" s="17">
        <v>40553</v>
      </c>
      <c r="AI375" s="17" t="s">
        <v>183</v>
      </c>
      <c r="AJ375" s="20">
        <f>IFERROR(IF(AI375="","",VLOOKUP(AI375,[1]Depto_Mun_Poblado!$A$1:$B$9207,2,0)),"")</f>
        <v>23</v>
      </c>
      <c r="AK375" s="17" t="s">
        <v>188</v>
      </c>
      <c r="AL375" s="20">
        <f>IFERROR(IF(AK375="","",VLOOKUP(CONCATENATE(AI375,AK375),[1]Depto_Mun_Poblado!$E$1:$F$9207,2,0)),"")</f>
        <v>23162</v>
      </c>
      <c r="AM375" s="17"/>
      <c r="AN375" s="17"/>
      <c r="AO375" s="17"/>
      <c r="AP375" s="17" t="s">
        <v>194</v>
      </c>
      <c r="AQ375" s="20">
        <f>IFERROR(IF(AP375="","",VLOOKUP(AP375,'[1]Codigo Pais'!$A$1:$B$232,2,0)),"")</f>
        <v>169</v>
      </c>
      <c r="AR375" s="12" t="s">
        <v>183</v>
      </c>
      <c r="AS375" s="13">
        <f>IFERROR(IF(AR375="EXTRANJERO","00",IF(AR375="","",VLOOKUP(AR375,[1]Depto_Mun_Poblado!$A$1:$B$9207,2,0))),"")</f>
        <v>23</v>
      </c>
      <c r="AT375" s="12" t="s">
        <v>188</v>
      </c>
      <c r="AU375" s="15">
        <f>IFERROR(IF(AT375="EXTRANJERO","00000",IF(AT375="","",VLOOKUP(CONCATENATE(AR375,AT375),[1]Depto_Mun_Poblado!$E$1:$F$9207,2,0))),"")</f>
        <v>23162</v>
      </c>
      <c r="AV375" s="12" t="s">
        <v>196</v>
      </c>
      <c r="AW375" s="12" t="s">
        <v>197</v>
      </c>
      <c r="AX375" s="21">
        <f>IFERROR(IF(AW375="","",VLOOKUP(CONCATENATE(AR375,AT375,AW375),[1]Depto_Mun_Poblado!$H$1:$I$9207,2,0)),"")</f>
        <v>23162000</v>
      </c>
      <c r="AY375" s="12" t="s">
        <v>198</v>
      </c>
      <c r="AZ375" s="12"/>
      <c r="BA375" s="12" t="s">
        <v>199</v>
      </c>
      <c r="BB375" s="12"/>
      <c r="BC375" s="12" t="s">
        <v>2110</v>
      </c>
      <c r="BD375" s="28">
        <v>3218952120</v>
      </c>
      <c r="BE375" s="23" t="s">
        <v>201</v>
      </c>
      <c r="BF375" s="17">
        <v>41289</v>
      </c>
      <c r="BG375" s="17"/>
      <c r="BH375" s="17"/>
      <c r="BI375" s="17" t="s">
        <v>202</v>
      </c>
      <c r="BJ375" s="24"/>
      <c r="BK375" s="17" t="s">
        <v>203</v>
      </c>
      <c r="BL375" s="12" t="str">
        <f t="shared" ca="1" si="33"/>
        <v>16.2</v>
      </c>
      <c r="BM375" s="12" t="s">
        <v>202</v>
      </c>
      <c r="BN375" s="12" t="s">
        <v>204</v>
      </c>
      <c r="BO375" s="12" t="s">
        <v>204</v>
      </c>
      <c r="BP375" s="17" t="s">
        <v>205</v>
      </c>
      <c r="BQ375" s="12" t="s">
        <v>206</v>
      </c>
      <c r="BR375" s="12" t="s">
        <v>207</v>
      </c>
      <c r="BS375" s="19" t="s">
        <v>2111</v>
      </c>
      <c r="BT375" s="12" t="s">
        <v>183</v>
      </c>
      <c r="BU375" s="21">
        <f>IFERROR(IF(BT375="","",IF(BT375="","",VLOOKUP(BT375,[1]Depto_Mun_Poblado!$A$1:$B$9207,2,0))),"")</f>
        <v>23</v>
      </c>
      <c r="BV375" s="12" t="s">
        <v>188</v>
      </c>
      <c r="BW375" s="21">
        <f>IFERROR(IF(BV375="","",IF(BV375="","",VLOOKUP(CONCATENATE(BT375,BV375),[1]Depto_Mun_Poblado!$E$1:$F$9207,2,0))),"")</f>
        <v>23162</v>
      </c>
      <c r="BX375" s="12" t="s">
        <v>2112</v>
      </c>
      <c r="BY375" s="12" t="s">
        <v>317</v>
      </c>
      <c r="BZ375" s="12" t="s">
        <v>1037</v>
      </c>
      <c r="CA375" s="12" t="s">
        <v>515</v>
      </c>
      <c r="CB375" s="12"/>
      <c r="CC375" s="19"/>
      <c r="CD375" s="12"/>
      <c r="CE375" s="21" t="str">
        <f>IFERROR(IF(CD375="","",IF(CD375="","",VLOOKUP(CD375,[1]Depto_Mun_Poblado!$A$1:$B$9207,2,0))),"")</f>
        <v/>
      </c>
      <c r="CF375" s="12"/>
      <c r="CG375" s="21" t="str">
        <f>IFERROR(IF(CF375="","",IF(CF375="","",VLOOKUP(CONCATENATE(CD375,CF375),[1]Depto_Mun_Poblado!$E$1:$F$9207,2,0))),"")</f>
        <v/>
      </c>
      <c r="CH375" s="12"/>
      <c r="CI375" s="12"/>
      <c r="CJ375" s="12"/>
      <c r="CK375" s="12"/>
      <c r="CL375" s="12" t="s">
        <v>207</v>
      </c>
      <c r="CM375" s="19" t="s">
        <v>2111</v>
      </c>
      <c r="CN375" s="12" t="s">
        <v>183</v>
      </c>
      <c r="CO375" s="21">
        <f>IFERROR(IF(CN375="","",IF(CN375="","",VLOOKUP(CN375,[1]Depto_Mun_Poblado!$A$1:$B$9207,2,0))),"")</f>
        <v>23</v>
      </c>
      <c r="CP375" s="12" t="s">
        <v>188</v>
      </c>
      <c r="CQ375" s="21">
        <f>IFERROR(IF(CP375="","",IF(CP375="","",VLOOKUP(CONCATENATE(CN375,CP375),[1]Depto_Mun_Poblado!$E$1:$F$9207,2,0))),"")</f>
        <v>23162</v>
      </c>
      <c r="CR375" s="12" t="s">
        <v>2112</v>
      </c>
      <c r="CS375" s="12" t="s">
        <v>317</v>
      </c>
      <c r="CT375" s="12" t="s">
        <v>1037</v>
      </c>
      <c r="CU375" s="12" t="s">
        <v>515</v>
      </c>
      <c r="CV375" s="12" t="s">
        <v>212</v>
      </c>
      <c r="CW375" s="12" t="s">
        <v>213</v>
      </c>
      <c r="CX375" s="12"/>
      <c r="CY375" s="21" t="str">
        <f>IFERROR(IF(CX375="","",VLOOKUP(CX375,[1]Listas!$BS$2:$BT$173,2,0)),"")</f>
        <v/>
      </c>
      <c r="CZ375" s="12"/>
      <c r="DA375" s="21" t="str">
        <f>IFERROR(IF(CZ375="","",VLOOKUP(CZ375,[1]COMUNIDAD_IND!$A$2:$B$121,2,0)),"")</f>
        <v/>
      </c>
      <c r="DB375" s="12"/>
      <c r="DC375" s="21" t="str">
        <f>IFERROR(IF(DB375="","",VLOOKUP(DB375,[1]Listas!$AN$1:$AO$758,2,0)),"")</f>
        <v/>
      </c>
      <c r="DD375" s="12"/>
      <c r="DE375" s="21" t="str">
        <f>IFERROR(IF(DD375&lt;&gt;"",VLOOKUP(DD375,[1]Listas!$AR$2:$AS$10,2,0),""),"")</f>
        <v/>
      </c>
      <c r="DF375" s="12" t="s">
        <v>204</v>
      </c>
      <c r="DG375" s="12"/>
      <c r="DH375" s="12"/>
      <c r="DI375" s="12"/>
      <c r="DJ375" s="12"/>
      <c r="DK375" s="12"/>
      <c r="DL375" s="12"/>
      <c r="DM375" s="12"/>
      <c r="DN375" s="12"/>
      <c r="DO375" s="12"/>
      <c r="DP375" s="12"/>
      <c r="DQ375" s="12"/>
      <c r="DR375" s="12"/>
      <c r="DS375" s="12"/>
      <c r="DT375" s="12"/>
      <c r="DU375" s="12"/>
      <c r="DV375" s="12"/>
      <c r="DW375" s="12"/>
      <c r="DX375" s="12"/>
      <c r="DY375" s="12"/>
      <c r="DZ375" s="12"/>
      <c r="EA375" s="12"/>
      <c r="EB375" s="12"/>
      <c r="EC375" s="12"/>
      <c r="ED375" s="12"/>
      <c r="EE375" s="12"/>
      <c r="EF375" s="12"/>
      <c r="EG375" s="12"/>
      <c r="EH375" s="12"/>
      <c r="EI375" s="12"/>
      <c r="EJ375" s="12"/>
      <c r="EK375" s="12" t="s">
        <v>204</v>
      </c>
      <c r="EL375" s="12"/>
      <c r="EM375" s="12"/>
      <c r="EN375" s="21" t="str">
        <f>IFERROR(IF(EM375="","",IF(EM375="","",VLOOKUP(EM375,[1]Depto_Mun_Poblado!$A$1:$B$9207,2,0))),"")</f>
        <v/>
      </c>
      <c r="EO375" s="12"/>
      <c r="EP375" s="21" t="str">
        <f>IFERROR(IF(EO375="","",IF(EO375="","",VLOOKUP(CONCATENATE(EM375,EO375),[1]Depto_Mun_Poblado!$E$1:$F$9207,2,0))),"")</f>
        <v/>
      </c>
      <c r="EQ375" s="12"/>
      <c r="ER375" s="12"/>
      <c r="ES375" s="12"/>
      <c r="ET375" s="12"/>
      <c r="EU375" s="12"/>
      <c r="EV375" s="12"/>
      <c r="EW375" s="12"/>
      <c r="EX375" s="12"/>
      <c r="EY375" s="12" t="s">
        <v>204</v>
      </c>
      <c r="EZ375" s="12"/>
      <c r="FA375" s="12" t="s">
        <v>204</v>
      </c>
      <c r="FB375" s="17"/>
      <c r="FC375" s="12"/>
      <c r="FD375" s="12"/>
      <c r="FE375" s="12"/>
      <c r="FF375" s="12"/>
      <c r="FG375" s="19"/>
      <c r="FH375" s="12"/>
      <c r="FI375" s="12"/>
      <c r="FJ375" s="12"/>
      <c r="FK375" s="12"/>
      <c r="FL375" s="12"/>
      <c r="FM375" s="15" t="str">
        <f>IFERROR(IF(FL375="","",VLOOKUP(FL375,'[1]Codigo Pais'!$A$1:$B$232,2,0)),"")</f>
        <v/>
      </c>
      <c r="FN375" s="12"/>
      <c r="FO375" s="13" t="str">
        <f>IFERROR(IF(FN375="EXTRANJERO","00",IF(FN375="","",VLOOKUP(FN375,[1]Depto_Mun_Poblado!$A$1:$B$9207,2,0))),"")</f>
        <v/>
      </c>
      <c r="FP375" s="12"/>
      <c r="FQ375" s="15" t="str">
        <f>IFERROR(IF(FP375="EXTRANJERO","00000",IF(FP375="","",VLOOKUP(CONCATENATE(FN375,FP375),[1]Depto_Mun_Poblado!$E$1:$F$9207,2,0))),"")</f>
        <v/>
      </c>
      <c r="FR375" s="17"/>
      <c r="FS375" s="24"/>
      <c r="FT375" s="17"/>
      <c r="FU375" s="25"/>
      <c r="FV375" s="25"/>
      <c r="FW375" s="24"/>
      <c r="FX375" s="24"/>
      <c r="FY375" s="24"/>
      <c r="FZ375" s="24"/>
      <c r="GA375" s="24"/>
    </row>
    <row r="376" spans="1:183">
      <c r="A376" s="11">
        <f t="shared" ca="1" si="30"/>
        <v>41844</v>
      </c>
      <c r="B376" s="26" t="str">
        <f t="shared" ca="1" si="34"/>
        <v>CÓRDOBA</v>
      </c>
      <c r="C376" s="13">
        <f ca="1">IFERROR(IF(B376="","",VLOOKUP(B376,[1]Cod_CZ!$A$4:$B$1278,2,0)),"")</f>
        <v>23</v>
      </c>
      <c r="D376" s="27" t="str">
        <f t="shared" ca="1" si="35"/>
        <v>CZ CERETE</v>
      </c>
      <c r="E376" s="15">
        <f ca="1">IFERROR(IF(D376="","",VLOOKUP(CONCATENATE(B376,D376),[1]Cod_CZ!$G$4:$H$1278,2,0)),"")</f>
        <v>2302</v>
      </c>
      <c r="F376" s="14" t="s">
        <v>185</v>
      </c>
      <c r="G376" s="15">
        <f>IFERROR(IF(F376&lt;&gt;"",VLOOKUP(F376,[1]Listas!$AC$2:$AD$40,2,0),""),"")</f>
        <v>420004</v>
      </c>
      <c r="H376" s="12">
        <v>162</v>
      </c>
      <c r="I376" s="12" t="s">
        <v>186</v>
      </c>
      <c r="J376" s="12">
        <v>812007839</v>
      </c>
      <c r="K376" s="12" t="s">
        <v>2086</v>
      </c>
      <c r="L376" s="16">
        <v>2316200095916</v>
      </c>
      <c r="M376" s="12" t="s">
        <v>183</v>
      </c>
      <c r="N376" s="15">
        <f>IFERROR(IF(M376="","",VLOOKUP(M376,[1]Depto_Mun_Poblado!$A$1:$B$9207,2,0)),"")</f>
        <v>23</v>
      </c>
      <c r="O376" s="12" t="s">
        <v>188</v>
      </c>
      <c r="P376" s="15">
        <f>IFERROR(IF(O376="","",VLOOKUP(CONCATENATE(M376,O376),[1]Depto_Mun_Poblado!$E$1:$F$9207,2,0)),"")</f>
        <v>23162</v>
      </c>
      <c r="Q376" s="12" t="s">
        <v>284</v>
      </c>
      <c r="R376" s="12" t="s">
        <v>2113</v>
      </c>
      <c r="S376" s="12" t="s">
        <v>341</v>
      </c>
      <c r="T376" s="12" t="s">
        <v>948</v>
      </c>
      <c r="U376" s="12" t="s">
        <v>991</v>
      </c>
      <c r="V376" s="12" t="s">
        <v>234</v>
      </c>
      <c r="W376" s="12" t="s">
        <v>194</v>
      </c>
      <c r="X376" s="15">
        <f>IFERROR(IF(W376="","",VLOOKUP(W376,'[1]Codigo Pais'!$A$1:$B$232,2,0)),"")</f>
        <v>169</v>
      </c>
      <c r="Y376" s="14" t="s">
        <v>183</v>
      </c>
      <c r="Z376" s="13">
        <f>IFERROR(IF(Y376="EXTRANJERO","00",IF(Y376="","",VLOOKUP(Y376,[1]Depto_Mun_Poblado!$A$1:$B$9207,2,0))),"")</f>
        <v>23</v>
      </c>
      <c r="AA376" s="12" t="s">
        <v>188</v>
      </c>
      <c r="AB376" s="15">
        <f>IFERROR(IF(AA376="EXTRANJERO","00000",IF(AA376="","",VLOOKUP(CONCATENATE(Y376,AA376),[1]Depto_Mun_Poblado!$E$1:$F$9207,2,0))),"")</f>
        <v>23162</v>
      </c>
      <c r="AC376" s="17">
        <v>32843</v>
      </c>
      <c r="AD376" s="18">
        <f t="shared" ca="1" si="31"/>
        <v>24</v>
      </c>
      <c r="AE376" s="18">
        <f t="shared" ca="1" si="32"/>
        <v>7</v>
      </c>
      <c r="AF376" s="12" t="s">
        <v>207</v>
      </c>
      <c r="AG376" s="19">
        <v>1064992259</v>
      </c>
      <c r="AH376" s="17">
        <v>39496</v>
      </c>
      <c r="AI376" s="17" t="s">
        <v>183</v>
      </c>
      <c r="AJ376" s="20">
        <f>IFERROR(IF(AI376="","",VLOOKUP(AI376,[1]Depto_Mun_Poblado!$A$1:$B$9207,2,0)),"")</f>
        <v>23</v>
      </c>
      <c r="AK376" s="17" t="s">
        <v>188</v>
      </c>
      <c r="AL376" s="20">
        <f>IFERROR(IF(AK376="","",VLOOKUP(CONCATENATE(AI376,AK376),[1]Depto_Mun_Poblado!$E$1:$F$9207,2,0)),"")</f>
        <v>23162</v>
      </c>
      <c r="AM376" s="17"/>
      <c r="AN376" s="17"/>
      <c r="AO376" s="17"/>
      <c r="AP376" s="17" t="s">
        <v>194</v>
      </c>
      <c r="AQ376" s="20">
        <f>IFERROR(IF(AP376="","",VLOOKUP(AP376,'[1]Codigo Pais'!$A$1:$B$232,2,0)),"")</f>
        <v>169</v>
      </c>
      <c r="AR376" s="12" t="s">
        <v>183</v>
      </c>
      <c r="AS376" s="13">
        <f>IFERROR(IF(AR376="EXTRANJERO","00",IF(AR376="","",VLOOKUP(AR376,[1]Depto_Mun_Poblado!$A$1:$B$9207,2,0))),"")</f>
        <v>23</v>
      </c>
      <c r="AT376" s="12" t="s">
        <v>188</v>
      </c>
      <c r="AU376" s="15">
        <f>IFERROR(IF(AT376="EXTRANJERO","00000",IF(AT376="","",VLOOKUP(CONCATENATE(AR376,AT376),[1]Depto_Mun_Poblado!$E$1:$F$9207,2,0))),"")</f>
        <v>23162</v>
      </c>
      <c r="AV376" s="12" t="s">
        <v>196</v>
      </c>
      <c r="AW376" s="12" t="s">
        <v>197</v>
      </c>
      <c r="AX376" s="21">
        <f>IFERROR(IF(AW376="","",VLOOKUP(CONCATENATE(AR376,AT376,AW376),[1]Depto_Mun_Poblado!$H$1:$I$9207,2,0)),"")</f>
        <v>23162000</v>
      </c>
      <c r="AY376" s="12" t="s">
        <v>198</v>
      </c>
      <c r="AZ376" s="12"/>
      <c r="BA376" s="12" t="s">
        <v>199</v>
      </c>
      <c r="BB376" s="12"/>
      <c r="BC376" s="12" t="s">
        <v>2114</v>
      </c>
      <c r="BD376" s="28">
        <v>3107853884</v>
      </c>
      <c r="BE376" s="23" t="s">
        <v>201</v>
      </c>
      <c r="BF376" s="17">
        <v>41289</v>
      </c>
      <c r="BG376" s="17"/>
      <c r="BH376" s="17"/>
      <c r="BI376" s="17" t="s">
        <v>202</v>
      </c>
      <c r="BJ376" s="24"/>
      <c r="BK376" s="17" t="s">
        <v>203</v>
      </c>
      <c r="BL376" s="12" t="str">
        <f t="shared" ca="1" si="33"/>
        <v>16.4</v>
      </c>
      <c r="BM376" s="12" t="s">
        <v>202</v>
      </c>
      <c r="BN376" s="12" t="s">
        <v>204</v>
      </c>
      <c r="BO376" s="12" t="s">
        <v>204</v>
      </c>
      <c r="BP376" s="17" t="s">
        <v>205</v>
      </c>
      <c r="BQ376" s="12" t="s">
        <v>206</v>
      </c>
      <c r="BR376" s="12" t="s">
        <v>207</v>
      </c>
      <c r="BS376" s="19" t="s">
        <v>2115</v>
      </c>
      <c r="BT376" s="12" t="s">
        <v>183</v>
      </c>
      <c r="BU376" s="21">
        <f>IFERROR(IF(BT376="","",IF(BT376="","",VLOOKUP(BT376,[1]Depto_Mun_Poblado!$A$1:$B$9207,2,0))),"")</f>
        <v>23</v>
      </c>
      <c r="BV376" s="12" t="s">
        <v>188</v>
      </c>
      <c r="BW376" s="21">
        <f>IFERROR(IF(BV376="","",IF(BV376="","",VLOOKUP(CONCATENATE(BT376,BV376),[1]Depto_Mun_Poblado!$E$1:$F$9207,2,0))),"")</f>
        <v>23162</v>
      </c>
      <c r="BX376" s="12" t="s">
        <v>260</v>
      </c>
      <c r="BY376" s="12" t="s">
        <v>293</v>
      </c>
      <c r="BZ376" s="12" t="s">
        <v>991</v>
      </c>
      <c r="CA376" s="12" t="s">
        <v>367</v>
      </c>
      <c r="CB376" s="12"/>
      <c r="CC376" s="19"/>
      <c r="CD376" s="12"/>
      <c r="CE376" s="21" t="str">
        <f>IFERROR(IF(CD376="","",IF(CD376="","",VLOOKUP(CD376,[1]Depto_Mun_Poblado!$A$1:$B$9207,2,0))),"")</f>
        <v/>
      </c>
      <c r="CF376" s="12"/>
      <c r="CG376" s="21" t="str">
        <f>IFERROR(IF(CF376="","",IF(CF376="","",VLOOKUP(CONCATENATE(CD376,CF376),[1]Depto_Mun_Poblado!$E$1:$F$9207,2,0))),"")</f>
        <v/>
      </c>
      <c r="CH376" s="12"/>
      <c r="CI376" s="12"/>
      <c r="CJ376" s="12"/>
      <c r="CK376" s="12"/>
      <c r="CL376" s="12" t="s">
        <v>207</v>
      </c>
      <c r="CM376" s="19" t="s">
        <v>2115</v>
      </c>
      <c r="CN376" s="12" t="s">
        <v>183</v>
      </c>
      <c r="CO376" s="21">
        <f>IFERROR(IF(CN376="","",IF(CN376="","",VLOOKUP(CN376,[1]Depto_Mun_Poblado!$A$1:$B$9207,2,0))),"")</f>
        <v>23</v>
      </c>
      <c r="CP376" s="12" t="s">
        <v>188</v>
      </c>
      <c r="CQ376" s="21">
        <f>IFERROR(IF(CP376="","",IF(CP376="","",VLOOKUP(CONCATENATE(CN376,CP376),[1]Depto_Mun_Poblado!$E$1:$F$9207,2,0))),"")</f>
        <v>23162</v>
      </c>
      <c r="CR376" s="12" t="s">
        <v>260</v>
      </c>
      <c r="CS376" s="12" t="s">
        <v>293</v>
      </c>
      <c r="CT376" s="12" t="s">
        <v>991</v>
      </c>
      <c r="CU376" s="12" t="s">
        <v>367</v>
      </c>
      <c r="CV376" s="12" t="s">
        <v>212</v>
      </c>
      <c r="CW376" s="12" t="s">
        <v>213</v>
      </c>
      <c r="CX376" s="12"/>
      <c r="CY376" s="21" t="str">
        <f>IFERROR(IF(CX376="","",VLOOKUP(CX376,[1]Listas!$BS$2:$BT$173,2,0)),"")</f>
        <v/>
      </c>
      <c r="CZ376" s="12"/>
      <c r="DA376" s="21" t="str">
        <f>IFERROR(IF(CZ376="","",VLOOKUP(CZ376,[1]COMUNIDAD_IND!$A$2:$B$121,2,0)),"")</f>
        <v/>
      </c>
      <c r="DB376" s="12"/>
      <c r="DC376" s="21" t="str">
        <f>IFERROR(IF(DB376="","",VLOOKUP(DB376,[1]Listas!$AN$1:$AO$758,2,0)),"")</f>
        <v/>
      </c>
      <c r="DD376" s="12"/>
      <c r="DE376" s="21" t="str">
        <f>IFERROR(IF(DD376&lt;&gt;"",VLOOKUP(DD376,[1]Listas!$AR$2:$AS$10,2,0),""),"")</f>
        <v/>
      </c>
      <c r="DF376" s="12" t="s">
        <v>204</v>
      </c>
      <c r="DG376" s="12"/>
      <c r="DH376" s="12"/>
      <c r="DI376" s="12"/>
      <c r="DJ376" s="12"/>
      <c r="DK376" s="12"/>
      <c r="DL376" s="12"/>
      <c r="DM376" s="12"/>
      <c r="DN376" s="12"/>
      <c r="DO376" s="12"/>
      <c r="DP376" s="12"/>
      <c r="DQ376" s="12"/>
      <c r="DR376" s="12"/>
      <c r="DS376" s="12"/>
      <c r="DT376" s="12"/>
      <c r="DU376" s="12"/>
      <c r="DV376" s="12"/>
      <c r="DW376" s="12"/>
      <c r="DX376" s="12"/>
      <c r="DY376" s="12"/>
      <c r="DZ376" s="12"/>
      <c r="EA376" s="12"/>
      <c r="EB376" s="12"/>
      <c r="EC376" s="12"/>
      <c r="ED376" s="12"/>
      <c r="EE376" s="12"/>
      <c r="EF376" s="12"/>
      <c r="EG376" s="12"/>
      <c r="EH376" s="12"/>
      <c r="EI376" s="12"/>
      <c r="EJ376" s="12"/>
      <c r="EK376" s="12" t="s">
        <v>204</v>
      </c>
      <c r="EL376" s="12"/>
      <c r="EM376" s="12"/>
      <c r="EN376" s="21" t="str">
        <f>IFERROR(IF(EM376="","",IF(EM376="","",VLOOKUP(EM376,[1]Depto_Mun_Poblado!$A$1:$B$9207,2,0))),"")</f>
        <v/>
      </c>
      <c r="EO376" s="12"/>
      <c r="EP376" s="21" t="str">
        <f>IFERROR(IF(EO376="","",IF(EO376="","",VLOOKUP(CONCATENATE(EM376,EO376),[1]Depto_Mun_Poblado!$E$1:$F$9207,2,0))),"")</f>
        <v/>
      </c>
      <c r="EQ376" s="12"/>
      <c r="ER376" s="12"/>
      <c r="ES376" s="12"/>
      <c r="ET376" s="12"/>
      <c r="EU376" s="12"/>
      <c r="EV376" s="12"/>
      <c r="EW376" s="12"/>
      <c r="EX376" s="12"/>
      <c r="EY376" s="12" t="s">
        <v>204</v>
      </c>
      <c r="EZ376" s="12"/>
      <c r="FA376" s="12" t="s">
        <v>204</v>
      </c>
      <c r="FB376" s="17"/>
      <c r="FC376" s="12"/>
      <c r="FD376" s="12"/>
      <c r="FE376" s="12"/>
      <c r="FF376" s="12"/>
      <c r="FG376" s="19"/>
      <c r="FH376" s="12"/>
      <c r="FI376" s="12"/>
      <c r="FJ376" s="12"/>
      <c r="FK376" s="12"/>
      <c r="FL376" s="12"/>
      <c r="FM376" s="15" t="str">
        <f>IFERROR(IF(FL376="","",VLOOKUP(FL376,'[1]Codigo Pais'!$A$1:$B$232,2,0)),"")</f>
        <v/>
      </c>
      <c r="FN376" s="12"/>
      <c r="FO376" s="13" t="str">
        <f>IFERROR(IF(FN376="EXTRANJERO","00",IF(FN376="","",VLOOKUP(FN376,[1]Depto_Mun_Poblado!$A$1:$B$9207,2,0))),"")</f>
        <v/>
      </c>
      <c r="FP376" s="12"/>
      <c r="FQ376" s="15" t="str">
        <f>IFERROR(IF(FP376="EXTRANJERO","00000",IF(FP376="","",VLOOKUP(CONCATENATE(FN376,FP376),[1]Depto_Mun_Poblado!$E$1:$F$9207,2,0))),"")</f>
        <v/>
      </c>
      <c r="FR376" s="17"/>
      <c r="FS376" s="24"/>
      <c r="FT376" s="17"/>
      <c r="FU376" s="25"/>
      <c r="FV376" s="25"/>
      <c r="FW376" s="24"/>
      <c r="FX376" s="24"/>
      <c r="FY376" s="24"/>
      <c r="FZ376" s="24"/>
      <c r="GA376" s="24"/>
    </row>
    <row r="377" spans="1:183">
      <c r="A377" s="11">
        <f t="shared" ca="1" si="30"/>
        <v>41844</v>
      </c>
      <c r="B377" s="26" t="str">
        <f t="shared" ca="1" si="34"/>
        <v>CÓRDOBA</v>
      </c>
      <c r="C377" s="13">
        <f ca="1">IFERROR(IF(B377="","",VLOOKUP(B377,[1]Cod_CZ!$A$4:$B$1278,2,0)),"")</f>
        <v>23</v>
      </c>
      <c r="D377" s="27" t="str">
        <f t="shared" ca="1" si="35"/>
        <v>CZ CERETE</v>
      </c>
      <c r="E377" s="15">
        <f ca="1">IFERROR(IF(D377="","",VLOOKUP(CONCATENATE(B377,D377),[1]Cod_CZ!$G$4:$H$1278,2,0)),"")</f>
        <v>2302</v>
      </c>
      <c r="F377" s="14" t="s">
        <v>185</v>
      </c>
      <c r="G377" s="15">
        <f>IFERROR(IF(F377&lt;&gt;"",VLOOKUP(F377,[1]Listas!$AC$2:$AD$40,2,0),""),"")</f>
        <v>420004</v>
      </c>
      <c r="H377" s="12">
        <v>162</v>
      </c>
      <c r="I377" s="12" t="s">
        <v>186</v>
      </c>
      <c r="J377" s="12">
        <v>812007839</v>
      </c>
      <c r="K377" s="12" t="s">
        <v>2086</v>
      </c>
      <c r="L377" s="16">
        <v>2316200095916</v>
      </c>
      <c r="M377" s="12" t="s">
        <v>183</v>
      </c>
      <c r="N377" s="15">
        <f>IFERROR(IF(M377="","",VLOOKUP(M377,[1]Depto_Mun_Poblado!$A$1:$B$9207,2,0)),"")</f>
        <v>23</v>
      </c>
      <c r="O377" s="12" t="s">
        <v>188</v>
      </c>
      <c r="P377" s="15">
        <f>IFERROR(IF(O377="","",VLOOKUP(CONCATENATE(M377,O377),[1]Depto_Mun_Poblado!$E$1:$F$9207,2,0)),"")</f>
        <v>23162</v>
      </c>
      <c r="Q377" s="12" t="s">
        <v>284</v>
      </c>
      <c r="R377" s="12" t="s">
        <v>395</v>
      </c>
      <c r="S377" s="12"/>
      <c r="T377" s="12" t="s">
        <v>2116</v>
      </c>
      <c r="U377" s="12" t="s">
        <v>1620</v>
      </c>
      <c r="V377" s="12" t="s">
        <v>193</v>
      </c>
      <c r="W377" s="12" t="s">
        <v>194</v>
      </c>
      <c r="X377" s="15">
        <f>IFERROR(IF(W377="","",VLOOKUP(W377,'[1]Codigo Pais'!$A$1:$B$232,2,0)),"")</f>
        <v>169</v>
      </c>
      <c r="Y377" s="14" t="s">
        <v>183</v>
      </c>
      <c r="Z377" s="13">
        <f>IFERROR(IF(Y377="EXTRANJERO","00",IF(Y377="","",VLOOKUP(Y377,[1]Depto_Mun_Poblado!$A$1:$B$9207,2,0))),"")</f>
        <v>23</v>
      </c>
      <c r="AA377" s="12" t="s">
        <v>188</v>
      </c>
      <c r="AB377" s="15">
        <f>IFERROR(IF(AA377="EXTRANJERO","00000",IF(AA377="","",VLOOKUP(CONCATENATE(Y377,AA377),[1]Depto_Mun_Poblado!$E$1:$F$9207,2,0))),"")</f>
        <v>23162</v>
      </c>
      <c r="AC377" s="17">
        <v>35630</v>
      </c>
      <c r="AD377" s="18">
        <f t="shared" ca="1" si="31"/>
        <v>17</v>
      </c>
      <c r="AE377" s="18">
        <f t="shared" ca="1" si="32"/>
        <v>0</v>
      </c>
      <c r="AF377" s="12" t="s">
        <v>418</v>
      </c>
      <c r="AG377" s="19">
        <v>1003393789</v>
      </c>
      <c r="AH377" s="17">
        <v>38285</v>
      </c>
      <c r="AI377" s="17" t="s">
        <v>183</v>
      </c>
      <c r="AJ377" s="20">
        <f>IFERROR(IF(AI377="","",VLOOKUP(AI377,[1]Depto_Mun_Poblado!$A$1:$B$9207,2,0)),"")</f>
        <v>23</v>
      </c>
      <c r="AK377" s="17" t="s">
        <v>188</v>
      </c>
      <c r="AL377" s="20">
        <f>IFERROR(IF(AK377="","",VLOOKUP(CONCATENATE(AI377,AK377),[1]Depto_Mun_Poblado!$E$1:$F$9207,2,0)),"")</f>
        <v>23162</v>
      </c>
      <c r="AM377" s="17"/>
      <c r="AN377" s="17"/>
      <c r="AO377" s="17"/>
      <c r="AP377" s="17" t="s">
        <v>194</v>
      </c>
      <c r="AQ377" s="20">
        <f>IFERROR(IF(AP377="","",VLOOKUP(AP377,'[1]Codigo Pais'!$A$1:$B$232,2,0)),"")</f>
        <v>169</v>
      </c>
      <c r="AR377" s="12" t="s">
        <v>183</v>
      </c>
      <c r="AS377" s="13">
        <f>IFERROR(IF(AR377="EXTRANJERO","00",IF(AR377="","",VLOOKUP(AR377,[1]Depto_Mun_Poblado!$A$1:$B$9207,2,0))),"")</f>
        <v>23</v>
      </c>
      <c r="AT377" s="12" t="s">
        <v>188</v>
      </c>
      <c r="AU377" s="15">
        <f>IFERROR(IF(AT377="EXTRANJERO","00000",IF(AT377="","",VLOOKUP(CONCATENATE(AR377,AT377),[1]Depto_Mun_Poblado!$E$1:$F$9207,2,0))),"")</f>
        <v>23162</v>
      </c>
      <c r="AV377" s="12" t="s">
        <v>196</v>
      </c>
      <c r="AW377" s="12" t="s">
        <v>197</v>
      </c>
      <c r="AX377" s="21">
        <f>IFERROR(IF(AW377="","",VLOOKUP(CONCATENATE(AR377,AT377,AW377),[1]Depto_Mun_Poblado!$H$1:$I$9207,2,0)),"")</f>
        <v>23162000</v>
      </c>
      <c r="AY377" s="12" t="s">
        <v>198</v>
      </c>
      <c r="AZ377" s="12"/>
      <c r="BA377" s="12" t="s">
        <v>199</v>
      </c>
      <c r="BB377" s="12"/>
      <c r="BC377" s="12" t="s">
        <v>2117</v>
      </c>
      <c r="BD377" s="28">
        <v>3145875780</v>
      </c>
      <c r="BE377" s="23" t="s">
        <v>201</v>
      </c>
      <c r="BF377" s="17">
        <v>41289</v>
      </c>
      <c r="BG377" s="17"/>
      <c r="BH377" s="17"/>
      <c r="BI377" s="17" t="s">
        <v>202</v>
      </c>
      <c r="BJ377" s="24"/>
      <c r="BK377" s="17" t="s">
        <v>203</v>
      </c>
      <c r="BL377" s="12" t="str">
        <f t="shared" ca="1" si="33"/>
        <v>44.1</v>
      </c>
      <c r="BM377" s="12" t="s">
        <v>202</v>
      </c>
      <c r="BN377" s="12" t="s">
        <v>204</v>
      </c>
      <c r="BO377" s="12" t="s">
        <v>204</v>
      </c>
      <c r="BP377" s="17" t="s">
        <v>205</v>
      </c>
      <c r="BQ377" s="12" t="s">
        <v>206</v>
      </c>
      <c r="BR377" s="12" t="s">
        <v>207</v>
      </c>
      <c r="BS377" s="19" t="s">
        <v>2118</v>
      </c>
      <c r="BT377" s="12" t="s">
        <v>183</v>
      </c>
      <c r="BU377" s="21">
        <f>IFERROR(IF(BT377="","",IF(BT377="","",VLOOKUP(BT377,[1]Depto_Mun_Poblado!$A$1:$B$9207,2,0))),"")</f>
        <v>23</v>
      </c>
      <c r="BV377" s="12" t="s">
        <v>188</v>
      </c>
      <c r="BW377" s="21">
        <f>IFERROR(IF(BV377="","",IF(BV377="","",VLOOKUP(CONCATENATE(BT377,BV377),[1]Depto_Mun_Poblado!$E$1:$F$9207,2,0))),"")</f>
        <v>23162</v>
      </c>
      <c r="BX377" s="12" t="s">
        <v>1805</v>
      </c>
      <c r="BY377" s="12" t="s">
        <v>293</v>
      </c>
      <c r="BZ377" s="12" t="s">
        <v>1620</v>
      </c>
      <c r="CA377" s="12" t="s">
        <v>470</v>
      </c>
      <c r="CB377" s="12"/>
      <c r="CC377" s="19"/>
      <c r="CD377" s="12"/>
      <c r="CE377" s="21" t="str">
        <f>IFERROR(IF(CD377="","",IF(CD377="","",VLOOKUP(CD377,[1]Depto_Mun_Poblado!$A$1:$B$9207,2,0))),"")</f>
        <v/>
      </c>
      <c r="CF377" s="12"/>
      <c r="CG377" s="21" t="str">
        <f>IFERROR(IF(CF377="","",IF(CF377="","",VLOOKUP(CONCATENATE(CD377,CF377),[1]Depto_Mun_Poblado!$E$1:$F$9207,2,0))),"")</f>
        <v/>
      </c>
      <c r="CH377" s="12"/>
      <c r="CI377" s="12"/>
      <c r="CJ377" s="12"/>
      <c r="CK377" s="12"/>
      <c r="CL377" s="12" t="s">
        <v>207</v>
      </c>
      <c r="CM377" s="19" t="s">
        <v>2118</v>
      </c>
      <c r="CN377" s="12" t="s">
        <v>183</v>
      </c>
      <c r="CO377" s="21">
        <f>IFERROR(IF(CN377="","",IF(CN377="","",VLOOKUP(CN377,[1]Depto_Mun_Poblado!$A$1:$B$9207,2,0))),"")</f>
        <v>23</v>
      </c>
      <c r="CP377" s="12" t="s">
        <v>188</v>
      </c>
      <c r="CQ377" s="21">
        <f>IFERROR(IF(CP377="","",IF(CP377="","",VLOOKUP(CONCATENATE(CN377,CP377),[1]Depto_Mun_Poblado!$E$1:$F$9207,2,0))),"")</f>
        <v>23162</v>
      </c>
      <c r="CR377" s="12" t="s">
        <v>1805</v>
      </c>
      <c r="CS377" s="12" t="s">
        <v>293</v>
      </c>
      <c r="CT377" s="12" t="s">
        <v>1620</v>
      </c>
      <c r="CU377" s="12" t="s">
        <v>470</v>
      </c>
      <c r="CV377" s="12" t="s">
        <v>212</v>
      </c>
      <c r="CW377" s="12" t="s">
        <v>213</v>
      </c>
      <c r="CX377" s="12"/>
      <c r="CY377" s="21" t="str">
        <f>IFERROR(IF(CX377="","",VLOOKUP(CX377,[1]Listas!$BS$2:$BT$173,2,0)),"")</f>
        <v/>
      </c>
      <c r="CZ377" s="12"/>
      <c r="DA377" s="21" t="str">
        <f>IFERROR(IF(CZ377="","",VLOOKUP(CZ377,[1]COMUNIDAD_IND!$A$2:$B$121,2,0)),"")</f>
        <v/>
      </c>
      <c r="DB377" s="12"/>
      <c r="DC377" s="21" t="str">
        <f>IFERROR(IF(DB377="","",VLOOKUP(DB377,[1]Listas!$AN$1:$AO$758,2,0)),"")</f>
        <v/>
      </c>
      <c r="DD377" s="12"/>
      <c r="DE377" s="21" t="str">
        <f>IFERROR(IF(DD377&lt;&gt;"",VLOOKUP(DD377,[1]Listas!$AR$2:$AS$10,2,0),""),"")</f>
        <v/>
      </c>
      <c r="DF377" s="12" t="s">
        <v>204</v>
      </c>
      <c r="DG377" s="12"/>
      <c r="DH377" s="12"/>
      <c r="DI377" s="12"/>
      <c r="DJ377" s="12"/>
      <c r="DK377" s="12"/>
      <c r="DL377" s="12"/>
      <c r="DM377" s="12"/>
      <c r="DN377" s="12"/>
      <c r="DO377" s="12"/>
      <c r="DP377" s="12"/>
      <c r="DQ377" s="12"/>
      <c r="DR377" s="12"/>
      <c r="DS377" s="12"/>
      <c r="DT377" s="12"/>
      <c r="DU377" s="12"/>
      <c r="DV377" s="12"/>
      <c r="DW377" s="12"/>
      <c r="DX377" s="12"/>
      <c r="DY377" s="12"/>
      <c r="DZ377" s="12"/>
      <c r="EA377" s="12"/>
      <c r="EB377" s="12"/>
      <c r="EC377" s="12"/>
      <c r="ED377" s="12"/>
      <c r="EE377" s="12"/>
      <c r="EF377" s="12"/>
      <c r="EG377" s="12"/>
      <c r="EH377" s="12"/>
      <c r="EI377" s="12"/>
      <c r="EJ377" s="12"/>
      <c r="EK377" s="12" t="s">
        <v>204</v>
      </c>
      <c r="EL377" s="12"/>
      <c r="EM377" s="12"/>
      <c r="EN377" s="21" t="str">
        <f>IFERROR(IF(EM377="","",IF(EM377="","",VLOOKUP(EM377,[1]Depto_Mun_Poblado!$A$1:$B$9207,2,0))),"")</f>
        <v/>
      </c>
      <c r="EO377" s="12"/>
      <c r="EP377" s="21" t="str">
        <f>IFERROR(IF(EO377="","",IF(EO377="","",VLOOKUP(CONCATENATE(EM377,EO377),[1]Depto_Mun_Poblado!$E$1:$F$9207,2,0))),"")</f>
        <v/>
      </c>
      <c r="EQ377" s="12"/>
      <c r="ER377" s="12"/>
      <c r="ES377" s="12"/>
      <c r="ET377" s="12"/>
      <c r="EU377" s="12"/>
      <c r="EV377" s="12"/>
      <c r="EW377" s="12"/>
      <c r="EX377" s="12"/>
      <c r="EY377" s="12" t="s">
        <v>204</v>
      </c>
      <c r="EZ377" s="12"/>
      <c r="FA377" s="12" t="s">
        <v>204</v>
      </c>
      <c r="FB377" s="17"/>
      <c r="FC377" s="12"/>
      <c r="FD377" s="12"/>
      <c r="FE377" s="12"/>
      <c r="FF377" s="12"/>
      <c r="FG377" s="19"/>
      <c r="FH377" s="12"/>
      <c r="FI377" s="12"/>
      <c r="FJ377" s="12"/>
      <c r="FK377" s="12"/>
      <c r="FL377" s="12"/>
      <c r="FM377" s="15" t="str">
        <f>IFERROR(IF(FL377="","",VLOOKUP(FL377,'[1]Codigo Pais'!$A$1:$B$232,2,0)),"")</f>
        <v/>
      </c>
      <c r="FN377" s="12"/>
      <c r="FO377" s="13" t="str">
        <f>IFERROR(IF(FN377="EXTRANJERO","00",IF(FN377="","",VLOOKUP(FN377,[1]Depto_Mun_Poblado!$A$1:$B$9207,2,0))),"")</f>
        <v/>
      </c>
      <c r="FP377" s="12"/>
      <c r="FQ377" s="15" t="str">
        <f>IFERROR(IF(FP377="EXTRANJERO","00000",IF(FP377="","",VLOOKUP(CONCATENATE(FN377,FP377),[1]Depto_Mun_Poblado!$E$1:$F$9207,2,0))),"")</f>
        <v/>
      </c>
      <c r="FR377" s="17"/>
      <c r="FS377" s="24"/>
      <c r="FT377" s="17"/>
      <c r="FU377" s="25"/>
      <c r="FV377" s="25"/>
      <c r="FW377" s="24"/>
      <c r="FX377" s="24"/>
      <c r="FY377" s="24"/>
      <c r="FZ377" s="24"/>
      <c r="GA377" s="24"/>
    </row>
    <row r="378" spans="1:183">
      <c r="A378" s="11">
        <f t="shared" ca="1" si="30"/>
        <v>41844</v>
      </c>
      <c r="B378" s="26" t="str">
        <f t="shared" ca="1" si="34"/>
        <v>CÓRDOBA</v>
      </c>
      <c r="C378" s="13">
        <f ca="1">IFERROR(IF(B378="","",VLOOKUP(B378,[1]Cod_CZ!$A$4:$B$1278,2,0)),"")</f>
        <v>23</v>
      </c>
      <c r="D378" s="27" t="str">
        <f t="shared" ca="1" si="35"/>
        <v>CZ CERETE</v>
      </c>
      <c r="E378" s="15">
        <f ca="1">IFERROR(IF(D378="","",VLOOKUP(CONCATENATE(B378,D378),[1]Cod_CZ!$G$4:$H$1278,2,0)),"")</f>
        <v>2302</v>
      </c>
      <c r="F378" s="14" t="s">
        <v>185</v>
      </c>
      <c r="G378" s="15">
        <f>IFERROR(IF(F378&lt;&gt;"",VLOOKUP(F378,[1]Listas!$AC$2:$AD$40,2,0),""),"")</f>
        <v>420004</v>
      </c>
      <c r="H378" s="12">
        <v>162</v>
      </c>
      <c r="I378" s="12" t="s">
        <v>186</v>
      </c>
      <c r="J378" s="12">
        <v>812007839</v>
      </c>
      <c r="K378" s="12" t="s">
        <v>2086</v>
      </c>
      <c r="L378" s="16">
        <v>2316200095916</v>
      </c>
      <c r="M378" s="12" t="s">
        <v>183</v>
      </c>
      <c r="N378" s="15">
        <f>IFERROR(IF(M378="","",VLOOKUP(M378,[1]Depto_Mun_Poblado!$A$1:$B$9207,2,0)),"")</f>
        <v>23</v>
      </c>
      <c r="O378" s="12" t="s">
        <v>188</v>
      </c>
      <c r="P378" s="15">
        <f>IFERROR(IF(O378="","",VLOOKUP(CONCATENATE(M378,O378),[1]Depto_Mun_Poblado!$E$1:$F$9207,2,0)),"")</f>
        <v>23162</v>
      </c>
      <c r="Q378" s="12" t="s">
        <v>284</v>
      </c>
      <c r="R378" s="12" t="s">
        <v>272</v>
      </c>
      <c r="S378" s="12" t="s">
        <v>553</v>
      </c>
      <c r="T378" s="12" t="s">
        <v>580</v>
      </c>
      <c r="U378" s="12" t="s">
        <v>2119</v>
      </c>
      <c r="V378" s="12" t="s">
        <v>234</v>
      </c>
      <c r="W378" s="12" t="s">
        <v>194</v>
      </c>
      <c r="X378" s="15">
        <f>IFERROR(IF(W378="","",VLOOKUP(W378,'[1]Codigo Pais'!$A$1:$B$232,2,0)),"")</f>
        <v>169</v>
      </c>
      <c r="Y378" s="14" t="s">
        <v>183</v>
      </c>
      <c r="Z378" s="13">
        <f>IFERROR(IF(Y378="EXTRANJERO","00",IF(Y378="","",VLOOKUP(Y378,[1]Depto_Mun_Poblado!$A$1:$B$9207,2,0))),"")</f>
        <v>23</v>
      </c>
      <c r="AA378" s="12" t="s">
        <v>188</v>
      </c>
      <c r="AB378" s="15">
        <f>IFERROR(IF(AA378="EXTRANJERO","00000",IF(AA378="","",VLOOKUP(CONCATENATE(Y378,AA378),[1]Depto_Mun_Poblado!$E$1:$F$9207,2,0))),"")</f>
        <v>23162</v>
      </c>
      <c r="AC378" s="17">
        <v>26597</v>
      </c>
      <c r="AD378" s="18">
        <f t="shared" ca="1" si="31"/>
        <v>41</v>
      </c>
      <c r="AE378" s="18">
        <f t="shared" ca="1" si="32"/>
        <v>8</v>
      </c>
      <c r="AF378" s="12" t="s">
        <v>207</v>
      </c>
      <c r="AG378" s="19">
        <v>50967077</v>
      </c>
      <c r="AH378" s="17">
        <v>33276</v>
      </c>
      <c r="AI378" s="17" t="s">
        <v>183</v>
      </c>
      <c r="AJ378" s="20">
        <f>IFERROR(IF(AI378="","",VLOOKUP(AI378,[1]Depto_Mun_Poblado!$A$1:$B$9207,2,0)),"")</f>
        <v>23</v>
      </c>
      <c r="AK378" s="17" t="s">
        <v>188</v>
      </c>
      <c r="AL378" s="20">
        <f>IFERROR(IF(AK378="","",VLOOKUP(CONCATENATE(AI378,AK378),[1]Depto_Mun_Poblado!$E$1:$F$9207,2,0)),"")</f>
        <v>23162</v>
      </c>
      <c r="AM378" s="17"/>
      <c r="AN378" s="17"/>
      <c r="AO378" s="17"/>
      <c r="AP378" s="17" t="s">
        <v>194</v>
      </c>
      <c r="AQ378" s="20">
        <f>IFERROR(IF(AP378="","",VLOOKUP(AP378,'[1]Codigo Pais'!$A$1:$B$232,2,0)),"")</f>
        <v>169</v>
      </c>
      <c r="AR378" s="12" t="s">
        <v>183</v>
      </c>
      <c r="AS378" s="13">
        <f>IFERROR(IF(AR378="EXTRANJERO","00",IF(AR378="","",VLOOKUP(AR378,[1]Depto_Mun_Poblado!$A$1:$B$9207,2,0))),"")</f>
        <v>23</v>
      </c>
      <c r="AT378" s="12" t="s">
        <v>188</v>
      </c>
      <c r="AU378" s="15">
        <f>IFERROR(IF(AT378="EXTRANJERO","00000",IF(AT378="","",VLOOKUP(CONCATENATE(AR378,AT378),[1]Depto_Mun_Poblado!$E$1:$F$9207,2,0))),"")</f>
        <v>23162</v>
      </c>
      <c r="AV378" s="12" t="s">
        <v>196</v>
      </c>
      <c r="AW378" s="12" t="s">
        <v>197</v>
      </c>
      <c r="AX378" s="21">
        <f>IFERROR(IF(AW378="","",VLOOKUP(CONCATENATE(AR378,AT378,AW378),[1]Depto_Mun_Poblado!$H$1:$I$9207,2,0)),"")</f>
        <v>23162000</v>
      </c>
      <c r="AY378" s="12" t="s">
        <v>198</v>
      </c>
      <c r="AZ378" s="12"/>
      <c r="BA378" s="12" t="s">
        <v>199</v>
      </c>
      <c r="BB378" s="12"/>
      <c r="BC378" s="12" t="s">
        <v>2120</v>
      </c>
      <c r="BD378" s="28">
        <v>3147806673</v>
      </c>
      <c r="BE378" s="23" t="s">
        <v>201</v>
      </c>
      <c r="BF378" s="17">
        <v>41289</v>
      </c>
      <c r="BG378" s="17"/>
      <c r="BH378" s="17"/>
      <c r="BI378" s="17" t="s">
        <v>202</v>
      </c>
      <c r="BJ378" s="24"/>
      <c r="BK378" s="17" t="s">
        <v>203</v>
      </c>
      <c r="BL378" s="12" t="str">
        <f t="shared" ca="1" si="33"/>
        <v>32.4</v>
      </c>
      <c r="BM378" s="12" t="s">
        <v>202</v>
      </c>
      <c r="BN378" s="12" t="s">
        <v>204</v>
      </c>
      <c r="BO378" s="12" t="s">
        <v>204</v>
      </c>
      <c r="BP378" s="17" t="s">
        <v>205</v>
      </c>
      <c r="BQ378" s="12" t="s">
        <v>206</v>
      </c>
      <c r="BR378" s="12" t="s">
        <v>207</v>
      </c>
      <c r="BS378" s="19" t="s">
        <v>2121</v>
      </c>
      <c r="BT378" s="12" t="s">
        <v>183</v>
      </c>
      <c r="BU378" s="21">
        <f>IFERROR(IF(BT378="","",IF(BT378="","",VLOOKUP(BT378,[1]Depto_Mun_Poblado!$A$1:$B$9207,2,0))),"")</f>
        <v>23</v>
      </c>
      <c r="BV378" s="12" t="s">
        <v>188</v>
      </c>
      <c r="BW378" s="21">
        <f>IFERROR(IF(BV378="","",IF(BV378="","",VLOOKUP(CONCATENATE(BT378,BV378),[1]Depto_Mun_Poblado!$E$1:$F$9207,2,0))),"")</f>
        <v>23162</v>
      </c>
      <c r="BX378" s="12" t="s">
        <v>209</v>
      </c>
      <c r="BY378" s="12" t="s">
        <v>327</v>
      </c>
      <c r="BZ378" s="12" t="s">
        <v>2119</v>
      </c>
      <c r="CA378" s="12" t="s">
        <v>2122</v>
      </c>
      <c r="CB378" s="12"/>
      <c r="CC378" s="19"/>
      <c r="CD378" s="12"/>
      <c r="CE378" s="21" t="str">
        <f>IFERROR(IF(CD378="","",IF(CD378="","",VLOOKUP(CD378,[1]Depto_Mun_Poblado!$A$1:$B$9207,2,0))),"")</f>
        <v/>
      </c>
      <c r="CF378" s="12"/>
      <c r="CG378" s="21" t="str">
        <f>IFERROR(IF(CF378="","",IF(CF378="","",VLOOKUP(CONCATENATE(CD378,CF378),[1]Depto_Mun_Poblado!$E$1:$F$9207,2,0))),"")</f>
        <v/>
      </c>
      <c r="CH378" s="12"/>
      <c r="CI378" s="12"/>
      <c r="CJ378" s="12"/>
      <c r="CK378" s="12"/>
      <c r="CL378" s="12" t="s">
        <v>207</v>
      </c>
      <c r="CM378" s="19" t="s">
        <v>2121</v>
      </c>
      <c r="CN378" s="12" t="s">
        <v>183</v>
      </c>
      <c r="CO378" s="21">
        <f>IFERROR(IF(CN378="","",IF(CN378="","",VLOOKUP(CN378,[1]Depto_Mun_Poblado!$A$1:$B$9207,2,0))),"")</f>
        <v>23</v>
      </c>
      <c r="CP378" s="12" t="s">
        <v>188</v>
      </c>
      <c r="CQ378" s="21">
        <f>IFERROR(IF(CP378="","",IF(CP378="","",VLOOKUP(CONCATENATE(CN378,CP378),[1]Depto_Mun_Poblado!$E$1:$F$9207,2,0))),"")</f>
        <v>23162</v>
      </c>
      <c r="CR378" s="12" t="s">
        <v>209</v>
      </c>
      <c r="CS378" s="12" t="s">
        <v>327</v>
      </c>
      <c r="CT378" s="12" t="s">
        <v>2119</v>
      </c>
      <c r="CU378" s="12" t="s">
        <v>2122</v>
      </c>
      <c r="CV378" s="12" t="s">
        <v>212</v>
      </c>
      <c r="CW378" s="12" t="s">
        <v>213</v>
      </c>
      <c r="CX378" s="12"/>
      <c r="CY378" s="21" t="str">
        <f>IFERROR(IF(CX378="","",VLOOKUP(CX378,[1]Listas!$BS$2:$BT$173,2,0)),"")</f>
        <v/>
      </c>
      <c r="CZ378" s="12"/>
      <c r="DA378" s="21" t="str">
        <f>IFERROR(IF(CZ378="","",VLOOKUP(CZ378,[1]COMUNIDAD_IND!$A$2:$B$121,2,0)),"")</f>
        <v/>
      </c>
      <c r="DB378" s="12"/>
      <c r="DC378" s="21" t="str">
        <f>IFERROR(IF(DB378="","",VLOOKUP(DB378,[1]Listas!$AN$1:$AO$758,2,0)),"")</f>
        <v/>
      </c>
      <c r="DD378" s="12"/>
      <c r="DE378" s="21" t="str">
        <f>IFERROR(IF(DD378&lt;&gt;"",VLOOKUP(DD378,[1]Listas!$AR$2:$AS$10,2,0),""),"")</f>
        <v/>
      </c>
      <c r="DF378" s="12" t="s">
        <v>204</v>
      </c>
      <c r="DG378" s="12"/>
      <c r="DH378" s="12"/>
      <c r="DI378" s="12"/>
      <c r="DJ378" s="12"/>
      <c r="DK378" s="12"/>
      <c r="DL378" s="12"/>
      <c r="DM378" s="12"/>
      <c r="DN378" s="12"/>
      <c r="DO378" s="12"/>
      <c r="DP378" s="12"/>
      <c r="DQ378" s="12"/>
      <c r="DR378" s="12"/>
      <c r="DS378" s="12"/>
      <c r="DT378" s="12"/>
      <c r="DU378" s="12"/>
      <c r="DV378" s="12"/>
      <c r="DW378" s="12"/>
      <c r="DX378" s="12"/>
      <c r="DY378" s="12"/>
      <c r="DZ378" s="12"/>
      <c r="EA378" s="12"/>
      <c r="EB378" s="12"/>
      <c r="EC378" s="12"/>
      <c r="ED378" s="12"/>
      <c r="EE378" s="12"/>
      <c r="EF378" s="12"/>
      <c r="EG378" s="12"/>
      <c r="EH378" s="12"/>
      <c r="EI378" s="12"/>
      <c r="EJ378" s="12"/>
      <c r="EK378" s="12" t="s">
        <v>204</v>
      </c>
      <c r="EL378" s="12"/>
      <c r="EM378" s="12"/>
      <c r="EN378" s="21" t="str">
        <f>IFERROR(IF(EM378="","",IF(EM378="","",VLOOKUP(EM378,[1]Depto_Mun_Poblado!$A$1:$B$9207,2,0))),"")</f>
        <v/>
      </c>
      <c r="EO378" s="12"/>
      <c r="EP378" s="21" t="str">
        <f>IFERROR(IF(EO378="","",IF(EO378="","",VLOOKUP(CONCATENATE(EM378,EO378),[1]Depto_Mun_Poblado!$E$1:$F$9207,2,0))),"")</f>
        <v/>
      </c>
      <c r="EQ378" s="12"/>
      <c r="ER378" s="12"/>
      <c r="ES378" s="12"/>
      <c r="ET378" s="12"/>
      <c r="EU378" s="12"/>
      <c r="EV378" s="12"/>
      <c r="EW378" s="12"/>
      <c r="EX378" s="12"/>
      <c r="EY378" s="12" t="s">
        <v>204</v>
      </c>
      <c r="EZ378" s="12"/>
      <c r="FA378" s="12" t="s">
        <v>204</v>
      </c>
      <c r="FB378" s="17"/>
      <c r="FC378" s="12"/>
      <c r="FD378" s="12"/>
      <c r="FE378" s="12"/>
      <c r="FF378" s="12"/>
      <c r="FG378" s="19"/>
      <c r="FH378" s="12"/>
      <c r="FI378" s="12"/>
      <c r="FJ378" s="12"/>
      <c r="FK378" s="12"/>
      <c r="FL378" s="12"/>
      <c r="FM378" s="15" t="str">
        <f>IFERROR(IF(FL378="","",VLOOKUP(FL378,'[1]Codigo Pais'!$A$1:$B$232,2,0)),"")</f>
        <v/>
      </c>
      <c r="FN378" s="12"/>
      <c r="FO378" s="13" t="str">
        <f>IFERROR(IF(FN378="EXTRANJERO","00",IF(FN378="","",VLOOKUP(FN378,[1]Depto_Mun_Poblado!$A$1:$B$9207,2,0))),"")</f>
        <v/>
      </c>
      <c r="FP378" s="12"/>
      <c r="FQ378" s="15" t="str">
        <f>IFERROR(IF(FP378="EXTRANJERO","00000",IF(FP378="","",VLOOKUP(CONCATENATE(FN378,FP378),[1]Depto_Mun_Poblado!$E$1:$F$9207,2,0))),"")</f>
        <v/>
      </c>
      <c r="FR378" s="17"/>
      <c r="FS378" s="24"/>
      <c r="FT378" s="17"/>
      <c r="FU378" s="25"/>
      <c r="FV378" s="25"/>
      <c r="FW378" s="24"/>
      <c r="FX378" s="24"/>
      <c r="FY378" s="24"/>
      <c r="FZ378" s="24"/>
      <c r="GA378" s="24"/>
    </row>
    <row r="379" spans="1:183">
      <c r="A379" s="11">
        <f t="shared" ca="1" si="30"/>
        <v>41844</v>
      </c>
      <c r="B379" s="26" t="str">
        <f t="shared" ca="1" si="34"/>
        <v>CÓRDOBA</v>
      </c>
      <c r="C379" s="13">
        <f ca="1">IFERROR(IF(B379="","",VLOOKUP(B379,[1]Cod_CZ!$A$4:$B$1278,2,0)),"")</f>
        <v>23</v>
      </c>
      <c r="D379" s="27" t="str">
        <f t="shared" ca="1" si="35"/>
        <v>CZ CERETE</v>
      </c>
      <c r="E379" s="15">
        <f ca="1">IFERROR(IF(D379="","",VLOOKUP(CONCATENATE(B379,D379),[1]Cod_CZ!$G$4:$H$1278,2,0)),"")</f>
        <v>2302</v>
      </c>
      <c r="F379" s="14" t="s">
        <v>185</v>
      </c>
      <c r="G379" s="15">
        <f>IFERROR(IF(F379&lt;&gt;"",VLOOKUP(F379,[1]Listas!$AC$2:$AD$40,2,0),""),"")</f>
        <v>420004</v>
      </c>
      <c r="H379" s="12">
        <v>162</v>
      </c>
      <c r="I379" s="12" t="s">
        <v>186</v>
      </c>
      <c r="J379" s="12">
        <v>812007839</v>
      </c>
      <c r="K379" s="12" t="s">
        <v>2086</v>
      </c>
      <c r="L379" s="16">
        <v>2316200095916</v>
      </c>
      <c r="M379" s="12" t="s">
        <v>183</v>
      </c>
      <c r="N379" s="15">
        <f>IFERROR(IF(M379="","",VLOOKUP(M379,[1]Depto_Mun_Poblado!$A$1:$B$9207,2,0)),"")</f>
        <v>23</v>
      </c>
      <c r="O379" s="12" t="s">
        <v>188</v>
      </c>
      <c r="P379" s="15">
        <f>IFERROR(IF(O379="","",VLOOKUP(CONCATENATE(M379,O379),[1]Depto_Mun_Poblado!$E$1:$F$9207,2,0)),"")</f>
        <v>23162</v>
      </c>
      <c r="Q379" s="12" t="s">
        <v>284</v>
      </c>
      <c r="R379" s="12" t="s">
        <v>854</v>
      </c>
      <c r="S379" s="12" t="s">
        <v>556</v>
      </c>
      <c r="T379" s="12" t="s">
        <v>2123</v>
      </c>
      <c r="U379" s="12" t="s">
        <v>2124</v>
      </c>
      <c r="V379" s="12" t="s">
        <v>234</v>
      </c>
      <c r="W379" s="12" t="s">
        <v>194</v>
      </c>
      <c r="X379" s="15">
        <f>IFERROR(IF(W379="","",VLOOKUP(W379,'[1]Codigo Pais'!$A$1:$B$232,2,0)),"")</f>
        <v>169</v>
      </c>
      <c r="Y379" s="14" t="s">
        <v>183</v>
      </c>
      <c r="Z379" s="13">
        <f>IFERROR(IF(Y379="EXTRANJERO","00",IF(Y379="","",VLOOKUP(Y379,[1]Depto_Mun_Poblado!$A$1:$B$9207,2,0))),"")</f>
        <v>23</v>
      </c>
      <c r="AA379" s="12" t="s">
        <v>188</v>
      </c>
      <c r="AB379" s="15">
        <f>IFERROR(IF(AA379="EXTRANJERO","00000",IF(AA379="","",VLOOKUP(CONCATENATE(Y379,AA379),[1]Depto_Mun_Poblado!$E$1:$F$9207,2,0))),"")</f>
        <v>23162</v>
      </c>
      <c r="AC379" s="17">
        <v>34777</v>
      </c>
      <c r="AD379" s="18">
        <f t="shared" ca="1" si="31"/>
        <v>19</v>
      </c>
      <c r="AE379" s="18">
        <f t="shared" ca="1" si="32"/>
        <v>4</v>
      </c>
      <c r="AF379" s="12" t="s">
        <v>207</v>
      </c>
      <c r="AG379" s="19">
        <v>1003394152</v>
      </c>
      <c r="AH379" s="17">
        <v>41441</v>
      </c>
      <c r="AI379" s="17" t="s">
        <v>183</v>
      </c>
      <c r="AJ379" s="20">
        <f>IFERROR(IF(AI379="","",VLOOKUP(AI379,[1]Depto_Mun_Poblado!$A$1:$B$9207,2,0)),"")</f>
        <v>23</v>
      </c>
      <c r="AK379" s="17" t="s">
        <v>188</v>
      </c>
      <c r="AL379" s="20">
        <f>IFERROR(IF(AK379="","",VLOOKUP(CONCATENATE(AI379,AK379),[1]Depto_Mun_Poblado!$E$1:$F$9207,2,0)),"")</f>
        <v>23162</v>
      </c>
      <c r="AM379" s="17"/>
      <c r="AN379" s="17"/>
      <c r="AO379" s="17"/>
      <c r="AP379" s="17" t="s">
        <v>194</v>
      </c>
      <c r="AQ379" s="20">
        <f>IFERROR(IF(AP379="","",VLOOKUP(AP379,'[1]Codigo Pais'!$A$1:$B$232,2,0)),"")</f>
        <v>169</v>
      </c>
      <c r="AR379" s="12" t="s">
        <v>183</v>
      </c>
      <c r="AS379" s="13">
        <f>IFERROR(IF(AR379="EXTRANJERO","00",IF(AR379="","",VLOOKUP(AR379,[1]Depto_Mun_Poblado!$A$1:$B$9207,2,0))),"")</f>
        <v>23</v>
      </c>
      <c r="AT379" s="12" t="s">
        <v>188</v>
      </c>
      <c r="AU379" s="15">
        <f>IFERROR(IF(AT379="EXTRANJERO","00000",IF(AT379="","",VLOOKUP(CONCATENATE(AR379,AT379),[1]Depto_Mun_Poblado!$E$1:$F$9207,2,0))),"")</f>
        <v>23162</v>
      </c>
      <c r="AV379" s="12" t="s">
        <v>196</v>
      </c>
      <c r="AW379" s="12" t="s">
        <v>197</v>
      </c>
      <c r="AX379" s="21">
        <f>IFERROR(IF(AW379="","",VLOOKUP(CONCATENATE(AR379,AT379,AW379),[1]Depto_Mun_Poblado!$H$1:$I$9207,2,0)),"")</f>
        <v>23162000</v>
      </c>
      <c r="AY379" s="12" t="s">
        <v>198</v>
      </c>
      <c r="AZ379" s="12"/>
      <c r="BA379" s="12" t="s">
        <v>199</v>
      </c>
      <c r="BB379" s="12"/>
      <c r="BC379" s="12" t="s">
        <v>2125</v>
      </c>
      <c r="BD379" s="22">
        <v>3145705780</v>
      </c>
      <c r="BE379" s="23" t="s">
        <v>201</v>
      </c>
      <c r="BF379" s="17">
        <v>41289</v>
      </c>
      <c r="BG379" s="17"/>
      <c r="BH379" s="17"/>
      <c r="BI379" s="17" t="s">
        <v>202</v>
      </c>
      <c r="BJ379" s="24"/>
      <c r="BK379" s="17" t="s">
        <v>203</v>
      </c>
      <c r="BL379" s="12" t="str">
        <f t="shared" ca="1" si="33"/>
        <v>19.5</v>
      </c>
      <c r="BM379" s="12" t="s">
        <v>202</v>
      </c>
      <c r="BN379" s="12" t="s">
        <v>204</v>
      </c>
      <c r="BO379" s="12" t="s">
        <v>204</v>
      </c>
      <c r="BP379" s="17" t="s">
        <v>205</v>
      </c>
      <c r="BQ379" s="12" t="s">
        <v>206</v>
      </c>
      <c r="BR379" s="12" t="s">
        <v>207</v>
      </c>
      <c r="BS379" s="19" t="s">
        <v>2126</v>
      </c>
      <c r="BT379" s="12" t="s">
        <v>183</v>
      </c>
      <c r="BU379" s="21">
        <f>IFERROR(IF(BT379="","",IF(BT379="","",VLOOKUP(BT379,[1]Depto_Mun_Poblado!$A$1:$B$9207,2,0))),"")</f>
        <v>23</v>
      </c>
      <c r="BV379" s="12" t="s">
        <v>188</v>
      </c>
      <c r="BW379" s="21">
        <f>IFERROR(IF(BV379="","",IF(BV379="","",VLOOKUP(CONCATENATE(BT379,BV379),[1]Depto_Mun_Poblado!$E$1:$F$9207,2,0))),"")</f>
        <v>23162</v>
      </c>
      <c r="BX379" s="12" t="s">
        <v>930</v>
      </c>
      <c r="BY379" s="12"/>
      <c r="BZ379" s="12" t="s">
        <v>2124</v>
      </c>
      <c r="CA379" s="12" t="s">
        <v>515</v>
      </c>
      <c r="CB379" s="12"/>
      <c r="CC379" s="19"/>
      <c r="CD379" s="12"/>
      <c r="CE379" s="21" t="str">
        <f>IFERROR(IF(CD379="","",IF(CD379="","",VLOOKUP(CD379,[1]Depto_Mun_Poblado!$A$1:$B$9207,2,0))),"")</f>
        <v/>
      </c>
      <c r="CF379" s="12"/>
      <c r="CG379" s="21" t="str">
        <f>IFERROR(IF(CF379="","",IF(CF379="","",VLOOKUP(CONCATENATE(CD379,CF379),[1]Depto_Mun_Poblado!$E$1:$F$9207,2,0))),"")</f>
        <v/>
      </c>
      <c r="CH379" s="12"/>
      <c r="CI379" s="12"/>
      <c r="CJ379" s="12"/>
      <c r="CK379" s="12"/>
      <c r="CL379" s="12" t="s">
        <v>207</v>
      </c>
      <c r="CM379" s="19" t="s">
        <v>2126</v>
      </c>
      <c r="CN379" s="12" t="s">
        <v>183</v>
      </c>
      <c r="CO379" s="21">
        <f>IFERROR(IF(CN379="","",IF(CN379="","",VLOOKUP(CN379,[1]Depto_Mun_Poblado!$A$1:$B$9207,2,0))),"")</f>
        <v>23</v>
      </c>
      <c r="CP379" s="12" t="s">
        <v>188</v>
      </c>
      <c r="CQ379" s="21">
        <f>IFERROR(IF(CP379="","",IF(CP379="","",VLOOKUP(CONCATENATE(CN379,CP379),[1]Depto_Mun_Poblado!$E$1:$F$9207,2,0))),"")</f>
        <v>23162</v>
      </c>
      <c r="CR379" s="12" t="s">
        <v>930</v>
      </c>
      <c r="CS379" s="12"/>
      <c r="CT379" s="12" t="s">
        <v>2124</v>
      </c>
      <c r="CU379" s="12" t="s">
        <v>515</v>
      </c>
      <c r="CV379" s="12" t="s">
        <v>212</v>
      </c>
      <c r="CW379" s="12" t="s">
        <v>213</v>
      </c>
      <c r="CX379" s="12"/>
      <c r="CY379" s="21" t="str">
        <f>IFERROR(IF(CX379="","",VLOOKUP(CX379,[1]Listas!$BS$2:$BT$173,2,0)),"")</f>
        <v/>
      </c>
      <c r="CZ379" s="12"/>
      <c r="DA379" s="21" t="str">
        <f>IFERROR(IF(CZ379="","",VLOOKUP(CZ379,[1]COMUNIDAD_IND!$A$2:$B$121,2,0)),"")</f>
        <v/>
      </c>
      <c r="DB379" s="12"/>
      <c r="DC379" s="21" t="str">
        <f>IFERROR(IF(DB379="","",VLOOKUP(DB379,[1]Listas!$AN$1:$AO$758,2,0)),"")</f>
        <v/>
      </c>
      <c r="DD379" s="12"/>
      <c r="DE379" s="21" t="str">
        <f>IFERROR(IF(DD379&lt;&gt;"",VLOOKUP(DD379,[1]Listas!$AR$2:$AS$10,2,0),""),"")</f>
        <v/>
      </c>
      <c r="DF379" s="12" t="s">
        <v>204</v>
      </c>
      <c r="DG379" s="12"/>
      <c r="DH379" s="12"/>
      <c r="DI379" s="12"/>
      <c r="DJ379" s="12"/>
      <c r="DK379" s="12"/>
      <c r="DL379" s="12"/>
      <c r="DM379" s="12"/>
      <c r="DN379" s="12"/>
      <c r="DO379" s="12"/>
      <c r="DP379" s="12"/>
      <c r="DQ379" s="12"/>
      <c r="DR379" s="12"/>
      <c r="DS379" s="12"/>
      <c r="DT379" s="12"/>
      <c r="DU379" s="12"/>
      <c r="DV379" s="12"/>
      <c r="DW379" s="12"/>
      <c r="DX379" s="12"/>
      <c r="DY379" s="12"/>
      <c r="DZ379" s="12"/>
      <c r="EA379" s="12"/>
      <c r="EB379" s="12"/>
      <c r="EC379" s="12"/>
      <c r="ED379" s="12"/>
      <c r="EE379" s="12"/>
      <c r="EF379" s="12"/>
      <c r="EG379" s="12"/>
      <c r="EH379" s="12"/>
      <c r="EI379" s="12"/>
      <c r="EJ379" s="12"/>
      <c r="EK379" s="12" t="s">
        <v>204</v>
      </c>
      <c r="EL379" s="12"/>
      <c r="EM379" s="12"/>
      <c r="EN379" s="21" t="str">
        <f>IFERROR(IF(EM379="","",IF(EM379="","",VLOOKUP(EM379,[1]Depto_Mun_Poblado!$A$1:$B$9207,2,0))),"")</f>
        <v/>
      </c>
      <c r="EO379" s="12"/>
      <c r="EP379" s="21" t="str">
        <f>IFERROR(IF(EO379="","",IF(EO379="","",VLOOKUP(CONCATENATE(EM379,EO379),[1]Depto_Mun_Poblado!$E$1:$F$9207,2,0))),"")</f>
        <v/>
      </c>
      <c r="EQ379" s="12"/>
      <c r="ER379" s="12"/>
      <c r="ES379" s="12"/>
      <c r="ET379" s="12"/>
      <c r="EU379" s="12"/>
      <c r="EV379" s="12"/>
      <c r="EW379" s="12"/>
      <c r="EX379" s="12"/>
      <c r="EY379" s="12" t="s">
        <v>204</v>
      </c>
      <c r="EZ379" s="12"/>
      <c r="FA379" s="12" t="s">
        <v>204</v>
      </c>
      <c r="FB379" s="17"/>
      <c r="FC379" s="12"/>
      <c r="FD379" s="12"/>
      <c r="FE379" s="12"/>
      <c r="FF379" s="12"/>
      <c r="FG379" s="19"/>
      <c r="FH379" s="12"/>
      <c r="FI379" s="12"/>
      <c r="FJ379" s="12"/>
      <c r="FK379" s="12"/>
      <c r="FL379" s="12"/>
      <c r="FM379" s="15" t="str">
        <f>IFERROR(IF(FL379="","",VLOOKUP(FL379,'[1]Codigo Pais'!$A$1:$B$232,2,0)),"")</f>
        <v/>
      </c>
      <c r="FN379" s="12"/>
      <c r="FO379" s="13" t="str">
        <f>IFERROR(IF(FN379="EXTRANJERO","00",IF(FN379="","",VLOOKUP(FN379,[1]Depto_Mun_Poblado!$A$1:$B$9207,2,0))),"")</f>
        <v/>
      </c>
      <c r="FP379" s="12"/>
      <c r="FQ379" s="15" t="str">
        <f>IFERROR(IF(FP379="EXTRANJERO","00000",IF(FP379="","",VLOOKUP(CONCATENATE(FN379,FP379),[1]Depto_Mun_Poblado!$E$1:$F$9207,2,0))),"")</f>
        <v/>
      </c>
      <c r="FR379" s="17"/>
      <c r="FS379" s="24"/>
      <c r="FT379" s="17"/>
      <c r="FU379" s="25"/>
      <c r="FV379" s="25"/>
      <c r="FW379" s="24"/>
      <c r="FX379" s="24"/>
      <c r="FY379" s="24"/>
      <c r="FZ379" s="24"/>
      <c r="GA379" s="24"/>
    </row>
    <row r="380" spans="1:183">
      <c r="A380" s="11">
        <f t="shared" ca="1" si="30"/>
        <v>41844</v>
      </c>
      <c r="B380" s="26" t="str">
        <f t="shared" ca="1" si="34"/>
        <v>CÓRDOBA</v>
      </c>
      <c r="C380" s="13">
        <f ca="1">IFERROR(IF(B380="","",VLOOKUP(B380,[1]Cod_CZ!$A$4:$B$1278,2,0)),"")</f>
        <v>23</v>
      </c>
      <c r="D380" s="27" t="str">
        <f t="shared" ca="1" si="35"/>
        <v>CZ CERETE</v>
      </c>
      <c r="E380" s="15">
        <f ca="1">IFERROR(IF(D380="","",VLOOKUP(CONCATENATE(B380,D380),[1]Cod_CZ!$G$4:$H$1278,2,0)),"")</f>
        <v>2302</v>
      </c>
      <c r="F380" s="14" t="s">
        <v>185</v>
      </c>
      <c r="G380" s="15">
        <f>IFERROR(IF(F380&lt;&gt;"",VLOOKUP(F380,[1]Listas!$AC$2:$AD$40,2,0),""),"")</f>
        <v>420004</v>
      </c>
      <c r="H380" s="12">
        <v>162</v>
      </c>
      <c r="I380" s="12" t="s">
        <v>186</v>
      </c>
      <c r="J380" s="12">
        <v>812007839</v>
      </c>
      <c r="K380" s="12" t="s">
        <v>2086</v>
      </c>
      <c r="L380" s="16">
        <v>2316200095916</v>
      </c>
      <c r="M380" s="12" t="s">
        <v>183</v>
      </c>
      <c r="N380" s="15">
        <f>IFERROR(IF(M380="","",VLOOKUP(M380,[1]Depto_Mun_Poblado!$A$1:$B$9207,2,0)),"")</f>
        <v>23</v>
      </c>
      <c r="O380" s="12" t="s">
        <v>188</v>
      </c>
      <c r="P380" s="15">
        <f>IFERROR(IF(O380="","",VLOOKUP(CONCATENATE(M380,O380),[1]Depto_Mun_Poblado!$E$1:$F$9207,2,0)),"")</f>
        <v>23162</v>
      </c>
      <c r="Q380" s="12" t="s">
        <v>284</v>
      </c>
      <c r="R380" s="12" t="s">
        <v>2127</v>
      </c>
      <c r="S380" s="12" t="s">
        <v>293</v>
      </c>
      <c r="T380" s="12" t="s">
        <v>513</v>
      </c>
      <c r="U380" s="12" t="s">
        <v>1294</v>
      </c>
      <c r="V380" s="12" t="s">
        <v>193</v>
      </c>
      <c r="W380" s="12" t="s">
        <v>194</v>
      </c>
      <c r="X380" s="15">
        <f>IFERROR(IF(W380="","",VLOOKUP(W380,'[1]Codigo Pais'!$A$1:$B$232,2,0)),"")</f>
        <v>169</v>
      </c>
      <c r="Y380" s="14" t="s">
        <v>183</v>
      </c>
      <c r="Z380" s="13">
        <f>IFERROR(IF(Y380="EXTRANJERO","00",IF(Y380="","",VLOOKUP(Y380,[1]Depto_Mun_Poblado!$A$1:$B$9207,2,0))),"")</f>
        <v>23</v>
      </c>
      <c r="AA380" s="12" t="s">
        <v>188</v>
      </c>
      <c r="AB380" s="15">
        <f>IFERROR(IF(AA380="EXTRANJERO","00000",IF(AA380="","",VLOOKUP(CONCATENATE(Y380,AA380),[1]Depto_Mun_Poblado!$E$1:$F$9207,2,0))),"")</f>
        <v>23162</v>
      </c>
      <c r="AC380" s="17">
        <v>32425</v>
      </c>
      <c r="AD380" s="18">
        <f t="shared" ca="1" si="31"/>
        <v>25</v>
      </c>
      <c r="AE380" s="18">
        <f t="shared" ca="1" si="32"/>
        <v>9</v>
      </c>
      <c r="AF380" s="12" t="s">
        <v>207</v>
      </c>
      <c r="AG380" s="19">
        <v>1064987129</v>
      </c>
      <c r="AH380" s="17">
        <v>39072</v>
      </c>
      <c r="AI380" s="17" t="s">
        <v>183</v>
      </c>
      <c r="AJ380" s="20">
        <f>IFERROR(IF(AI380="","",VLOOKUP(AI380,[1]Depto_Mun_Poblado!$A$1:$B$9207,2,0)),"")</f>
        <v>23</v>
      </c>
      <c r="AK380" s="17" t="s">
        <v>188</v>
      </c>
      <c r="AL380" s="20">
        <f>IFERROR(IF(AK380="","",VLOOKUP(CONCATENATE(AI380,AK380),[1]Depto_Mun_Poblado!$E$1:$F$9207,2,0)),"")</f>
        <v>23162</v>
      </c>
      <c r="AM380" s="17"/>
      <c r="AN380" s="17"/>
      <c r="AO380" s="17"/>
      <c r="AP380" s="17" t="s">
        <v>194</v>
      </c>
      <c r="AQ380" s="20">
        <f>IFERROR(IF(AP380="","",VLOOKUP(AP380,'[1]Codigo Pais'!$A$1:$B$232,2,0)),"")</f>
        <v>169</v>
      </c>
      <c r="AR380" s="12" t="s">
        <v>183</v>
      </c>
      <c r="AS380" s="13">
        <f>IFERROR(IF(AR380="EXTRANJERO","00",IF(AR380="","",VLOOKUP(AR380,[1]Depto_Mun_Poblado!$A$1:$B$9207,2,0))),"")</f>
        <v>23</v>
      </c>
      <c r="AT380" s="12" t="s">
        <v>188</v>
      </c>
      <c r="AU380" s="15">
        <f>IFERROR(IF(AT380="EXTRANJERO","00000",IF(AT380="","",VLOOKUP(CONCATENATE(AR380,AT380),[1]Depto_Mun_Poblado!$E$1:$F$9207,2,0))),"")</f>
        <v>23162</v>
      </c>
      <c r="AV380" s="12" t="s">
        <v>196</v>
      </c>
      <c r="AW380" s="12" t="s">
        <v>197</v>
      </c>
      <c r="AX380" s="21">
        <f>IFERROR(IF(AW380="","",VLOOKUP(CONCATENATE(AR380,AT380,AW380),[1]Depto_Mun_Poblado!$H$1:$I$9207,2,0)),"")</f>
        <v>23162000</v>
      </c>
      <c r="AY380" s="12" t="s">
        <v>198</v>
      </c>
      <c r="AZ380" s="12"/>
      <c r="BA380" s="12" t="s">
        <v>199</v>
      </c>
      <c r="BB380" s="12"/>
      <c r="BC380" s="12" t="s">
        <v>2128</v>
      </c>
      <c r="BD380" s="22">
        <v>3145874665</v>
      </c>
      <c r="BE380" s="23" t="s">
        <v>201</v>
      </c>
      <c r="BF380" s="17">
        <v>41289</v>
      </c>
      <c r="BG380" s="17"/>
      <c r="BH380" s="17"/>
      <c r="BI380" s="17" t="s">
        <v>202</v>
      </c>
      <c r="BJ380" s="24"/>
      <c r="BK380" s="17" t="s">
        <v>203</v>
      </c>
      <c r="BL380" s="12" t="str">
        <f t="shared" ca="1" si="33"/>
        <v>42.9</v>
      </c>
      <c r="BM380" s="12" t="s">
        <v>202</v>
      </c>
      <c r="BN380" s="12" t="s">
        <v>204</v>
      </c>
      <c r="BO380" s="12" t="s">
        <v>204</v>
      </c>
      <c r="BP380" s="17" t="s">
        <v>205</v>
      </c>
      <c r="BQ380" s="12" t="s">
        <v>206</v>
      </c>
      <c r="BR380" s="12" t="s">
        <v>207</v>
      </c>
      <c r="BS380" s="19" t="s">
        <v>2129</v>
      </c>
      <c r="BT380" s="12" t="s">
        <v>183</v>
      </c>
      <c r="BU380" s="21">
        <f>IFERROR(IF(BT380="","",IF(BT380="","",VLOOKUP(BT380,[1]Depto_Mun_Poblado!$A$1:$B$9207,2,0))),"")</f>
        <v>23</v>
      </c>
      <c r="BV380" s="12" t="s">
        <v>188</v>
      </c>
      <c r="BW380" s="21">
        <f>IFERROR(IF(BV380="","",IF(BV380="","",VLOOKUP(CONCATENATE(BT380,BV380),[1]Depto_Mun_Poblado!$E$1:$F$9207,2,0))),"")</f>
        <v>23162</v>
      </c>
      <c r="BX380" s="12" t="s">
        <v>1688</v>
      </c>
      <c r="BY380" s="12" t="s">
        <v>508</v>
      </c>
      <c r="BZ380" s="12" t="s">
        <v>1294</v>
      </c>
      <c r="CA380" s="12" t="s">
        <v>314</v>
      </c>
      <c r="CB380" s="12"/>
      <c r="CC380" s="19"/>
      <c r="CD380" s="12"/>
      <c r="CE380" s="21" t="str">
        <f>IFERROR(IF(CD380="","",IF(CD380="","",VLOOKUP(CD380,[1]Depto_Mun_Poblado!$A$1:$B$9207,2,0))),"")</f>
        <v/>
      </c>
      <c r="CF380" s="12"/>
      <c r="CG380" s="21" t="str">
        <f>IFERROR(IF(CF380="","",IF(CF380="","",VLOOKUP(CONCATENATE(CD380,CF380),[1]Depto_Mun_Poblado!$E$1:$F$9207,2,0))),"")</f>
        <v/>
      </c>
      <c r="CH380" s="12"/>
      <c r="CI380" s="12"/>
      <c r="CJ380" s="12"/>
      <c r="CK380" s="12"/>
      <c r="CL380" s="12" t="s">
        <v>207</v>
      </c>
      <c r="CM380" s="19" t="s">
        <v>2129</v>
      </c>
      <c r="CN380" s="12" t="s">
        <v>183</v>
      </c>
      <c r="CO380" s="21">
        <f>IFERROR(IF(CN380="","",IF(CN380="","",VLOOKUP(CN380,[1]Depto_Mun_Poblado!$A$1:$B$9207,2,0))),"")</f>
        <v>23</v>
      </c>
      <c r="CP380" s="12" t="s">
        <v>188</v>
      </c>
      <c r="CQ380" s="21">
        <f>IFERROR(IF(CP380="","",IF(CP380="","",VLOOKUP(CONCATENATE(CN380,CP380),[1]Depto_Mun_Poblado!$E$1:$F$9207,2,0))),"")</f>
        <v>23162</v>
      </c>
      <c r="CR380" s="12" t="s">
        <v>1688</v>
      </c>
      <c r="CS380" s="12" t="s">
        <v>508</v>
      </c>
      <c r="CT380" s="12" t="s">
        <v>1294</v>
      </c>
      <c r="CU380" s="12" t="s">
        <v>314</v>
      </c>
      <c r="CV380" s="12" t="s">
        <v>212</v>
      </c>
      <c r="CW380" s="12" t="s">
        <v>213</v>
      </c>
      <c r="CX380" s="12"/>
      <c r="CY380" s="21" t="str">
        <f>IFERROR(IF(CX380="","",VLOOKUP(CX380,[1]Listas!$BS$2:$BT$173,2,0)),"")</f>
        <v/>
      </c>
      <c r="CZ380" s="12"/>
      <c r="DA380" s="21" t="str">
        <f>IFERROR(IF(CZ380="","",VLOOKUP(CZ380,[1]COMUNIDAD_IND!$A$2:$B$121,2,0)),"")</f>
        <v/>
      </c>
      <c r="DB380" s="12"/>
      <c r="DC380" s="21" t="str">
        <f>IFERROR(IF(DB380="","",VLOOKUP(DB380,[1]Listas!$AN$1:$AO$758,2,0)),"")</f>
        <v/>
      </c>
      <c r="DD380" s="12"/>
      <c r="DE380" s="21" t="str">
        <f>IFERROR(IF(DD380&lt;&gt;"",VLOOKUP(DD380,[1]Listas!$AR$2:$AS$10,2,0),""),"")</f>
        <v/>
      </c>
      <c r="DF380" s="12" t="s">
        <v>204</v>
      </c>
      <c r="DG380" s="12"/>
      <c r="DH380" s="12"/>
      <c r="DI380" s="12"/>
      <c r="DJ380" s="12"/>
      <c r="DK380" s="12"/>
      <c r="DL380" s="12"/>
      <c r="DM380" s="12"/>
      <c r="DN380" s="12"/>
      <c r="DO380" s="12"/>
      <c r="DP380" s="12"/>
      <c r="DQ380" s="12"/>
      <c r="DR380" s="12"/>
      <c r="DS380" s="12"/>
      <c r="DT380" s="12"/>
      <c r="DU380" s="12"/>
      <c r="DV380" s="12"/>
      <c r="DW380" s="12"/>
      <c r="DX380" s="12"/>
      <c r="DY380" s="12"/>
      <c r="DZ380" s="12"/>
      <c r="EA380" s="12"/>
      <c r="EB380" s="12"/>
      <c r="EC380" s="12"/>
      <c r="ED380" s="12"/>
      <c r="EE380" s="12"/>
      <c r="EF380" s="12"/>
      <c r="EG380" s="12"/>
      <c r="EH380" s="12"/>
      <c r="EI380" s="12"/>
      <c r="EJ380" s="12"/>
      <c r="EK380" s="12" t="s">
        <v>204</v>
      </c>
      <c r="EL380" s="12"/>
      <c r="EM380" s="12"/>
      <c r="EN380" s="21" t="str">
        <f>IFERROR(IF(EM380="","",IF(EM380="","",VLOOKUP(EM380,[1]Depto_Mun_Poblado!$A$1:$B$9207,2,0))),"")</f>
        <v/>
      </c>
      <c r="EO380" s="12"/>
      <c r="EP380" s="21" t="str">
        <f>IFERROR(IF(EO380="","",IF(EO380="","",VLOOKUP(CONCATENATE(EM380,EO380),[1]Depto_Mun_Poblado!$E$1:$F$9207,2,0))),"")</f>
        <v/>
      </c>
      <c r="EQ380" s="12"/>
      <c r="ER380" s="12"/>
      <c r="ES380" s="12"/>
      <c r="ET380" s="12"/>
      <c r="EU380" s="12"/>
      <c r="EV380" s="12"/>
      <c r="EW380" s="12"/>
      <c r="EX380" s="12"/>
      <c r="EY380" s="12" t="s">
        <v>204</v>
      </c>
      <c r="EZ380" s="12"/>
      <c r="FA380" s="12" t="s">
        <v>204</v>
      </c>
      <c r="FB380" s="17"/>
      <c r="FC380" s="12"/>
      <c r="FD380" s="12"/>
      <c r="FE380" s="12"/>
      <c r="FF380" s="12"/>
      <c r="FG380" s="19"/>
      <c r="FH380" s="12"/>
      <c r="FI380" s="12"/>
      <c r="FJ380" s="12"/>
      <c r="FK380" s="12"/>
      <c r="FL380" s="12"/>
      <c r="FM380" s="15" t="str">
        <f>IFERROR(IF(FL380="","",VLOOKUP(FL380,'[1]Codigo Pais'!$A$1:$B$232,2,0)),"")</f>
        <v/>
      </c>
      <c r="FN380" s="12"/>
      <c r="FO380" s="13" t="str">
        <f>IFERROR(IF(FN380="EXTRANJERO","00",IF(FN380="","",VLOOKUP(FN380,[1]Depto_Mun_Poblado!$A$1:$B$9207,2,0))),"")</f>
        <v/>
      </c>
      <c r="FP380" s="12"/>
      <c r="FQ380" s="15" t="str">
        <f>IFERROR(IF(FP380="EXTRANJERO","00000",IF(FP380="","",VLOOKUP(CONCATENATE(FN380,FP380),[1]Depto_Mun_Poblado!$E$1:$F$9207,2,0))),"")</f>
        <v/>
      </c>
      <c r="FR380" s="17"/>
      <c r="FS380" s="24"/>
      <c r="FT380" s="17"/>
      <c r="FU380" s="25"/>
      <c r="FV380" s="25"/>
      <c r="FW380" s="24"/>
      <c r="FX380" s="24"/>
      <c r="FY380" s="24"/>
      <c r="FZ380" s="24"/>
      <c r="GA380" s="24"/>
    </row>
    <row r="381" spans="1:183">
      <c r="A381" s="11">
        <f t="shared" ca="1" si="30"/>
        <v>41844</v>
      </c>
      <c r="B381" s="26" t="str">
        <f t="shared" ca="1" si="34"/>
        <v>CÓRDOBA</v>
      </c>
      <c r="C381" s="13">
        <f ca="1">IFERROR(IF(B381="","",VLOOKUP(B381,[1]Cod_CZ!$A$4:$B$1278,2,0)),"")</f>
        <v>23</v>
      </c>
      <c r="D381" s="27" t="str">
        <f t="shared" ca="1" si="35"/>
        <v>CZ CERETE</v>
      </c>
      <c r="E381" s="15">
        <f ca="1">IFERROR(IF(D381="","",VLOOKUP(CONCATENATE(B381,D381),[1]Cod_CZ!$G$4:$H$1278,2,0)),"")</f>
        <v>2302</v>
      </c>
      <c r="F381" s="14" t="s">
        <v>185</v>
      </c>
      <c r="G381" s="15">
        <f>IFERROR(IF(F381&lt;&gt;"",VLOOKUP(F381,[1]Listas!$AC$2:$AD$40,2,0),""),"")</f>
        <v>420004</v>
      </c>
      <c r="H381" s="12">
        <v>162</v>
      </c>
      <c r="I381" s="12" t="s">
        <v>186</v>
      </c>
      <c r="J381" s="12">
        <v>812007839</v>
      </c>
      <c r="K381" s="12" t="s">
        <v>2086</v>
      </c>
      <c r="L381" s="16">
        <v>2316200095916</v>
      </c>
      <c r="M381" s="12" t="s">
        <v>183</v>
      </c>
      <c r="N381" s="15">
        <f>IFERROR(IF(M381="","",VLOOKUP(M381,[1]Depto_Mun_Poblado!$A$1:$B$9207,2,0)),"")</f>
        <v>23</v>
      </c>
      <c r="O381" s="12" t="s">
        <v>188</v>
      </c>
      <c r="P381" s="15">
        <f>IFERROR(IF(O381="","",VLOOKUP(CONCATENATE(M381,O381),[1]Depto_Mun_Poblado!$E$1:$F$9207,2,0)),"")</f>
        <v>23162</v>
      </c>
      <c r="Q381" s="12" t="s">
        <v>284</v>
      </c>
      <c r="R381" s="12" t="s">
        <v>2130</v>
      </c>
      <c r="S381" s="12" t="s">
        <v>2131</v>
      </c>
      <c r="T381" s="12" t="s">
        <v>2132</v>
      </c>
      <c r="U381" s="12" t="s">
        <v>268</v>
      </c>
      <c r="V381" s="12" t="s">
        <v>234</v>
      </c>
      <c r="W381" s="12" t="s">
        <v>194</v>
      </c>
      <c r="X381" s="15">
        <f>IFERROR(IF(W381="","",VLOOKUP(W381,'[1]Codigo Pais'!$A$1:$B$232,2,0)),"")</f>
        <v>169</v>
      </c>
      <c r="Y381" s="14" t="s">
        <v>183</v>
      </c>
      <c r="Z381" s="13">
        <f>IFERROR(IF(Y381="EXTRANJERO","00",IF(Y381="","",VLOOKUP(Y381,[1]Depto_Mun_Poblado!$A$1:$B$9207,2,0))),"")</f>
        <v>23</v>
      </c>
      <c r="AA381" s="12" t="s">
        <v>188</v>
      </c>
      <c r="AB381" s="15">
        <f>IFERROR(IF(AA381="EXTRANJERO","00000",IF(AA381="","",VLOOKUP(CONCATENATE(Y381,AA381),[1]Depto_Mun_Poblado!$E$1:$F$9207,2,0))),"")</f>
        <v>23162</v>
      </c>
      <c r="AC381" s="17">
        <v>34964</v>
      </c>
      <c r="AD381" s="18">
        <f t="shared" ca="1" si="31"/>
        <v>18</v>
      </c>
      <c r="AE381" s="18">
        <f t="shared" ca="1" si="32"/>
        <v>10</v>
      </c>
      <c r="AF381" s="12" t="s">
        <v>207</v>
      </c>
      <c r="AG381" s="19">
        <v>95092211577</v>
      </c>
      <c r="AH381" s="17">
        <v>41620</v>
      </c>
      <c r="AI381" s="17" t="s">
        <v>183</v>
      </c>
      <c r="AJ381" s="20">
        <f>IFERROR(IF(AI381="","",VLOOKUP(AI381,[1]Depto_Mun_Poblado!$A$1:$B$9207,2,0)),"")</f>
        <v>23</v>
      </c>
      <c r="AK381" s="17" t="s">
        <v>188</v>
      </c>
      <c r="AL381" s="20">
        <f>IFERROR(IF(AK381="","",VLOOKUP(CONCATENATE(AI381,AK381),[1]Depto_Mun_Poblado!$E$1:$F$9207,2,0)),"")</f>
        <v>23162</v>
      </c>
      <c r="AM381" s="17"/>
      <c r="AN381" s="17"/>
      <c r="AO381" s="17"/>
      <c r="AP381" s="17" t="s">
        <v>194</v>
      </c>
      <c r="AQ381" s="20">
        <f>IFERROR(IF(AP381="","",VLOOKUP(AP381,'[1]Codigo Pais'!$A$1:$B$232,2,0)),"")</f>
        <v>169</v>
      </c>
      <c r="AR381" s="12" t="s">
        <v>183</v>
      </c>
      <c r="AS381" s="13">
        <f>IFERROR(IF(AR381="EXTRANJERO","00",IF(AR381="","",VLOOKUP(AR381,[1]Depto_Mun_Poblado!$A$1:$B$9207,2,0))),"")</f>
        <v>23</v>
      </c>
      <c r="AT381" s="12" t="s">
        <v>188</v>
      </c>
      <c r="AU381" s="15">
        <f>IFERROR(IF(AT381="EXTRANJERO","00000",IF(AT381="","",VLOOKUP(CONCATENATE(AR381,AT381),[1]Depto_Mun_Poblado!$E$1:$F$9207,2,0))),"")</f>
        <v>23162</v>
      </c>
      <c r="AV381" s="12" t="s">
        <v>196</v>
      </c>
      <c r="AW381" s="12" t="s">
        <v>197</v>
      </c>
      <c r="AX381" s="21">
        <f>IFERROR(IF(AW381="","",VLOOKUP(CONCATENATE(AR381,AT381,AW381),[1]Depto_Mun_Poblado!$H$1:$I$9207,2,0)),"")</f>
        <v>23162000</v>
      </c>
      <c r="AY381" s="12" t="s">
        <v>198</v>
      </c>
      <c r="AZ381" s="12"/>
      <c r="BA381" s="12" t="s">
        <v>199</v>
      </c>
      <c r="BB381" s="12"/>
      <c r="BC381" s="12" t="s">
        <v>2133</v>
      </c>
      <c r="BD381" s="22">
        <v>3216167745</v>
      </c>
      <c r="BE381" s="23" t="s">
        <v>201</v>
      </c>
      <c r="BF381" s="17">
        <v>41289</v>
      </c>
      <c r="BG381" s="17"/>
      <c r="BH381" s="17"/>
      <c r="BI381" s="17" t="s">
        <v>202</v>
      </c>
      <c r="BJ381" s="24"/>
      <c r="BK381" s="17" t="s">
        <v>203</v>
      </c>
      <c r="BL381" s="12" t="str">
        <f t="shared" ca="1" si="33"/>
        <v>17.1</v>
      </c>
      <c r="BM381" s="12" t="s">
        <v>202</v>
      </c>
      <c r="BN381" s="12" t="s">
        <v>204</v>
      </c>
      <c r="BO381" s="12" t="s">
        <v>204</v>
      </c>
      <c r="BP381" s="17" t="s">
        <v>205</v>
      </c>
      <c r="BQ381" s="12" t="s">
        <v>206</v>
      </c>
      <c r="BR381" s="12" t="s">
        <v>207</v>
      </c>
      <c r="BS381" s="19" t="s">
        <v>2134</v>
      </c>
      <c r="BT381" s="12" t="s">
        <v>183</v>
      </c>
      <c r="BU381" s="21">
        <f>IFERROR(IF(BT381="","",IF(BT381="","",VLOOKUP(BT381,[1]Depto_Mun_Poblado!$A$1:$B$9207,2,0))),"")</f>
        <v>23</v>
      </c>
      <c r="BV381" s="12" t="s">
        <v>188</v>
      </c>
      <c r="BW381" s="21">
        <f>IFERROR(IF(BV381="","",IF(BV381="","",VLOOKUP(CONCATENATE(BT381,BV381),[1]Depto_Mun_Poblado!$E$1:$F$9207,2,0))),"")</f>
        <v>23162</v>
      </c>
      <c r="BX381" s="12" t="s">
        <v>222</v>
      </c>
      <c r="BY381" s="12" t="s">
        <v>293</v>
      </c>
      <c r="BZ381" s="12" t="s">
        <v>268</v>
      </c>
      <c r="CA381" s="12" t="s">
        <v>298</v>
      </c>
      <c r="CB381" s="12"/>
      <c r="CC381" s="19"/>
      <c r="CD381" s="12"/>
      <c r="CE381" s="21" t="str">
        <f>IFERROR(IF(CD381="","",IF(CD381="","",VLOOKUP(CD381,[1]Depto_Mun_Poblado!$A$1:$B$9207,2,0))),"")</f>
        <v/>
      </c>
      <c r="CF381" s="12"/>
      <c r="CG381" s="21" t="str">
        <f>IFERROR(IF(CF381="","",IF(CF381="","",VLOOKUP(CONCATENATE(CD381,CF381),[1]Depto_Mun_Poblado!$E$1:$F$9207,2,0))),"")</f>
        <v/>
      </c>
      <c r="CH381" s="12"/>
      <c r="CI381" s="12"/>
      <c r="CJ381" s="12"/>
      <c r="CK381" s="12"/>
      <c r="CL381" s="12" t="s">
        <v>207</v>
      </c>
      <c r="CM381" s="19" t="s">
        <v>2134</v>
      </c>
      <c r="CN381" s="12" t="s">
        <v>183</v>
      </c>
      <c r="CO381" s="21">
        <f>IFERROR(IF(CN381="","",IF(CN381="","",VLOOKUP(CN381,[1]Depto_Mun_Poblado!$A$1:$B$9207,2,0))),"")</f>
        <v>23</v>
      </c>
      <c r="CP381" s="12" t="s">
        <v>188</v>
      </c>
      <c r="CQ381" s="21">
        <f>IFERROR(IF(CP381="","",IF(CP381="","",VLOOKUP(CONCATENATE(CN381,CP381),[1]Depto_Mun_Poblado!$E$1:$F$9207,2,0))),"")</f>
        <v>23162</v>
      </c>
      <c r="CR381" s="12" t="s">
        <v>222</v>
      </c>
      <c r="CS381" s="12" t="s">
        <v>293</v>
      </c>
      <c r="CT381" s="12" t="s">
        <v>268</v>
      </c>
      <c r="CU381" s="12" t="s">
        <v>298</v>
      </c>
      <c r="CV381" s="12" t="s">
        <v>212</v>
      </c>
      <c r="CW381" s="12" t="s">
        <v>213</v>
      </c>
      <c r="CX381" s="12"/>
      <c r="CY381" s="21" t="str">
        <f>IFERROR(IF(CX381="","",VLOOKUP(CX381,[1]Listas!$BS$2:$BT$173,2,0)),"")</f>
        <v/>
      </c>
      <c r="CZ381" s="12"/>
      <c r="DA381" s="21" t="str">
        <f>IFERROR(IF(CZ381="","",VLOOKUP(CZ381,[1]COMUNIDAD_IND!$A$2:$B$121,2,0)),"")</f>
        <v/>
      </c>
      <c r="DB381" s="12"/>
      <c r="DC381" s="21" t="str">
        <f>IFERROR(IF(DB381="","",VLOOKUP(DB381,[1]Listas!$AN$1:$AO$758,2,0)),"")</f>
        <v/>
      </c>
      <c r="DD381" s="12"/>
      <c r="DE381" s="21" t="str">
        <f>IFERROR(IF(DD381&lt;&gt;"",VLOOKUP(DD381,[1]Listas!$AR$2:$AS$10,2,0),""),"")</f>
        <v/>
      </c>
      <c r="DF381" s="12" t="s">
        <v>204</v>
      </c>
      <c r="DG381" s="12"/>
      <c r="DH381" s="12"/>
      <c r="DI381" s="12"/>
      <c r="DJ381" s="12"/>
      <c r="DK381" s="12"/>
      <c r="DL381" s="12"/>
      <c r="DM381" s="12"/>
      <c r="DN381" s="12"/>
      <c r="DO381" s="12"/>
      <c r="DP381" s="12"/>
      <c r="DQ381" s="12"/>
      <c r="DR381" s="12"/>
      <c r="DS381" s="12"/>
      <c r="DT381" s="12"/>
      <c r="DU381" s="12"/>
      <c r="DV381" s="12"/>
      <c r="DW381" s="12"/>
      <c r="DX381" s="12"/>
      <c r="DY381" s="12"/>
      <c r="DZ381" s="12"/>
      <c r="EA381" s="12"/>
      <c r="EB381" s="12"/>
      <c r="EC381" s="12"/>
      <c r="ED381" s="12"/>
      <c r="EE381" s="12"/>
      <c r="EF381" s="12"/>
      <c r="EG381" s="12"/>
      <c r="EH381" s="12"/>
      <c r="EI381" s="12"/>
      <c r="EJ381" s="12"/>
      <c r="EK381" s="12" t="s">
        <v>204</v>
      </c>
      <c r="EL381" s="12"/>
      <c r="EM381" s="12"/>
      <c r="EN381" s="21" t="str">
        <f>IFERROR(IF(EM381="","",IF(EM381="","",VLOOKUP(EM381,[1]Depto_Mun_Poblado!$A$1:$B$9207,2,0))),"")</f>
        <v/>
      </c>
      <c r="EO381" s="12"/>
      <c r="EP381" s="21" t="str">
        <f>IFERROR(IF(EO381="","",IF(EO381="","",VLOOKUP(CONCATENATE(EM381,EO381),[1]Depto_Mun_Poblado!$E$1:$F$9207,2,0))),"")</f>
        <v/>
      </c>
      <c r="EQ381" s="12"/>
      <c r="ER381" s="12"/>
      <c r="ES381" s="12"/>
      <c r="ET381" s="12"/>
      <c r="EU381" s="12"/>
      <c r="EV381" s="12"/>
      <c r="EW381" s="12"/>
      <c r="EX381" s="12"/>
      <c r="EY381" s="12" t="s">
        <v>204</v>
      </c>
      <c r="EZ381" s="12"/>
      <c r="FA381" s="12" t="s">
        <v>204</v>
      </c>
      <c r="FB381" s="17"/>
      <c r="FC381" s="12"/>
      <c r="FD381" s="12"/>
      <c r="FE381" s="12"/>
      <c r="FF381" s="12"/>
      <c r="FG381" s="19"/>
      <c r="FH381" s="12"/>
      <c r="FI381" s="12"/>
      <c r="FJ381" s="12"/>
      <c r="FK381" s="12"/>
      <c r="FL381" s="12"/>
      <c r="FM381" s="15" t="str">
        <f>IFERROR(IF(FL381="","",VLOOKUP(FL381,'[1]Codigo Pais'!$A$1:$B$232,2,0)),"")</f>
        <v/>
      </c>
      <c r="FN381" s="12"/>
      <c r="FO381" s="13" t="str">
        <f>IFERROR(IF(FN381="EXTRANJERO","00",IF(FN381="","",VLOOKUP(FN381,[1]Depto_Mun_Poblado!$A$1:$B$9207,2,0))),"")</f>
        <v/>
      </c>
      <c r="FP381" s="12"/>
      <c r="FQ381" s="15" t="str">
        <f>IFERROR(IF(FP381="EXTRANJERO","00000",IF(FP381="","",VLOOKUP(CONCATENATE(FN381,FP381),[1]Depto_Mun_Poblado!$E$1:$F$9207,2,0))),"")</f>
        <v/>
      </c>
      <c r="FR381" s="17"/>
      <c r="FS381" s="24"/>
      <c r="FT381" s="17"/>
      <c r="FU381" s="25"/>
      <c r="FV381" s="25"/>
      <c r="FW381" s="24"/>
      <c r="FX381" s="24"/>
      <c r="FY381" s="24"/>
      <c r="FZ381" s="24"/>
      <c r="GA381" s="24"/>
    </row>
    <row r="382" spans="1:183">
      <c r="A382" s="11">
        <f t="shared" ca="1" si="30"/>
        <v>41844</v>
      </c>
      <c r="B382" s="26" t="str">
        <f t="shared" ca="1" si="34"/>
        <v>CÓRDOBA</v>
      </c>
      <c r="C382" s="13">
        <f ca="1">IFERROR(IF(B382="","",VLOOKUP(B382,[1]Cod_CZ!$A$4:$B$1278,2,0)),"")</f>
        <v>23</v>
      </c>
      <c r="D382" s="27" t="str">
        <f t="shared" ca="1" si="35"/>
        <v>CZ CERETE</v>
      </c>
      <c r="E382" s="15">
        <f ca="1">IFERROR(IF(D382="","",VLOOKUP(CONCATENATE(B382,D382),[1]Cod_CZ!$G$4:$H$1278,2,0)),"")</f>
        <v>2302</v>
      </c>
      <c r="F382" s="14" t="s">
        <v>185</v>
      </c>
      <c r="G382" s="15">
        <f>IFERROR(IF(F382&lt;&gt;"",VLOOKUP(F382,[1]Listas!$AC$2:$AD$40,2,0),""),"")</f>
        <v>420004</v>
      </c>
      <c r="H382" s="12">
        <v>162</v>
      </c>
      <c r="I382" s="12" t="s">
        <v>186</v>
      </c>
      <c r="J382" s="12">
        <v>812007839</v>
      </c>
      <c r="K382" s="12" t="s">
        <v>2135</v>
      </c>
      <c r="L382" s="16">
        <v>2316200095910</v>
      </c>
      <c r="M382" s="12" t="s">
        <v>183</v>
      </c>
      <c r="N382" s="15">
        <f>IFERROR(IF(M382="","",VLOOKUP(M382,[1]Depto_Mun_Poblado!$A$1:$B$9207,2,0)),"")</f>
        <v>23</v>
      </c>
      <c r="O382" s="12" t="s">
        <v>188</v>
      </c>
      <c r="P382" s="15">
        <f>IFERROR(IF(O382="","",VLOOKUP(CONCATENATE(M382,O382),[1]Depto_Mun_Poblado!$E$1:$F$9207,2,0)),"")</f>
        <v>23162</v>
      </c>
      <c r="Q382" s="12" t="s">
        <v>284</v>
      </c>
      <c r="R382" s="12" t="s">
        <v>2136</v>
      </c>
      <c r="S382" s="12"/>
      <c r="T382" s="12" t="s">
        <v>2137</v>
      </c>
      <c r="U382" s="12" t="s">
        <v>2138</v>
      </c>
      <c r="V382" s="12" t="s">
        <v>234</v>
      </c>
      <c r="W382" s="12" t="s">
        <v>194</v>
      </c>
      <c r="X382" s="15">
        <f>IFERROR(IF(W382="","",VLOOKUP(W382,'[1]Codigo Pais'!$A$1:$B$232,2,0)),"")</f>
        <v>169</v>
      </c>
      <c r="Y382" s="14" t="s">
        <v>183</v>
      </c>
      <c r="Z382" s="13">
        <f>IFERROR(IF(Y382="EXTRANJERO","00",IF(Y382="","",VLOOKUP(Y382,[1]Depto_Mun_Poblado!$A$1:$B$9207,2,0))),"")</f>
        <v>23</v>
      </c>
      <c r="AA382" s="12" t="s">
        <v>188</v>
      </c>
      <c r="AB382" s="15">
        <f>IFERROR(IF(AA382="EXTRANJERO","00000",IF(AA382="","",VLOOKUP(CONCATENATE(Y382,AA382),[1]Depto_Mun_Poblado!$E$1:$F$9207,2,0))),"")</f>
        <v>23162</v>
      </c>
      <c r="AC382" s="17">
        <v>23814</v>
      </c>
      <c r="AD382" s="18">
        <f t="shared" ca="1" si="31"/>
        <v>49</v>
      </c>
      <c r="AE382" s="18">
        <f t="shared" ca="1" si="32"/>
        <v>4</v>
      </c>
      <c r="AF382" s="12" t="s">
        <v>207</v>
      </c>
      <c r="AG382" s="19">
        <v>1007851322</v>
      </c>
      <c r="AH382" s="17">
        <v>30505</v>
      </c>
      <c r="AI382" s="17" t="s">
        <v>183</v>
      </c>
      <c r="AJ382" s="20">
        <f>IFERROR(IF(AI382="","",VLOOKUP(AI382,[1]Depto_Mun_Poblado!$A$1:$B$9207,2,0)),"")</f>
        <v>23</v>
      </c>
      <c r="AK382" s="17" t="s">
        <v>188</v>
      </c>
      <c r="AL382" s="20">
        <f>IFERROR(IF(AK382="","",VLOOKUP(CONCATENATE(AI382,AK382),[1]Depto_Mun_Poblado!$E$1:$F$9207,2,0)),"")</f>
        <v>23162</v>
      </c>
      <c r="AM382" s="17"/>
      <c r="AN382" s="17"/>
      <c r="AO382" s="17"/>
      <c r="AP382" s="17" t="s">
        <v>194</v>
      </c>
      <c r="AQ382" s="20">
        <f>IFERROR(IF(AP382="","",VLOOKUP(AP382,'[1]Codigo Pais'!$A$1:$B$232,2,0)),"")</f>
        <v>169</v>
      </c>
      <c r="AR382" s="12" t="s">
        <v>183</v>
      </c>
      <c r="AS382" s="13">
        <f>IFERROR(IF(AR382="EXTRANJERO","00",IF(AR382="","",VLOOKUP(AR382,[1]Depto_Mun_Poblado!$A$1:$B$9207,2,0))),"")</f>
        <v>23</v>
      </c>
      <c r="AT382" s="12" t="s">
        <v>188</v>
      </c>
      <c r="AU382" s="15">
        <f>IFERROR(IF(AT382="EXTRANJERO","00000",IF(AT382="","",VLOOKUP(CONCATENATE(AR382,AT382),[1]Depto_Mun_Poblado!$E$1:$F$9207,2,0))),"")</f>
        <v>23162</v>
      </c>
      <c r="AV382" s="12" t="s">
        <v>196</v>
      </c>
      <c r="AW382" s="12" t="s">
        <v>197</v>
      </c>
      <c r="AX382" s="21">
        <f>IFERROR(IF(AW382="","",VLOOKUP(CONCATENATE(AR382,AT382,AW382),[1]Depto_Mun_Poblado!$H$1:$I$9207,2,0)),"")</f>
        <v>23162000</v>
      </c>
      <c r="AY382" s="12" t="s">
        <v>198</v>
      </c>
      <c r="AZ382" s="12"/>
      <c r="BA382" s="12" t="s">
        <v>199</v>
      </c>
      <c r="BB382" s="12"/>
      <c r="BC382" s="12" t="s">
        <v>2139</v>
      </c>
      <c r="BD382" s="22">
        <v>3107006587</v>
      </c>
      <c r="BE382" s="23" t="s">
        <v>201</v>
      </c>
      <c r="BF382" s="17">
        <v>41289</v>
      </c>
      <c r="BG382" s="17"/>
      <c r="BH382" s="17"/>
      <c r="BI382" s="17" t="s">
        <v>202</v>
      </c>
      <c r="BJ382" s="24"/>
      <c r="BK382" s="17" t="s">
        <v>203</v>
      </c>
      <c r="BL382" s="12" t="str">
        <f t="shared" ca="1" si="33"/>
        <v>22.1</v>
      </c>
      <c r="BM382" s="12" t="s">
        <v>202</v>
      </c>
      <c r="BN382" s="12" t="s">
        <v>204</v>
      </c>
      <c r="BO382" s="12" t="s">
        <v>204</v>
      </c>
      <c r="BP382" s="17" t="s">
        <v>205</v>
      </c>
      <c r="BQ382" s="12" t="s">
        <v>206</v>
      </c>
      <c r="BR382" s="12" t="s">
        <v>207</v>
      </c>
      <c r="BS382" s="19" t="s">
        <v>2140</v>
      </c>
      <c r="BT382" s="12" t="s">
        <v>183</v>
      </c>
      <c r="BU382" s="21">
        <f>IFERROR(IF(BT382="","",IF(BT382="","",VLOOKUP(BT382,[1]Depto_Mun_Poblado!$A$1:$B$9207,2,0))),"")</f>
        <v>23</v>
      </c>
      <c r="BV382" s="12" t="s">
        <v>188</v>
      </c>
      <c r="BW382" s="21">
        <f>IFERROR(IF(BV382="","",IF(BV382="","",VLOOKUP(CONCATENATE(BT382,BV382),[1]Depto_Mun_Poblado!$E$1:$F$9207,2,0))),"")</f>
        <v>23162</v>
      </c>
      <c r="BX382" s="12" t="s">
        <v>434</v>
      </c>
      <c r="BY382" s="12" t="s">
        <v>258</v>
      </c>
      <c r="BZ382" s="12" t="s">
        <v>2138</v>
      </c>
      <c r="CA382" s="12" t="s">
        <v>388</v>
      </c>
      <c r="CB382" s="12"/>
      <c r="CC382" s="19"/>
      <c r="CD382" s="12"/>
      <c r="CE382" s="21" t="str">
        <f>IFERROR(IF(CD382="","",IF(CD382="","",VLOOKUP(CD382,[1]Depto_Mun_Poblado!$A$1:$B$9207,2,0))),"")</f>
        <v/>
      </c>
      <c r="CF382" s="12"/>
      <c r="CG382" s="21" t="str">
        <f>IFERROR(IF(CF382="","",IF(CF382="","",VLOOKUP(CONCATENATE(CD382,CF382),[1]Depto_Mun_Poblado!$E$1:$F$9207,2,0))),"")</f>
        <v/>
      </c>
      <c r="CH382" s="12"/>
      <c r="CI382" s="12"/>
      <c r="CJ382" s="12"/>
      <c r="CK382" s="12"/>
      <c r="CL382" s="12" t="s">
        <v>207</v>
      </c>
      <c r="CM382" s="19" t="s">
        <v>2140</v>
      </c>
      <c r="CN382" s="12" t="s">
        <v>183</v>
      </c>
      <c r="CO382" s="21">
        <f>IFERROR(IF(CN382="","",IF(CN382="","",VLOOKUP(CN382,[1]Depto_Mun_Poblado!$A$1:$B$9207,2,0))),"")</f>
        <v>23</v>
      </c>
      <c r="CP382" s="12" t="s">
        <v>188</v>
      </c>
      <c r="CQ382" s="21">
        <f>IFERROR(IF(CP382="","",IF(CP382="","",VLOOKUP(CONCATENATE(CN382,CP382),[1]Depto_Mun_Poblado!$E$1:$F$9207,2,0))),"")</f>
        <v>23162</v>
      </c>
      <c r="CR382" s="12" t="s">
        <v>434</v>
      </c>
      <c r="CS382" s="12" t="s">
        <v>258</v>
      </c>
      <c r="CT382" s="12" t="s">
        <v>2138</v>
      </c>
      <c r="CU382" s="12" t="s">
        <v>388</v>
      </c>
      <c r="CV382" s="12" t="s">
        <v>212</v>
      </c>
      <c r="CW382" s="12" t="s">
        <v>213</v>
      </c>
      <c r="CX382" s="12"/>
      <c r="CY382" s="21" t="str">
        <f>IFERROR(IF(CX382="","",VLOOKUP(CX382,[1]Listas!$BS$2:$BT$173,2,0)),"")</f>
        <v/>
      </c>
      <c r="CZ382" s="12"/>
      <c r="DA382" s="21" t="str">
        <f>IFERROR(IF(CZ382="","",VLOOKUP(CZ382,[1]COMUNIDAD_IND!$A$2:$B$121,2,0)),"")</f>
        <v/>
      </c>
      <c r="DB382" s="12"/>
      <c r="DC382" s="21" t="str">
        <f>IFERROR(IF(DB382="","",VLOOKUP(DB382,[1]Listas!$AN$1:$AO$758,2,0)),"")</f>
        <v/>
      </c>
      <c r="DD382" s="12"/>
      <c r="DE382" s="21" t="str">
        <f>IFERROR(IF(DD382&lt;&gt;"",VLOOKUP(DD382,[1]Listas!$AR$2:$AS$10,2,0),""),"")</f>
        <v/>
      </c>
      <c r="DF382" s="12" t="s">
        <v>204</v>
      </c>
      <c r="DG382" s="12"/>
      <c r="DH382" s="12"/>
      <c r="DI382" s="12"/>
      <c r="DJ382" s="12"/>
      <c r="DK382" s="12"/>
      <c r="DL382" s="12"/>
      <c r="DM382" s="12"/>
      <c r="DN382" s="12"/>
      <c r="DO382" s="12"/>
      <c r="DP382" s="12"/>
      <c r="DQ382" s="12"/>
      <c r="DR382" s="12"/>
      <c r="DS382" s="12"/>
      <c r="DT382" s="12"/>
      <c r="DU382" s="12"/>
      <c r="DV382" s="12"/>
      <c r="DW382" s="12"/>
      <c r="DX382" s="12"/>
      <c r="DY382" s="12"/>
      <c r="DZ382" s="12"/>
      <c r="EA382" s="12"/>
      <c r="EB382" s="12"/>
      <c r="EC382" s="12"/>
      <c r="ED382" s="12"/>
      <c r="EE382" s="12"/>
      <c r="EF382" s="12"/>
      <c r="EG382" s="12"/>
      <c r="EH382" s="12"/>
      <c r="EI382" s="12"/>
      <c r="EJ382" s="12"/>
      <c r="EK382" s="12" t="s">
        <v>204</v>
      </c>
      <c r="EL382" s="12"/>
      <c r="EM382" s="12"/>
      <c r="EN382" s="21" t="str">
        <f>IFERROR(IF(EM382="","",IF(EM382="","",VLOOKUP(EM382,[1]Depto_Mun_Poblado!$A$1:$B$9207,2,0))),"")</f>
        <v/>
      </c>
      <c r="EO382" s="12"/>
      <c r="EP382" s="21" t="str">
        <f>IFERROR(IF(EO382="","",IF(EO382="","",VLOOKUP(CONCATENATE(EM382,EO382),[1]Depto_Mun_Poblado!$E$1:$F$9207,2,0))),"")</f>
        <v/>
      </c>
      <c r="EQ382" s="12"/>
      <c r="ER382" s="12"/>
      <c r="ES382" s="12"/>
      <c r="ET382" s="12"/>
      <c r="EU382" s="12"/>
      <c r="EV382" s="12"/>
      <c r="EW382" s="12"/>
      <c r="EX382" s="12"/>
      <c r="EY382" s="12" t="s">
        <v>204</v>
      </c>
      <c r="EZ382" s="12"/>
      <c r="FA382" s="12" t="s">
        <v>204</v>
      </c>
      <c r="FB382" s="17"/>
      <c r="FC382" s="12"/>
      <c r="FD382" s="12"/>
      <c r="FE382" s="12"/>
      <c r="FF382" s="12"/>
      <c r="FG382" s="19"/>
      <c r="FH382" s="12"/>
      <c r="FI382" s="12"/>
      <c r="FJ382" s="12"/>
      <c r="FK382" s="12"/>
      <c r="FL382" s="12"/>
      <c r="FM382" s="15" t="str">
        <f>IFERROR(IF(FL382="","",VLOOKUP(FL382,'[1]Codigo Pais'!$A$1:$B$232,2,0)),"")</f>
        <v/>
      </c>
      <c r="FN382" s="12"/>
      <c r="FO382" s="13" t="str">
        <f>IFERROR(IF(FN382="EXTRANJERO","00",IF(FN382="","",VLOOKUP(FN382,[1]Depto_Mun_Poblado!$A$1:$B$9207,2,0))),"")</f>
        <v/>
      </c>
      <c r="FP382" s="12"/>
      <c r="FQ382" s="15" t="str">
        <f>IFERROR(IF(FP382="EXTRANJERO","00000",IF(FP382="","",VLOOKUP(CONCATENATE(FN382,FP382),[1]Depto_Mun_Poblado!$E$1:$F$9207,2,0))),"")</f>
        <v/>
      </c>
      <c r="FR382" s="17"/>
      <c r="FS382" s="24"/>
      <c r="FT382" s="17"/>
      <c r="FU382" s="25"/>
      <c r="FV382" s="25"/>
      <c r="FW382" s="24"/>
      <c r="FX382" s="24"/>
      <c r="FY382" s="24"/>
      <c r="FZ382" s="24"/>
      <c r="GA382" s="24"/>
    </row>
    <row r="383" spans="1:183">
      <c r="A383" s="11">
        <f t="shared" ca="1" si="30"/>
        <v>41844</v>
      </c>
      <c r="B383" s="26" t="str">
        <f t="shared" ca="1" si="34"/>
        <v>CÓRDOBA</v>
      </c>
      <c r="C383" s="13">
        <f ca="1">IFERROR(IF(B383="","",VLOOKUP(B383,[1]Cod_CZ!$A$4:$B$1278,2,0)),"")</f>
        <v>23</v>
      </c>
      <c r="D383" s="27" t="str">
        <f t="shared" ca="1" si="35"/>
        <v>CZ CERETE</v>
      </c>
      <c r="E383" s="15">
        <f ca="1">IFERROR(IF(D383="","",VLOOKUP(CONCATENATE(B383,D383),[1]Cod_CZ!$G$4:$H$1278,2,0)),"")</f>
        <v>2302</v>
      </c>
      <c r="F383" s="14" t="s">
        <v>185</v>
      </c>
      <c r="G383" s="15">
        <f>IFERROR(IF(F383&lt;&gt;"",VLOOKUP(F383,[1]Listas!$AC$2:$AD$40,2,0),""),"")</f>
        <v>420004</v>
      </c>
      <c r="H383" s="12">
        <v>162</v>
      </c>
      <c r="I383" s="12" t="s">
        <v>186</v>
      </c>
      <c r="J383" s="12">
        <v>812007839</v>
      </c>
      <c r="K383" s="12" t="s">
        <v>2135</v>
      </c>
      <c r="L383" s="16">
        <v>2316200095910</v>
      </c>
      <c r="M383" s="12" t="s">
        <v>183</v>
      </c>
      <c r="N383" s="15">
        <f>IFERROR(IF(M383="","",VLOOKUP(M383,[1]Depto_Mun_Poblado!$A$1:$B$9207,2,0)),"")</f>
        <v>23</v>
      </c>
      <c r="O383" s="12" t="s">
        <v>188</v>
      </c>
      <c r="P383" s="15">
        <f>IFERROR(IF(O383="","",VLOOKUP(CONCATENATE(M383,O383),[1]Depto_Mun_Poblado!$E$1:$F$9207,2,0)),"")</f>
        <v>23162</v>
      </c>
      <c r="Q383" s="12" t="s">
        <v>284</v>
      </c>
      <c r="R383" s="12" t="s">
        <v>2141</v>
      </c>
      <c r="S383" s="12" t="s">
        <v>2142</v>
      </c>
      <c r="T383" s="12" t="s">
        <v>557</v>
      </c>
      <c r="U383" s="12" t="s">
        <v>288</v>
      </c>
      <c r="V383" s="12" t="s">
        <v>234</v>
      </c>
      <c r="W383" s="12" t="s">
        <v>194</v>
      </c>
      <c r="X383" s="15">
        <f>IFERROR(IF(W383="","",VLOOKUP(W383,'[1]Codigo Pais'!$A$1:$B$232,2,0)),"")</f>
        <v>169</v>
      </c>
      <c r="Y383" s="14" t="s">
        <v>183</v>
      </c>
      <c r="Z383" s="13">
        <f>IFERROR(IF(Y383="EXTRANJERO","00",IF(Y383="","",VLOOKUP(Y383,[1]Depto_Mun_Poblado!$A$1:$B$9207,2,0))),"")</f>
        <v>23</v>
      </c>
      <c r="AA383" s="12" t="s">
        <v>188</v>
      </c>
      <c r="AB383" s="15">
        <f>IFERROR(IF(AA383="EXTRANJERO","00000",IF(AA383="","",VLOOKUP(CONCATENATE(Y383,AA383),[1]Depto_Mun_Poblado!$E$1:$F$9207,2,0))),"")</f>
        <v>23162</v>
      </c>
      <c r="AC383" s="17">
        <v>30013</v>
      </c>
      <c r="AD383" s="18">
        <f t="shared" ca="1" si="31"/>
        <v>32</v>
      </c>
      <c r="AE383" s="18">
        <f t="shared" ca="1" si="32"/>
        <v>4</v>
      </c>
      <c r="AF383" s="12" t="s">
        <v>207</v>
      </c>
      <c r="AG383" s="19">
        <v>35117918</v>
      </c>
      <c r="AH383" s="17">
        <v>36705</v>
      </c>
      <c r="AI383" s="17" t="s">
        <v>183</v>
      </c>
      <c r="AJ383" s="20">
        <f>IFERROR(IF(AI383="","",VLOOKUP(AI383,[1]Depto_Mun_Poblado!$A$1:$B$9207,2,0)),"")</f>
        <v>23</v>
      </c>
      <c r="AK383" s="17" t="s">
        <v>188</v>
      </c>
      <c r="AL383" s="20">
        <f>IFERROR(IF(AK383="","",VLOOKUP(CONCATENATE(AI383,AK383),[1]Depto_Mun_Poblado!$E$1:$F$9207,2,0)),"")</f>
        <v>23162</v>
      </c>
      <c r="AM383" s="17"/>
      <c r="AN383" s="17"/>
      <c r="AO383" s="17"/>
      <c r="AP383" s="17" t="s">
        <v>194</v>
      </c>
      <c r="AQ383" s="20">
        <f>IFERROR(IF(AP383="","",VLOOKUP(AP383,'[1]Codigo Pais'!$A$1:$B$232,2,0)),"")</f>
        <v>169</v>
      </c>
      <c r="AR383" s="12" t="s">
        <v>183</v>
      </c>
      <c r="AS383" s="13">
        <f>IFERROR(IF(AR383="EXTRANJERO","00",IF(AR383="","",VLOOKUP(AR383,[1]Depto_Mun_Poblado!$A$1:$B$9207,2,0))),"")</f>
        <v>23</v>
      </c>
      <c r="AT383" s="12" t="s">
        <v>188</v>
      </c>
      <c r="AU383" s="15">
        <f>IFERROR(IF(AT383="EXTRANJERO","00000",IF(AT383="","",VLOOKUP(CONCATENATE(AR383,AT383),[1]Depto_Mun_Poblado!$E$1:$F$9207,2,0))),"")</f>
        <v>23162</v>
      </c>
      <c r="AV383" s="12" t="s">
        <v>196</v>
      </c>
      <c r="AW383" s="12" t="s">
        <v>197</v>
      </c>
      <c r="AX383" s="21">
        <f>IFERROR(IF(AW383="","",VLOOKUP(CONCATENATE(AR383,AT383,AW383),[1]Depto_Mun_Poblado!$H$1:$I$9207,2,0)),"")</f>
        <v>23162000</v>
      </c>
      <c r="AY383" s="12" t="s">
        <v>198</v>
      </c>
      <c r="AZ383" s="12"/>
      <c r="BA383" s="12" t="s">
        <v>199</v>
      </c>
      <c r="BB383" s="12"/>
      <c r="BC383" s="12" t="s">
        <v>2143</v>
      </c>
      <c r="BD383" s="22">
        <v>3106391729</v>
      </c>
      <c r="BE383" s="23" t="s">
        <v>201</v>
      </c>
      <c r="BF383" s="17">
        <v>41289</v>
      </c>
      <c r="BG383" s="17"/>
      <c r="BH383" s="17"/>
      <c r="BI383" s="17" t="s">
        <v>202</v>
      </c>
      <c r="BJ383" s="24"/>
      <c r="BK383" s="17" t="s">
        <v>203</v>
      </c>
      <c r="BL383" s="12" t="str">
        <f t="shared" ca="1" si="33"/>
        <v>25.6</v>
      </c>
      <c r="BM383" s="12" t="s">
        <v>202</v>
      </c>
      <c r="BN383" s="12" t="s">
        <v>204</v>
      </c>
      <c r="BO383" s="12" t="s">
        <v>204</v>
      </c>
      <c r="BP383" s="17" t="s">
        <v>205</v>
      </c>
      <c r="BQ383" s="12" t="s">
        <v>206</v>
      </c>
      <c r="BR383" s="12" t="s">
        <v>207</v>
      </c>
      <c r="BS383" s="19" t="s">
        <v>2144</v>
      </c>
      <c r="BT383" s="12" t="s">
        <v>183</v>
      </c>
      <c r="BU383" s="21">
        <f>IFERROR(IF(BT383="","",IF(BT383="","",VLOOKUP(BT383,[1]Depto_Mun_Poblado!$A$1:$B$9207,2,0))),"")</f>
        <v>23</v>
      </c>
      <c r="BV383" s="12" t="s">
        <v>188</v>
      </c>
      <c r="BW383" s="21">
        <f>IFERROR(IF(BV383="","",IF(BV383="","",VLOOKUP(CONCATENATE(BT383,BV383),[1]Depto_Mun_Poblado!$E$1:$F$9207,2,0))),"")</f>
        <v>23162</v>
      </c>
      <c r="BX383" s="12" t="s">
        <v>2145</v>
      </c>
      <c r="BY383" s="12" t="s">
        <v>222</v>
      </c>
      <c r="BZ383" s="12" t="s">
        <v>288</v>
      </c>
      <c r="CA383" s="12" t="s">
        <v>2146</v>
      </c>
      <c r="CB383" s="12"/>
      <c r="CC383" s="19"/>
      <c r="CD383" s="12"/>
      <c r="CE383" s="21" t="str">
        <f>IFERROR(IF(CD383="","",IF(CD383="","",VLOOKUP(CD383,[1]Depto_Mun_Poblado!$A$1:$B$9207,2,0))),"")</f>
        <v/>
      </c>
      <c r="CF383" s="12"/>
      <c r="CG383" s="21" t="str">
        <f>IFERROR(IF(CF383="","",IF(CF383="","",VLOOKUP(CONCATENATE(CD383,CF383),[1]Depto_Mun_Poblado!$E$1:$F$9207,2,0))),"")</f>
        <v/>
      </c>
      <c r="CH383" s="12"/>
      <c r="CI383" s="12"/>
      <c r="CJ383" s="12"/>
      <c r="CK383" s="12"/>
      <c r="CL383" s="12" t="s">
        <v>207</v>
      </c>
      <c r="CM383" s="19" t="s">
        <v>2144</v>
      </c>
      <c r="CN383" s="12" t="s">
        <v>183</v>
      </c>
      <c r="CO383" s="21">
        <f>IFERROR(IF(CN383="","",IF(CN383="","",VLOOKUP(CN383,[1]Depto_Mun_Poblado!$A$1:$B$9207,2,0))),"")</f>
        <v>23</v>
      </c>
      <c r="CP383" s="12" t="s">
        <v>188</v>
      </c>
      <c r="CQ383" s="21">
        <f>IFERROR(IF(CP383="","",IF(CP383="","",VLOOKUP(CONCATENATE(CN383,CP383),[1]Depto_Mun_Poblado!$E$1:$F$9207,2,0))),"")</f>
        <v>23162</v>
      </c>
      <c r="CR383" s="12" t="s">
        <v>2145</v>
      </c>
      <c r="CS383" s="12" t="s">
        <v>222</v>
      </c>
      <c r="CT383" s="12" t="s">
        <v>288</v>
      </c>
      <c r="CU383" s="12" t="s">
        <v>2146</v>
      </c>
      <c r="CV383" s="12" t="s">
        <v>212</v>
      </c>
      <c r="CW383" s="12" t="s">
        <v>213</v>
      </c>
      <c r="CX383" s="12"/>
      <c r="CY383" s="21" t="str">
        <f>IFERROR(IF(CX383="","",VLOOKUP(CX383,[1]Listas!$BS$2:$BT$173,2,0)),"")</f>
        <v/>
      </c>
      <c r="CZ383" s="12"/>
      <c r="DA383" s="21" t="str">
        <f>IFERROR(IF(CZ383="","",VLOOKUP(CZ383,[1]COMUNIDAD_IND!$A$2:$B$121,2,0)),"")</f>
        <v/>
      </c>
      <c r="DB383" s="12"/>
      <c r="DC383" s="21" t="str">
        <f>IFERROR(IF(DB383="","",VLOOKUP(DB383,[1]Listas!$AN$1:$AO$758,2,0)),"")</f>
        <v/>
      </c>
      <c r="DD383" s="12"/>
      <c r="DE383" s="21" t="str">
        <f>IFERROR(IF(DD383&lt;&gt;"",VLOOKUP(DD383,[1]Listas!$AR$2:$AS$10,2,0),""),"")</f>
        <v/>
      </c>
      <c r="DF383" s="12" t="s">
        <v>204</v>
      </c>
      <c r="DG383" s="12"/>
      <c r="DH383" s="12"/>
      <c r="DI383" s="12"/>
      <c r="DJ383" s="12"/>
      <c r="DK383" s="12"/>
      <c r="DL383" s="12"/>
      <c r="DM383" s="12"/>
      <c r="DN383" s="12"/>
      <c r="DO383" s="12"/>
      <c r="DP383" s="12"/>
      <c r="DQ383" s="12"/>
      <c r="DR383" s="12"/>
      <c r="DS383" s="12"/>
      <c r="DT383" s="12"/>
      <c r="DU383" s="12"/>
      <c r="DV383" s="12"/>
      <c r="DW383" s="12"/>
      <c r="DX383" s="12"/>
      <c r="DY383" s="12"/>
      <c r="DZ383" s="12"/>
      <c r="EA383" s="12"/>
      <c r="EB383" s="12"/>
      <c r="EC383" s="12"/>
      <c r="ED383" s="12"/>
      <c r="EE383" s="12"/>
      <c r="EF383" s="12"/>
      <c r="EG383" s="12"/>
      <c r="EH383" s="12"/>
      <c r="EI383" s="12"/>
      <c r="EJ383" s="12"/>
      <c r="EK383" s="12" t="s">
        <v>204</v>
      </c>
      <c r="EL383" s="12"/>
      <c r="EM383" s="12"/>
      <c r="EN383" s="21" t="str">
        <f>IFERROR(IF(EM383="","",IF(EM383="","",VLOOKUP(EM383,[1]Depto_Mun_Poblado!$A$1:$B$9207,2,0))),"")</f>
        <v/>
      </c>
      <c r="EO383" s="12"/>
      <c r="EP383" s="21" t="str">
        <f>IFERROR(IF(EO383="","",IF(EO383="","",VLOOKUP(CONCATENATE(EM383,EO383),[1]Depto_Mun_Poblado!$E$1:$F$9207,2,0))),"")</f>
        <v/>
      </c>
      <c r="EQ383" s="12"/>
      <c r="ER383" s="12"/>
      <c r="ES383" s="12"/>
      <c r="ET383" s="12"/>
      <c r="EU383" s="12"/>
      <c r="EV383" s="12"/>
      <c r="EW383" s="12"/>
      <c r="EX383" s="12"/>
      <c r="EY383" s="12" t="s">
        <v>204</v>
      </c>
      <c r="EZ383" s="12"/>
      <c r="FA383" s="12" t="s">
        <v>204</v>
      </c>
      <c r="FB383" s="17"/>
      <c r="FC383" s="12"/>
      <c r="FD383" s="12"/>
      <c r="FE383" s="12"/>
      <c r="FF383" s="12"/>
      <c r="FG383" s="19"/>
      <c r="FH383" s="12"/>
      <c r="FI383" s="12"/>
      <c r="FJ383" s="12"/>
      <c r="FK383" s="12"/>
      <c r="FL383" s="12"/>
      <c r="FM383" s="15" t="str">
        <f>IFERROR(IF(FL383="","",VLOOKUP(FL383,'[1]Codigo Pais'!$A$1:$B$232,2,0)),"")</f>
        <v/>
      </c>
      <c r="FN383" s="12"/>
      <c r="FO383" s="13" t="str">
        <f>IFERROR(IF(FN383="EXTRANJERO","00",IF(FN383="","",VLOOKUP(FN383,[1]Depto_Mun_Poblado!$A$1:$B$9207,2,0))),"")</f>
        <v/>
      </c>
      <c r="FP383" s="12"/>
      <c r="FQ383" s="15" t="str">
        <f>IFERROR(IF(FP383="EXTRANJERO","00000",IF(FP383="","",VLOOKUP(CONCATENATE(FN383,FP383),[1]Depto_Mun_Poblado!$E$1:$F$9207,2,0))),"")</f>
        <v/>
      </c>
      <c r="FR383" s="17"/>
      <c r="FS383" s="24"/>
      <c r="FT383" s="17"/>
      <c r="FU383" s="25"/>
      <c r="FV383" s="25"/>
      <c r="FW383" s="24"/>
      <c r="FX383" s="24"/>
      <c r="FY383" s="24"/>
      <c r="FZ383" s="24"/>
      <c r="GA383" s="24"/>
    </row>
    <row r="384" spans="1:183">
      <c r="A384" s="11">
        <f t="shared" ca="1" si="30"/>
        <v>41844</v>
      </c>
      <c r="B384" s="26" t="str">
        <f t="shared" ca="1" si="34"/>
        <v>CÓRDOBA</v>
      </c>
      <c r="C384" s="13">
        <f ca="1">IFERROR(IF(B384="","",VLOOKUP(B384,[1]Cod_CZ!$A$4:$B$1278,2,0)),"")</f>
        <v>23</v>
      </c>
      <c r="D384" s="27" t="str">
        <f t="shared" ca="1" si="35"/>
        <v>CZ CERETE</v>
      </c>
      <c r="E384" s="15">
        <f ca="1">IFERROR(IF(D384="","",VLOOKUP(CONCATENATE(B384,D384),[1]Cod_CZ!$G$4:$H$1278,2,0)),"")</f>
        <v>2302</v>
      </c>
      <c r="F384" s="14" t="s">
        <v>185</v>
      </c>
      <c r="G384" s="15">
        <f>IFERROR(IF(F384&lt;&gt;"",VLOOKUP(F384,[1]Listas!$AC$2:$AD$40,2,0),""),"")</f>
        <v>420004</v>
      </c>
      <c r="H384" s="12">
        <v>162</v>
      </c>
      <c r="I384" s="12" t="s">
        <v>186</v>
      </c>
      <c r="J384" s="12">
        <v>812007839</v>
      </c>
      <c r="K384" s="12" t="s">
        <v>2135</v>
      </c>
      <c r="L384" s="16">
        <v>2316200095910</v>
      </c>
      <c r="M384" s="12" t="s">
        <v>183</v>
      </c>
      <c r="N384" s="15">
        <f>IFERROR(IF(M384="","",VLOOKUP(M384,[1]Depto_Mun_Poblado!$A$1:$B$9207,2,0)),"")</f>
        <v>23</v>
      </c>
      <c r="O384" s="12" t="s">
        <v>188</v>
      </c>
      <c r="P384" s="15">
        <f>IFERROR(IF(O384="","",VLOOKUP(CONCATENATE(M384,O384),[1]Depto_Mun_Poblado!$E$1:$F$9207,2,0)),"")</f>
        <v>23162</v>
      </c>
      <c r="Q384" s="12" t="s">
        <v>284</v>
      </c>
      <c r="R384" s="12" t="s">
        <v>1009</v>
      </c>
      <c r="S384" s="12" t="s">
        <v>852</v>
      </c>
      <c r="T384" s="12" t="s">
        <v>2147</v>
      </c>
      <c r="U384" s="12" t="s">
        <v>2148</v>
      </c>
      <c r="V384" s="12" t="s">
        <v>193</v>
      </c>
      <c r="W384" s="12" t="s">
        <v>194</v>
      </c>
      <c r="X384" s="15">
        <f>IFERROR(IF(W384="","",VLOOKUP(W384,'[1]Codigo Pais'!$A$1:$B$232,2,0)),"")</f>
        <v>169</v>
      </c>
      <c r="Y384" s="14" t="s">
        <v>183</v>
      </c>
      <c r="Z384" s="13">
        <f>IFERROR(IF(Y384="EXTRANJERO","00",IF(Y384="","",VLOOKUP(Y384,[1]Depto_Mun_Poblado!$A$1:$B$9207,2,0))),"")</f>
        <v>23</v>
      </c>
      <c r="AA384" s="12" t="s">
        <v>188</v>
      </c>
      <c r="AB384" s="15">
        <f>IFERROR(IF(AA384="EXTRANJERO","00000",IF(AA384="","",VLOOKUP(CONCATENATE(Y384,AA384),[1]Depto_Mun_Poblado!$E$1:$F$9207,2,0))),"")</f>
        <v>23162</v>
      </c>
      <c r="AC384" s="17">
        <v>32049</v>
      </c>
      <c r="AD384" s="18">
        <f t="shared" ca="1" si="31"/>
        <v>26</v>
      </c>
      <c r="AE384" s="18">
        <f t="shared" ca="1" si="32"/>
        <v>9</v>
      </c>
      <c r="AF384" s="12" t="s">
        <v>207</v>
      </c>
      <c r="AG384" s="19">
        <v>1064983925</v>
      </c>
      <c r="AH384" s="17">
        <v>38731</v>
      </c>
      <c r="AI384" s="17" t="s">
        <v>183</v>
      </c>
      <c r="AJ384" s="20">
        <f>IFERROR(IF(AI384="","",VLOOKUP(AI384,[1]Depto_Mun_Poblado!$A$1:$B$9207,2,0)),"")</f>
        <v>23</v>
      </c>
      <c r="AK384" s="17" t="s">
        <v>188</v>
      </c>
      <c r="AL384" s="20">
        <f>IFERROR(IF(AK384="","",VLOOKUP(CONCATENATE(AI384,AK384),[1]Depto_Mun_Poblado!$E$1:$F$9207,2,0)),"")</f>
        <v>23162</v>
      </c>
      <c r="AM384" s="17"/>
      <c r="AN384" s="17"/>
      <c r="AO384" s="17"/>
      <c r="AP384" s="17" t="s">
        <v>194</v>
      </c>
      <c r="AQ384" s="20">
        <f>IFERROR(IF(AP384="","",VLOOKUP(AP384,'[1]Codigo Pais'!$A$1:$B$232,2,0)),"")</f>
        <v>169</v>
      </c>
      <c r="AR384" s="12" t="s">
        <v>183</v>
      </c>
      <c r="AS384" s="13">
        <f>IFERROR(IF(AR384="EXTRANJERO","00",IF(AR384="","",VLOOKUP(AR384,[1]Depto_Mun_Poblado!$A$1:$B$9207,2,0))),"")</f>
        <v>23</v>
      </c>
      <c r="AT384" s="12" t="s">
        <v>188</v>
      </c>
      <c r="AU384" s="15">
        <f>IFERROR(IF(AT384="EXTRANJERO","00000",IF(AT384="","",VLOOKUP(CONCATENATE(AR384,AT384),[1]Depto_Mun_Poblado!$E$1:$F$9207,2,0))),"")</f>
        <v>23162</v>
      </c>
      <c r="AV384" s="12" t="s">
        <v>196</v>
      </c>
      <c r="AW384" s="12" t="s">
        <v>197</v>
      </c>
      <c r="AX384" s="21">
        <f>IFERROR(IF(AW384="","",VLOOKUP(CONCATENATE(AR384,AT384,AW384),[1]Depto_Mun_Poblado!$H$1:$I$9207,2,0)),"")</f>
        <v>23162000</v>
      </c>
      <c r="AY384" s="12" t="s">
        <v>198</v>
      </c>
      <c r="AZ384" s="12"/>
      <c r="BA384" s="12" t="s">
        <v>199</v>
      </c>
      <c r="BB384" s="12"/>
      <c r="BC384" s="12" t="s">
        <v>2149</v>
      </c>
      <c r="BD384" s="28">
        <v>3205943530</v>
      </c>
      <c r="BE384" s="23" t="s">
        <v>201</v>
      </c>
      <c r="BF384" s="17">
        <v>41289</v>
      </c>
      <c r="BG384" s="17"/>
      <c r="BH384" s="17"/>
      <c r="BI384" s="17" t="s">
        <v>202</v>
      </c>
      <c r="BJ384" s="24"/>
      <c r="BK384" s="17" t="s">
        <v>203</v>
      </c>
      <c r="BL384" s="12" t="str">
        <f t="shared" ca="1" si="33"/>
        <v>35.1</v>
      </c>
      <c r="BM384" s="12" t="s">
        <v>202</v>
      </c>
      <c r="BN384" s="12" t="s">
        <v>204</v>
      </c>
      <c r="BO384" s="12" t="s">
        <v>204</v>
      </c>
      <c r="BP384" s="17" t="s">
        <v>205</v>
      </c>
      <c r="BQ384" s="12" t="s">
        <v>206</v>
      </c>
      <c r="BR384" s="12" t="s">
        <v>207</v>
      </c>
      <c r="BS384" s="19" t="s">
        <v>2150</v>
      </c>
      <c r="BT384" s="12" t="s">
        <v>183</v>
      </c>
      <c r="BU384" s="21">
        <f>IFERROR(IF(BT384="","",IF(BT384="","",VLOOKUP(BT384,[1]Depto_Mun_Poblado!$A$1:$B$9207,2,0))),"")</f>
        <v>23</v>
      </c>
      <c r="BV384" s="12" t="s">
        <v>188</v>
      </c>
      <c r="BW384" s="21">
        <f>IFERROR(IF(BV384="","",IF(BV384="","",VLOOKUP(CONCATENATE(BT384,BV384),[1]Depto_Mun_Poblado!$E$1:$F$9207,2,0))),"")</f>
        <v>23162</v>
      </c>
      <c r="BX384" s="12" t="s">
        <v>389</v>
      </c>
      <c r="BY384" s="12"/>
      <c r="BZ384" s="12" t="s">
        <v>2148</v>
      </c>
      <c r="CA384" s="12" t="s">
        <v>1140</v>
      </c>
      <c r="CB384" s="12"/>
      <c r="CC384" s="19"/>
      <c r="CD384" s="12"/>
      <c r="CE384" s="21" t="str">
        <f>IFERROR(IF(CD384="","",IF(CD384="","",VLOOKUP(CD384,[1]Depto_Mun_Poblado!$A$1:$B$9207,2,0))),"")</f>
        <v/>
      </c>
      <c r="CF384" s="12"/>
      <c r="CG384" s="21" t="str">
        <f>IFERROR(IF(CF384="","",IF(CF384="","",VLOOKUP(CONCATENATE(CD384,CF384),[1]Depto_Mun_Poblado!$E$1:$F$9207,2,0))),"")</f>
        <v/>
      </c>
      <c r="CH384" s="12"/>
      <c r="CI384" s="12"/>
      <c r="CJ384" s="12"/>
      <c r="CK384" s="12"/>
      <c r="CL384" s="12" t="s">
        <v>207</v>
      </c>
      <c r="CM384" s="19" t="s">
        <v>2150</v>
      </c>
      <c r="CN384" s="12" t="s">
        <v>183</v>
      </c>
      <c r="CO384" s="21">
        <f>IFERROR(IF(CN384="","",IF(CN384="","",VLOOKUP(CN384,[1]Depto_Mun_Poblado!$A$1:$B$9207,2,0))),"")</f>
        <v>23</v>
      </c>
      <c r="CP384" s="12" t="s">
        <v>188</v>
      </c>
      <c r="CQ384" s="21">
        <f>IFERROR(IF(CP384="","",IF(CP384="","",VLOOKUP(CONCATENATE(CN384,CP384),[1]Depto_Mun_Poblado!$E$1:$F$9207,2,0))),"")</f>
        <v>23162</v>
      </c>
      <c r="CR384" s="12" t="s">
        <v>389</v>
      </c>
      <c r="CS384" s="12"/>
      <c r="CT384" s="12" t="s">
        <v>2148</v>
      </c>
      <c r="CU384" s="12" t="s">
        <v>1140</v>
      </c>
      <c r="CV384" s="12" t="s">
        <v>212</v>
      </c>
      <c r="CW384" s="12" t="s">
        <v>213</v>
      </c>
      <c r="CX384" s="12"/>
      <c r="CY384" s="21" t="str">
        <f>IFERROR(IF(CX384="","",VLOOKUP(CX384,[1]Listas!$BS$2:$BT$173,2,0)),"")</f>
        <v/>
      </c>
      <c r="CZ384" s="12"/>
      <c r="DA384" s="21" t="str">
        <f>IFERROR(IF(CZ384="","",VLOOKUP(CZ384,[1]COMUNIDAD_IND!$A$2:$B$121,2,0)),"")</f>
        <v/>
      </c>
      <c r="DB384" s="12"/>
      <c r="DC384" s="21" t="str">
        <f>IFERROR(IF(DB384="","",VLOOKUP(DB384,[1]Listas!$AN$1:$AO$758,2,0)),"")</f>
        <v/>
      </c>
      <c r="DD384" s="12"/>
      <c r="DE384" s="21" t="str">
        <f>IFERROR(IF(DD384&lt;&gt;"",VLOOKUP(DD384,[1]Listas!$AR$2:$AS$10,2,0),""),"")</f>
        <v/>
      </c>
      <c r="DF384" s="12" t="s">
        <v>204</v>
      </c>
      <c r="DG384" s="12"/>
      <c r="DH384" s="12"/>
      <c r="DI384" s="12"/>
      <c r="DJ384" s="12"/>
      <c r="DK384" s="12"/>
      <c r="DL384" s="12"/>
      <c r="DM384" s="12"/>
      <c r="DN384" s="12"/>
      <c r="DO384" s="12"/>
      <c r="DP384" s="12"/>
      <c r="DQ384" s="12"/>
      <c r="DR384" s="12"/>
      <c r="DS384" s="12"/>
      <c r="DT384" s="12"/>
      <c r="DU384" s="12"/>
      <c r="DV384" s="12"/>
      <c r="DW384" s="12"/>
      <c r="DX384" s="12"/>
      <c r="DY384" s="12"/>
      <c r="DZ384" s="12"/>
      <c r="EA384" s="12"/>
      <c r="EB384" s="12"/>
      <c r="EC384" s="12"/>
      <c r="ED384" s="12"/>
      <c r="EE384" s="12"/>
      <c r="EF384" s="12"/>
      <c r="EG384" s="12"/>
      <c r="EH384" s="12"/>
      <c r="EI384" s="12"/>
      <c r="EJ384" s="12"/>
      <c r="EK384" s="12" t="s">
        <v>204</v>
      </c>
      <c r="EL384" s="12"/>
      <c r="EM384" s="12"/>
      <c r="EN384" s="21" t="str">
        <f>IFERROR(IF(EM384="","",IF(EM384="","",VLOOKUP(EM384,[1]Depto_Mun_Poblado!$A$1:$B$9207,2,0))),"")</f>
        <v/>
      </c>
      <c r="EO384" s="12"/>
      <c r="EP384" s="21" t="str">
        <f>IFERROR(IF(EO384="","",IF(EO384="","",VLOOKUP(CONCATENATE(EM384,EO384),[1]Depto_Mun_Poblado!$E$1:$F$9207,2,0))),"")</f>
        <v/>
      </c>
      <c r="EQ384" s="12"/>
      <c r="ER384" s="12"/>
      <c r="ES384" s="12"/>
      <c r="ET384" s="12"/>
      <c r="EU384" s="12"/>
      <c r="EV384" s="12"/>
      <c r="EW384" s="12"/>
      <c r="EX384" s="12"/>
      <c r="EY384" s="12" t="s">
        <v>204</v>
      </c>
      <c r="EZ384" s="12"/>
      <c r="FA384" s="12" t="s">
        <v>204</v>
      </c>
      <c r="FB384" s="17"/>
      <c r="FC384" s="12"/>
      <c r="FD384" s="12"/>
      <c r="FE384" s="12"/>
      <c r="FF384" s="12"/>
      <c r="FG384" s="19"/>
      <c r="FH384" s="12"/>
      <c r="FI384" s="12"/>
      <c r="FJ384" s="12"/>
      <c r="FK384" s="12"/>
      <c r="FL384" s="12"/>
      <c r="FM384" s="15" t="str">
        <f>IFERROR(IF(FL384="","",VLOOKUP(FL384,'[1]Codigo Pais'!$A$1:$B$232,2,0)),"")</f>
        <v/>
      </c>
      <c r="FN384" s="12"/>
      <c r="FO384" s="13" t="str">
        <f>IFERROR(IF(FN384="EXTRANJERO","00",IF(FN384="","",VLOOKUP(FN384,[1]Depto_Mun_Poblado!$A$1:$B$9207,2,0))),"")</f>
        <v/>
      </c>
      <c r="FP384" s="12"/>
      <c r="FQ384" s="15" t="str">
        <f>IFERROR(IF(FP384="EXTRANJERO","00000",IF(FP384="","",VLOOKUP(CONCATENATE(FN384,FP384),[1]Depto_Mun_Poblado!$E$1:$F$9207,2,0))),"")</f>
        <v/>
      </c>
      <c r="FR384" s="17"/>
      <c r="FS384" s="24"/>
      <c r="FT384" s="17"/>
      <c r="FU384" s="25"/>
      <c r="FV384" s="25"/>
      <c r="FW384" s="24"/>
      <c r="FX384" s="24"/>
      <c r="FY384" s="24"/>
      <c r="FZ384" s="24"/>
      <c r="GA384" s="24"/>
    </row>
    <row r="385" spans="1:183">
      <c r="A385" s="11">
        <f t="shared" ca="1" si="30"/>
        <v>41844</v>
      </c>
      <c r="B385" s="26" t="str">
        <f t="shared" ca="1" si="34"/>
        <v>CÓRDOBA</v>
      </c>
      <c r="C385" s="13">
        <f ca="1">IFERROR(IF(B385="","",VLOOKUP(B385,[1]Cod_CZ!$A$4:$B$1278,2,0)),"")</f>
        <v>23</v>
      </c>
      <c r="D385" s="27" t="str">
        <f t="shared" ca="1" si="35"/>
        <v>CZ CERETE</v>
      </c>
      <c r="E385" s="15">
        <f ca="1">IFERROR(IF(D385="","",VLOOKUP(CONCATENATE(B385,D385),[1]Cod_CZ!$G$4:$H$1278,2,0)),"")</f>
        <v>2302</v>
      </c>
      <c r="F385" s="14" t="s">
        <v>185</v>
      </c>
      <c r="G385" s="15">
        <f>IFERROR(IF(F385&lt;&gt;"",VLOOKUP(F385,[1]Listas!$AC$2:$AD$40,2,0),""),"")</f>
        <v>420004</v>
      </c>
      <c r="H385" s="12">
        <v>162</v>
      </c>
      <c r="I385" s="12" t="s">
        <v>186</v>
      </c>
      <c r="J385" s="12">
        <v>812007839</v>
      </c>
      <c r="K385" s="12" t="s">
        <v>2135</v>
      </c>
      <c r="L385" s="16">
        <v>2316200095910</v>
      </c>
      <c r="M385" s="12" t="s">
        <v>183</v>
      </c>
      <c r="N385" s="15">
        <f>IFERROR(IF(M385="","",VLOOKUP(M385,[1]Depto_Mun_Poblado!$A$1:$B$9207,2,0)),"")</f>
        <v>23</v>
      </c>
      <c r="O385" s="12" t="s">
        <v>188</v>
      </c>
      <c r="P385" s="15">
        <f>IFERROR(IF(O385="","",VLOOKUP(CONCATENATE(M385,O385),[1]Depto_Mun_Poblado!$E$1:$F$9207,2,0)),"")</f>
        <v>23162</v>
      </c>
      <c r="Q385" s="12" t="s">
        <v>284</v>
      </c>
      <c r="R385" s="12" t="s">
        <v>222</v>
      </c>
      <c r="S385" s="12"/>
      <c r="T385" s="12" t="s">
        <v>268</v>
      </c>
      <c r="U385" s="12" t="s">
        <v>249</v>
      </c>
      <c r="V385" s="12" t="s">
        <v>193</v>
      </c>
      <c r="W385" s="12" t="s">
        <v>194</v>
      </c>
      <c r="X385" s="15">
        <f>IFERROR(IF(W385="","",VLOOKUP(W385,'[1]Codigo Pais'!$A$1:$B$232,2,0)),"")</f>
        <v>169</v>
      </c>
      <c r="Y385" s="14" t="s">
        <v>183</v>
      </c>
      <c r="Z385" s="13">
        <f>IFERROR(IF(Y385="EXTRANJERO","00",IF(Y385="","",VLOOKUP(Y385,[1]Depto_Mun_Poblado!$A$1:$B$9207,2,0))),"")</f>
        <v>23</v>
      </c>
      <c r="AA385" s="12" t="s">
        <v>188</v>
      </c>
      <c r="AB385" s="15">
        <f>IFERROR(IF(AA385="EXTRANJERO","00000",IF(AA385="","",VLOOKUP(CONCATENATE(Y385,AA385),[1]Depto_Mun_Poblado!$E$1:$F$9207,2,0))),"")</f>
        <v>23162</v>
      </c>
      <c r="AC385" s="17">
        <v>32775</v>
      </c>
      <c r="AD385" s="18">
        <f t="shared" ca="1" si="31"/>
        <v>24</v>
      </c>
      <c r="AE385" s="18">
        <f t="shared" ca="1" si="32"/>
        <v>10</v>
      </c>
      <c r="AF385" s="12" t="s">
        <v>207</v>
      </c>
      <c r="AG385" s="19">
        <v>1003026511</v>
      </c>
      <c r="AH385" s="17">
        <v>39391</v>
      </c>
      <c r="AI385" s="17" t="s">
        <v>183</v>
      </c>
      <c r="AJ385" s="20">
        <f>IFERROR(IF(AI385="","",VLOOKUP(AI385,[1]Depto_Mun_Poblado!$A$1:$B$9207,2,0)),"")</f>
        <v>23</v>
      </c>
      <c r="AK385" s="17" t="s">
        <v>188</v>
      </c>
      <c r="AL385" s="20">
        <f>IFERROR(IF(AK385="","",VLOOKUP(CONCATENATE(AI385,AK385),[1]Depto_Mun_Poblado!$E$1:$F$9207,2,0)),"")</f>
        <v>23162</v>
      </c>
      <c r="AM385" s="17"/>
      <c r="AN385" s="17"/>
      <c r="AO385" s="17"/>
      <c r="AP385" s="17" t="s">
        <v>194</v>
      </c>
      <c r="AQ385" s="20">
        <f>IFERROR(IF(AP385="","",VLOOKUP(AP385,'[1]Codigo Pais'!$A$1:$B$232,2,0)),"")</f>
        <v>169</v>
      </c>
      <c r="AR385" s="12" t="s">
        <v>183</v>
      </c>
      <c r="AS385" s="13">
        <f>IFERROR(IF(AR385="EXTRANJERO","00",IF(AR385="","",VLOOKUP(AR385,[1]Depto_Mun_Poblado!$A$1:$B$9207,2,0))),"")</f>
        <v>23</v>
      </c>
      <c r="AT385" s="12" t="s">
        <v>188</v>
      </c>
      <c r="AU385" s="15">
        <f>IFERROR(IF(AT385="EXTRANJERO","00000",IF(AT385="","",VLOOKUP(CONCATENATE(AR385,AT385),[1]Depto_Mun_Poblado!$E$1:$F$9207,2,0))),"")</f>
        <v>23162</v>
      </c>
      <c r="AV385" s="12" t="s">
        <v>196</v>
      </c>
      <c r="AW385" s="12" t="s">
        <v>197</v>
      </c>
      <c r="AX385" s="21">
        <f>IFERROR(IF(AW385="","",VLOOKUP(CONCATENATE(AR385,AT385,AW385),[1]Depto_Mun_Poblado!$H$1:$I$9207,2,0)),"")</f>
        <v>23162000</v>
      </c>
      <c r="AY385" s="12" t="s">
        <v>198</v>
      </c>
      <c r="AZ385" s="12"/>
      <c r="BA385" s="12" t="s">
        <v>199</v>
      </c>
      <c r="BB385" s="12"/>
      <c r="BC385" s="12" t="s">
        <v>2151</v>
      </c>
      <c r="BD385" s="28">
        <v>3207417438</v>
      </c>
      <c r="BE385" s="23" t="s">
        <v>201</v>
      </c>
      <c r="BF385" s="17">
        <v>41289</v>
      </c>
      <c r="BG385" s="17"/>
      <c r="BH385" s="17"/>
      <c r="BI385" s="17" t="s">
        <v>202</v>
      </c>
      <c r="BJ385" s="24"/>
      <c r="BK385" s="17" t="s">
        <v>203</v>
      </c>
      <c r="BL385" s="12" t="str">
        <f t="shared" ca="1" si="33"/>
        <v>40.6</v>
      </c>
      <c r="BM385" s="12" t="s">
        <v>202</v>
      </c>
      <c r="BN385" s="12" t="s">
        <v>204</v>
      </c>
      <c r="BO385" s="12" t="s">
        <v>204</v>
      </c>
      <c r="BP385" s="17" t="s">
        <v>205</v>
      </c>
      <c r="BQ385" s="12" t="s">
        <v>206</v>
      </c>
      <c r="BR385" s="12" t="s">
        <v>207</v>
      </c>
      <c r="BS385" s="19" t="s">
        <v>2152</v>
      </c>
      <c r="BT385" s="12" t="s">
        <v>183</v>
      </c>
      <c r="BU385" s="21">
        <f>IFERROR(IF(BT385="","",IF(BT385="","",VLOOKUP(BT385,[1]Depto_Mun_Poblado!$A$1:$B$9207,2,0))),"")</f>
        <v>23</v>
      </c>
      <c r="BV385" s="12" t="s">
        <v>188</v>
      </c>
      <c r="BW385" s="21">
        <f>IFERROR(IF(BV385="","",IF(BV385="","",VLOOKUP(CONCATENATE(BT385,BV385),[1]Depto_Mun_Poblado!$E$1:$F$9207,2,0))),"")</f>
        <v>23162</v>
      </c>
      <c r="BX385" s="12" t="s">
        <v>2153</v>
      </c>
      <c r="BY385" s="12" t="s">
        <v>272</v>
      </c>
      <c r="BZ385" s="12" t="s">
        <v>249</v>
      </c>
      <c r="CA385" s="12" t="s">
        <v>298</v>
      </c>
      <c r="CB385" s="12"/>
      <c r="CC385" s="19"/>
      <c r="CD385" s="12"/>
      <c r="CE385" s="21" t="str">
        <f>IFERROR(IF(CD385="","",IF(CD385="","",VLOOKUP(CD385,[1]Depto_Mun_Poblado!$A$1:$B$9207,2,0))),"")</f>
        <v/>
      </c>
      <c r="CF385" s="12"/>
      <c r="CG385" s="21" t="str">
        <f>IFERROR(IF(CF385="","",IF(CF385="","",VLOOKUP(CONCATENATE(CD385,CF385),[1]Depto_Mun_Poblado!$E$1:$F$9207,2,0))),"")</f>
        <v/>
      </c>
      <c r="CH385" s="12"/>
      <c r="CI385" s="12"/>
      <c r="CJ385" s="12"/>
      <c r="CK385" s="12"/>
      <c r="CL385" s="12" t="s">
        <v>207</v>
      </c>
      <c r="CM385" s="19" t="s">
        <v>2152</v>
      </c>
      <c r="CN385" s="12" t="s">
        <v>183</v>
      </c>
      <c r="CO385" s="21">
        <f>IFERROR(IF(CN385="","",IF(CN385="","",VLOOKUP(CN385,[1]Depto_Mun_Poblado!$A$1:$B$9207,2,0))),"")</f>
        <v>23</v>
      </c>
      <c r="CP385" s="12" t="s">
        <v>188</v>
      </c>
      <c r="CQ385" s="21">
        <f>IFERROR(IF(CP385="","",IF(CP385="","",VLOOKUP(CONCATENATE(CN385,CP385),[1]Depto_Mun_Poblado!$E$1:$F$9207,2,0))),"")</f>
        <v>23162</v>
      </c>
      <c r="CR385" s="12" t="s">
        <v>2153</v>
      </c>
      <c r="CS385" s="12" t="s">
        <v>272</v>
      </c>
      <c r="CT385" s="12" t="s">
        <v>249</v>
      </c>
      <c r="CU385" s="12" t="s">
        <v>298</v>
      </c>
      <c r="CV385" s="12" t="s">
        <v>212</v>
      </c>
      <c r="CW385" s="12" t="s">
        <v>213</v>
      </c>
      <c r="CX385" s="12"/>
      <c r="CY385" s="21" t="str">
        <f>IFERROR(IF(CX385="","",VLOOKUP(CX385,[1]Listas!$BS$2:$BT$173,2,0)),"")</f>
        <v/>
      </c>
      <c r="CZ385" s="12"/>
      <c r="DA385" s="21" t="str">
        <f>IFERROR(IF(CZ385="","",VLOOKUP(CZ385,[1]COMUNIDAD_IND!$A$2:$B$121,2,0)),"")</f>
        <v/>
      </c>
      <c r="DB385" s="12"/>
      <c r="DC385" s="21" t="str">
        <f>IFERROR(IF(DB385="","",VLOOKUP(DB385,[1]Listas!$AN$1:$AO$758,2,0)),"")</f>
        <v/>
      </c>
      <c r="DD385" s="12"/>
      <c r="DE385" s="21" t="str">
        <f>IFERROR(IF(DD385&lt;&gt;"",VLOOKUP(DD385,[1]Listas!$AR$2:$AS$10,2,0),""),"")</f>
        <v/>
      </c>
      <c r="DF385" s="12" t="s">
        <v>204</v>
      </c>
      <c r="DG385" s="12"/>
      <c r="DH385" s="12"/>
      <c r="DI385" s="12"/>
      <c r="DJ385" s="12"/>
      <c r="DK385" s="12"/>
      <c r="DL385" s="12"/>
      <c r="DM385" s="12"/>
      <c r="DN385" s="12"/>
      <c r="DO385" s="12"/>
      <c r="DP385" s="12"/>
      <c r="DQ385" s="12"/>
      <c r="DR385" s="12"/>
      <c r="DS385" s="12"/>
      <c r="DT385" s="12"/>
      <c r="DU385" s="12"/>
      <c r="DV385" s="12"/>
      <c r="DW385" s="12"/>
      <c r="DX385" s="12"/>
      <c r="DY385" s="12"/>
      <c r="DZ385" s="12"/>
      <c r="EA385" s="12"/>
      <c r="EB385" s="12"/>
      <c r="EC385" s="12"/>
      <c r="ED385" s="12"/>
      <c r="EE385" s="12"/>
      <c r="EF385" s="12"/>
      <c r="EG385" s="12"/>
      <c r="EH385" s="12"/>
      <c r="EI385" s="12"/>
      <c r="EJ385" s="12"/>
      <c r="EK385" s="12" t="s">
        <v>204</v>
      </c>
      <c r="EL385" s="12"/>
      <c r="EM385" s="12"/>
      <c r="EN385" s="21" t="str">
        <f>IFERROR(IF(EM385="","",IF(EM385="","",VLOOKUP(EM385,[1]Depto_Mun_Poblado!$A$1:$B$9207,2,0))),"")</f>
        <v/>
      </c>
      <c r="EO385" s="12"/>
      <c r="EP385" s="21" t="str">
        <f>IFERROR(IF(EO385="","",IF(EO385="","",VLOOKUP(CONCATENATE(EM385,EO385),[1]Depto_Mun_Poblado!$E$1:$F$9207,2,0))),"")</f>
        <v/>
      </c>
      <c r="EQ385" s="12"/>
      <c r="ER385" s="12"/>
      <c r="ES385" s="12"/>
      <c r="ET385" s="12"/>
      <c r="EU385" s="12"/>
      <c r="EV385" s="12"/>
      <c r="EW385" s="12"/>
      <c r="EX385" s="12"/>
      <c r="EY385" s="12" t="s">
        <v>204</v>
      </c>
      <c r="EZ385" s="12"/>
      <c r="FA385" s="12" t="s">
        <v>204</v>
      </c>
      <c r="FB385" s="17"/>
      <c r="FC385" s="12"/>
      <c r="FD385" s="12"/>
      <c r="FE385" s="12"/>
      <c r="FF385" s="12"/>
      <c r="FG385" s="19"/>
      <c r="FH385" s="12"/>
      <c r="FI385" s="12"/>
      <c r="FJ385" s="12"/>
      <c r="FK385" s="12"/>
      <c r="FL385" s="12"/>
      <c r="FM385" s="15" t="str">
        <f>IFERROR(IF(FL385="","",VLOOKUP(FL385,'[1]Codigo Pais'!$A$1:$B$232,2,0)),"")</f>
        <v/>
      </c>
      <c r="FN385" s="12"/>
      <c r="FO385" s="13" t="str">
        <f>IFERROR(IF(FN385="EXTRANJERO","00",IF(FN385="","",VLOOKUP(FN385,[1]Depto_Mun_Poblado!$A$1:$B$9207,2,0))),"")</f>
        <v/>
      </c>
      <c r="FP385" s="12"/>
      <c r="FQ385" s="15" t="str">
        <f>IFERROR(IF(FP385="EXTRANJERO","00000",IF(FP385="","",VLOOKUP(CONCATENATE(FN385,FP385),[1]Depto_Mun_Poblado!$E$1:$F$9207,2,0))),"")</f>
        <v/>
      </c>
      <c r="FR385" s="17"/>
      <c r="FS385" s="24"/>
      <c r="FT385" s="17"/>
      <c r="FU385" s="25"/>
      <c r="FV385" s="25"/>
      <c r="FW385" s="24"/>
      <c r="FX385" s="24"/>
      <c r="FY385" s="24"/>
      <c r="FZ385" s="24"/>
      <c r="GA385" s="24"/>
    </row>
    <row r="386" spans="1:183">
      <c r="A386" s="11">
        <f t="shared" ca="1" si="30"/>
        <v>41844</v>
      </c>
      <c r="B386" s="26" t="str">
        <f t="shared" ca="1" si="34"/>
        <v>CÓRDOBA</v>
      </c>
      <c r="C386" s="13">
        <f ca="1">IFERROR(IF(B386="","",VLOOKUP(B386,[1]Cod_CZ!$A$4:$B$1278,2,0)),"")</f>
        <v>23</v>
      </c>
      <c r="D386" s="27" t="str">
        <f t="shared" ca="1" si="35"/>
        <v>CZ CERETE</v>
      </c>
      <c r="E386" s="15">
        <f ca="1">IFERROR(IF(D386="","",VLOOKUP(CONCATENATE(B386,D386),[1]Cod_CZ!$G$4:$H$1278,2,0)),"")</f>
        <v>2302</v>
      </c>
      <c r="F386" s="14" t="s">
        <v>185</v>
      </c>
      <c r="G386" s="15">
        <f>IFERROR(IF(F386&lt;&gt;"",VLOOKUP(F386,[1]Listas!$AC$2:$AD$40,2,0),""),"")</f>
        <v>420004</v>
      </c>
      <c r="H386" s="12">
        <v>162</v>
      </c>
      <c r="I386" s="12" t="s">
        <v>186</v>
      </c>
      <c r="J386" s="12">
        <v>812007839</v>
      </c>
      <c r="K386" s="12" t="s">
        <v>2135</v>
      </c>
      <c r="L386" s="16">
        <v>2316200095910</v>
      </c>
      <c r="M386" s="12" t="s">
        <v>183</v>
      </c>
      <c r="N386" s="15">
        <f>IFERROR(IF(M386="","",VLOOKUP(M386,[1]Depto_Mun_Poblado!$A$1:$B$9207,2,0)),"")</f>
        <v>23</v>
      </c>
      <c r="O386" s="12" t="s">
        <v>188</v>
      </c>
      <c r="P386" s="15">
        <f>IFERROR(IF(O386="","",VLOOKUP(CONCATENATE(M386,O386),[1]Depto_Mun_Poblado!$E$1:$F$9207,2,0)),"")</f>
        <v>23162</v>
      </c>
      <c r="Q386" s="12" t="s">
        <v>284</v>
      </c>
      <c r="R386" s="12" t="s">
        <v>327</v>
      </c>
      <c r="S386" s="12" t="s">
        <v>927</v>
      </c>
      <c r="T386" s="12" t="s">
        <v>793</v>
      </c>
      <c r="U386" s="12" t="s">
        <v>793</v>
      </c>
      <c r="V386" s="12" t="s">
        <v>193</v>
      </c>
      <c r="W386" s="12" t="s">
        <v>194</v>
      </c>
      <c r="X386" s="15">
        <f>IFERROR(IF(W386="","",VLOOKUP(W386,'[1]Codigo Pais'!$A$1:$B$232,2,0)),"")</f>
        <v>169</v>
      </c>
      <c r="Y386" s="14" t="s">
        <v>183</v>
      </c>
      <c r="Z386" s="13">
        <f>IFERROR(IF(Y386="EXTRANJERO","00",IF(Y386="","",VLOOKUP(Y386,[1]Depto_Mun_Poblado!$A$1:$B$9207,2,0))),"")</f>
        <v>23</v>
      </c>
      <c r="AA386" s="12" t="s">
        <v>188</v>
      </c>
      <c r="AB386" s="15">
        <f>IFERROR(IF(AA386="EXTRANJERO","00000",IF(AA386="","",VLOOKUP(CONCATENATE(Y386,AA386),[1]Depto_Mun_Poblado!$E$1:$F$9207,2,0))),"")</f>
        <v>23162</v>
      </c>
      <c r="AC386" s="17">
        <v>27316</v>
      </c>
      <c r="AD386" s="18">
        <f t="shared" ca="1" si="31"/>
        <v>39</v>
      </c>
      <c r="AE386" s="18">
        <f t="shared" ca="1" si="32"/>
        <v>9</v>
      </c>
      <c r="AF386" s="12" t="s">
        <v>207</v>
      </c>
      <c r="AG386" s="19">
        <v>35115409</v>
      </c>
      <c r="AH386" s="17">
        <v>34015</v>
      </c>
      <c r="AI386" s="17" t="s">
        <v>183</v>
      </c>
      <c r="AJ386" s="20">
        <f>IFERROR(IF(AI386="","",VLOOKUP(AI386,[1]Depto_Mun_Poblado!$A$1:$B$9207,2,0)),"")</f>
        <v>23</v>
      </c>
      <c r="AK386" s="17" t="s">
        <v>188</v>
      </c>
      <c r="AL386" s="20">
        <f>IFERROR(IF(AK386="","",VLOOKUP(CONCATENATE(AI386,AK386),[1]Depto_Mun_Poblado!$E$1:$F$9207,2,0)),"")</f>
        <v>23162</v>
      </c>
      <c r="AM386" s="17"/>
      <c r="AN386" s="17"/>
      <c r="AO386" s="17"/>
      <c r="AP386" s="17" t="s">
        <v>194</v>
      </c>
      <c r="AQ386" s="20">
        <f>IFERROR(IF(AP386="","",VLOOKUP(AP386,'[1]Codigo Pais'!$A$1:$B$232,2,0)),"")</f>
        <v>169</v>
      </c>
      <c r="AR386" s="12" t="s">
        <v>183</v>
      </c>
      <c r="AS386" s="13">
        <f>IFERROR(IF(AR386="EXTRANJERO","00",IF(AR386="","",VLOOKUP(AR386,[1]Depto_Mun_Poblado!$A$1:$B$9207,2,0))),"")</f>
        <v>23</v>
      </c>
      <c r="AT386" s="12" t="s">
        <v>188</v>
      </c>
      <c r="AU386" s="15">
        <f>IFERROR(IF(AT386="EXTRANJERO","00000",IF(AT386="","",VLOOKUP(CONCATENATE(AR386,AT386),[1]Depto_Mun_Poblado!$E$1:$F$9207,2,0))),"")</f>
        <v>23162</v>
      </c>
      <c r="AV386" s="12" t="s">
        <v>196</v>
      </c>
      <c r="AW386" s="12" t="s">
        <v>197</v>
      </c>
      <c r="AX386" s="21">
        <f>IFERROR(IF(AW386="","",VLOOKUP(CONCATENATE(AR386,AT386,AW386),[1]Depto_Mun_Poblado!$H$1:$I$9207,2,0)),"")</f>
        <v>23162000</v>
      </c>
      <c r="AY386" s="12" t="s">
        <v>198</v>
      </c>
      <c r="AZ386" s="12"/>
      <c r="BA386" s="12" t="s">
        <v>199</v>
      </c>
      <c r="BB386" s="12"/>
      <c r="BC386" s="12" t="s">
        <v>2154</v>
      </c>
      <c r="BD386" s="28">
        <v>3215211475</v>
      </c>
      <c r="BE386" s="23" t="s">
        <v>201</v>
      </c>
      <c r="BF386" s="17">
        <v>41289</v>
      </c>
      <c r="BG386" s="17"/>
      <c r="BH386" s="17"/>
      <c r="BI386" s="17" t="s">
        <v>202</v>
      </c>
      <c r="BJ386" s="24"/>
      <c r="BK386" s="17" t="s">
        <v>203</v>
      </c>
      <c r="BL386" s="12" t="str">
        <f t="shared" ca="1" si="33"/>
        <v>25.6</v>
      </c>
      <c r="BM386" s="12" t="s">
        <v>202</v>
      </c>
      <c r="BN386" s="12" t="s">
        <v>204</v>
      </c>
      <c r="BO386" s="12" t="s">
        <v>204</v>
      </c>
      <c r="BP386" s="17" t="s">
        <v>205</v>
      </c>
      <c r="BQ386" s="12" t="s">
        <v>206</v>
      </c>
      <c r="BR386" s="12" t="s">
        <v>207</v>
      </c>
      <c r="BS386" s="19" t="s">
        <v>2155</v>
      </c>
      <c r="BT386" s="12" t="s">
        <v>183</v>
      </c>
      <c r="BU386" s="21">
        <f>IFERROR(IF(BT386="","",IF(BT386="","",VLOOKUP(BT386,[1]Depto_Mun_Poblado!$A$1:$B$9207,2,0))),"")</f>
        <v>23</v>
      </c>
      <c r="BV386" s="12" t="s">
        <v>188</v>
      </c>
      <c r="BW386" s="21">
        <f>IFERROR(IF(BV386="","",IF(BV386="","",VLOOKUP(CONCATENATE(BT386,BV386),[1]Depto_Mun_Poblado!$E$1:$F$9207,2,0))),"")</f>
        <v>23162</v>
      </c>
      <c r="BX386" s="12" t="s">
        <v>500</v>
      </c>
      <c r="BY386" s="12" t="s">
        <v>539</v>
      </c>
      <c r="BZ386" s="12" t="s">
        <v>793</v>
      </c>
      <c r="CA386" s="12" t="s">
        <v>2156</v>
      </c>
      <c r="CB386" s="12"/>
      <c r="CC386" s="19"/>
      <c r="CD386" s="12"/>
      <c r="CE386" s="21" t="str">
        <f>IFERROR(IF(CD386="","",IF(CD386="","",VLOOKUP(CD386,[1]Depto_Mun_Poblado!$A$1:$B$9207,2,0))),"")</f>
        <v/>
      </c>
      <c r="CF386" s="12"/>
      <c r="CG386" s="21" t="str">
        <f>IFERROR(IF(CF386="","",IF(CF386="","",VLOOKUP(CONCATENATE(CD386,CF386),[1]Depto_Mun_Poblado!$E$1:$F$9207,2,0))),"")</f>
        <v/>
      </c>
      <c r="CH386" s="12"/>
      <c r="CI386" s="12"/>
      <c r="CJ386" s="12"/>
      <c r="CK386" s="12"/>
      <c r="CL386" s="12" t="s">
        <v>207</v>
      </c>
      <c r="CM386" s="19" t="s">
        <v>2155</v>
      </c>
      <c r="CN386" s="12" t="s">
        <v>183</v>
      </c>
      <c r="CO386" s="21">
        <f>IFERROR(IF(CN386="","",IF(CN386="","",VLOOKUP(CN386,[1]Depto_Mun_Poblado!$A$1:$B$9207,2,0))),"")</f>
        <v>23</v>
      </c>
      <c r="CP386" s="12" t="s">
        <v>188</v>
      </c>
      <c r="CQ386" s="21">
        <f>IFERROR(IF(CP386="","",IF(CP386="","",VLOOKUP(CONCATENATE(CN386,CP386),[1]Depto_Mun_Poblado!$E$1:$F$9207,2,0))),"")</f>
        <v>23162</v>
      </c>
      <c r="CR386" s="12" t="s">
        <v>500</v>
      </c>
      <c r="CS386" s="12" t="s">
        <v>539</v>
      </c>
      <c r="CT386" s="12" t="s">
        <v>793</v>
      </c>
      <c r="CU386" s="12" t="s">
        <v>2156</v>
      </c>
      <c r="CV386" s="12" t="s">
        <v>212</v>
      </c>
      <c r="CW386" s="12" t="s">
        <v>213</v>
      </c>
      <c r="CX386" s="12"/>
      <c r="CY386" s="21" t="str">
        <f>IFERROR(IF(CX386="","",VLOOKUP(CX386,[1]Listas!$BS$2:$BT$173,2,0)),"")</f>
        <v/>
      </c>
      <c r="CZ386" s="12"/>
      <c r="DA386" s="21" t="str">
        <f>IFERROR(IF(CZ386="","",VLOOKUP(CZ386,[1]COMUNIDAD_IND!$A$2:$B$121,2,0)),"")</f>
        <v/>
      </c>
      <c r="DB386" s="12"/>
      <c r="DC386" s="21" t="str">
        <f>IFERROR(IF(DB386="","",VLOOKUP(DB386,[1]Listas!$AN$1:$AO$758,2,0)),"")</f>
        <v/>
      </c>
      <c r="DD386" s="12"/>
      <c r="DE386" s="21" t="str">
        <f>IFERROR(IF(DD386&lt;&gt;"",VLOOKUP(DD386,[1]Listas!$AR$2:$AS$10,2,0),""),"")</f>
        <v/>
      </c>
      <c r="DF386" s="12" t="s">
        <v>204</v>
      </c>
      <c r="DG386" s="12"/>
      <c r="DH386" s="12"/>
      <c r="DI386" s="12"/>
      <c r="DJ386" s="12"/>
      <c r="DK386" s="12"/>
      <c r="DL386" s="12"/>
      <c r="DM386" s="12"/>
      <c r="DN386" s="12"/>
      <c r="DO386" s="12"/>
      <c r="DP386" s="12"/>
      <c r="DQ386" s="12"/>
      <c r="DR386" s="12"/>
      <c r="DS386" s="12"/>
      <c r="DT386" s="12"/>
      <c r="DU386" s="12"/>
      <c r="DV386" s="12"/>
      <c r="DW386" s="12"/>
      <c r="DX386" s="12"/>
      <c r="DY386" s="12"/>
      <c r="DZ386" s="12"/>
      <c r="EA386" s="12"/>
      <c r="EB386" s="12"/>
      <c r="EC386" s="12"/>
      <c r="ED386" s="12"/>
      <c r="EE386" s="12"/>
      <c r="EF386" s="12"/>
      <c r="EG386" s="12"/>
      <c r="EH386" s="12"/>
      <c r="EI386" s="12"/>
      <c r="EJ386" s="12"/>
      <c r="EK386" s="12" t="s">
        <v>204</v>
      </c>
      <c r="EL386" s="12"/>
      <c r="EM386" s="12"/>
      <c r="EN386" s="21" t="str">
        <f>IFERROR(IF(EM386="","",IF(EM386="","",VLOOKUP(EM386,[1]Depto_Mun_Poblado!$A$1:$B$9207,2,0))),"")</f>
        <v/>
      </c>
      <c r="EO386" s="12"/>
      <c r="EP386" s="21" t="str">
        <f>IFERROR(IF(EO386="","",IF(EO386="","",VLOOKUP(CONCATENATE(EM386,EO386),[1]Depto_Mun_Poblado!$E$1:$F$9207,2,0))),"")</f>
        <v/>
      </c>
      <c r="EQ386" s="12"/>
      <c r="ER386" s="12"/>
      <c r="ES386" s="12"/>
      <c r="ET386" s="12"/>
      <c r="EU386" s="12"/>
      <c r="EV386" s="12"/>
      <c r="EW386" s="12"/>
      <c r="EX386" s="12"/>
      <c r="EY386" s="12" t="s">
        <v>204</v>
      </c>
      <c r="EZ386" s="12"/>
      <c r="FA386" s="12" t="s">
        <v>204</v>
      </c>
      <c r="FB386" s="17"/>
      <c r="FC386" s="12"/>
      <c r="FD386" s="12"/>
      <c r="FE386" s="12"/>
      <c r="FF386" s="12"/>
      <c r="FG386" s="19"/>
      <c r="FH386" s="12"/>
      <c r="FI386" s="12"/>
      <c r="FJ386" s="12"/>
      <c r="FK386" s="12"/>
      <c r="FL386" s="12"/>
      <c r="FM386" s="15" t="str">
        <f>IFERROR(IF(FL386="","",VLOOKUP(FL386,'[1]Codigo Pais'!$A$1:$B$232,2,0)),"")</f>
        <v/>
      </c>
      <c r="FN386" s="12"/>
      <c r="FO386" s="13" t="str">
        <f>IFERROR(IF(FN386="EXTRANJERO","00",IF(FN386="","",VLOOKUP(FN386,[1]Depto_Mun_Poblado!$A$1:$B$9207,2,0))),"")</f>
        <v/>
      </c>
      <c r="FP386" s="12"/>
      <c r="FQ386" s="15" t="str">
        <f>IFERROR(IF(FP386="EXTRANJERO","00000",IF(FP386="","",VLOOKUP(CONCATENATE(FN386,FP386),[1]Depto_Mun_Poblado!$E$1:$F$9207,2,0))),"")</f>
        <v/>
      </c>
      <c r="FR386" s="17"/>
      <c r="FS386" s="24"/>
      <c r="FT386" s="17"/>
      <c r="FU386" s="25"/>
      <c r="FV386" s="25"/>
      <c r="FW386" s="24"/>
      <c r="FX386" s="24"/>
      <c r="FY386" s="24"/>
      <c r="FZ386" s="24"/>
      <c r="GA386" s="24"/>
    </row>
    <row r="387" spans="1:183">
      <c r="A387" s="11">
        <f t="shared" ref="A387:A414" ca="1" si="36">TODAY()</f>
        <v>41844</v>
      </c>
      <c r="B387" s="26" t="str">
        <f t="shared" ca="1" si="34"/>
        <v>CÓRDOBA</v>
      </c>
      <c r="C387" s="13">
        <f ca="1">IFERROR(IF(B387="","",VLOOKUP(B387,[1]Cod_CZ!$A$4:$B$1278,2,0)),"")</f>
        <v>23</v>
      </c>
      <c r="D387" s="27" t="str">
        <f t="shared" ca="1" si="35"/>
        <v>CZ CERETE</v>
      </c>
      <c r="E387" s="15">
        <f ca="1">IFERROR(IF(D387="","",VLOOKUP(CONCATENATE(B387,D387),[1]Cod_CZ!$G$4:$H$1278,2,0)),"")</f>
        <v>2302</v>
      </c>
      <c r="F387" s="14" t="s">
        <v>185</v>
      </c>
      <c r="G387" s="15">
        <f>IFERROR(IF(F387&lt;&gt;"",VLOOKUP(F387,[1]Listas!$AC$2:$AD$40,2,0),""),"")</f>
        <v>420004</v>
      </c>
      <c r="H387" s="12">
        <v>162</v>
      </c>
      <c r="I387" s="12" t="s">
        <v>186</v>
      </c>
      <c r="J387" s="12">
        <v>812007839</v>
      </c>
      <c r="K387" s="12" t="s">
        <v>2135</v>
      </c>
      <c r="L387" s="16">
        <v>2316200095910</v>
      </c>
      <c r="M387" s="12" t="s">
        <v>183</v>
      </c>
      <c r="N387" s="15">
        <f>IFERROR(IF(M387="","",VLOOKUP(M387,[1]Depto_Mun_Poblado!$A$1:$B$9207,2,0)),"")</f>
        <v>23</v>
      </c>
      <c r="O387" s="12" t="s">
        <v>188</v>
      </c>
      <c r="P387" s="15">
        <f>IFERROR(IF(O387="","",VLOOKUP(CONCATENATE(M387,O387),[1]Depto_Mun_Poblado!$E$1:$F$9207,2,0)),"")</f>
        <v>23162</v>
      </c>
      <c r="Q387" s="12" t="s">
        <v>284</v>
      </c>
      <c r="R387" s="12" t="s">
        <v>2157</v>
      </c>
      <c r="S387" s="12" t="s">
        <v>222</v>
      </c>
      <c r="T387" s="12" t="s">
        <v>372</v>
      </c>
      <c r="U387" s="12" t="s">
        <v>1731</v>
      </c>
      <c r="V387" s="12" t="s">
        <v>234</v>
      </c>
      <c r="W387" s="12" t="s">
        <v>194</v>
      </c>
      <c r="X387" s="15">
        <f>IFERROR(IF(W387="","",VLOOKUP(W387,'[1]Codigo Pais'!$A$1:$B$232,2,0)),"")</f>
        <v>169</v>
      </c>
      <c r="Y387" s="14" t="s">
        <v>183</v>
      </c>
      <c r="Z387" s="13">
        <f>IFERROR(IF(Y387="EXTRANJERO","00",IF(Y387="","",VLOOKUP(Y387,[1]Depto_Mun_Poblado!$A$1:$B$9207,2,0))),"")</f>
        <v>23</v>
      </c>
      <c r="AA387" s="12" t="s">
        <v>188</v>
      </c>
      <c r="AB387" s="15">
        <f>IFERROR(IF(AA387="EXTRANJERO","00000",IF(AA387="","",VLOOKUP(CONCATENATE(Y387,AA387),[1]Depto_Mun_Poblado!$E$1:$F$9207,2,0))),"")</f>
        <v>23162</v>
      </c>
      <c r="AC387" s="17">
        <v>23486</v>
      </c>
      <c r="AD387" s="18">
        <f t="shared" ref="AD387:AD414" ca="1" si="37">IFERROR(IF(AC387="","",DATEDIF(AC387,A387,"Y")),"")</f>
        <v>50</v>
      </c>
      <c r="AE387" s="18">
        <f t="shared" ref="AE387:AE414" ca="1" si="38">IFERROR(IF(AC387="","",DATEDIF(AC387,A387,"YM")),"")</f>
        <v>3</v>
      </c>
      <c r="AF387" s="12" t="s">
        <v>207</v>
      </c>
      <c r="AG387" s="19">
        <v>50846106</v>
      </c>
      <c r="AH387" s="17">
        <v>30136</v>
      </c>
      <c r="AI387" s="17" t="s">
        <v>183</v>
      </c>
      <c r="AJ387" s="20">
        <f>IFERROR(IF(AI387="","",VLOOKUP(AI387,[1]Depto_Mun_Poblado!$A$1:$B$9207,2,0)),"")</f>
        <v>23</v>
      </c>
      <c r="AK387" s="17" t="s">
        <v>188</v>
      </c>
      <c r="AL387" s="20">
        <f>IFERROR(IF(AK387="","",VLOOKUP(CONCATENATE(AI387,AK387),[1]Depto_Mun_Poblado!$E$1:$F$9207,2,0)),"")</f>
        <v>23162</v>
      </c>
      <c r="AM387" s="17"/>
      <c r="AN387" s="17"/>
      <c r="AO387" s="17"/>
      <c r="AP387" s="17" t="s">
        <v>194</v>
      </c>
      <c r="AQ387" s="20">
        <f>IFERROR(IF(AP387="","",VLOOKUP(AP387,'[1]Codigo Pais'!$A$1:$B$232,2,0)),"")</f>
        <v>169</v>
      </c>
      <c r="AR387" s="12" t="s">
        <v>183</v>
      </c>
      <c r="AS387" s="13">
        <f>IFERROR(IF(AR387="EXTRANJERO","00",IF(AR387="","",VLOOKUP(AR387,[1]Depto_Mun_Poblado!$A$1:$B$9207,2,0))),"")</f>
        <v>23</v>
      </c>
      <c r="AT387" s="12" t="s">
        <v>188</v>
      </c>
      <c r="AU387" s="15">
        <f>IFERROR(IF(AT387="EXTRANJERO","00000",IF(AT387="","",VLOOKUP(CONCATENATE(AR387,AT387),[1]Depto_Mun_Poblado!$E$1:$F$9207,2,0))),"")</f>
        <v>23162</v>
      </c>
      <c r="AV387" s="12" t="s">
        <v>196</v>
      </c>
      <c r="AW387" s="12" t="s">
        <v>197</v>
      </c>
      <c r="AX387" s="21">
        <f>IFERROR(IF(AW387="","",VLOOKUP(CONCATENATE(AR387,AT387,AW387),[1]Depto_Mun_Poblado!$H$1:$I$9207,2,0)),"")</f>
        <v>23162000</v>
      </c>
      <c r="AY387" s="12" t="s">
        <v>198</v>
      </c>
      <c r="AZ387" s="12"/>
      <c r="BA387" s="12" t="s">
        <v>199</v>
      </c>
      <c r="BB387" s="12"/>
      <c r="BC387" s="12" t="s">
        <v>2158</v>
      </c>
      <c r="BD387" s="28">
        <v>3106306726</v>
      </c>
      <c r="BE387" s="23" t="s">
        <v>201</v>
      </c>
      <c r="BF387" s="17">
        <v>41289</v>
      </c>
      <c r="BG387" s="17"/>
      <c r="BH387" s="17"/>
      <c r="BI387" s="17" t="s">
        <v>202</v>
      </c>
      <c r="BJ387" s="24"/>
      <c r="BK387" s="17" t="s">
        <v>203</v>
      </c>
      <c r="BL387" s="12" t="str">
        <f t="shared" ref="BL387:BL414" ca="1" si="39">CONCATENATE(RANDBETWEEN(16,46),".",RANDBETWEEN(0,9))</f>
        <v>46.5</v>
      </c>
      <c r="BM387" s="12" t="s">
        <v>202</v>
      </c>
      <c r="BN387" s="12" t="s">
        <v>204</v>
      </c>
      <c r="BO387" s="12" t="s">
        <v>204</v>
      </c>
      <c r="BP387" s="17" t="s">
        <v>205</v>
      </c>
      <c r="BQ387" s="12" t="s">
        <v>206</v>
      </c>
      <c r="BR387" s="12" t="s">
        <v>207</v>
      </c>
      <c r="BS387" s="19" t="s">
        <v>2159</v>
      </c>
      <c r="BT387" s="12" t="s">
        <v>183</v>
      </c>
      <c r="BU387" s="21">
        <f>IFERROR(IF(BT387="","",IF(BT387="","",VLOOKUP(BT387,[1]Depto_Mun_Poblado!$A$1:$B$9207,2,0))),"")</f>
        <v>23</v>
      </c>
      <c r="BV387" s="12" t="s">
        <v>188</v>
      </c>
      <c r="BW387" s="21">
        <f>IFERROR(IF(BV387="","",IF(BV387="","",VLOOKUP(CONCATENATE(BT387,BV387),[1]Depto_Mun_Poblado!$E$1:$F$9207,2,0))),"")</f>
        <v>23162</v>
      </c>
      <c r="BX387" s="12" t="s">
        <v>2160</v>
      </c>
      <c r="BY387" s="12" t="s">
        <v>222</v>
      </c>
      <c r="BZ387" s="12" t="s">
        <v>1731</v>
      </c>
      <c r="CA387" s="12" t="s">
        <v>1731</v>
      </c>
      <c r="CB387" s="12"/>
      <c r="CC387" s="19"/>
      <c r="CD387" s="12"/>
      <c r="CE387" s="21" t="str">
        <f>IFERROR(IF(CD387="","",IF(CD387="","",VLOOKUP(CD387,[1]Depto_Mun_Poblado!$A$1:$B$9207,2,0))),"")</f>
        <v/>
      </c>
      <c r="CF387" s="12"/>
      <c r="CG387" s="21" t="str">
        <f>IFERROR(IF(CF387="","",IF(CF387="","",VLOOKUP(CONCATENATE(CD387,CF387),[1]Depto_Mun_Poblado!$E$1:$F$9207,2,0))),"")</f>
        <v/>
      </c>
      <c r="CH387" s="12"/>
      <c r="CI387" s="12"/>
      <c r="CJ387" s="12"/>
      <c r="CK387" s="12"/>
      <c r="CL387" s="12" t="s">
        <v>207</v>
      </c>
      <c r="CM387" s="19" t="s">
        <v>2159</v>
      </c>
      <c r="CN387" s="12" t="s">
        <v>183</v>
      </c>
      <c r="CO387" s="21">
        <f>IFERROR(IF(CN387="","",IF(CN387="","",VLOOKUP(CN387,[1]Depto_Mun_Poblado!$A$1:$B$9207,2,0))),"")</f>
        <v>23</v>
      </c>
      <c r="CP387" s="12" t="s">
        <v>188</v>
      </c>
      <c r="CQ387" s="21">
        <f>IFERROR(IF(CP387="","",IF(CP387="","",VLOOKUP(CONCATENATE(CN387,CP387),[1]Depto_Mun_Poblado!$E$1:$F$9207,2,0))),"")</f>
        <v>23162</v>
      </c>
      <c r="CR387" s="12" t="s">
        <v>2160</v>
      </c>
      <c r="CS387" s="12" t="s">
        <v>222</v>
      </c>
      <c r="CT387" s="12" t="s">
        <v>1731</v>
      </c>
      <c r="CU387" s="12" t="s">
        <v>1731</v>
      </c>
      <c r="CV387" s="12" t="s">
        <v>212</v>
      </c>
      <c r="CW387" s="12" t="s">
        <v>213</v>
      </c>
      <c r="CX387" s="12"/>
      <c r="CY387" s="21" t="str">
        <f>IFERROR(IF(CX387="","",VLOOKUP(CX387,[1]Listas!$BS$2:$BT$173,2,0)),"")</f>
        <v/>
      </c>
      <c r="CZ387" s="12"/>
      <c r="DA387" s="21" t="str">
        <f>IFERROR(IF(CZ387="","",VLOOKUP(CZ387,[1]COMUNIDAD_IND!$A$2:$B$121,2,0)),"")</f>
        <v/>
      </c>
      <c r="DB387" s="12"/>
      <c r="DC387" s="21" t="str">
        <f>IFERROR(IF(DB387="","",VLOOKUP(DB387,[1]Listas!$AN$1:$AO$758,2,0)),"")</f>
        <v/>
      </c>
      <c r="DD387" s="12"/>
      <c r="DE387" s="21" t="str">
        <f>IFERROR(IF(DD387&lt;&gt;"",VLOOKUP(DD387,[1]Listas!$AR$2:$AS$10,2,0),""),"")</f>
        <v/>
      </c>
      <c r="DF387" s="12" t="s">
        <v>204</v>
      </c>
      <c r="DG387" s="12"/>
      <c r="DH387" s="12"/>
      <c r="DI387" s="12"/>
      <c r="DJ387" s="12"/>
      <c r="DK387" s="12"/>
      <c r="DL387" s="12"/>
      <c r="DM387" s="12"/>
      <c r="DN387" s="12"/>
      <c r="DO387" s="12"/>
      <c r="DP387" s="12"/>
      <c r="DQ387" s="12"/>
      <c r="DR387" s="12"/>
      <c r="DS387" s="12"/>
      <c r="DT387" s="12"/>
      <c r="DU387" s="12"/>
      <c r="DV387" s="12"/>
      <c r="DW387" s="12"/>
      <c r="DX387" s="12"/>
      <c r="DY387" s="12"/>
      <c r="DZ387" s="12"/>
      <c r="EA387" s="12"/>
      <c r="EB387" s="12"/>
      <c r="EC387" s="12"/>
      <c r="ED387" s="12"/>
      <c r="EE387" s="12"/>
      <c r="EF387" s="12"/>
      <c r="EG387" s="12"/>
      <c r="EH387" s="12"/>
      <c r="EI387" s="12"/>
      <c r="EJ387" s="12"/>
      <c r="EK387" s="12" t="s">
        <v>204</v>
      </c>
      <c r="EL387" s="12"/>
      <c r="EM387" s="12"/>
      <c r="EN387" s="21" t="str">
        <f>IFERROR(IF(EM387="","",IF(EM387="","",VLOOKUP(EM387,[1]Depto_Mun_Poblado!$A$1:$B$9207,2,0))),"")</f>
        <v/>
      </c>
      <c r="EO387" s="12"/>
      <c r="EP387" s="21" t="str">
        <f>IFERROR(IF(EO387="","",IF(EO387="","",VLOOKUP(CONCATENATE(EM387,EO387),[1]Depto_Mun_Poblado!$E$1:$F$9207,2,0))),"")</f>
        <v/>
      </c>
      <c r="EQ387" s="12"/>
      <c r="ER387" s="12"/>
      <c r="ES387" s="12"/>
      <c r="ET387" s="12"/>
      <c r="EU387" s="12"/>
      <c r="EV387" s="12"/>
      <c r="EW387" s="12"/>
      <c r="EX387" s="12"/>
      <c r="EY387" s="12" t="s">
        <v>204</v>
      </c>
      <c r="EZ387" s="12"/>
      <c r="FA387" s="12" t="s">
        <v>204</v>
      </c>
      <c r="FB387" s="17"/>
      <c r="FC387" s="12"/>
      <c r="FD387" s="12"/>
      <c r="FE387" s="12"/>
      <c r="FF387" s="12"/>
      <c r="FG387" s="19"/>
      <c r="FH387" s="12"/>
      <c r="FI387" s="12"/>
      <c r="FJ387" s="12"/>
      <c r="FK387" s="12"/>
      <c r="FL387" s="12"/>
      <c r="FM387" s="15" t="str">
        <f>IFERROR(IF(FL387="","",VLOOKUP(FL387,'[1]Codigo Pais'!$A$1:$B$232,2,0)),"")</f>
        <v/>
      </c>
      <c r="FN387" s="12"/>
      <c r="FO387" s="13" t="str">
        <f>IFERROR(IF(FN387="EXTRANJERO","00",IF(FN387="","",VLOOKUP(FN387,[1]Depto_Mun_Poblado!$A$1:$B$9207,2,0))),"")</f>
        <v/>
      </c>
      <c r="FP387" s="12"/>
      <c r="FQ387" s="15" t="str">
        <f>IFERROR(IF(FP387="EXTRANJERO","00000",IF(FP387="","",VLOOKUP(CONCATENATE(FN387,FP387),[1]Depto_Mun_Poblado!$E$1:$F$9207,2,0))),"")</f>
        <v/>
      </c>
      <c r="FR387" s="17"/>
      <c r="FS387" s="24"/>
      <c r="FT387" s="17"/>
      <c r="FU387" s="25"/>
      <c r="FV387" s="25"/>
      <c r="FW387" s="24"/>
      <c r="FX387" s="24"/>
      <c r="FY387" s="24"/>
      <c r="FZ387" s="24"/>
      <c r="GA387" s="24"/>
    </row>
    <row r="388" spans="1:183">
      <c r="A388" s="11">
        <f t="shared" ca="1" si="36"/>
        <v>41844</v>
      </c>
      <c r="B388" s="26" t="str">
        <f t="shared" ref="B388:B414" ca="1" si="40">IF($B$2="","",IF(A388="","",$B$2))</f>
        <v>CÓRDOBA</v>
      </c>
      <c r="C388" s="13">
        <f ca="1">IFERROR(IF(B388="","",VLOOKUP(B388,[1]Cod_CZ!$A$4:$B$1278,2,0)),"")</f>
        <v>23</v>
      </c>
      <c r="D388" s="27" t="str">
        <f t="shared" ref="D388:D414" ca="1" si="41">IF($D$2="","",IF(A388="","",$D$2))</f>
        <v>CZ CERETE</v>
      </c>
      <c r="E388" s="15">
        <f ca="1">IFERROR(IF(D388="","",VLOOKUP(CONCATENATE(B388,D388),[1]Cod_CZ!$G$4:$H$1278,2,0)),"")</f>
        <v>2302</v>
      </c>
      <c r="F388" s="14" t="s">
        <v>185</v>
      </c>
      <c r="G388" s="15">
        <f>IFERROR(IF(F388&lt;&gt;"",VLOOKUP(F388,[1]Listas!$AC$2:$AD$40,2,0),""),"")</f>
        <v>420004</v>
      </c>
      <c r="H388" s="12">
        <v>162</v>
      </c>
      <c r="I388" s="12" t="s">
        <v>186</v>
      </c>
      <c r="J388" s="12">
        <v>812007839</v>
      </c>
      <c r="K388" s="12" t="s">
        <v>2135</v>
      </c>
      <c r="L388" s="16">
        <v>2316200095910</v>
      </c>
      <c r="M388" s="12" t="s">
        <v>183</v>
      </c>
      <c r="N388" s="15">
        <f>IFERROR(IF(M388="","",VLOOKUP(M388,[1]Depto_Mun_Poblado!$A$1:$B$9207,2,0)),"")</f>
        <v>23</v>
      </c>
      <c r="O388" s="12" t="s">
        <v>188</v>
      </c>
      <c r="P388" s="15">
        <f>IFERROR(IF(O388="","",VLOOKUP(CONCATENATE(M388,O388),[1]Depto_Mun_Poblado!$E$1:$F$9207,2,0)),"")</f>
        <v>23162</v>
      </c>
      <c r="Q388" s="12" t="s">
        <v>189</v>
      </c>
      <c r="R388" s="12" t="s">
        <v>1258</v>
      </c>
      <c r="S388" s="12"/>
      <c r="T388" s="12" t="s">
        <v>410</v>
      </c>
      <c r="U388" s="12" t="s">
        <v>288</v>
      </c>
      <c r="V388" s="12" t="s">
        <v>193</v>
      </c>
      <c r="W388" s="12" t="s">
        <v>194</v>
      </c>
      <c r="X388" s="15">
        <f>IFERROR(IF(W388="","",VLOOKUP(W388,'[1]Codigo Pais'!$A$1:$B$232,2,0)),"")</f>
        <v>169</v>
      </c>
      <c r="Y388" s="14" t="s">
        <v>183</v>
      </c>
      <c r="Z388" s="13">
        <f>IFERROR(IF(Y388="EXTRANJERO","00",IF(Y388="","",VLOOKUP(Y388,[1]Depto_Mun_Poblado!$A$1:$B$9207,2,0))),"")</f>
        <v>23</v>
      </c>
      <c r="AA388" s="12" t="s">
        <v>188</v>
      </c>
      <c r="AB388" s="15">
        <f>IFERROR(IF(AA388="EXTRANJERO","00000",IF(AA388="","",VLOOKUP(CONCATENATE(Y388,AA388),[1]Depto_Mun_Poblado!$E$1:$F$9207,2,0))),"")</f>
        <v>23162</v>
      </c>
      <c r="AC388" s="17">
        <v>41182</v>
      </c>
      <c r="AD388" s="18">
        <f t="shared" ca="1" si="37"/>
        <v>1</v>
      </c>
      <c r="AE388" s="18">
        <f t="shared" ca="1" si="38"/>
        <v>9</v>
      </c>
      <c r="AF388" s="12" t="s">
        <v>195</v>
      </c>
      <c r="AG388" s="19">
        <v>1065005147</v>
      </c>
      <c r="AH388" s="17">
        <v>41291</v>
      </c>
      <c r="AI388" s="17" t="s">
        <v>183</v>
      </c>
      <c r="AJ388" s="20">
        <f>IFERROR(IF(AI388="","",VLOOKUP(AI388,[1]Depto_Mun_Poblado!$A$1:$B$9207,2,0)),"")</f>
        <v>23</v>
      </c>
      <c r="AK388" s="17" t="s">
        <v>188</v>
      </c>
      <c r="AL388" s="20">
        <f>IFERROR(IF(AK388="","",VLOOKUP(CONCATENATE(AI388,AK388),[1]Depto_Mun_Poblado!$E$1:$F$9207,2,0)),"")</f>
        <v>23162</v>
      </c>
      <c r="AM388" s="17"/>
      <c r="AN388" s="17">
        <v>41333</v>
      </c>
      <c r="AO388" s="17"/>
      <c r="AP388" s="17" t="s">
        <v>194</v>
      </c>
      <c r="AQ388" s="20">
        <f>IFERROR(IF(AP388="","",VLOOKUP(AP388,'[1]Codigo Pais'!$A$1:$B$232,2,0)),"")</f>
        <v>169</v>
      </c>
      <c r="AR388" s="12" t="s">
        <v>183</v>
      </c>
      <c r="AS388" s="13">
        <f>IFERROR(IF(AR388="EXTRANJERO","00",IF(AR388="","",VLOOKUP(AR388,[1]Depto_Mun_Poblado!$A$1:$B$9207,2,0))),"")</f>
        <v>23</v>
      </c>
      <c r="AT388" s="12" t="s">
        <v>188</v>
      </c>
      <c r="AU388" s="15">
        <f>IFERROR(IF(AT388="EXTRANJERO","00000",IF(AT388="","",VLOOKUP(CONCATENATE(AR388,AT388),[1]Depto_Mun_Poblado!$E$1:$F$9207,2,0))),"")</f>
        <v>23162</v>
      </c>
      <c r="AV388" s="12" t="s">
        <v>196</v>
      </c>
      <c r="AW388" s="12" t="s">
        <v>197</v>
      </c>
      <c r="AX388" s="21">
        <f>IFERROR(IF(AW388="","",VLOOKUP(CONCATENATE(AR388,AT388,AW388),[1]Depto_Mun_Poblado!$H$1:$I$9207,2,0)),"")</f>
        <v>23162000</v>
      </c>
      <c r="AY388" s="12" t="s">
        <v>198</v>
      </c>
      <c r="AZ388" s="12"/>
      <c r="BA388" s="12" t="s">
        <v>199</v>
      </c>
      <c r="BB388" s="12"/>
      <c r="BC388" s="12" t="s">
        <v>2161</v>
      </c>
      <c r="BD388" s="28">
        <v>3114043075</v>
      </c>
      <c r="BE388" s="23" t="s">
        <v>201</v>
      </c>
      <c r="BF388" s="17">
        <v>41333</v>
      </c>
      <c r="BG388" s="17"/>
      <c r="BH388" s="17"/>
      <c r="BI388" s="17" t="s">
        <v>202</v>
      </c>
      <c r="BJ388" s="24"/>
      <c r="BK388" s="17" t="s">
        <v>203</v>
      </c>
      <c r="BL388" s="12" t="str">
        <f t="shared" ca="1" si="39"/>
        <v>28.6</v>
      </c>
      <c r="BM388" s="12" t="s">
        <v>202</v>
      </c>
      <c r="BN388" s="12" t="s">
        <v>204</v>
      </c>
      <c r="BO388" s="12" t="s">
        <v>204</v>
      </c>
      <c r="BP388" s="17" t="s">
        <v>205</v>
      </c>
      <c r="BQ388" s="12" t="s">
        <v>206</v>
      </c>
      <c r="BR388" s="12" t="s">
        <v>207</v>
      </c>
      <c r="BS388" s="19" t="s">
        <v>2162</v>
      </c>
      <c r="BT388" s="12" t="s">
        <v>183</v>
      </c>
      <c r="BU388" s="21">
        <f>IFERROR(IF(BT388="","",IF(BT388="","",VLOOKUP(BT388,[1]Depto_Mun_Poblado!$A$1:$B$9207,2,0))),"")</f>
        <v>23</v>
      </c>
      <c r="BV388" s="12" t="s">
        <v>188</v>
      </c>
      <c r="BW388" s="21">
        <f>IFERROR(IF(BV388="","",IF(BV388="","",VLOOKUP(CONCATENATE(BT388,BV388),[1]Depto_Mun_Poblado!$E$1:$F$9207,2,0))),"")</f>
        <v>23162</v>
      </c>
      <c r="BX388" s="12" t="s">
        <v>406</v>
      </c>
      <c r="BY388" s="12" t="s">
        <v>852</v>
      </c>
      <c r="BZ388" s="12" t="s">
        <v>288</v>
      </c>
      <c r="CA388" s="12" t="s">
        <v>266</v>
      </c>
      <c r="CB388" s="12"/>
      <c r="CC388" s="19"/>
      <c r="CD388" s="12"/>
      <c r="CE388" s="21" t="str">
        <f>IFERROR(IF(CD388="","",IF(CD388="","",VLOOKUP(CD388,[1]Depto_Mun_Poblado!$A$1:$B$9207,2,0))),"")</f>
        <v/>
      </c>
      <c r="CF388" s="12"/>
      <c r="CG388" s="21" t="str">
        <f>IFERROR(IF(CF388="","",IF(CF388="","",VLOOKUP(CONCATENATE(CD388,CF388),[1]Depto_Mun_Poblado!$E$1:$F$9207,2,0))),"")</f>
        <v/>
      </c>
      <c r="CH388" s="12"/>
      <c r="CI388" s="12"/>
      <c r="CJ388" s="12"/>
      <c r="CK388" s="12"/>
      <c r="CL388" s="12" t="s">
        <v>207</v>
      </c>
      <c r="CM388" s="19" t="s">
        <v>2162</v>
      </c>
      <c r="CN388" s="12" t="s">
        <v>183</v>
      </c>
      <c r="CO388" s="21">
        <f>IFERROR(IF(CN388="","",IF(CN388="","",VLOOKUP(CN388,[1]Depto_Mun_Poblado!$A$1:$B$9207,2,0))),"")</f>
        <v>23</v>
      </c>
      <c r="CP388" s="12" t="s">
        <v>188</v>
      </c>
      <c r="CQ388" s="21">
        <f>IFERROR(IF(CP388="","",IF(CP388="","",VLOOKUP(CONCATENATE(CN388,CP388),[1]Depto_Mun_Poblado!$E$1:$F$9207,2,0))),"")</f>
        <v>23162</v>
      </c>
      <c r="CR388" s="12" t="s">
        <v>406</v>
      </c>
      <c r="CS388" s="12" t="s">
        <v>852</v>
      </c>
      <c r="CT388" s="12" t="s">
        <v>288</v>
      </c>
      <c r="CU388" s="12" t="s">
        <v>266</v>
      </c>
      <c r="CV388" s="12" t="s">
        <v>212</v>
      </c>
      <c r="CW388" s="12" t="s">
        <v>213</v>
      </c>
      <c r="CX388" s="12"/>
      <c r="CY388" s="21" t="str">
        <f>IFERROR(IF(CX388="","",VLOOKUP(CX388,[1]Listas!$BS$2:$BT$173,2,0)),"")</f>
        <v/>
      </c>
      <c r="CZ388" s="12"/>
      <c r="DA388" s="21" t="str">
        <f>IFERROR(IF(CZ388="","",VLOOKUP(CZ388,[1]COMUNIDAD_IND!$A$2:$B$121,2,0)),"")</f>
        <v/>
      </c>
      <c r="DB388" s="12"/>
      <c r="DC388" s="21" t="str">
        <f>IFERROR(IF(DB388="","",VLOOKUP(DB388,[1]Listas!$AN$1:$AO$758,2,0)),"")</f>
        <v/>
      </c>
      <c r="DD388" s="12"/>
      <c r="DE388" s="21" t="str">
        <f>IFERROR(IF(DD388&lt;&gt;"",VLOOKUP(DD388,[1]Listas!$AR$2:$AS$10,2,0),""),"")</f>
        <v/>
      </c>
      <c r="DF388" s="12" t="s">
        <v>204</v>
      </c>
      <c r="DG388" s="12"/>
      <c r="DH388" s="12"/>
      <c r="DI388" s="12"/>
      <c r="DJ388" s="12"/>
      <c r="DK388" s="12"/>
      <c r="DL388" s="12"/>
      <c r="DM388" s="12"/>
      <c r="DN388" s="12"/>
      <c r="DO388" s="12"/>
      <c r="DP388" s="12"/>
      <c r="DQ388" s="12"/>
      <c r="DR388" s="12"/>
      <c r="DS388" s="12"/>
      <c r="DT388" s="12"/>
      <c r="DU388" s="12"/>
      <c r="DV388" s="12"/>
      <c r="DW388" s="12"/>
      <c r="DX388" s="12"/>
      <c r="DY388" s="12"/>
      <c r="DZ388" s="12"/>
      <c r="EA388" s="12"/>
      <c r="EB388" s="12"/>
      <c r="EC388" s="12"/>
      <c r="ED388" s="12"/>
      <c r="EE388" s="12"/>
      <c r="EF388" s="12"/>
      <c r="EG388" s="12"/>
      <c r="EH388" s="12"/>
      <c r="EI388" s="12"/>
      <c r="EJ388" s="12"/>
      <c r="EK388" s="12" t="s">
        <v>204</v>
      </c>
      <c r="EL388" s="12"/>
      <c r="EM388" s="12"/>
      <c r="EN388" s="21" t="str">
        <f>IFERROR(IF(EM388="","",IF(EM388="","",VLOOKUP(EM388,[1]Depto_Mun_Poblado!$A$1:$B$9207,2,0))),"")</f>
        <v/>
      </c>
      <c r="EO388" s="12"/>
      <c r="EP388" s="21" t="str">
        <f>IFERROR(IF(EO388="","",IF(EO388="","",VLOOKUP(CONCATENATE(EM388,EO388),[1]Depto_Mun_Poblado!$E$1:$F$9207,2,0))),"")</f>
        <v/>
      </c>
      <c r="EQ388" s="12"/>
      <c r="ER388" s="12"/>
      <c r="ES388" s="12"/>
      <c r="ET388" s="12"/>
      <c r="EU388" s="12"/>
      <c r="EV388" s="12"/>
      <c r="EW388" s="12"/>
      <c r="EX388" s="12"/>
      <c r="EY388" s="12" t="s">
        <v>204</v>
      </c>
      <c r="EZ388" s="12"/>
      <c r="FA388" s="12" t="s">
        <v>204</v>
      </c>
      <c r="FB388" s="17"/>
      <c r="FC388" s="12"/>
      <c r="FD388" s="12"/>
      <c r="FE388" s="12"/>
      <c r="FF388" s="12"/>
      <c r="FG388" s="19"/>
      <c r="FH388" s="12"/>
      <c r="FI388" s="12"/>
      <c r="FJ388" s="12"/>
      <c r="FK388" s="12"/>
      <c r="FL388" s="12"/>
      <c r="FM388" s="15" t="str">
        <f>IFERROR(IF(FL388="","",VLOOKUP(FL388,'[1]Codigo Pais'!$A$1:$B$232,2,0)),"")</f>
        <v/>
      </c>
      <c r="FN388" s="12"/>
      <c r="FO388" s="13" t="str">
        <f>IFERROR(IF(FN388="EXTRANJERO","00",IF(FN388="","",VLOOKUP(FN388,[1]Depto_Mun_Poblado!$A$1:$B$9207,2,0))),"")</f>
        <v/>
      </c>
      <c r="FP388" s="12"/>
      <c r="FQ388" s="15" t="str">
        <f>IFERROR(IF(FP388="EXTRANJERO","00000",IF(FP388="","",VLOOKUP(CONCATENATE(FN388,FP388),[1]Depto_Mun_Poblado!$E$1:$F$9207,2,0))),"")</f>
        <v/>
      </c>
      <c r="FR388" s="17"/>
      <c r="FS388" s="24"/>
      <c r="FT388" s="17"/>
      <c r="FU388" s="25"/>
      <c r="FV388" s="25"/>
      <c r="FW388" s="24"/>
      <c r="FX388" s="24"/>
      <c r="FY388" s="24"/>
      <c r="FZ388" s="24"/>
      <c r="GA388" s="24"/>
    </row>
    <row r="389" spans="1:183">
      <c r="A389" s="11">
        <f t="shared" ca="1" si="36"/>
        <v>41844</v>
      </c>
      <c r="B389" s="26" t="str">
        <f t="shared" ca="1" si="40"/>
        <v>CÓRDOBA</v>
      </c>
      <c r="C389" s="13">
        <f ca="1">IFERROR(IF(B389="","",VLOOKUP(B389,[1]Cod_CZ!$A$4:$B$1278,2,0)),"")</f>
        <v>23</v>
      </c>
      <c r="D389" s="27" t="str">
        <f t="shared" ca="1" si="41"/>
        <v>CZ CERETE</v>
      </c>
      <c r="E389" s="15">
        <f ca="1">IFERROR(IF(D389="","",VLOOKUP(CONCATENATE(B389,D389),[1]Cod_CZ!$G$4:$H$1278,2,0)),"")</f>
        <v>2302</v>
      </c>
      <c r="F389" s="14" t="s">
        <v>185</v>
      </c>
      <c r="G389" s="15">
        <f>IFERROR(IF(F389&lt;&gt;"",VLOOKUP(F389,[1]Listas!$AC$2:$AD$40,2,0),""),"")</f>
        <v>420004</v>
      </c>
      <c r="H389" s="12">
        <v>162</v>
      </c>
      <c r="I389" s="12" t="s">
        <v>186</v>
      </c>
      <c r="J389" s="12">
        <v>812007839</v>
      </c>
      <c r="K389" s="12" t="s">
        <v>2135</v>
      </c>
      <c r="L389" s="16">
        <v>2316200095910</v>
      </c>
      <c r="M389" s="12" t="s">
        <v>183</v>
      </c>
      <c r="N389" s="15">
        <f>IFERROR(IF(M389="","",VLOOKUP(M389,[1]Depto_Mun_Poblado!$A$1:$B$9207,2,0)),"")</f>
        <v>23</v>
      </c>
      <c r="O389" s="12" t="s">
        <v>188</v>
      </c>
      <c r="P389" s="15">
        <f>IFERROR(IF(O389="","",VLOOKUP(CONCATENATE(M389,O389),[1]Depto_Mun_Poblado!$E$1:$F$9207,2,0)),"")</f>
        <v>23162</v>
      </c>
      <c r="Q389" s="12" t="s">
        <v>189</v>
      </c>
      <c r="R389" s="12" t="s">
        <v>224</v>
      </c>
      <c r="S389" s="12"/>
      <c r="T389" s="12" t="s">
        <v>321</v>
      </c>
      <c r="U389" s="12" t="s">
        <v>2163</v>
      </c>
      <c r="V389" s="12" t="s">
        <v>193</v>
      </c>
      <c r="W389" s="12" t="s">
        <v>194</v>
      </c>
      <c r="X389" s="15">
        <f>IFERROR(IF(W389="","",VLOOKUP(W389,'[1]Codigo Pais'!$A$1:$B$232,2,0)),"")</f>
        <v>169</v>
      </c>
      <c r="Y389" s="14" t="s">
        <v>183</v>
      </c>
      <c r="Z389" s="13">
        <f>IFERROR(IF(Y389="EXTRANJERO","00",IF(Y389="","",VLOOKUP(Y389,[1]Depto_Mun_Poblado!$A$1:$B$9207,2,0))),"")</f>
        <v>23</v>
      </c>
      <c r="AA389" s="12" t="s">
        <v>188</v>
      </c>
      <c r="AB389" s="15">
        <f>IFERROR(IF(AA389="EXTRANJERO","00000",IF(AA389="","",VLOOKUP(CONCATENATE(Y389,AA389),[1]Depto_Mun_Poblado!$E$1:$F$9207,2,0))),"")</f>
        <v>23162</v>
      </c>
      <c r="AC389" s="17">
        <v>41046</v>
      </c>
      <c r="AD389" s="18">
        <f t="shared" ca="1" si="37"/>
        <v>2</v>
      </c>
      <c r="AE389" s="18">
        <f t="shared" ca="1" si="38"/>
        <v>2</v>
      </c>
      <c r="AF389" s="12" t="s">
        <v>195</v>
      </c>
      <c r="AG389" s="19">
        <v>1065004883</v>
      </c>
      <c r="AH389" s="17">
        <v>41064</v>
      </c>
      <c r="AI389" s="17" t="s">
        <v>183</v>
      </c>
      <c r="AJ389" s="20">
        <f>IFERROR(IF(AI389="","",VLOOKUP(AI389,[1]Depto_Mun_Poblado!$A$1:$B$9207,2,0)),"")</f>
        <v>23</v>
      </c>
      <c r="AK389" s="17" t="s">
        <v>188</v>
      </c>
      <c r="AL389" s="20">
        <f>IFERROR(IF(AK389="","",VLOOKUP(CONCATENATE(AI389,AK389),[1]Depto_Mun_Poblado!$E$1:$F$9207,2,0)),"")</f>
        <v>23162</v>
      </c>
      <c r="AM389" s="17"/>
      <c r="AN389" s="17">
        <v>41289</v>
      </c>
      <c r="AO389" s="17"/>
      <c r="AP389" s="17" t="s">
        <v>194</v>
      </c>
      <c r="AQ389" s="20">
        <f>IFERROR(IF(AP389="","",VLOOKUP(AP389,'[1]Codigo Pais'!$A$1:$B$232,2,0)),"")</f>
        <v>169</v>
      </c>
      <c r="AR389" s="12" t="s">
        <v>183</v>
      </c>
      <c r="AS389" s="13">
        <f>IFERROR(IF(AR389="EXTRANJERO","00",IF(AR389="","",VLOOKUP(AR389,[1]Depto_Mun_Poblado!$A$1:$B$9207,2,0))),"")</f>
        <v>23</v>
      </c>
      <c r="AT389" s="12" t="s">
        <v>188</v>
      </c>
      <c r="AU389" s="15">
        <f>IFERROR(IF(AT389="EXTRANJERO","00000",IF(AT389="","",VLOOKUP(CONCATENATE(AR389,AT389),[1]Depto_Mun_Poblado!$E$1:$F$9207,2,0))),"")</f>
        <v>23162</v>
      </c>
      <c r="AV389" s="12" t="s">
        <v>196</v>
      </c>
      <c r="AW389" s="12" t="s">
        <v>197</v>
      </c>
      <c r="AX389" s="21">
        <f>IFERROR(IF(AW389="","",VLOOKUP(CONCATENATE(AR389,AT389,AW389),[1]Depto_Mun_Poblado!$H$1:$I$9207,2,0)),"")</f>
        <v>23162000</v>
      </c>
      <c r="AY389" s="12" t="s">
        <v>198</v>
      </c>
      <c r="AZ389" s="12"/>
      <c r="BA389" s="12" t="s">
        <v>199</v>
      </c>
      <c r="BB389" s="12"/>
      <c r="BC389" s="12" t="s">
        <v>2164</v>
      </c>
      <c r="BD389" s="28">
        <v>3215977417</v>
      </c>
      <c r="BE389" s="23" t="s">
        <v>201</v>
      </c>
      <c r="BF389" s="17">
        <v>41289</v>
      </c>
      <c r="BG389" s="17"/>
      <c r="BH389" s="17"/>
      <c r="BI389" s="17" t="s">
        <v>202</v>
      </c>
      <c r="BJ389" s="24"/>
      <c r="BK389" s="17" t="s">
        <v>203</v>
      </c>
      <c r="BL389" s="12" t="str">
        <f t="shared" ca="1" si="39"/>
        <v>23.5</v>
      </c>
      <c r="BM389" s="12" t="s">
        <v>202</v>
      </c>
      <c r="BN389" s="12" t="s">
        <v>204</v>
      </c>
      <c r="BO389" s="12" t="s">
        <v>204</v>
      </c>
      <c r="BP389" s="17" t="s">
        <v>205</v>
      </c>
      <c r="BQ389" s="12" t="s">
        <v>206</v>
      </c>
      <c r="BR389" s="12" t="s">
        <v>207</v>
      </c>
      <c r="BS389" s="19" t="s">
        <v>2165</v>
      </c>
      <c r="BT389" s="12" t="s">
        <v>183</v>
      </c>
      <c r="BU389" s="21">
        <f>IFERROR(IF(BT389="","",IF(BT389="","",VLOOKUP(BT389,[1]Depto_Mun_Poblado!$A$1:$B$9207,2,0))),"")</f>
        <v>23</v>
      </c>
      <c r="BV389" s="12" t="s">
        <v>188</v>
      </c>
      <c r="BW389" s="21">
        <f>IFERROR(IF(BV389="","",IF(BV389="","",VLOOKUP(CONCATENATE(BT389,BV389),[1]Depto_Mun_Poblado!$E$1:$F$9207,2,0))),"")</f>
        <v>23162</v>
      </c>
      <c r="BX389" s="12" t="s">
        <v>1156</v>
      </c>
      <c r="BY389" s="12"/>
      <c r="BZ389" s="12" t="s">
        <v>2163</v>
      </c>
      <c r="CA389" s="12" t="s">
        <v>321</v>
      </c>
      <c r="CB389" s="12"/>
      <c r="CC389" s="19"/>
      <c r="CD389" s="12"/>
      <c r="CE389" s="21" t="str">
        <f>IFERROR(IF(CD389="","",IF(CD389="","",VLOOKUP(CD389,[1]Depto_Mun_Poblado!$A$1:$B$9207,2,0))),"")</f>
        <v/>
      </c>
      <c r="CF389" s="12"/>
      <c r="CG389" s="21" t="str">
        <f>IFERROR(IF(CF389="","",IF(CF389="","",VLOOKUP(CONCATENATE(CD389,CF389),[1]Depto_Mun_Poblado!$E$1:$F$9207,2,0))),"")</f>
        <v/>
      </c>
      <c r="CH389" s="12"/>
      <c r="CI389" s="12"/>
      <c r="CJ389" s="12"/>
      <c r="CK389" s="12"/>
      <c r="CL389" s="12" t="s">
        <v>207</v>
      </c>
      <c r="CM389" s="19" t="s">
        <v>2165</v>
      </c>
      <c r="CN389" s="12" t="s">
        <v>183</v>
      </c>
      <c r="CO389" s="21">
        <f>IFERROR(IF(CN389="","",IF(CN389="","",VLOOKUP(CN389,[1]Depto_Mun_Poblado!$A$1:$B$9207,2,0))),"")</f>
        <v>23</v>
      </c>
      <c r="CP389" s="12" t="s">
        <v>188</v>
      </c>
      <c r="CQ389" s="21">
        <f>IFERROR(IF(CP389="","",IF(CP389="","",VLOOKUP(CONCATENATE(CN389,CP389),[1]Depto_Mun_Poblado!$E$1:$F$9207,2,0))),"")</f>
        <v>23162</v>
      </c>
      <c r="CR389" s="12" t="s">
        <v>1156</v>
      </c>
      <c r="CS389" s="12"/>
      <c r="CT389" s="12" t="s">
        <v>2163</v>
      </c>
      <c r="CU389" s="12" t="s">
        <v>321</v>
      </c>
      <c r="CV389" s="12" t="s">
        <v>212</v>
      </c>
      <c r="CW389" s="12" t="s">
        <v>213</v>
      </c>
      <c r="CX389" s="12"/>
      <c r="CY389" s="21" t="str">
        <f>IFERROR(IF(CX389="","",VLOOKUP(CX389,[1]Listas!$BS$2:$BT$173,2,0)),"")</f>
        <v/>
      </c>
      <c r="CZ389" s="12"/>
      <c r="DA389" s="21" t="str">
        <f>IFERROR(IF(CZ389="","",VLOOKUP(CZ389,[1]COMUNIDAD_IND!$A$2:$B$121,2,0)),"")</f>
        <v/>
      </c>
      <c r="DB389" s="12"/>
      <c r="DC389" s="21" t="str">
        <f>IFERROR(IF(DB389="","",VLOOKUP(DB389,[1]Listas!$AN$1:$AO$758,2,0)),"")</f>
        <v/>
      </c>
      <c r="DD389" s="12"/>
      <c r="DE389" s="21" t="str">
        <f>IFERROR(IF(DD389&lt;&gt;"",VLOOKUP(DD389,[1]Listas!$AR$2:$AS$10,2,0),""),"")</f>
        <v/>
      </c>
      <c r="DF389" s="12" t="s">
        <v>204</v>
      </c>
      <c r="DG389" s="12"/>
      <c r="DH389" s="12"/>
      <c r="DI389" s="12"/>
      <c r="DJ389" s="12"/>
      <c r="DK389" s="12"/>
      <c r="DL389" s="12"/>
      <c r="DM389" s="12"/>
      <c r="DN389" s="12"/>
      <c r="DO389" s="12"/>
      <c r="DP389" s="12"/>
      <c r="DQ389" s="12"/>
      <c r="DR389" s="12"/>
      <c r="DS389" s="12"/>
      <c r="DT389" s="12"/>
      <c r="DU389" s="12"/>
      <c r="DV389" s="12"/>
      <c r="DW389" s="12"/>
      <c r="DX389" s="12"/>
      <c r="DY389" s="12"/>
      <c r="DZ389" s="12"/>
      <c r="EA389" s="12"/>
      <c r="EB389" s="12"/>
      <c r="EC389" s="12"/>
      <c r="ED389" s="12"/>
      <c r="EE389" s="12"/>
      <c r="EF389" s="12"/>
      <c r="EG389" s="12"/>
      <c r="EH389" s="12"/>
      <c r="EI389" s="12"/>
      <c r="EJ389" s="12"/>
      <c r="EK389" s="12" t="s">
        <v>204</v>
      </c>
      <c r="EL389" s="12"/>
      <c r="EM389" s="12"/>
      <c r="EN389" s="21" t="str">
        <f>IFERROR(IF(EM389="","",IF(EM389="","",VLOOKUP(EM389,[1]Depto_Mun_Poblado!$A$1:$B$9207,2,0))),"")</f>
        <v/>
      </c>
      <c r="EO389" s="12"/>
      <c r="EP389" s="21" t="str">
        <f>IFERROR(IF(EO389="","",IF(EO389="","",VLOOKUP(CONCATENATE(EM389,EO389),[1]Depto_Mun_Poblado!$E$1:$F$9207,2,0))),"")</f>
        <v/>
      </c>
      <c r="EQ389" s="12"/>
      <c r="ER389" s="12"/>
      <c r="ES389" s="12"/>
      <c r="ET389" s="12"/>
      <c r="EU389" s="12"/>
      <c r="EV389" s="12"/>
      <c r="EW389" s="12"/>
      <c r="EX389" s="12"/>
      <c r="EY389" s="12" t="s">
        <v>204</v>
      </c>
      <c r="EZ389" s="12"/>
      <c r="FA389" s="12" t="s">
        <v>204</v>
      </c>
      <c r="FB389" s="17"/>
      <c r="FC389" s="12"/>
      <c r="FD389" s="12"/>
      <c r="FE389" s="12"/>
      <c r="FF389" s="12"/>
      <c r="FG389" s="19"/>
      <c r="FH389" s="12"/>
      <c r="FI389" s="12"/>
      <c r="FJ389" s="12"/>
      <c r="FK389" s="12"/>
      <c r="FL389" s="12"/>
      <c r="FM389" s="15" t="str">
        <f>IFERROR(IF(FL389="","",VLOOKUP(FL389,'[1]Codigo Pais'!$A$1:$B$232,2,0)),"")</f>
        <v/>
      </c>
      <c r="FN389" s="12"/>
      <c r="FO389" s="13" t="str">
        <f>IFERROR(IF(FN389="EXTRANJERO","00",IF(FN389="","",VLOOKUP(FN389,[1]Depto_Mun_Poblado!$A$1:$B$9207,2,0))),"")</f>
        <v/>
      </c>
      <c r="FP389" s="12"/>
      <c r="FQ389" s="15" t="str">
        <f>IFERROR(IF(FP389="EXTRANJERO","00000",IF(FP389="","",VLOOKUP(CONCATENATE(FN389,FP389),[1]Depto_Mun_Poblado!$E$1:$F$9207,2,0))),"")</f>
        <v/>
      </c>
      <c r="FR389" s="17"/>
      <c r="FS389" s="24"/>
      <c r="FT389" s="17"/>
      <c r="FU389" s="25"/>
      <c r="FV389" s="25"/>
      <c r="FW389" s="24"/>
      <c r="FX389" s="24"/>
      <c r="FY389" s="24"/>
      <c r="FZ389" s="24"/>
      <c r="GA389" s="24"/>
    </row>
    <row r="390" spans="1:183">
      <c r="A390" s="11">
        <f t="shared" ca="1" si="36"/>
        <v>41844</v>
      </c>
      <c r="B390" s="26" t="str">
        <f t="shared" ca="1" si="40"/>
        <v>CÓRDOBA</v>
      </c>
      <c r="C390" s="13">
        <f ca="1">IFERROR(IF(B390="","",VLOOKUP(B390,[1]Cod_CZ!$A$4:$B$1278,2,0)),"")</f>
        <v>23</v>
      </c>
      <c r="D390" s="27" t="str">
        <f t="shared" ca="1" si="41"/>
        <v>CZ CERETE</v>
      </c>
      <c r="E390" s="15">
        <f ca="1">IFERROR(IF(D390="","",VLOOKUP(CONCATENATE(B390,D390),[1]Cod_CZ!$G$4:$H$1278,2,0)),"")</f>
        <v>2302</v>
      </c>
      <c r="F390" s="14" t="s">
        <v>185</v>
      </c>
      <c r="G390" s="15">
        <f>IFERROR(IF(F390&lt;&gt;"",VLOOKUP(F390,[1]Listas!$AC$2:$AD$40,2,0),""),"")</f>
        <v>420004</v>
      </c>
      <c r="H390" s="12">
        <v>162</v>
      </c>
      <c r="I390" s="12" t="s">
        <v>186</v>
      </c>
      <c r="J390" s="12">
        <v>812007839</v>
      </c>
      <c r="K390" s="12" t="s">
        <v>2135</v>
      </c>
      <c r="L390" s="16">
        <v>2316200095910</v>
      </c>
      <c r="M390" s="12" t="s">
        <v>183</v>
      </c>
      <c r="N390" s="15">
        <f>IFERROR(IF(M390="","",VLOOKUP(M390,[1]Depto_Mun_Poblado!$A$1:$B$9207,2,0)),"")</f>
        <v>23</v>
      </c>
      <c r="O390" s="12" t="s">
        <v>188</v>
      </c>
      <c r="P390" s="15">
        <f>IFERROR(IF(O390="","",VLOOKUP(CONCATENATE(M390,O390),[1]Depto_Mun_Poblado!$E$1:$F$9207,2,0)),"")</f>
        <v>23162</v>
      </c>
      <c r="Q390" s="12" t="s">
        <v>189</v>
      </c>
      <c r="R390" s="12" t="s">
        <v>2166</v>
      </c>
      <c r="S390" s="12"/>
      <c r="T390" s="12" t="s">
        <v>321</v>
      </c>
      <c r="U390" s="12" t="s">
        <v>2163</v>
      </c>
      <c r="V390" s="12" t="s">
        <v>193</v>
      </c>
      <c r="W390" s="12" t="s">
        <v>194</v>
      </c>
      <c r="X390" s="15">
        <f>IFERROR(IF(W390="","",VLOOKUP(W390,'[1]Codigo Pais'!$A$1:$B$232,2,0)),"")</f>
        <v>169</v>
      </c>
      <c r="Y390" s="14" t="s">
        <v>183</v>
      </c>
      <c r="Z390" s="13">
        <f>IFERROR(IF(Y390="EXTRANJERO","00",IF(Y390="","",VLOOKUP(Y390,[1]Depto_Mun_Poblado!$A$1:$B$9207,2,0))),"")</f>
        <v>23</v>
      </c>
      <c r="AA390" s="12" t="s">
        <v>188</v>
      </c>
      <c r="AB390" s="15">
        <f>IFERROR(IF(AA390="EXTRANJERO","00000",IF(AA390="","",VLOOKUP(CONCATENATE(Y390,AA390),[1]Depto_Mun_Poblado!$E$1:$F$9207,2,0))),"")</f>
        <v>23162</v>
      </c>
      <c r="AC390" s="17">
        <v>41046</v>
      </c>
      <c r="AD390" s="18">
        <f t="shared" ca="1" si="37"/>
        <v>2</v>
      </c>
      <c r="AE390" s="18">
        <f t="shared" ca="1" si="38"/>
        <v>2</v>
      </c>
      <c r="AF390" s="12" t="s">
        <v>195</v>
      </c>
      <c r="AG390" s="19">
        <v>1065004884</v>
      </c>
      <c r="AH390" s="17">
        <v>41060</v>
      </c>
      <c r="AI390" s="17" t="s">
        <v>183</v>
      </c>
      <c r="AJ390" s="20">
        <f>IFERROR(IF(AI390="","",VLOOKUP(AI390,[1]Depto_Mun_Poblado!$A$1:$B$9207,2,0)),"")</f>
        <v>23</v>
      </c>
      <c r="AK390" s="17" t="s">
        <v>188</v>
      </c>
      <c r="AL390" s="20">
        <f>IFERROR(IF(AK390="","",VLOOKUP(CONCATENATE(AI390,AK390),[1]Depto_Mun_Poblado!$E$1:$F$9207,2,0)),"")</f>
        <v>23162</v>
      </c>
      <c r="AM390" s="17"/>
      <c r="AN390" s="17">
        <v>41289</v>
      </c>
      <c r="AO390" s="17"/>
      <c r="AP390" s="17" t="s">
        <v>194</v>
      </c>
      <c r="AQ390" s="20">
        <f>IFERROR(IF(AP390="","",VLOOKUP(AP390,'[1]Codigo Pais'!$A$1:$B$232,2,0)),"")</f>
        <v>169</v>
      </c>
      <c r="AR390" s="12" t="s">
        <v>183</v>
      </c>
      <c r="AS390" s="13">
        <f>IFERROR(IF(AR390="EXTRANJERO","00",IF(AR390="","",VLOOKUP(AR390,[1]Depto_Mun_Poblado!$A$1:$B$9207,2,0))),"")</f>
        <v>23</v>
      </c>
      <c r="AT390" s="12" t="s">
        <v>188</v>
      </c>
      <c r="AU390" s="15">
        <f>IFERROR(IF(AT390="EXTRANJERO","00000",IF(AT390="","",VLOOKUP(CONCATENATE(AR390,AT390),[1]Depto_Mun_Poblado!$E$1:$F$9207,2,0))),"")</f>
        <v>23162</v>
      </c>
      <c r="AV390" s="12" t="s">
        <v>196</v>
      </c>
      <c r="AW390" s="12" t="s">
        <v>197</v>
      </c>
      <c r="AX390" s="21">
        <f>IFERROR(IF(AW390="","",VLOOKUP(CONCATENATE(AR390,AT390,AW390),[1]Depto_Mun_Poblado!$H$1:$I$9207,2,0)),"")</f>
        <v>23162000</v>
      </c>
      <c r="AY390" s="12" t="s">
        <v>198</v>
      </c>
      <c r="AZ390" s="12"/>
      <c r="BA390" s="12" t="s">
        <v>199</v>
      </c>
      <c r="BB390" s="12"/>
      <c r="BC390" s="12" t="s">
        <v>2167</v>
      </c>
      <c r="BD390" s="28">
        <v>3205125740</v>
      </c>
      <c r="BE390" s="23" t="s">
        <v>201</v>
      </c>
      <c r="BF390" s="17">
        <v>41289</v>
      </c>
      <c r="BG390" s="17"/>
      <c r="BH390" s="17"/>
      <c r="BI390" s="17" t="s">
        <v>202</v>
      </c>
      <c r="BJ390" s="24"/>
      <c r="BK390" s="17" t="s">
        <v>203</v>
      </c>
      <c r="BL390" s="12" t="str">
        <f t="shared" ca="1" si="39"/>
        <v>31.5</v>
      </c>
      <c r="BM390" s="12" t="s">
        <v>202</v>
      </c>
      <c r="BN390" s="12" t="s">
        <v>204</v>
      </c>
      <c r="BO390" s="12" t="s">
        <v>204</v>
      </c>
      <c r="BP390" s="17" t="s">
        <v>205</v>
      </c>
      <c r="BQ390" s="12" t="s">
        <v>206</v>
      </c>
      <c r="BR390" s="12" t="s">
        <v>207</v>
      </c>
      <c r="BS390" s="19" t="s">
        <v>2168</v>
      </c>
      <c r="BT390" s="12" t="s">
        <v>183</v>
      </c>
      <c r="BU390" s="21">
        <f>IFERROR(IF(BT390="","",IF(BT390="","",VLOOKUP(BT390,[1]Depto_Mun_Poblado!$A$1:$B$9207,2,0))),"")</f>
        <v>23</v>
      </c>
      <c r="BV390" s="12" t="s">
        <v>188</v>
      </c>
      <c r="BW390" s="21">
        <f>IFERROR(IF(BV390="","",IF(BV390="","",VLOOKUP(CONCATENATE(BT390,BV390),[1]Depto_Mun_Poblado!$E$1:$F$9207,2,0))),"")</f>
        <v>23162</v>
      </c>
      <c r="BX390" s="12" t="s">
        <v>2169</v>
      </c>
      <c r="BY390" s="12" t="s">
        <v>508</v>
      </c>
      <c r="BZ390" s="12" t="s">
        <v>2163</v>
      </c>
      <c r="CA390" s="12" t="s">
        <v>287</v>
      </c>
      <c r="CB390" s="12"/>
      <c r="CC390" s="19"/>
      <c r="CD390" s="12"/>
      <c r="CE390" s="21" t="str">
        <f>IFERROR(IF(CD390="","",IF(CD390="","",VLOOKUP(CD390,[1]Depto_Mun_Poblado!$A$1:$B$9207,2,0))),"")</f>
        <v/>
      </c>
      <c r="CF390" s="12"/>
      <c r="CG390" s="21" t="str">
        <f>IFERROR(IF(CF390="","",IF(CF390="","",VLOOKUP(CONCATENATE(CD390,CF390),[1]Depto_Mun_Poblado!$E$1:$F$9207,2,0))),"")</f>
        <v/>
      </c>
      <c r="CH390" s="12"/>
      <c r="CI390" s="12"/>
      <c r="CJ390" s="12"/>
      <c r="CK390" s="12"/>
      <c r="CL390" s="12" t="s">
        <v>207</v>
      </c>
      <c r="CM390" s="19" t="s">
        <v>2168</v>
      </c>
      <c r="CN390" s="12" t="s">
        <v>183</v>
      </c>
      <c r="CO390" s="21">
        <f>IFERROR(IF(CN390="","",IF(CN390="","",VLOOKUP(CN390,[1]Depto_Mun_Poblado!$A$1:$B$9207,2,0))),"")</f>
        <v>23</v>
      </c>
      <c r="CP390" s="12" t="s">
        <v>188</v>
      </c>
      <c r="CQ390" s="21">
        <f>IFERROR(IF(CP390="","",IF(CP390="","",VLOOKUP(CONCATENATE(CN390,CP390),[1]Depto_Mun_Poblado!$E$1:$F$9207,2,0))),"")</f>
        <v>23162</v>
      </c>
      <c r="CR390" s="12" t="s">
        <v>2169</v>
      </c>
      <c r="CS390" s="12" t="s">
        <v>508</v>
      </c>
      <c r="CT390" s="12" t="s">
        <v>2163</v>
      </c>
      <c r="CU390" s="12" t="s">
        <v>287</v>
      </c>
      <c r="CV390" s="12" t="s">
        <v>212</v>
      </c>
      <c r="CW390" s="12" t="s">
        <v>213</v>
      </c>
      <c r="CX390" s="12"/>
      <c r="CY390" s="21" t="str">
        <f>IFERROR(IF(CX390="","",VLOOKUP(CX390,[1]Listas!$BS$2:$BT$173,2,0)),"")</f>
        <v/>
      </c>
      <c r="CZ390" s="12"/>
      <c r="DA390" s="21" t="str">
        <f>IFERROR(IF(CZ390="","",VLOOKUP(CZ390,[1]COMUNIDAD_IND!$A$2:$B$121,2,0)),"")</f>
        <v/>
      </c>
      <c r="DB390" s="12"/>
      <c r="DC390" s="21" t="str">
        <f>IFERROR(IF(DB390="","",VLOOKUP(DB390,[1]Listas!$AN$1:$AO$758,2,0)),"")</f>
        <v/>
      </c>
      <c r="DD390" s="12"/>
      <c r="DE390" s="21" t="str">
        <f>IFERROR(IF(DD390&lt;&gt;"",VLOOKUP(DD390,[1]Listas!$AR$2:$AS$10,2,0),""),"")</f>
        <v/>
      </c>
      <c r="DF390" s="12" t="s">
        <v>204</v>
      </c>
      <c r="DG390" s="12"/>
      <c r="DH390" s="12"/>
      <c r="DI390" s="12"/>
      <c r="DJ390" s="12"/>
      <c r="DK390" s="12"/>
      <c r="DL390" s="12"/>
      <c r="DM390" s="12"/>
      <c r="DN390" s="12"/>
      <c r="DO390" s="12"/>
      <c r="DP390" s="12"/>
      <c r="DQ390" s="12"/>
      <c r="DR390" s="12"/>
      <c r="DS390" s="12"/>
      <c r="DT390" s="12"/>
      <c r="DU390" s="12"/>
      <c r="DV390" s="12"/>
      <c r="DW390" s="12"/>
      <c r="DX390" s="12"/>
      <c r="DY390" s="12"/>
      <c r="DZ390" s="12"/>
      <c r="EA390" s="12"/>
      <c r="EB390" s="12"/>
      <c r="EC390" s="12"/>
      <c r="ED390" s="12"/>
      <c r="EE390" s="12"/>
      <c r="EF390" s="12"/>
      <c r="EG390" s="12"/>
      <c r="EH390" s="12"/>
      <c r="EI390" s="12"/>
      <c r="EJ390" s="12"/>
      <c r="EK390" s="12" t="s">
        <v>204</v>
      </c>
      <c r="EL390" s="12"/>
      <c r="EM390" s="12"/>
      <c r="EN390" s="21" t="str">
        <f>IFERROR(IF(EM390="","",IF(EM390="","",VLOOKUP(EM390,[1]Depto_Mun_Poblado!$A$1:$B$9207,2,0))),"")</f>
        <v/>
      </c>
      <c r="EO390" s="12"/>
      <c r="EP390" s="21" t="str">
        <f>IFERROR(IF(EO390="","",IF(EO390="","",VLOOKUP(CONCATENATE(EM390,EO390),[1]Depto_Mun_Poblado!$E$1:$F$9207,2,0))),"")</f>
        <v/>
      </c>
      <c r="EQ390" s="12"/>
      <c r="ER390" s="12"/>
      <c r="ES390" s="12"/>
      <c r="ET390" s="12"/>
      <c r="EU390" s="12"/>
      <c r="EV390" s="12"/>
      <c r="EW390" s="12"/>
      <c r="EX390" s="12"/>
      <c r="EY390" s="12" t="s">
        <v>204</v>
      </c>
      <c r="EZ390" s="12"/>
      <c r="FA390" s="12" t="s">
        <v>204</v>
      </c>
      <c r="FB390" s="17"/>
      <c r="FC390" s="12"/>
      <c r="FD390" s="12"/>
      <c r="FE390" s="12"/>
      <c r="FF390" s="12"/>
      <c r="FG390" s="19"/>
      <c r="FH390" s="12"/>
      <c r="FI390" s="12"/>
      <c r="FJ390" s="12"/>
      <c r="FK390" s="12"/>
      <c r="FL390" s="12"/>
      <c r="FM390" s="15" t="str">
        <f>IFERROR(IF(FL390="","",VLOOKUP(FL390,'[1]Codigo Pais'!$A$1:$B$232,2,0)),"")</f>
        <v/>
      </c>
      <c r="FN390" s="12"/>
      <c r="FO390" s="13" t="str">
        <f>IFERROR(IF(FN390="EXTRANJERO","00",IF(FN390="","",VLOOKUP(FN390,[1]Depto_Mun_Poblado!$A$1:$B$9207,2,0))),"")</f>
        <v/>
      </c>
      <c r="FP390" s="12"/>
      <c r="FQ390" s="15" t="str">
        <f>IFERROR(IF(FP390="EXTRANJERO","00000",IF(FP390="","",VLOOKUP(CONCATENATE(FN390,FP390),[1]Depto_Mun_Poblado!$E$1:$F$9207,2,0))),"")</f>
        <v/>
      </c>
      <c r="FR390" s="17"/>
      <c r="FS390" s="24"/>
      <c r="FT390" s="17"/>
      <c r="FU390" s="25"/>
      <c r="FV390" s="25"/>
      <c r="FW390" s="24"/>
      <c r="FX390" s="24"/>
      <c r="FY390" s="24"/>
      <c r="FZ390" s="24"/>
      <c r="GA390" s="24"/>
    </row>
    <row r="391" spans="1:183">
      <c r="A391" s="11">
        <f t="shared" ca="1" si="36"/>
        <v>41844</v>
      </c>
      <c r="B391" s="26" t="str">
        <f t="shared" ca="1" si="40"/>
        <v>CÓRDOBA</v>
      </c>
      <c r="C391" s="13">
        <f ca="1">IFERROR(IF(B391="","",VLOOKUP(B391,[1]Cod_CZ!$A$4:$B$1278,2,0)),"")</f>
        <v>23</v>
      </c>
      <c r="D391" s="27" t="str">
        <f t="shared" ca="1" si="41"/>
        <v>CZ CERETE</v>
      </c>
      <c r="E391" s="15">
        <f ca="1">IFERROR(IF(D391="","",VLOOKUP(CONCATENATE(B391,D391),[1]Cod_CZ!$G$4:$H$1278,2,0)),"")</f>
        <v>2302</v>
      </c>
      <c r="F391" s="14" t="s">
        <v>185</v>
      </c>
      <c r="G391" s="15">
        <f>IFERROR(IF(F391&lt;&gt;"",VLOOKUP(F391,[1]Listas!$AC$2:$AD$40,2,0),""),"")</f>
        <v>420004</v>
      </c>
      <c r="H391" s="12">
        <v>162</v>
      </c>
      <c r="I391" s="12" t="s">
        <v>186</v>
      </c>
      <c r="J391" s="12">
        <v>812007839</v>
      </c>
      <c r="K391" s="12" t="s">
        <v>2135</v>
      </c>
      <c r="L391" s="16">
        <v>2316200095910</v>
      </c>
      <c r="M391" s="12" t="s">
        <v>183</v>
      </c>
      <c r="N391" s="15">
        <f>IFERROR(IF(M391="","",VLOOKUP(M391,[1]Depto_Mun_Poblado!$A$1:$B$9207,2,0)),"")</f>
        <v>23</v>
      </c>
      <c r="O391" s="12" t="s">
        <v>188</v>
      </c>
      <c r="P391" s="15">
        <f>IFERROR(IF(O391="","",VLOOKUP(CONCATENATE(M391,O391),[1]Depto_Mun_Poblado!$E$1:$F$9207,2,0)),"")</f>
        <v>23162</v>
      </c>
      <c r="Q391" s="12" t="s">
        <v>189</v>
      </c>
      <c r="R391" s="12" t="s">
        <v>2170</v>
      </c>
      <c r="S391" s="12"/>
      <c r="T391" s="12" t="s">
        <v>288</v>
      </c>
      <c r="U391" s="12" t="s">
        <v>321</v>
      </c>
      <c r="V391" s="12" t="s">
        <v>193</v>
      </c>
      <c r="W391" s="12" t="s">
        <v>194</v>
      </c>
      <c r="X391" s="15">
        <f>IFERROR(IF(W391="","",VLOOKUP(W391,'[1]Codigo Pais'!$A$1:$B$232,2,0)),"")</f>
        <v>169</v>
      </c>
      <c r="Y391" s="14" t="s">
        <v>183</v>
      </c>
      <c r="Z391" s="13">
        <f>IFERROR(IF(Y391="EXTRANJERO","00",IF(Y391="","",VLOOKUP(Y391,[1]Depto_Mun_Poblado!$A$1:$B$9207,2,0))),"")</f>
        <v>23</v>
      </c>
      <c r="AA391" s="12" t="s">
        <v>188</v>
      </c>
      <c r="AB391" s="15">
        <f>IFERROR(IF(AA391="EXTRANJERO","00000",IF(AA391="","",VLOOKUP(CONCATENATE(Y391,AA391),[1]Depto_Mun_Poblado!$E$1:$F$9207,2,0))),"")</f>
        <v>23162</v>
      </c>
      <c r="AC391" s="17">
        <v>41118</v>
      </c>
      <c r="AD391" s="18">
        <f t="shared" ca="1" si="37"/>
        <v>1</v>
      </c>
      <c r="AE391" s="18">
        <f t="shared" ca="1" si="38"/>
        <v>11</v>
      </c>
      <c r="AF391" s="12" t="s">
        <v>195</v>
      </c>
      <c r="AG391" s="19">
        <v>1065004913</v>
      </c>
      <c r="AH391" s="17">
        <v>41182</v>
      </c>
      <c r="AI391" s="17" t="s">
        <v>183</v>
      </c>
      <c r="AJ391" s="20">
        <f>IFERROR(IF(AI391="","",VLOOKUP(AI391,[1]Depto_Mun_Poblado!$A$1:$B$9207,2,0)),"")</f>
        <v>23</v>
      </c>
      <c r="AK391" s="17" t="s">
        <v>188</v>
      </c>
      <c r="AL391" s="20">
        <f>IFERROR(IF(AK391="","",VLOOKUP(CONCATENATE(AI391,AK391),[1]Depto_Mun_Poblado!$E$1:$F$9207,2,0)),"")</f>
        <v>23162</v>
      </c>
      <c r="AM391" s="17"/>
      <c r="AN391" s="17">
        <v>41289</v>
      </c>
      <c r="AO391" s="17"/>
      <c r="AP391" s="17" t="s">
        <v>194</v>
      </c>
      <c r="AQ391" s="20">
        <f>IFERROR(IF(AP391="","",VLOOKUP(AP391,'[1]Codigo Pais'!$A$1:$B$232,2,0)),"")</f>
        <v>169</v>
      </c>
      <c r="AR391" s="12" t="s">
        <v>183</v>
      </c>
      <c r="AS391" s="13">
        <f>IFERROR(IF(AR391="EXTRANJERO","00",IF(AR391="","",VLOOKUP(AR391,[1]Depto_Mun_Poblado!$A$1:$B$9207,2,0))),"")</f>
        <v>23</v>
      </c>
      <c r="AT391" s="12" t="s">
        <v>188</v>
      </c>
      <c r="AU391" s="15">
        <f>IFERROR(IF(AT391="EXTRANJERO","00000",IF(AT391="","",VLOOKUP(CONCATENATE(AR391,AT391),[1]Depto_Mun_Poblado!$E$1:$F$9207,2,0))),"")</f>
        <v>23162</v>
      </c>
      <c r="AV391" s="12" t="s">
        <v>196</v>
      </c>
      <c r="AW391" s="12" t="s">
        <v>197</v>
      </c>
      <c r="AX391" s="21">
        <f>IFERROR(IF(AW391="","",VLOOKUP(CONCATENATE(AR391,AT391,AW391),[1]Depto_Mun_Poblado!$H$1:$I$9207,2,0)),"")</f>
        <v>23162000</v>
      </c>
      <c r="AY391" s="12" t="s">
        <v>198</v>
      </c>
      <c r="AZ391" s="12"/>
      <c r="BA391" s="12" t="s">
        <v>199</v>
      </c>
      <c r="BB391" s="12"/>
      <c r="BC391" s="12" t="s">
        <v>2171</v>
      </c>
      <c r="BD391" s="22">
        <v>3108970720</v>
      </c>
      <c r="BE391" s="23" t="s">
        <v>201</v>
      </c>
      <c r="BF391" s="17">
        <v>41289</v>
      </c>
      <c r="BG391" s="17"/>
      <c r="BH391" s="17"/>
      <c r="BI391" s="17" t="s">
        <v>202</v>
      </c>
      <c r="BJ391" s="24"/>
      <c r="BK391" s="17" t="s">
        <v>203</v>
      </c>
      <c r="BL391" s="12" t="str">
        <f t="shared" ca="1" si="39"/>
        <v>41.2</v>
      </c>
      <c r="BM391" s="12" t="s">
        <v>202</v>
      </c>
      <c r="BN391" s="12" t="s">
        <v>204</v>
      </c>
      <c r="BO391" s="12" t="s">
        <v>204</v>
      </c>
      <c r="BP391" s="17" t="s">
        <v>205</v>
      </c>
      <c r="BQ391" s="12" t="s">
        <v>206</v>
      </c>
      <c r="BR391" s="12" t="s">
        <v>207</v>
      </c>
      <c r="BS391" s="19" t="s">
        <v>2172</v>
      </c>
      <c r="BT391" s="12" t="s">
        <v>183</v>
      </c>
      <c r="BU391" s="21">
        <f>IFERROR(IF(BT391="","",IF(BT391="","",VLOOKUP(BT391,[1]Depto_Mun_Poblado!$A$1:$B$9207,2,0))),"")</f>
        <v>23</v>
      </c>
      <c r="BV391" s="12" t="s">
        <v>188</v>
      </c>
      <c r="BW391" s="21">
        <f>IFERROR(IF(BV391="","",IF(BV391="","",VLOOKUP(CONCATENATE(BT391,BV391),[1]Depto_Mun_Poblado!$E$1:$F$9207,2,0))),"")</f>
        <v>23162</v>
      </c>
      <c r="BX391" s="12" t="s">
        <v>352</v>
      </c>
      <c r="BY391" s="12" t="s">
        <v>547</v>
      </c>
      <c r="BZ391" s="12" t="s">
        <v>321</v>
      </c>
      <c r="CA391" s="12" t="s">
        <v>715</v>
      </c>
      <c r="CB391" s="12"/>
      <c r="CC391" s="19"/>
      <c r="CD391" s="12"/>
      <c r="CE391" s="21" t="str">
        <f>IFERROR(IF(CD391="","",IF(CD391="","",VLOOKUP(CD391,[1]Depto_Mun_Poblado!$A$1:$B$9207,2,0))),"")</f>
        <v/>
      </c>
      <c r="CF391" s="12"/>
      <c r="CG391" s="21" t="str">
        <f>IFERROR(IF(CF391="","",IF(CF391="","",VLOOKUP(CONCATENATE(CD391,CF391),[1]Depto_Mun_Poblado!$E$1:$F$9207,2,0))),"")</f>
        <v/>
      </c>
      <c r="CH391" s="12"/>
      <c r="CI391" s="12"/>
      <c r="CJ391" s="12"/>
      <c r="CK391" s="12"/>
      <c r="CL391" s="12" t="s">
        <v>207</v>
      </c>
      <c r="CM391" s="19" t="s">
        <v>2172</v>
      </c>
      <c r="CN391" s="12" t="s">
        <v>183</v>
      </c>
      <c r="CO391" s="21">
        <f>IFERROR(IF(CN391="","",IF(CN391="","",VLOOKUP(CN391,[1]Depto_Mun_Poblado!$A$1:$B$9207,2,0))),"")</f>
        <v>23</v>
      </c>
      <c r="CP391" s="12" t="s">
        <v>188</v>
      </c>
      <c r="CQ391" s="21">
        <f>IFERROR(IF(CP391="","",IF(CP391="","",VLOOKUP(CONCATENATE(CN391,CP391),[1]Depto_Mun_Poblado!$E$1:$F$9207,2,0))),"")</f>
        <v>23162</v>
      </c>
      <c r="CR391" s="12" t="s">
        <v>352</v>
      </c>
      <c r="CS391" s="12" t="s">
        <v>547</v>
      </c>
      <c r="CT391" s="12" t="s">
        <v>321</v>
      </c>
      <c r="CU391" s="12" t="s">
        <v>715</v>
      </c>
      <c r="CV391" s="12" t="s">
        <v>212</v>
      </c>
      <c r="CW391" s="12" t="s">
        <v>213</v>
      </c>
      <c r="CX391" s="12"/>
      <c r="CY391" s="21" t="str">
        <f>IFERROR(IF(CX391="","",VLOOKUP(CX391,[1]Listas!$BS$2:$BT$173,2,0)),"")</f>
        <v/>
      </c>
      <c r="CZ391" s="12"/>
      <c r="DA391" s="21" t="str">
        <f>IFERROR(IF(CZ391="","",VLOOKUP(CZ391,[1]COMUNIDAD_IND!$A$2:$B$121,2,0)),"")</f>
        <v/>
      </c>
      <c r="DB391" s="12"/>
      <c r="DC391" s="21" t="str">
        <f>IFERROR(IF(DB391="","",VLOOKUP(DB391,[1]Listas!$AN$1:$AO$758,2,0)),"")</f>
        <v/>
      </c>
      <c r="DD391" s="12"/>
      <c r="DE391" s="21" t="str">
        <f>IFERROR(IF(DD391&lt;&gt;"",VLOOKUP(DD391,[1]Listas!$AR$2:$AS$10,2,0),""),"")</f>
        <v/>
      </c>
      <c r="DF391" s="12" t="s">
        <v>204</v>
      </c>
      <c r="DG391" s="12"/>
      <c r="DH391" s="12"/>
      <c r="DI391" s="12"/>
      <c r="DJ391" s="12"/>
      <c r="DK391" s="12"/>
      <c r="DL391" s="12"/>
      <c r="DM391" s="12"/>
      <c r="DN391" s="12"/>
      <c r="DO391" s="12"/>
      <c r="DP391" s="12"/>
      <c r="DQ391" s="12"/>
      <c r="DR391" s="12"/>
      <c r="DS391" s="12"/>
      <c r="DT391" s="12"/>
      <c r="DU391" s="12"/>
      <c r="DV391" s="12"/>
      <c r="DW391" s="12"/>
      <c r="DX391" s="12"/>
      <c r="DY391" s="12"/>
      <c r="DZ391" s="12"/>
      <c r="EA391" s="12"/>
      <c r="EB391" s="12"/>
      <c r="EC391" s="12"/>
      <c r="ED391" s="12"/>
      <c r="EE391" s="12"/>
      <c r="EF391" s="12"/>
      <c r="EG391" s="12"/>
      <c r="EH391" s="12"/>
      <c r="EI391" s="12"/>
      <c r="EJ391" s="12"/>
      <c r="EK391" s="12" t="s">
        <v>204</v>
      </c>
      <c r="EL391" s="12"/>
      <c r="EM391" s="12"/>
      <c r="EN391" s="21" t="str">
        <f>IFERROR(IF(EM391="","",IF(EM391="","",VLOOKUP(EM391,[1]Depto_Mun_Poblado!$A$1:$B$9207,2,0))),"")</f>
        <v/>
      </c>
      <c r="EO391" s="12"/>
      <c r="EP391" s="21" t="str">
        <f>IFERROR(IF(EO391="","",IF(EO391="","",VLOOKUP(CONCATENATE(EM391,EO391),[1]Depto_Mun_Poblado!$E$1:$F$9207,2,0))),"")</f>
        <v/>
      </c>
      <c r="EQ391" s="12"/>
      <c r="ER391" s="12"/>
      <c r="ES391" s="12"/>
      <c r="ET391" s="12"/>
      <c r="EU391" s="12"/>
      <c r="EV391" s="12"/>
      <c r="EW391" s="12"/>
      <c r="EX391" s="12"/>
      <c r="EY391" s="12" t="s">
        <v>204</v>
      </c>
      <c r="EZ391" s="12"/>
      <c r="FA391" s="12" t="s">
        <v>204</v>
      </c>
      <c r="FB391" s="17"/>
      <c r="FC391" s="12"/>
      <c r="FD391" s="12"/>
      <c r="FE391" s="12"/>
      <c r="FF391" s="12"/>
      <c r="FG391" s="19"/>
      <c r="FH391" s="12"/>
      <c r="FI391" s="12"/>
      <c r="FJ391" s="12"/>
      <c r="FK391" s="12"/>
      <c r="FL391" s="12"/>
      <c r="FM391" s="15" t="str">
        <f>IFERROR(IF(FL391="","",VLOOKUP(FL391,'[1]Codigo Pais'!$A$1:$B$232,2,0)),"")</f>
        <v/>
      </c>
      <c r="FN391" s="12"/>
      <c r="FO391" s="13" t="str">
        <f>IFERROR(IF(FN391="EXTRANJERO","00",IF(FN391="","",VLOOKUP(FN391,[1]Depto_Mun_Poblado!$A$1:$B$9207,2,0))),"")</f>
        <v/>
      </c>
      <c r="FP391" s="12"/>
      <c r="FQ391" s="15" t="str">
        <f>IFERROR(IF(FP391="EXTRANJERO","00000",IF(FP391="","",VLOOKUP(CONCATENATE(FN391,FP391),[1]Depto_Mun_Poblado!$E$1:$F$9207,2,0))),"")</f>
        <v/>
      </c>
      <c r="FR391" s="17"/>
      <c r="FS391" s="24"/>
      <c r="FT391" s="17"/>
      <c r="FU391" s="25"/>
      <c r="FV391" s="25"/>
      <c r="FW391" s="24"/>
      <c r="FX391" s="24"/>
      <c r="FY391" s="24"/>
      <c r="FZ391" s="24"/>
      <c r="GA391" s="24"/>
    </row>
    <row r="392" spans="1:183">
      <c r="A392" s="11">
        <f t="shared" ca="1" si="36"/>
        <v>41844</v>
      </c>
      <c r="B392" s="26" t="str">
        <f t="shared" ca="1" si="40"/>
        <v>CÓRDOBA</v>
      </c>
      <c r="C392" s="13">
        <f ca="1">IFERROR(IF(B392="","",VLOOKUP(B392,[1]Cod_CZ!$A$4:$B$1278,2,0)),"")</f>
        <v>23</v>
      </c>
      <c r="D392" s="27" t="str">
        <f t="shared" ca="1" si="41"/>
        <v>CZ CERETE</v>
      </c>
      <c r="E392" s="15">
        <f ca="1">IFERROR(IF(D392="","",VLOOKUP(CONCATENATE(B392,D392),[1]Cod_CZ!$G$4:$H$1278,2,0)),"")</f>
        <v>2302</v>
      </c>
      <c r="F392" s="14" t="s">
        <v>185</v>
      </c>
      <c r="G392" s="15">
        <f>IFERROR(IF(F392&lt;&gt;"",VLOOKUP(F392,[1]Listas!$AC$2:$AD$40,2,0),""),"")</f>
        <v>420004</v>
      </c>
      <c r="H392" s="12">
        <v>162</v>
      </c>
      <c r="I392" s="12" t="s">
        <v>186</v>
      </c>
      <c r="J392" s="12">
        <v>812007839</v>
      </c>
      <c r="K392" s="12" t="s">
        <v>2135</v>
      </c>
      <c r="L392" s="16">
        <v>2316200095910</v>
      </c>
      <c r="M392" s="12" t="s">
        <v>183</v>
      </c>
      <c r="N392" s="15">
        <f>IFERROR(IF(M392="","",VLOOKUP(M392,[1]Depto_Mun_Poblado!$A$1:$B$9207,2,0)),"")</f>
        <v>23</v>
      </c>
      <c r="O392" s="12" t="s">
        <v>188</v>
      </c>
      <c r="P392" s="15">
        <f>IFERROR(IF(O392="","",VLOOKUP(CONCATENATE(M392,O392),[1]Depto_Mun_Poblado!$E$1:$F$9207,2,0)),"")</f>
        <v>23162</v>
      </c>
      <c r="Q392" s="12" t="s">
        <v>189</v>
      </c>
      <c r="R392" s="12" t="s">
        <v>2173</v>
      </c>
      <c r="S392" s="12"/>
      <c r="T392" s="12" t="s">
        <v>898</v>
      </c>
      <c r="U392" s="12" t="s">
        <v>527</v>
      </c>
      <c r="V392" s="12" t="s">
        <v>193</v>
      </c>
      <c r="W392" s="12" t="s">
        <v>194</v>
      </c>
      <c r="X392" s="15">
        <f>IFERROR(IF(W392="","",VLOOKUP(W392,'[1]Codigo Pais'!$A$1:$B$232,2,0)),"")</f>
        <v>169</v>
      </c>
      <c r="Y392" s="14" t="s">
        <v>183</v>
      </c>
      <c r="Z392" s="13">
        <f>IFERROR(IF(Y392="EXTRANJERO","00",IF(Y392="","",VLOOKUP(Y392,[1]Depto_Mun_Poblado!$A$1:$B$9207,2,0))),"")</f>
        <v>23</v>
      </c>
      <c r="AA392" s="12" t="s">
        <v>188</v>
      </c>
      <c r="AB392" s="15">
        <f>IFERROR(IF(AA392="EXTRANJERO","00000",IF(AA392="","",VLOOKUP(CONCATENATE(Y392,AA392),[1]Depto_Mun_Poblado!$E$1:$F$9207,2,0))),"")</f>
        <v>23162</v>
      </c>
      <c r="AC392" s="17">
        <v>41073</v>
      </c>
      <c r="AD392" s="18">
        <f t="shared" ca="1" si="37"/>
        <v>2</v>
      </c>
      <c r="AE392" s="18">
        <f t="shared" ca="1" si="38"/>
        <v>1</v>
      </c>
      <c r="AF392" s="12" t="s">
        <v>195</v>
      </c>
      <c r="AG392" s="19" t="s">
        <v>2174</v>
      </c>
      <c r="AH392" s="17">
        <v>41109</v>
      </c>
      <c r="AI392" s="17" t="s">
        <v>183</v>
      </c>
      <c r="AJ392" s="20">
        <f>IFERROR(IF(AI392="","",VLOOKUP(AI392,[1]Depto_Mun_Poblado!$A$1:$B$9207,2,0)),"")</f>
        <v>23</v>
      </c>
      <c r="AK392" s="17" t="s">
        <v>188</v>
      </c>
      <c r="AL392" s="20">
        <f>IFERROR(IF(AK392="","",VLOOKUP(CONCATENATE(AI392,AK392),[1]Depto_Mun_Poblado!$E$1:$F$9207,2,0)),"")</f>
        <v>23162</v>
      </c>
      <c r="AM392" s="17"/>
      <c r="AN392" s="17">
        <v>41289</v>
      </c>
      <c r="AO392" s="17"/>
      <c r="AP392" s="17" t="s">
        <v>194</v>
      </c>
      <c r="AQ392" s="20">
        <f>IFERROR(IF(AP392="","",VLOOKUP(AP392,'[1]Codigo Pais'!$A$1:$B$232,2,0)),"")</f>
        <v>169</v>
      </c>
      <c r="AR392" s="12" t="s">
        <v>183</v>
      </c>
      <c r="AS392" s="13">
        <f>IFERROR(IF(AR392="EXTRANJERO","00",IF(AR392="","",VLOOKUP(AR392,[1]Depto_Mun_Poblado!$A$1:$B$9207,2,0))),"")</f>
        <v>23</v>
      </c>
      <c r="AT392" s="12" t="s">
        <v>188</v>
      </c>
      <c r="AU392" s="15">
        <f>IFERROR(IF(AT392="EXTRANJERO","00000",IF(AT392="","",VLOOKUP(CONCATENATE(AR392,AT392),[1]Depto_Mun_Poblado!$E$1:$F$9207,2,0))),"")</f>
        <v>23162</v>
      </c>
      <c r="AV392" s="12" t="s">
        <v>196</v>
      </c>
      <c r="AW392" s="12" t="s">
        <v>197</v>
      </c>
      <c r="AX392" s="21">
        <f>IFERROR(IF(AW392="","",VLOOKUP(CONCATENATE(AR392,AT392,AW392),[1]Depto_Mun_Poblado!$H$1:$I$9207,2,0)),"")</f>
        <v>23162000</v>
      </c>
      <c r="AY392" s="12" t="s">
        <v>198</v>
      </c>
      <c r="AZ392" s="12"/>
      <c r="BA392" s="12" t="s">
        <v>199</v>
      </c>
      <c r="BB392" s="12"/>
      <c r="BC392" s="12" t="s">
        <v>2175</v>
      </c>
      <c r="BD392" s="22">
        <v>3106391729</v>
      </c>
      <c r="BE392" s="23" t="s">
        <v>201</v>
      </c>
      <c r="BF392" s="17">
        <v>41289</v>
      </c>
      <c r="BG392" s="17"/>
      <c r="BH392" s="17"/>
      <c r="BI392" s="17" t="s">
        <v>202</v>
      </c>
      <c r="BJ392" s="24"/>
      <c r="BK392" s="17" t="s">
        <v>203</v>
      </c>
      <c r="BL392" s="12" t="str">
        <f t="shared" ca="1" si="39"/>
        <v>28.8</v>
      </c>
      <c r="BM392" s="12" t="s">
        <v>202</v>
      </c>
      <c r="BN392" s="12" t="s">
        <v>204</v>
      </c>
      <c r="BO392" s="12" t="s">
        <v>204</v>
      </c>
      <c r="BP392" s="17" t="s">
        <v>205</v>
      </c>
      <c r="BQ392" s="12" t="s">
        <v>206</v>
      </c>
      <c r="BR392" s="12" t="s">
        <v>207</v>
      </c>
      <c r="BS392" s="19" t="s">
        <v>2176</v>
      </c>
      <c r="BT392" s="12" t="s">
        <v>183</v>
      </c>
      <c r="BU392" s="21">
        <f>IFERROR(IF(BT392="","",IF(BT392="","",VLOOKUP(BT392,[1]Depto_Mun_Poblado!$A$1:$B$9207,2,0))),"")</f>
        <v>23</v>
      </c>
      <c r="BV392" s="12" t="s">
        <v>188</v>
      </c>
      <c r="BW392" s="21">
        <f>IFERROR(IF(BV392="","",IF(BV392="","",VLOOKUP(CONCATENATE(BT392,BV392),[1]Depto_Mun_Poblado!$E$1:$F$9207,2,0))),"")</f>
        <v>23162</v>
      </c>
      <c r="BX392" s="12" t="s">
        <v>778</v>
      </c>
      <c r="BY392" s="12" t="s">
        <v>539</v>
      </c>
      <c r="BZ392" s="12" t="s">
        <v>527</v>
      </c>
      <c r="CA392" s="12" t="s">
        <v>1668</v>
      </c>
      <c r="CB392" s="12"/>
      <c r="CC392" s="19"/>
      <c r="CD392" s="12"/>
      <c r="CE392" s="21" t="str">
        <f>IFERROR(IF(CD392="","",IF(CD392="","",VLOOKUP(CD392,[1]Depto_Mun_Poblado!$A$1:$B$9207,2,0))),"")</f>
        <v/>
      </c>
      <c r="CF392" s="12"/>
      <c r="CG392" s="21" t="str">
        <f>IFERROR(IF(CF392="","",IF(CF392="","",VLOOKUP(CONCATENATE(CD392,CF392),[1]Depto_Mun_Poblado!$E$1:$F$9207,2,0))),"")</f>
        <v/>
      </c>
      <c r="CH392" s="12"/>
      <c r="CI392" s="12"/>
      <c r="CJ392" s="12"/>
      <c r="CK392" s="12"/>
      <c r="CL392" s="12" t="s">
        <v>207</v>
      </c>
      <c r="CM392" s="19" t="s">
        <v>2176</v>
      </c>
      <c r="CN392" s="12" t="s">
        <v>183</v>
      </c>
      <c r="CO392" s="21">
        <f>IFERROR(IF(CN392="","",IF(CN392="","",VLOOKUP(CN392,[1]Depto_Mun_Poblado!$A$1:$B$9207,2,0))),"")</f>
        <v>23</v>
      </c>
      <c r="CP392" s="12" t="s">
        <v>188</v>
      </c>
      <c r="CQ392" s="21">
        <f>IFERROR(IF(CP392="","",IF(CP392="","",VLOOKUP(CONCATENATE(CN392,CP392),[1]Depto_Mun_Poblado!$E$1:$F$9207,2,0))),"")</f>
        <v>23162</v>
      </c>
      <c r="CR392" s="12" t="s">
        <v>778</v>
      </c>
      <c r="CS392" s="12" t="s">
        <v>539</v>
      </c>
      <c r="CT392" s="12" t="s">
        <v>527</v>
      </c>
      <c r="CU392" s="12" t="s">
        <v>1668</v>
      </c>
      <c r="CV392" s="12" t="s">
        <v>212</v>
      </c>
      <c r="CW392" s="12" t="s">
        <v>213</v>
      </c>
      <c r="CX392" s="12"/>
      <c r="CY392" s="21" t="str">
        <f>IFERROR(IF(CX392="","",VLOOKUP(CX392,[1]Listas!$BS$2:$BT$173,2,0)),"")</f>
        <v/>
      </c>
      <c r="CZ392" s="12"/>
      <c r="DA392" s="21" t="str">
        <f>IFERROR(IF(CZ392="","",VLOOKUP(CZ392,[1]COMUNIDAD_IND!$A$2:$B$121,2,0)),"")</f>
        <v/>
      </c>
      <c r="DB392" s="12"/>
      <c r="DC392" s="21" t="str">
        <f>IFERROR(IF(DB392="","",VLOOKUP(DB392,[1]Listas!$AN$1:$AO$758,2,0)),"")</f>
        <v/>
      </c>
      <c r="DD392" s="12"/>
      <c r="DE392" s="21" t="str">
        <f>IFERROR(IF(DD392&lt;&gt;"",VLOOKUP(DD392,[1]Listas!$AR$2:$AS$10,2,0),""),"")</f>
        <v/>
      </c>
      <c r="DF392" s="12" t="s">
        <v>204</v>
      </c>
      <c r="DG392" s="12"/>
      <c r="DH392" s="12"/>
      <c r="DI392" s="12"/>
      <c r="DJ392" s="12"/>
      <c r="DK392" s="12"/>
      <c r="DL392" s="12"/>
      <c r="DM392" s="12"/>
      <c r="DN392" s="12"/>
      <c r="DO392" s="12"/>
      <c r="DP392" s="12"/>
      <c r="DQ392" s="12"/>
      <c r="DR392" s="12"/>
      <c r="DS392" s="12"/>
      <c r="DT392" s="12"/>
      <c r="DU392" s="12"/>
      <c r="DV392" s="12"/>
      <c r="DW392" s="12"/>
      <c r="DX392" s="12"/>
      <c r="DY392" s="12"/>
      <c r="DZ392" s="12"/>
      <c r="EA392" s="12"/>
      <c r="EB392" s="12"/>
      <c r="EC392" s="12"/>
      <c r="ED392" s="12"/>
      <c r="EE392" s="12"/>
      <c r="EF392" s="12"/>
      <c r="EG392" s="12"/>
      <c r="EH392" s="12"/>
      <c r="EI392" s="12"/>
      <c r="EJ392" s="12"/>
      <c r="EK392" s="12" t="s">
        <v>204</v>
      </c>
      <c r="EL392" s="12"/>
      <c r="EM392" s="12"/>
      <c r="EN392" s="21" t="str">
        <f>IFERROR(IF(EM392="","",IF(EM392="","",VLOOKUP(EM392,[1]Depto_Mun_Poblado!$A$1:$B$9207,2,0))),"")</f>
        <v/>
      </c>
      <c r="EO392" s="12"/>
      <c r="EP392" s="21" t="str">
        <f>IFERROR(IF(EO392="","",IF(EO392="","",VLOOKUP(CONCATENATE(EM392,EO392),[1]Depto_Mun_Poblado!$E$1:$F$9207,2,0))),"")</f>
        <v/>
      </c>
      <c r="EQ392" s="12"/>
      <c r="ER392" s="12"/>
      <c r="ES392" s="12"/>
      <c r="ET392" s="12"/>
      <c r="EU392" s="12"/>
      <c r="EV392" s="12"/>
      <c r="EW392" s="12"/>
      <c r="EX392" s="12"/>
      <c r="EY392" s="12" t="s">
        <v>204</v>
      </c>
      <c r="EZ392" s="12"/>
      <c r="FA392" s="12" t="s">
        <v>204</v>
      </c>
      <c r="FB392" s="17"/>
      <c r="FC392" s="12"/>
      <c r="FD392" s="12"/>
      <c r="FE392" s="12"/>
      <c r="FF392" s="12"/>
      <c r="FG392" s="19"/>
      <c r="FH392" s="12"/>
      <c r="FI392" s="12"/>
      <c r="FJ392" s="12"/>
      <c r="FK392" s="12"/>
      <c r="FL392" s="12"/>
      <c r="FM392" s="15" t="str">
        <f>IFERROR(IF(FL392="","",VLOOKUP(FL392,'[1]Codigo Pais'!$A$1:$B$232,2,0)),"")</f>
        <v/>
      </c>
      <c r="FN392" s="12"/>
      <c r="FO392" s="13" t="str">
        <f>IFERROR(IF(FN392="EXTRANJERO","00",IF(FN392="","",VLOOKUP(FN392,[1]Depto_Mun_Poblado!$A$1:$B$9207,2,0))),"")</f>
        <v/>
      </c>
      <c r="FP392" s="12"/>
      <c r="FQ392" s="15" t="str">
        <f>IFERROR(IF(FP392="EXTRANJERO","00000",IF(FP392="","",VLOOKUP(CONCATENATE(FN392,FP392),[1]Depto_Mun_Poblado!$E$1:$F$9207,2,0))),"")</f>
        <v/>
      </c>
      <c r="FR392" s="17"/>
      <c r="FS392" s="24"/>
      <c r="FT392" s="17"/>
      <c r="FU392" s="25"/>
      <c r="FV392" s="25"/>
      <c r="FW392" s="24"/>
      <c r="FX392" s="24"/>
      <c r="FY392" s="24"/>
      <c r="FZ392" s="24"/>
      <c r="GA392" s="24"/>
    </row>
    <row r="393" spans="1:183">
      <c r="A393" s="11">
        <f t="shared" ca="1" si="36"/>
        <v>41844</v>
      </c>
      <c r="B393" s="26" t="str">
        <f t="shared" ca="1" si="40"/>
        <v>CÓRDOBA</v>
      </c>
      <c r="C393" s="13">
        <f ca="1">IFERROR(IF(B393="","",VLOOKUP(B393,[1]Cod_CZ!$A$4:$B$1278,2,0)),"")</f>
        <v>23</v>
      </c>
      <c r="D393" s="27" t="str">
        <f t="shared" ca="1" si="41"/>
        <v>CZ CERETE</v>
      </c>
      <c r="E393" s="15">
        <f ca="1">IFERROR(IF(D393="","",VLOOKUP(CONCATENATE(B393,D393),[1]Cod_CZ!$G$4:$H$1278,2,0)),"")</f>
        <v>2302</v>
      </c>
      <c r="F393" s="14" t="s">
        <v>185</v>
      </c>
      <c r="G393" s="15">
        <f>IFERROR(IF(F393&lt;&gt;"",VLOOKUP(F393,[1]Listas!$AC$2:$AD$40,2,0),""),"")</f>
        <v>420004</v>
      </c>
      <c r="H393" s="12">
        <v>162</v>
      </c>
      <c r="I393" s="12" t="s">
        <v>186</v>
      </c>
      <c r="J393" s="12">
        <v>812007839</v>
      </c>
      <c r="K393" s="12" t="s">
        <v>2135</v>
      </c>
      <c r="L393" s="16">
        <v>2316200095910</v>
      </c>
      <c r="M393" s="12" t="s">
        <v>183</v>
      </c>
      <c r="N393" s="15">
        <f>IFERROR(IF(M393="","",VLOOKUP(M393,[1]Depto_Mun_Poblado!$A$1:$B$9207,2,0)),"")</f>
        <v>23</v>
      </c>
      <c r="O393" s="12" t="s">
        <v>188</v>
      </c>
      <c r="P393" s="15">
        <f>IFERROR(IF(O393="","",VLOOKUP(CONCATENATE(M393,O393),[1]Depto_Mun_Poblado!$E$1:$F$9207,2,0)),"")</f>
        <v>23162</v>
      </c>
      <c r="Q393" s="12" t="s">
        <v>189</v>
      </c>
      <c r="R393" s="12" t="s">
        <v>250</v>
      </c>
      <c r="S393" s="12"/>
      <c r="T393" s="12" t="s">
        <v>314</v>
      </c>
      <c r="U393" s="12" t="s">
        <v>2177</v>
      </c>
      <c r="V393" s="12" t="s">
        <v>234</v>
      </c>
      <c r="W393" s="12" t="s">
        <v>194</v>
      </c>
      <c r="X393" s="15">
        <f>IFERROR(IF(W393="","",VLOOKUP(W393,'[1]Codigo Pais'!$A$1:$B$232,2,0)),"")</f>
        <v>169</v>
      </c>
      <c r="Y393" s="14" t="s">
        <v>183</v>
      </c>
      <c r="Z393" s="13">
        <f>IFERROR(IF(Y393="EXTRANJERO","00",IF(Y393="","",VLOOKUP(Y393,[1]Depto_Mun_Poblado!$A$1:$B$9207,2,0))),"")</f>
        <v>23</v>
      </c>
      <c r="AA393" s="12" t="s">
        <v>188</v>
      </c>
      <c r="AB393" s="15">
        <f>IFERROR(IF(AA393="EXTRANJERO","00000",IF(AA393="","",VLOOKUP(CONCATENATE(Y393,AA393),[1]Depto_Mun_Poblado!$E$1:$F$9207,2,0))),"")</f>
        <v>23162</v>
      </c>
      <c r="AC393" s="17">
        <v>41165</v>
      </c>
      <c r="AD393" s="18">
        <f t="shared" ca="1" si="37"/>
        <v>1</v>
      </c>
      <c r="AE393" s="18">
        <f t="shared" ca="1" si="38"/>
        <v>10</v>
      </c>
      <c r="AF393" s="12" t="s">
        <v>195</v>
      </c>
      <c r="AG393" s="19">
        <v>1055005385</v>
      </c>
      <c r="AH393" s="17">
        <v>41215</v>
      </c>
      <c r="AI393" s="17" t="s">
        <v>183</v>
      </c>
      <c r="AJ393" s="20">
        <f>IFERROR(IF(AI393="","",VLOOKUP(AI393,[1]Depto_Mun_Poblado!$A$1:$B$9207,2,0)),"")</f>
        <v>23</v>
      </c>
      <c r="AK393" s="17" t="s">
        <v>188</v>
      </c>
      <c r="AL393" s="20">
        <f>IFERROR(IF(AK393="","",VLOOKUP(CONCATENATE(AI393,AK393),[1]Depto_Mun_Poblado!$E$1:$F$9207,2,0)),"")</f>
        <v>23162</v>
      </c>
      <c r="AM393" s="17"/>
      <c r="AN393" s="17">
        <v>41289</v>
      </c>
      <c r="AO393" s="17"/>
      <c r="AP393" s="17" t="s">
        <v>194</v>
      </c>
      <c r="AQ393" s="20">
        <f>IFERROR(IF(AP393="","",VLOOKUP(AP393,'[1]Codigo Pais'!$A$1:$B$232,2,0)),"")</f>
        <v>169</v>
      </c>
      <c r="AR393" s="12" t="s">
        <v>183</v>
      </c>
      <c r="AS393" s="13">
        <f>IFERROR(IF(AR393="EXTRANJERO","00",IF(AR393="","",VLOOKUP(AR393,[1]Depto_Mun_Poblado!$A$1:$B$9207,2,0))),"")</f>
        <v>23</v>
      </c>
      <c r="AT393" s="12" t="s">
        <v>188</v>
      </c>
      <c r="AU393" s="15">
        <f>IFERROR(IF(AT393="EXTRANJERO","00000",IF(AT393="","",VLOOKUP(CONCATENATE(AR393,AT393),[1]Depto_Mun_Poblado!$E$1:$F$9207,2,0))),"")</f>
        <v>23162</v>
      </c>
      <c r="AV393" s="12" t="s">
        <v>196</v>
      </c>
      <c r="AW393" s="12" t="s">
        <v>197</v>
      </c>
      <c r="AX393" s="21">
        <f>IFERROR(IF(AW393="","",VLOOKUP(CONCATENATE(AR393,AT393,AW393),[1]Depto_Mun_Poblado!$H$1:$I$9207,2,0)),"")</f>
        <v>23162000</v>
      </c>
      <c r="AY393" s="12" t="s">
        <v>198</v>
      </c>
      <c r="AZ393" s="12"/>
      <c r="BA393" s="12" t="s">
        <v>199</v>
      </c>
      <c r="BB393" s="12"/>
      <c r="BC393" s="12" t="s">
        <v>2178</v>
      </c>
      <c r="BD393" s="22">
        <v>3205279624</v>
      </c>
      <c r="BE393" s="23" t="s">
        <v>201</v>
      </c>
      <c r="BF393" s="17">
        <v>41289</v>
      </c>
      <c r="BG393" s="17"/>
      <c r="BH393" s="17"/>
      <c r="BI393" s="17" t="s">
        <v>202</v>
      </c>
      <c r="BJ393" s="24"/>
      <c r="BK393" s="17" t="s">
        <v>203</v>
      </c>
      <c r="BL393" s="12" t="str">
        <f t="shared" ca="1" si="39"/>
        <v>28.0</v>
      </c>
      <c r="BM393" s="12" t="s">
        <v>202</v>
      </c>
      <c r="BN393" s="12" t="s">
        <v>204</v>
      </c>
      <c r="BO393" s="12" t="s">
        <v>204</v>
      </c>
      <c r="BP393" s="17" t="s">
        <v>205</v>
      </c>
      <c r="BQ393" s="12" t="s">
        <v>206</v>
      </c>
      <c r="BR393" s="12" t="s">
        <v>207</v>
      </c>
      <c r="BS393" s="19" t="s">
        <v>2179</v>
      </c>
      <c r="BT393" s="12" t="s">
        <v>183</v>
      </c>
      <c r="BU393" s="21">
        <f>IFERROR(IF(BT393="","",IF(BT393="","",VLOOKUP(BT393,[1]Depto_Mun_Poblado!$A$1:$B$9207,2,0))),"")</f>
        <v>23</v>
      </c>
      <c r="BV393" s="12" t="s">
        <v>188</v>
      </c>
      <c r="BW393" s="21">
        <f>IFERROR(IF(BV393="","",IF(BV393="","",VLOOKUP(CONCATENATE(BT393,BV393),[1]Depto_Mun_Poblado!$E$1:$F$9207,2,0))),"")</f>
        <v>23162</v>
      </c>
      <c r="BX393" s="12" t="s">
        <v>840</v>
      </c>
      <c r="BY393" s="12" t="s">
        <v>1009</v>
      </c>
      <c r="BZ393" s="12" t="s">
        <v>2177</v>
      </c>
      <c r="CA393" s="12" t="s">
        <v>1262</v>
      </c>
      <c r="CB393" s="12"/>
      <c r="CC393" s="19"/>
      <c r="CD393" s="12"/>
      <c r="CE393" s="21" t="str">
        <f>IFERROR(IF(CD393="","",IF(CD393="","",VLOOKUP(CD393,[1]Depto_Mun_Poblado!$A$1:$B$9207,2,0))),"")</f>
        <v/>
      </c>
      <c r="CF393" s="12"/>
      <c r="CG393" s="21" t="str">
        <f>IFERROR(IF(CF393="","",IF(CF393="","",VLOOKUP(CONCATENATE(CD393,CF393),[1]Depto_Mun_Poblado!$E$1:$F$9207,2,0))),"")</f>
        <v/>
      </c>
      <c r="CH393" s="12"/>
      <c r="CI393" s="12"/>
      <c r="CJ393" s="12"/>
      <c r="CK393" s="12"/>
      <c r="CL393" s="12" t="s">
        <v>207</v>
      </c>
      <c r="CM393" s="19" t="s">
        <v>2179</v>
      </c>
      <c r="CN393" s="12" t="s">
        <v>183</v>
      </c>
      <c r="CO393" s="21">
        <f>IFERROR(IF(CN393="","",IF(CN393="","",VLOOKUP(CN393,[1]Depto_Mun_Poblado!$A$1:$B$9207,2,0))),"")</f>
        <v>23</v>
      </c>
      <c r="CP393" s="12" t="s">
        <v>188</v>
      </c>
      <c r="CQ393" s="21">
        <f>IFERROR(IF(CP393="","",IF(CP393="","",VLOOKUP(CONCATENATE(CN393,CP393),[1]Depto_Mun_Poblado!$E$1:$F$9207,2,0))),"")</f>
        <v>23162</v>
      </c>
      <c r="CR393" s="12" t="s">
        <v>840</v>
      </c>
      <c r="CS393" s="12" t="s">
        <v>1009</v>
      </c>
      <c r="CT393" s="12" t="s">
        <v>2177</v>
      </c>
      <c r="CU393" s="12" t="s">
        <v>1262</v>
      </c>
      <c r="CV393" s="12" t="s">
        <v>212</v>
      </c>
      <c r="CW393" s="12" t="s">
        <v>213</v>
      </c>
      <c r="CX393" s="12"/>
      <c r="CY393" s="21" t="str">
        <f>IFERROR(IF(CX393="","",VLOOKUP(CX393,[1]Listas!$BS$2:$BT$173,2,0)),"")</f>
        <v/>
      </c>
      <c r="CZ393" s="12"/>
      <c r="DA393" s="21" t="str">
        <f>IFERROR(IF(CZ393="","",VLOOKUP(CZ393,[1]COMUNIDAD_IND!$A$2:$B$121,2,0)),"")</f>
        <v/>
      </c>
      <c r="DB393" s="12"/>
      <c r="DC393" s="21" t="str">
        <f>IFERROR(IF(DB393="","",VLOOKUP(DB393,[1]Listas!$AN$1:$AO$758,2,0)),"")</f>
        <v/>
      </c>
      <c r="DD393" s="12"/>
      <c r="DE393" s="21" t="str">
        <f>IFERROR(IF(DD393&lt;&gt;"",VLOOKUP(DD393,[1]Listas!$AR$2:$AS$10,2,0),""),"")</f>
        <v/>
      </c>
      <c r="DF393" s="12" t="s">
        <v>204</v>
      </c>
      <c r="DG393" s="12"/>
      <c r="DH393" s="12"/>
      <c r="DI393" s="12"/>
      <c r="DJ393" s="12"/>
      <c r="DK393" s="12"/>
      <c r="DL393" s="12"/>
      <c r="DM393" s="12"/>
      <c r="DN393" s="12"/>
      <c r="DO393" s="12"/>
      <c r="DP393" s="12"/>
      <c r="DQ393" s="12"/>
      <c r="DR393" s="12"/>
      <c r="DS393" s="12"/>
      <c r="DT393" s="12"/>
      <c r="DU393" s="12"/>
      <c r="DV393" s="12"/>
      <c r="DW393" s="12"/>
      <c r="DX393" s="12"/>
      <c r="DY393" s="12"/>
      <c r="DZ393" s="12"/>
      <c r="EA393" s="12"/>
      <c r="EB393" s="12"/>
      <c r="EC393" s="12"/>
      <c r="ED393" s="12"/>
      <c r="EE393" s="12"/>
      <c r="EF393" s="12"/>
      <c r="EG393" s="12"/>
      <c r="EH393" s="12"/>
      <c r="EI393" s="12"/>
      <c r="EJ393" s="12"/>
      <c r="EK393" s="12" t="s">
        <v>204</v>
      </c>
      <c r="EL393" s="12"/>
      <c r="EM393" s="12"/>
      <c r="EN393" s="21" t="str">
        <f>IFERROR(IF(EM393="","",IF(EM393="","",VLOOKUP(EM393,[1]Depto_Mun_Poblado!$A$1:$B$9207,2,0))),"")</f>
        <v/>
      </c>
      <c r="EO393" s="12"/>
      <c r="EP393" s="21" t="str">
        <f>IFERROR(IF(EO393="","",IF(EO393="","",VLOOKUP(CONCATENATE(EM393,EO393),[1]Depto_Mun_Poblado!$E$1:$F$9207,2,0))),"")</f>
        <v/>
      </c>
      <c r="EQ393" s="12"/>
      <c r="ER393" s="12"/>
      <c r="ES393" s="12"/>
      <c r="ET393" s="12"/>
      <c r="EU393" s="12"/>
      <c r="EV393" s="12"/>
      <c r="EW393" s="12"/>
      <c r="EX393" s="12"/>
      <c r="EY393" s="12" t="s">
        <v>204</v>
      </c>
      <c r="EZ393" s="12"/>
      <c r="FA393" s="12" t="s">
        <v>204</v>
      </c>
      <c r="FB393" s="17"/>
      <c r="FC393" s="12"/>
      <c r="FD393" s="12"/>
      <c r="FE393" s="12"/>
      <c r="FF393" s="12"/>
      <c r="FG393" s="19"/>
      <c r="FH393" s="12"/>
      <c r="FI393" s="12"/>
      <c r="FJ393" s="12"/>
      <c r="FK393" s="12"/>
      <c r="FL393" s="12"/>
      <c r="FM393" s="15" t="str">
        <f>IFERROR(IF(FL393="","",VLOOKUP(FL393,'[1]Codigo Pais'!$A$1:$B$232,2,0)),"")</f>
        <v/>
      </c>
      <c r="FN393" s="12"/>
      <c r="FO393" s="13" t="str">
        <f>IFERROR(IF(FN393="EXTRANJERO","00",IF(FN393="","",VLOOKUP(FN393,[1]Depto_Mun_Poblado!$A$1:$B$9207,2,0))),"")</f>
        <v/>
      </c>
      <c r="FP393" s="12"/>
      <c r="FQ393" s="15" t="str">
        <f>IFERROR(IF(FP393="EXTRANJERO","00000",IF(FP393="","",VLOOKUP(CONCATENATE(FN393,FP393),[1]Depto_Mun_Poblado!$E$1:$F$9207,2,0))),"")</f>
        <v/>
      </c>
      <c r="FR393" s="17"/>
      <c r="FS393" s="24"/>
      <c r="FT393" s="17"/>
      <c r="FU393" s="25"/>
      <c r="FV393" s="25"/>
      <c r="FW393" s="24"/>
      <c r="FX393" s="24"/>
      <c r="FY393" s="24"/>
      <c r="FZ393" s="24"/>
      <c r="GA393" s="24"/>
    </row>
    <row r="394" spans="1:183">
      <c r="A394" s="11">
        <f t="shared" ca="1" si="36"/>
        <v>41844</v>
      </c>
      <c r="B394" s="26" t="str">
        <f t="shared" ca="1" si="40"/>
        <v>CÓRDOBA</v>
      </c>
      <c r="C394" s="13">
        <f ca="1">IFERROR(IF(B394="","",VLOOKUP(B394,[1]Cod_CZ!$A$4:$B$1278,2,0)),"")</f>
        <v>23</v>
      </c>
      <c r="D394" s="27" t="str">
        <f t="shared" ca="1" si="41"/>
        <v>CZ CERETE</v>
      </c>
      <c r="E394" s="15">
        <f ca="1">IFERROR(IF(D394="","",VLOOKUP(CONCATENATE(B394,D394),[1]Cod_CZ!$G$4:$H$1278,2,0)),"")</f>
        <v>2302</v>
      </c>
      <c r="F394" s="14" t="s">
        <v>185</v>
      </c>
      <c r="G394" s="15">
        <f>IFERROR(IF(F394&lt;&gt;"",VLOOKUP(F394,[1]Listas!$AC$2:$AD$40,2,0),""),"")</f>
        <v>420004</v>
      </c>
      <c r="H394" s="12">
        <v>162</v>
      </c>
      <c r="I394" s="12" t="s">
        <v>186</v>
      </c>
      <c r="J394" s="12">
        <v>812007839</v>
      </c>
      <c r="K394" s="12" t="s">
        <v>2180</v>
      </c>
      <c r="L394" s="16">
        <v>2316200095932</v>
      </c>
      <c r="M394" s="12" t="s">
        <v>183</v>
      </c>
      <c r="N394" s="15">
        <f>IFERROR(IF(M394="","",VLOOKUP(M394,[1]Depto_Mun_Poblado!$A$1:$B$9207,2,0)),"")</f>
        <v>23</v>
      </c>
      <c r="O394" s="12" t="s">
        <v>188</v>
      </c>
      <c r="P394" s="15">
        <f>IFERROR(IF(O394="","",VLOOKUP(CONCATENATE(M394,O394),[1]Depto_Mun_Poblado!$E$1:$F$9207,2,0)),"")</f>
        <v>23162</v>
      </c>
      <c r="Q394" s="12" t="s">
        <v>284</v>
      </c>
      <c r="R394" s="12" t="s">
        <v>943</v>
      </c>
      <c r="S394" s="12" t="s">
        <v>682</v>
      </c>
      <c r="T394" s="12" t="s">
        <v>1050</v>
      </c>
      <c r="U394" s="12" t="s">
        <v>1484</v>
      </c>
      <c r="V394" s="12" t="s">
        <v>234</v>
      </c>
      <c r="W394" s="12" t="s">
        <v>194</v>
      </c>
      <c r="X394" s="15">
        <f>IFERROR(IF(W394="","",VLOOKUP(W394,'[1]Codigo Pais'!$A$1:$B$232,2,0)),"")</f>
        <v>169</v>
      </c>
      <c r="Y394" s="14" t="s">
        <v>183</v>
      </c>
      <c r="Z394" s="13">
        <f>IFERROR(IF(Y394="EXTRANJERO","00",IF(Y394="","",VLOOKUP(Y394,[1]Depto_Mun_Poblado!$A$1:$B$9207,2,0))),"")</f>
        <v>23</v>
      </c>
      <c r="AA394" s="12" t="s">
        <v>188</v>
      </c>
      <c r="AB394" s="15">
        <f>IFERROR(IF(AA394="EXTRANJERO","00000",IF(AA394="","",VLOOKUP(CONCATENATE(Y394,AA394),[1]Depto_Mun_Poblado!$E$1:$F$9207,2,0))),"")</f>
        <v>23162</v>
      </c>
      <c r="AC394" s="17">
        <v>34003</v>
      </c>
      <c r="AD394" s="18">
        <f t="shared" ca="1" si="37"/>
        <v>21</v>
      </c>
      <c r="AE394" s="18">
        <f t="shared" ca="1" si="38"/>
        <v>5</v>
      </c>
      <c r="AF394" s="12" t="s">
        <v>207</v>
      </c>
      <c r="AG394" s="19">
        <v>1003192934</v>
      </c>
      <c r="AH394" s="17">
        <v>40697</v>
      </c>
      <c r="AI394" s="17" t="s">
        <v>183</v>
      </c>
      <c r="AJ394" s="20">
        <f>IFERROR(IF(AI394="","",VLOOKUP(AI394,[1]Depto_Mun_Poblado!$A$1:$B$9207,2,0)),"")</f>
        <v>23</v>
      </c>
      <c r="AK394" s="17" t="s">
        <v>188</v>
      </c>
      <c r="AL394" s="20">
        <f>IFERROR(IF(AK394="","",VLOOKUP(CONCATENATE(AI394,AK394),[1]Depto_Mun_Poblado!$E$1:$F$9207,2,0)),"")</f>
        <v>23162</v>
      </c>
      <c r="AM394" s="17"/>
      <c r="AN394" s="17"/>
      <c r="AO394" s="17"/>
      <c r="AP394" s="17" t="s">
        <v>194</v>
      </c>
      <c r="AQ394" s="20">
        <f>IFERROR(IF(AP394="","",VLOOKUP(AP394,'[1]Codigo Pais'!$A$1:$B$232,2,0)),"")</f>
        <v>169</v>
      </c>
      <c r="AR394" s="12" t="s">
        <v>183</v>
      </c>
      <c r="AS394" s="13">
        <f>IFERROR(IF(AR394="EXTRANJERO","00",IF(AR394="","",VLOOKUP(AR394,[1]Depto_Mun_Poblado!$A$1:$B$9207,2,0))),"")</f>
        <v>23</v>
      </c>
      <c r="AT394" s="12" t="s">
        <v>188</v>
      </c>
      <c r="AU394" s="15">
        <f>IFERROR(IF(AT394="EXTRANJERO","00000",IF(AT394="","",VLOOKUP(CONCATENATE(AR394,AT394),[1]Depto_Mun_Poblado!$E$1:$F$9207,2,0))),"")</f>
        <v>23162</v>
      </c>
      <c r="AV394" s="12" t="s">
        <v>196</v>
      </c>
      <c r="AW394" s="12" t="s">
        <v>197</v>
      </c>
      <c r="AX394" s="21">
        <f>IFERROR(IF(AW394="","",VLOOKUP(CONCATENATE(AR394,AT394,AW394),[1]Depto_Mun_Poblado!$H$1:$I$9207,2,0)),"")</f>
        <v>23162000</v>
      </c>
      <c r="AY394" s="12" t="s">
        <v>198</v>
      </c>
      <c r="AZ394" s="12"/>
      <c r="BA394" s="12" t="s">
        <v>199</v>
      </c>
      <c r="BB394" s="12"/>
      <c r="BC394" s="12" t="s">
        <v>2181</v>
      </c>
      <c r="BD394" s="22">
        <v>3216167745</v>
      </c>
      <c r="BE394" s="23" t="s">
        <v>201</v>
      </c>
      <c r="BF394" s="17">
        <v>41289</v>
      </c>
      <c r="BG394" s="17"/>
      <c r="BH394" s="17"/>
      <c r="BI394" s="17" t="s">
        <v>202</v>
      </c>
      <c r="BJ394" s="24"/>
      <c r="BK394" s="17" t="s">
        <v>203</v>
      </c>
      <c r="BL394" s="12" t="str">
        <f t="shared" ca="1" si="39"/>
        <v>26.7</v>
      </c>
      <c r="BM394" s="12" t="s">
        <v>202</v>
      </c>
      <c r="BN394" s="12" t="s">
        <v>204</v>
      </c>
      <c r="BO394" s="12" t="s">
        <v>204</v>
      </c>
      <c r="BP394" s="17" t="s">
        <v>205</v>
      </c>
      <c r="BQ394" s="12" t="s">
        <v>206</v>
      </c>
      <c r="BR394" s="12" t="s">
        <v>207</v>
      </c>
      <c r="BS394" s="19" t="s">
        <v>2182</v>
      </c>
      <c r="BT394" s="12" t="s">
        <v>183</v>
      </c>
      <c r="BU394" s="21">
        <f>IFERROR(IF(BT394="","",IF(BT394="","",VLOOKUP(BT394,[1]Depto_Mun_Poblado!$A$1:$B$9207,2,0))),"")</f>
        <v>23</v>
      </c>
      <c r="BV394" s="12" t="s">
        <v>188</v>
      </c>
      <c r="BW394" s="21">
        <f>IFERROR(IF(BV394="","",IF(BV394="","",VLOOKUP(CONCATENATE(BT394,BV394),[1]Depto_Mun_Poblado!$E$1:$F$9207,2,0))),"")</f>
        <v>23162</v>
      </c>
      <c r="BX394" s="12" t="s">
        <v>2183</v>
      </c>
      <c r="BY394" s="12"/>
      <c r="BZ394" s="12" t="s">
        <v>1484</v>
      </c>
      <c r="CA394" s="12" t="s">
        <v>1781</v>
      </c>
      <c r="CB394" s="12"/>
      <c r="CC394" s="19"/>
      <c r="CD394" s="12"/>
      <c r="CE394" s="21" t="str">
        <f>IFERROR(IF(CD394="","",IF(CD394="","",VLOOKUP(CD394,[1]Depto_Mun_Poblado!$A$1:$B$9207,2,0))),"")</f>
        <v/>
      </c>
      <c r="CF394" s="12"/>
      <c r="CG394" s="21" t="str">
        <f>IFERROR(IF(CF394="","",IF(CF394="","",VLOOKUP(CONCATENATE(CD394,CF394),[1]Depto_Mun_Poblado!$E$1:$F$9207,2,0))),"")</f>
        <v/>
      </c>
      <c r="CH394" s="12"/>
      <c r="CI394" s="12"/>
      <c r="CJ394" s="12"/>
      <c r="CK394" s="12"/>
      <c r="CL394" s="12" t="s">
        <v>207</v>
      </c>
      <c r="CM394" s="19" t="s">
        <v>2182</v>
      </c>
      <c r="CN394" s="12" t="s">
        <v>183</v>
      </c>
      <c r="CO394" s="21">
        <f>IFERROR(IF(CN394="","",IF(CN394="","",VLOOKUP(CN394,[1]Depto_Mun_Poblado!$A$1:$B$9207,2,0))),"")</f>
        <v>23</v>
      </c>
      <c r="CP394" s="12" t="s">
        <v>188</v>
      </c>
      <c r="CQ394" s="21">
        <f>IFERROR(IF(CP394="","",IF(CP394="","",VLOOKUP(CONCATENATE(CN394,CP394),[1]Depto_Mun_Poblado!$E$1:$F$9207,2,0))),"")</f>
        <v>23162</v>
      </c>
      <c r="CR394" s="12" t="s">
        <v>2183</v>
      </c>
      <c r="CS394" s="12"/>
      <c r="CT394" s="12" t="s">
        <v>1484</v>
      </c>
      <c r="CU394" s="12" t="s">
        <v>1781</v>
      </c>
      <c r="CV394" s="12" t="s">
        <v>212</v>
      </c>
      <c r="CW394" s="12" t="s">
        <v>213</v>
      </c>
      <c r="CX394" s="12"/>
      <c r="CY394" s="21" t="str">
        <f>IFERROR(IF(CX394="","",VLOOKUP(CX394,[1]Listas!$BS$2:$BT$173,2,0)),"")</f>
        <v/>
      </c>
      <c r="CZ394" s="12"/>
      <c r="DA394" s="21" t="str">
        <f>IFERROR(IF(CZ394="","",VLOOKUP(CZ394,[1]COMUNIDAD_IND!$A$2:$B$121,2,0)),"")</f>
        <v/>
      </c>
      <c r="DB394" s="12"/>
      <c r="DC394" s="21" t="str">
        <f>IFERROR(IF(DB394="","",VLOOKUP(DB394,[1]Listas!$AN$1:$AO$758,2,0)),"")</f>
        <v/>
      </c>
      <c r="DD394" s="12"/>
      <c r="DE394" s="21" t="str">
        <f>IFERROR(IF(DD394&lt;&gt;"",VLOOKUP(DD394,[1]Listas!$AR$2:$AS$10,2,0),""),"")</f>
        <v/>
      </c>
      <c r="DF394" s="12" t="s">
        <v>204</v>
      </c>
      <c r="DG394" s="12"/>
      <c r="DH394" s="12"/>
      <c r="DI394" s="12"/>
      <c r="DJ394" s="12"/>
      <c r="DK394" s="12"/>
      <c r="DL394" s="12"/>
      <c r="DM394" s="12"/>
      <c r="DN394" s="12"/>
      <c r="DO394" s="12"/>
      <c r="DP394" s="12"/>
      <c r="DQ394" s="12"/>
      <c r="DR394" s="12"/>
      <c r="DS394" s="12"/>
      <c r="DT394" s="12"/>
      <c r="DU394" s="12"/>
      <c r="DV394" s="12"/>
      <c r="DW394" s="12"/>
      <c r="DX394" s="12"/>
      <c r="DY394" s="12"/>
      <c r="DZ394" s="12"/>
      <c r="EA394" s="12"/>
      <c r="EB394" s="12"/>
      <c r="EC394" s="12"/>
      <c r="ED394" s="12"/>
      <c r="EE394" s="12"/>
      <c r="EF394" s="12"/>
      <c r="EG394" s="12"/>
      <c r="EH394" s="12"/>
      <c r="EI394" s="12"/>
      <c r="EJ394" s="12"/>
      <c r="EK394" s="12" t="s">
        <v>204</v>
      </c>
      <c r="EL394" s="12"/>
      <c r="EM394" s="12"/>
      <c r="EN394" s="21" t="str">
        <f>IFERROR(IF(EM394="","",IF(EM394="","",VLOOKUP(EM394,[1]Depto_Mun_Poblado!$A$1:$B$9207,2,0))),"")</f>
        <v/>
      </c>
      <c r="EO394" s="12"/>
      <c r="EP394" s="21" t="str">
        <f>IFERROR(IF(EO394="","",IF(EO394="","",VLOOKUP(CONCATENATE(EM394,EO394),[1]Depto_Mun_Poblado!$E$1:$F$9207,2,0))),"")</f>
        <v/>
      </c>
      <c r="EQ394" s="12"/>
      <c r="ER394" s="12"/>
      <c r="ES394" s="12"/>
      <c r="ET394" s="12"/>
      <c r="EU394" s="12"/>
      <c r="EV394" s="12"/>
      <c r="EW394" s="12"/>
      <c r="EX394" s="12"/>
      <c r="EY394" s="12" t="s">
        <v>204</v>
      </c>
      <c r="EZ394" s="12"/>
      <c r="FA394" s="12" t="s">
        <v>204</v>
      </c>
      <c r="FB394" s="17"/>
      <c r="FC394" s="12"/>
      <c r="FD394" s="12"/>
      <c r="FE394" s="12"/>
      <c r="FF394" s="12"/>
      <c r="FG394" s="19"/>
      <c r="FH394" s="12"/>
      <c r="FI394" s="12"/>
      <c r="FJ394" s="12"/>
      <c r="FK394" s="12"/>
      <c r="FL394" s="12"/>
      <c r="FM394" s="15" t="str">
        <f>IFERROR(IF(FL394="","",VLOOKUP(FL394,'[1]Codigo Pais'!$A$1:$B$232,2,0)),"")</f>
        <v/>
      </c>
      <c r="FN394" s="12"/>
      <c r="FO394" s="13" t="str">
        <f>IFERROR(IF(FN394="EXTRANJERO","00",IF(FN394="","",VLOOKUP(FN394,[1]Depto_Mun_Poblado!$A$1:$B$9207,2,0))),"")</f>
        <v/>
      </c>
      <c r="FP394" s="12"/>
      <c r="FQ394" s="15" t="str">
        <f>IFERROR(IF(FP394="EXTRANJERO","00000",IF(FP394="","",VLOOKUP(CONCATENATE(FN394,FP394),[1]Depto_Mun_Poblado!$E$1:$F$9207,2,0))),"")</f>
        <v/>
      </c>
      <c r="FR394" s="17"/>
      <c r="FS394" s="24"/>
      <c r="FT394" s="17"/>
      <c r="FU394" s="25"/>
      <c r="FV394" s="25"/>
      <c r="FW394" s="24"/>
      <c r="FX394" s="24"/>
      <c r="FY394" s="24"/>
      <c r="FZ394" s="24"/>
      <c r="GA394" s="24"/>
    </row>
    <row r="395" spans="1:183">
      <c r="A395" s="11">
        <f t="shared" ca="1" si="36"/>
        <v>41844</v>
      </c>
      <c r="B395" s="26" t="str">
        <f t="shared" ca="1" si="40"/>
        <v>CÓRDOBA</v>
      </c>
      <c r="C395" s="13">
        <f ca="1">IFERROR(IF(B395="","",VLOOKUP(B395,[1]Cod_CZ!$A$4:$B$1278,2,0)),"")</f>
        <v>23</v>
      </c>
      <c r="D395" s="27" t="str">
        <f t="shared" ca="1" si="41"/>
        <v>CZ CERETE</v>
      </c>
      <c r="E395" s="15">
        <f ca="1">IFERROR(IF(D395="","",VLOOKUP(CONCATENATE(B395,D395),[1]Cod_CZ!$G$4:$H$1278,2,0)),"")</f>
        <v>2302</v>
      </c>
      <c r="F395" s="14" t="s">
        <v>185</v>
      </c>
      <c r="G395" s="15">
        <f>IFERROR(IF(F395&lt;&gt;"",VLOOKUP(F395,[1]Listas!$AC$2:$AD$40,2,0),""),"")</f>
        <v>420004</v>
      </c>
      <c r="H395" s="12">
        <v>162</v>
      </c>
      <c r="I395" s="12" t="s">
        <v>186</v>
      </c>
      <c r="J395" s="12">
        <v>812007839</v>
      </c>
      <c r="K395" s="12" t="s">
        <v>2180</v>
      </c>
      <c r="L395" s="16">
        <v>2316200095932</v>
      </c>
      <c r="M395" s="12" t="s">
        <v>183</v>
      </c>
      <c r="N395" s="15">
        <f>IFERROR(IF(M395="","",VLOOKUP(M395,[1]Depto_Mun_Poblado!$A$1:$B$9207,2,0)),"")</f>
        <v>23</v>
      </c>
      <c r="O395" s="12" t="s">
        <v>188</v>
      </c>
      <c r="P395" s="15">
        <f>IFERROR(IF(O395="","",VLOOKUP(CONCATENATE(M395,O395),[1]Depto_Mun_Poblado!$E$1:$F$9207,2,0)),"")</f>
        <v>23162</v>
      </c>
      <c r="Q395" s="12" t="s">
        <v>284</v>
      </c>
      <c r="R395" s="12" t="s">
        <v>547</v>
      </c>
      <c r="S395" s="12" t="s">
        <v>682</v>
      </c>
      <c r="T395" s="12" t="s">
        <v>1104</v>
      </c>
      <c r="U395" s="12" t="s">
        <v>1672</v>
      </c>
      <c r="V395" s="12" t="s">
        <v>193</v>
      </c>
      <c r="W395" s="12" t="s">
        <v>194</v>
      </c>
      <c r="X395" s="15">
        <f>IFERROR(IF(W395="","",VLOOKUP(W395,'[1]Codigo Pais'!$A$1:$B$232,2,0)),"")</f>
        <v>169</v>
      </c>
      <c r="Y395" s="14" t="s">
        <v>183</v>
      </c>
      <c r="Z395" s="13">
        <f>IFERROR(IF(Y395="EXTRANJERO","00",IF(Y395="","",VLOOKUP(Y395,[1]Depto_Mun_Poblado!$A$1:$B$9207,2,0))),"")</f>
        <v>23</v>
      </c>
      <c r="AA395" s="12" t="s">
        <v>188</v>
      </c>
      <c r="AB395" s="15">
        <f>IFERROR(IF(AA395="EXTRANJERO","00000",IF(AA395="","",VLOOKUP(CONCATENATE(Y395,AA395),[1]Depto_Mun_Poblado!$E$1:$F$9207,2,0))),"")</f>
        <v>23162</v>
      </c>
      <c r="AC395" s="17">
        <v>34056</v>
      </c>
      <c r="AD395" s="18">
        <f t="shared" ca="1" si="37"/>
        <v>21</v>
      </c>
      <c r="AE395" s="18">
        <f t="shared" ca="1" si="38"/>
        <v>3</v>
      </c>
      <c r="AF395" s="12" t="s">
        <v>207</v>
      </c>
      <c r="AG395" s="19">
        <v>1003189186</v>
      </c>
      <c r="AH395" s="17">
        <v>40694</v>
      </c>
      <c r="AI395" s="17" t="s">
        <v>183</v>
      </c>
      <c r="AJ395" s="20">
        <f>IFERROR(IF(AI395="","",VLOOKUP(AI395,[1]Depto_Mun_Poblado!$A$1:$B$9207,2,0)),"")</f>
        <v>23</v>
      </c>
      <c r="AK395" s="17" t="s">
        <v>188</v>
      </c>
      <c r="AL395" s="20">
        <f>IFERROR(IF(AK395="","",VLOOKUP(CONCATENATE(AI395,AK395),[1]Depto_Mun_Poblado!$E$1:$F$9207,2,0)),"")</f>
        <v>23162</v>
      </c>
      <c r="AM395" s="17"/>
      <c r="AN395" s="17"/>
      <c r="AO395" s="17"/>
      <c r="AP395" s="17" t="s">
        <v>194</v>
      </c>
      <c r="AQ395" s="20">
        <f>IFERROR(IF(AP395="","",VLOOKUP(AP395,'[1]Codigo Pais'!$A$1:$B$232,2,0)),"")</f>
        <v>169</v>
      </c>
      <c r="AR395" s="12" t="s">
        <v>183</v>
      </c>
      <c r="AS395" s="13">
        <f>IFERROR(IF(AR395="EXTRANJERO","00",IF(AR395="","",VLOOKUP(AR395,[1]Depto_Mun_Poblado!$A$1:$B$9207,2,0))),"")</f>
        <v>23</v>
      </c>
      <c r="AT395" s="12" t="s">
        <v>188</v>
      </c>
      <c r="AU395" s="15">
        <f>IFERROR(IF(AT395="EXTRANJERO","00000",IF(AT395="","",VLOOKUP(CONCATENATE(AR395,AT395),[1]Depto_Mun_Poblado!$E$1:$F$9207,2,0))),"")</f>
        <v>23162</v>
      </c>
      <c r="AV395" s="12" t="s">
        <v>196</v>
      </c>
      <c r="AW395" s="12" t="s">
        <v>197</v>
      </c>
      <c r="AX395" s="21">
        <f>IFERROR(IF(AW395="","",VLOOKUP(CONCATENATE(AR395,AT395,AW395),[1]Depto_Mun_Poblado!$H$1:$I$9207,2,0)),"")</f>
        <v>23162000</v>
      </c>
      <c r="AY395" s="12" t="s">
        <v>198</v>
      </c>
      <c r="AZ395" s="12"/>
      <c r="BA395" s="12" t="s">
        <v>199</v>
      </c>
      <c r="BB395" s="12"/>
      <c r="BC395" s="12" t="s">
        <v>2184</v>
      </c>
      <c r="BD395" s="22">
        <v>3107006587</v>
      </c>
      <c r="BE395" s="23" t="s">
        <v>201</v>
      </c>
      <c r="BF395" s="17">
        <v>41289</v>
      </c>
      <c r="BG395" s="17"/>
      <c r="BH395" s="17"/>
      <c r="BI395" s="17" t="s">
        <v>202</v>
      </c>
      <c r="BJ395" s="24"/>
      <c r="BK395" s="17" t="s">
        <v>203</v>
      </c>
      <c r="BL395" s="12" t="str">
        <f t="shared" ca="1" si="39"/>
        <v>30.4</v>
      </c>
      <c r="BM395" s="12" t="s">
        <v>202</v>
      </c>
      <c r="BN395" s="12" t="s">
        <v>204</v>
      </c>
      <c r="BO395" s="12" t="s">
        <v>204</v>
      </c>
      <c r="BP395" s="17" t="s">
        <v>205</v>
      </c>
      <c r="BQ395" s="12" t="s">
        <v>206</v>
      </c>
      <c r="BR395" s="12" t="s">
        <v>207</v>
      </c>
      <c r="BS395" s="19" t="s">
        <v>2185</v>
      </c>
      <c r="BT395" s="12" t="s">
        <v>183</v>
      </c>
      <c r="BU395" s="21">
        <f>IFERROR(IF(BT395="","",IF(BT395="","",VLOOKUP(BT395,[1]Depto_Mun_Poblado!$A$1:$B$9207,2,0))),"")</f>
        <v>23</v>
      </c>
      <c r="BV395" s="12" t="s">
        <v>188</v>
      </c>
      <c r="BW395" s="21">
        <f>IFERROR(IF(BV395="","",IF(BV395="","",VLOOKUP(CONCATENATE(BT395,BV395),[1]Depto_Mun_Poblado!$E$1:$F$9207,2,0))),"")</f>
        <v>23162</v>
      </c>
      <c r="BX395" s="12" t="s">
        <v>293</v>
      </c>
      <c r="BY395" s="12"/>
      <c r="BZ395" s="12" t="s">
        <v>1672</v>
      </c>
      <c r="CA395" s="12" t="s">
        <v>268</v>
      </c>
      <c r="CB395" s="12"/>
      <c r="CC395" s="19"/>
      <c r="CD395" s="12"/>
      <c r="CE395" s="21" t="str">
        <f>IFERROR(IF(CD395="","",IF(CD395="","",VLOOKUP(CD395,[1]Depto_Mun_Poblado!$A$1:$B$9207,2,0))),"")</f>
        <v/>
      </c>
      <c r="CF395" s="12"/>
      <c r="CG395" s="21" t="str">
        <f>IFERROR(IF(CF395="","",IF(CF395="","",VLOOKUP(CONCATENATE(CD395,CF395),[1]Depto_Mun_Poblado!$E$1:$F$9207,2,0))),"")</f>
        <v/>
      </c>
      <c r="CH395" s="12"/>
      <c r="CI395" s="12"/>
      <c r="CJ395" s="12"/>
      <c r="CK395" s="12"/>
      <c r="CL395" s="12" t="s">
        <v>207</v>
      </c>
      <c r="CM395" s="19" t="s">
        <v>2185</v>
      </c>
      <c r="CN395" s="12" t="s">
        <v>183</v>
      </c>
      <c r="CO395" s="21">
        <f>IFERROR(IF(CN395="","",IF(CN395="","",VLOOKUP(CN395,[1]Depto_Mun_Poblado!$A$1:$B$9207,2,0))),"")</f>
        <v>23</v>
      </c>
      <c r="CP395" s="12" t="s">
        <v>188</v>
      </c>
      <c r="CQ395" s="21">
        <f>IFERROR(IF(CP395="","",IF(CP395="","",VLOOKUP(CONCATENATE(CN395,CP395),[1]Depto_Mun_Poblado!$E$1:$F$9207,2,0))),"")</f>
        <v>23162</v>
      </c>
      <c r="CR395" s="12" t="s">
        <v>293</v>
      </c>
      <c r="CS395" s="12"/>
      <c r="CT395" s="12" t="s">
        <v>1672</v>
      </c>
      <c r="CU395" s="12" t="s">
        <v>268</v>
      </c>
      <c r="CV395" s="12" t="s">
        <v>212</v>
      </c>
      <c r="CW395" s="12" t="s">
        <v>213</v>
      </c>
      <c r="CX395" s="12"/>
      <c r="CY395" s="21" t="str">
        <f>IFERROR(IF(CX395="","",VLOOKUP(CX395,[1]Listas!$BS$2:$BT$173,2,0)),"")</f>
        <v/>
      </c>
      <c r="CZ395" s="12"/>
      <c r="DA395" s="21" t="str">
        <f>IFERROR(IF(CZ395="","",VLOOKUP(CZ395,[1]COMUNIDAD_IND!$A$2:$B$121,2,0)),"")</f>
        <v/>
      </c>
      <c r="DB395" s="12"/>
      <c r="DC395" s="21" t="str">
        <f>IFERROR(IF(DB395="","",VLOOKUP(DB395,[1]Listas!$AN$1:$AO$758,2,0)),"")</f>
        <v/>
      </c>
      <c r="DD395" s="12"/>
      <c r="DE395" s="21" t="str">
        <f>IFERROR(IF(DD395&lt;&gt;"",VLOOKUP(DD395,[1]Listas!$AR$2:$AS$10,2,0),""),"")</f>
        <v/>
      </c>
      <c r="DF395" s="12" t="s">
        <v>204</v>
      </c>
      <c r="DG395" s="12"/>
      <c r="DH395" s="12"/>
      <c r="DI395" s="12"/>
      <c r="DJ395" s="12"/>
      <c r="DK395" s="12"/>
      <c r="DL395" s="12"/>
      <c r="DM395" s="12"/>
      <c r="DN395" s="12"/>
      <c r="DO395" s="12"/>
      <c r="DP395" s="12"/>
      <c r="DQ395" s="12"/>
      <c r="DR395" s="12"/>
      <c r="DS395" s="12"/>
      <c r="DT395" s="12"/>
      <c r="DU395" s="12"/>
      <c r="DV395" s="12"/>
      <c r="DW395" s="12"/>
      <c r="DX395" s="12"/>
      <c r="DY395" s="12"/>
      <c r="DZ395" s="12"/>
      <c r="EA395" s="12"/>
      <c r="EB395" s="12"/>
      <c r="EC395" s="12"/>
      <c r="ED395" s="12"/>
      <c r="EE395" s="12"/>
      <c r="EF395" s="12"/>
      <c r="EG395" s="12"/>
      <c r="EH395" s="12"/>
      <c r="EI395" s="12"/>
      <c r="EJ395" s="12"/>
      <c r="EK395" s="12" t="s">
        <v>204</v>
      </c>
      <c r="EL395" s="12"/>
      <c r="EM395" s="12"/>
      <c r="EN395" s="21" t="str">
        <f>IFERROR(IF(EM395="","",IF(EM395="","",VLOOKUP(EM395,[1]Depto_Mun_Poblado!$A$1:$B$9207,2,0))),"")</f>
        <v/>
      </c>
      <c r="EO395" s="12"/>
      <c r="EP395" s="21" t="str">
        <f>IFERROR(IF(EO395="","",IF(EO395="","",VLOOKUP(CONCATENATE(EM395,EO395),[1]Depto_Mun_Poblado!$E$1:$F$9207,2,0))),"")</f>
        <v/>
      </c>
      <c r="EQ395" s="12"/>
      <c r="ER395" s="12"/>
      <c r="ES395" s="12"/>
      <c r="ET395" s="12"/>
      <c r="EU395" s="12"/>
      <c r="EV395" s="12"/>
      <c r="EW395" s="12"/>
      <c r="EX395" s="12"/>
      <c r="EY395" s="12" t="s">
        <v>204</v>
      </c>
      <c r="EZ395" s="12"/>
      <c r="FA395" s="12" t="s">
        <v>204</v>
      </c>
      <c r="FB395" s="17"/>
      <c r="FC395" s="12"/>
      <c r="FD395" s="12"/>
      <c r="FE395" s="12"/>
      <c r="FF395" s="12"/>
      <c r="FG395" s="19"/>
      <c r="FH395" s="12"/>
      <c r="FI395" s="12"/>
      <c r="FJ395" s="12"/>
      <c r="FK395" s="12"/>
      <c r="FL395" s="12"/>
      <c r="FM395" s="15" t="str">
        <f>IFERROR(IF(FL395="","",VLOOKUP(FL395,'[1]Codigo Pais'!$A$1:$B$232,2,0)),"")</f>
        <v/>
      </c>
      <c r="FN395" s="12"/>
      <c r="FO395" s="13" t="str">
        <f>IFERROR(IF(FN395="EXTRANJERO","00",IF(FN395="","",VLOOKUP(FN395,[1]Depto_Mun_Poblado!$A$1:$B$9207,2,0))),"")</f>
        <v/>
      </c>
      <c r="FP395" s="12"/>
      <c r="FQ395" s="15" t="str">
        <f>IFERROR(IF(FP395="EXTRANJERO","00000",IF(FP395="","",VLOOKUP(CONCATENATE(FN395,FP395),[1]Depto_Mun_Poblado!$E$1:$F$9207,2,0))),"")</f>
        <v/>
      </c>
      <c r="FR395" s="17"/>
      <c r="FS395" s="24"/>
      <c r="FT395" s="17"/>
      <c r="FU395" s="25"/>
      <c r="FV395" s="25"/>
      <c r="FW395" s="24"/>
      <c r="FX395" s="24"/>
      <c r="FY395" s="24"/>
      <c r="FZ395" s="24"/>
      <c r="GA395" s="24"/>
    </row>
    <row r="396" spans="1:183">
      <c r="A396" s="11">
        <f t="shared" ca="1" si="36"/>
        <v>41844</v>
      </c>
      <c r="B396" s="26" t="str">
        <f t="shared" ca="1" si="40"/>
        <v>CÓRDOBA</v>
      </c>
      <c r="C396" s="13">
        <f ca="1">IFERROR(IF(B396="","",VLOOKUP(B396,[1]Cod_CZ!$A$4:$B$1278,2,0)),"")</f>
        <v>23</v>
      </c>
      <c r="D396" s="27" t="str">
        <f t="shared" ca="1" si="41"/>
        <v>CZ CERETE</v>
      </c>
      <c r="E396" s="15">
        <f ca="1">IFERROR(IF(D396="","",VLOOKUP(CONCATENATE(B396,D396),[1]Cod_CZ!$G$4:$H$1278,2,0)),"")</f>
        <v>2302</v>
      </c>
      <c r="F396" s="14" t="s">
        <v>185</v>
      </c>
      <c r="G396" s="15">
        <f>IFERROR(IF(F396&lt;&gt;"",VLOOKUP(F396,[1]Listas!$AC$2:$AD$40,2,0),""),"")</f>
        <v>420004</v>
      </c>
      <c r="H396" s="12">
        <v>162</v>
      </c>
      <c r="I396" s="12" t="s">
        <v>186</v>
      </c>
      <c r="J396" s="12">
        <v>812007839</v>
      </c>
      <c r="K396" s="12" t="s">
        <v>2180</v>
      </c>
      <c r="L396" s="16">
        <v>2316200095932</v>
      </c>
      <c r="M396" s="12" t="s">
        <v>183</v>
      </c>
      <c r="N396" s="15">
        <f>IFERROR(IF(M396="","",VLOOKUP(M396,[1]Depto_Mun_Poblado!$A$1:$B$9207,2,0)),"")</f>
        <v>23</v>
      </c>
      <c r="O396" s="12" t="s">
        <v>188</v>
      </c>
      <c r="P396" s="15">
        <f>IFERROR(IF(O396="","",VLOOKUP(CONCATENATE(M396,O396),[1]Depto_Mun_Poblado!$E$1:$F$9207,2,0)),"")</f>
        <v>23162</v>
      </c>
      <c r="Q396" s="12" t="s">
        <v>284</v>
      </c>
      <c r="R396" s="12" t="s">
        <v>2186</v>
      </c>
      <c r="S396" s="12" t="s">
        <v>682</v>
      </c>
      <c r="T396" s="12" t="s">
        <v>192</v>
      </c>
      <c r="U396" s="12" t="s">
        <v>1268</v>
      </c>
      <c r="V396" s="12" t="s">
        <v>234</v>
      </c>
      <c r="W396" s="12" t="s">
        <v>194</v>
      </c>
      <c r="X396" s="15">
        <f>IFERROR(IF(W396="","",VLOOKUP(W396,'[1]Codigo Pais'!$A$1:$B$232,2,0)),"")</f>
        <v>169</v>
      </c>
      <c r="Y396" s="14" t="s">
        <v>183</v>
      </c>
      <c r="Z396" s="13">
        <f>IFERROR(IF(Y396="EXTRANJERO","00",IF(Y396="","",VLOOKUP(Y396,[1]Depto_Mun_Poblado!$A$1:$B$9207,2,0))),"")</f>
        <v>23</v>
      </c>
      <c r="AA396" s="12" t="s">
        <v>188</v>
      </c>
      <c r="AB396" s="15">
        <f>IFERROR(IF(AA396="EXTRANJERO","00000",IF(AA396="","",VLOOKUP(CONCATENATE(Y396,AA396),[1]Depto_Mun_Poblado!$E$1:$F$9207,2,0))),"")</f>
        <v>23162</v>
      </c>
      <c r="AC396" s="17">
        <v>34225</v>
      </c>
      <c r="AD396" s="18">
        <f t="shared" ca="1" si="37"/>
        <v>20</v>
      </c>
      <c r="AE396" s="18">
        <f t="shared" ca="1" si="38"/>
        <v>10</v>
      </c>
      <c r="AF396" s="12" t="s">
        <v>207</v>
      </c>
      <c r="AG396" s="19">
        <v>1064002053</v>
      </c>
      <c r="AH396" s="17">
        <v>40881</v>
      </c>
      <c r="AI396" s="17" t="s">
        <v>183</v>
      </c>
      <c r="AJ396" s="20">
        <f>IFERROR(IF(AI396="","",VLOOKUP(AI396,[1]Depto_Mun_Poblado!$A$1:$B$9207,2,0)),"")</f>
        <v>23</v>
      </c>
      <c r="AK396" s="17" t="s">
        <v>188</v>
      </c>
      <c r="AL396" s="20">
        <f>IFERROR(IF(AK396="","",VLOOKUP(CONCATENATE(AI396,AK396),[1]Depto_Mun_Poblado!$E$1:$F$9207,2,0)),"")</f>
        <v>23162</v>
      </c>
      <c r="AM396" s="17"/>
      <c r="AN396" s="17"/>
      <c r="AO396" s="17"/>
      <c r="AP396" s="17" t="s">
        <v>194</v>
      </c>
      <c r="AQ396" s="20">
        <f>IFERROR(IF(AP396="","",VLOOKUP(AP396,'[1]Codigo Pais'!$A$1:$B$232,2,0)),"")</f>
        <v>169</v>
      </c>
      <c r="AR396" s="12" t="s">
        <v>183</v>
      </c>
      <c r="AS396" s="13">
        <f>IFERROR(IF(AR396="EXTRANJERO","00",IF(AR396="","",VLOOKUP(AR396,[1]Depto_Mun_Poblado!$A$1:$B$9207,2,0))),"")</f>
        <v>23</v>
      </c>
      <c r="AT396" s="12" t="s">
        <v>188</v>
      </c>
      <c r="AU396" s="15">
        <f>IFERROR(IF(AT396="EXTRANJERO","00000",IF(AT396="","",VLOOKUP(CONCATENATE(AR396,AT396),[1]Depto_Mun_Poblado!$E$1:$F$9207,2,0))),"")</f>
        <v>23162</v>
      </c>
      <c r="AV396" s="12" t="s">
        <v>196</v>
      </c>
      <c r="AW396" s="12" t="s">
        <v>197</v>
      </c>
      <c r="AX396" s="21">
        <f>IFERROR(IF(AW396="","",VLOOKUP(CONCATENATE(AR396,AT396,AW396),[1]Depto_Mun_Poblado!$H$1:$I$9207,2,0)),"")</f>
        <v>23162000</v>
      </c>
      <c r="AY396" s="12" t="s">
        <v>198</v>
      </c>
      <c r="AZ396" s="12"/>
      <c r="BA396" s="12" t="s">
        <v>199</v>
      </c>
      <c r="BB396" s="12"/>
      <c r="BC396" s="12" t="s">
        <v>2187</v>
      </c>
      <c r="BD396" s="22">
        <v>3106391729</v>
      </c>
      <c r="BE396" s="23" t="s">
        <v>201</v>
      </c>
      <c r="BF396" s="17">
        <v>41289</v>
      </c>
      <c r="BG396" s="17"/>
      <c r="BH396" s="17"/>
      <c r="BI396" s="17" t="s">
        <v>202</v>
      </c>
      <c r="BJ396" s="24"/>
      <c r="BK396" s="17" t="s">
        <v>203</v>
      </c>
      <c r="BL396" s="12" t="str">
        <f t="shared" ca="1" si="39"/>
        <v>45.0</v>
      </c>
      <c r="BM396" s="12" t="s">
        <v>202</v>
      </c>
      <c r="BN396" s="12" t="s">
        <v>204</v>
      </c>
      <c r="BO396" s="12" t="s">
        <v>204</v>
      </c>
      <c r="BP396" s="17" t="s">
        <v>205</v>
      </c>
      <c r="BQ396" s="12" t="s">
        <v>206</v>
      </c>
      <c r="BR396" s="12" t="s">
        <v>207</v>
      </c>
      <c r="BS396" s="19" t="s">
        <v>2188</v>
      </c>
      <c r="BT396" s="12" t="s">
        <v>183</v>
      </c>
      <c r="BU396" s="21">
        <f>IFERROR(IF(BT396="","",IF(BT396="","",VLOOKUP(BT396,[1]Depto_Mun_Poblado!$A$1:$B$9207,2,0))),"")</f>
        <v>23</v>
      </c>
      <c r="BV396" s="12" t="s">
        <v>188</v>
      </c>
      <c r="BW396" s="21">
        <f>IFERROR(IF(BV396="","",IF(BV396="","",VLOOKUP(CONCATENATE(BT396,BV396),[1]Depto_Mun_Poblado!$E$1:$F$9207,2,0))),"")</f>
        <v>23162</v>
      </c>
      <c r="BX396" s="12" t="s">
        <v>1808</v>
      </c>
      <c r="BY396" s="12" t="s">
        <v>2189</v>
      </c>
      <c r="BZ396" s="12" t="s">
        <v>1268</v>
      </c>
      <c r="CA396" s="12" t="s">
        <v>2000</v>
      </c>
      <c r="CB396" s="12"/>
      <c r="CC396" s="19"/>
      <c r="CD396" s="12"/>
      <c r="CE396" s="21" t="str">
        <f>IFERROR(IF(CD396="","",IF(CD396="","",VLOOKUP(CD396,[1]Depto_Mun_Poblado!$A$1:$B$9207,2,0))),"")</f>
        <v/>
      </c>
      <c r="CF396" s="12"/>
      <c r="CG396" s="21" t="str">
        <f>IFERROR(IF(CF396="","",IF(CF396="","",VLOOKUP(CONCATENATE(CD396,CF396),[1]Depto_Mun_Poblado!$E$1:$F$9207,2,0))),"")</f>
        <v/>
      </c>
      <c r="CH396" s="12"/>
      <c r="CI396" s="12"/>
      <c r="CJ396" s="12"/>
      <c r="CK396" s="12"/>
      <c r="CL396" s="12" t="s">
        <v>207</v>
      </c>
      <c r="CM396" s="19" t="s">
        <v>2188</v>
      </c>
      <c r="CN396" s="12" t="s">
        <v>183</v>
      </c>
      <c r="CO396" s="21">
        <f>IFERROR(IF(CN396="","",IF(CN396="","",VLOOKUP(CN396,[1]Depto_Mun_Poblado!$A$1:$B$9207,2,0))),"")</f>
        <v>23</v>
      </c>
      <c r="CP396" s="12" t="s">
        <v>188</v>
      </c>
      <c r="CQ396" s="21">
        <f>IFERROR(IF(CP396="","",IF(CP396="","",VLOOKUP(CONCATENATE(CN396,CP396),[1]Depto_Mun_Poblado!$E$1:$F$9207,2,0))),"")</f>
        <v>23162</v>
      </c>
      <c r="CR396" s="12" t="s">
        <v>1808</v>
      </c>
      <c r="CS396" s="12" t="s">
        <v>2189</v>
      </c>
      <c r="CT396" s="12" t="s">
        <v>1268</v>
      </c>
      <c r="CU396" s="12" t="s">
        <v>2000</v>
      </c>
      <c r="CV396" s="12" t="s">
        <v>212</v>
      </c>
      <c r="CW396" s="12" t="s">
        <v>213</v>
      </c>
      <c r="CX396" s="12"/>
      <c r="CY396" s="21" t="str">
        <f>IFERROR(IF(CX396="","",VLOOKUP(CX396,[1]Listas!$BS$2:$BT$173,2,0)),"")</f>
        <v/>
      </c>
      <c r="CZ396" s="12"/>
      <c r="DA396" s="21" t="str">
        <f>IFERROR(IF(CZ396="","",VLOOKUP(CZ396,[1]COMUNIDAD_IND!$A$2:$B$121,2,0)),"")</f>
        <v/>
      </c>
      <c r="DB396" s="12"/>
      <c r="DC396" s="21" t="str">
        <f>IFERROR(IF(DB396="","",VLOOKUP(DB396,[1]Listas!$AN$1:$AO$758,2,0)),"")</f>
        <v/>
      </c>
      <c r="DD396" s="12"/>
      <c r="DE396" s="21" t="str">
        <f>IFERROR(IF(DD396&lt;&gt;"",VLOOKUP(DD396,[1]Listas!$AR$2:$AS$10,2,0),""),"")</f>
        <v/>
      </c>
      <c r="DF396" s="12" t="s">
        <v>204</v>
      </c>
      <c r="DG396" s="12"/>
      <c r="DH396" s="12"/>
      <c r="DI396" s="12"/>
      <c r="DJ396" s="12"/>
      <c r="DK396" s="12"/>
      <c r="DL396" s="12"/>
      <c r="DM396" s="12"/>
      <c r="DN396" s="12"/>
      <c r="DO396" s="12"/>
      <c r="DP396" s="12"/>
      <c r="DQ396" s="12"/>
      <c r="DR396" s="12"/>
      <c r="DS396" s="12"/>
      <c r="DT396" s="12"/>
      <c r="DU396" s="12"/>
      <c r="DV396" s="12"/>
      <c r="DW396" s="12"/>
      <c r="DX396" s="12"/>
      <c r="DY396" s="12"/>
      <c r="DZ396" s="12"/>
      <c r="EA396" s="12"/>
      <c r="EB396" s="12"/>
      <c r="EC396" s="12"/>
      <c r="ED396" s="12"/>
      <c r="EE396" s="12"/>
      <c r="EF396" s="12"/>
      <c r="EG396" s="12"/>
      <c r="EH396" s="12"/>
      <c r="EI396" s="12"/>
      <c r="EJ396" s="12"/>
      <c r="EK396" s="12" t="s">
        <v>204</v>
      </c>
      <c r="EL396" s="12"/>
      <c r="EM396" s="12"/>
      <c r="EN396" s="21" t="str">
        <f>IFERROR(IF(EM396="","",IF(EM396="","",VLOOKUP(EM396,[1]Depto_Mun_Poblado!$A$1:$B$9207,2,0))),"")</f>
        <v/>
      </c>
      <c r="EO396" s="12"/>
      <c r="EP396" s="21" t="str">
        <f>IFERROR(IF(EO396="","",IF(EO396="","",VLOOKUP(CONCATENATE(EM396,EO396),[1]Depto_Mun_Poblado!$E$1:$F$9207,2,0))),"")</f>
        <v/>
      </c>
      <c r="EQ396" s="12"/>
      <c r="ER396" s="12"/>
      <c r="ES396" s="12"/>
      <c r="ET396" s="12"/>
      <c r="EU396" s="12"/>
      <c r="EV396" s="12"/>
      <c r="EW396" s="12"/>
      <c r="EX396" s="12"/>
      <c r="EY396" s="12" t="s">
        <v>204</v>
      </c>
      <c r="EZ396" s="12"/>
      <c r="FA396" s="12" t="s">
        <v>204</v>
      </c>
      <c r="FB396" s="17"/>
      <c r="FC396" s="12"/>
      <c r="FD396" s="12"/>
      <c r="FE396" s="12"/>
      <c r="FF396" s="12"/>
      <c r="FG396" s="19"/>
      <c r="FH396" s="12"/>
      <c r="FI396" s="12"/>
      <c r="FJ396" s="12"/>
      <c r="FK396" s="12"/>
      <c r="FL396" s="12"/>
      <c r="FM396" s="15" t="str">
        <f>IFERROR(IF(FL396="","",VLOOKUP(FL396,'[1]Codigo Pais'!$A$1:$B$232,2,0)),"")</f>
        <v/>
      </c>
      <c r="FN396" s="12"/>
      <c r="FO396" s="13" t="str">
        <f>IFERROR(IF(FN396="EXTRANJERO","00",IF(FN396="","",VLOOKUP(FN396,[1]Depto_Mun_Poblado!$A$1:$B$9207,2,0))),"")</f>
        <v/>
      </c>
      <c r="FP396" s="12"/>
      <c r="FQ396" s="15" t="str">
        <f>IFERROR(IF(FP396="EXTRANJERO","00000",IF(FP396="","",VLOOKUP(CONCATENATE(FN396,FP396),[1]Depto_Mun_Poblado!$E$1:$F$9207,2,0))),"")</f>
        <v/>
      </c>
      <c r="FR396" s="17"/>
      <c r="FS396" s="24"/>
      <c r="FT396" s="17"/>
      <c r="FU396" s="25"/>
      <c r="FV396" s="25"/>
      <c r="FW396" s="24"/>
      <c r="FX396" s="24"/>
      <c r="FY396" s="24"/>
      <c r="FZ396" s="24"/>
      <c r="GA396" s="24"/>
    </row>
    <row r="397" spans="1:183">
      <c r="A397" s="11">
        <f t="shared" ca="1" si="36"/>
        <v>41844</v>
      </c>
      <c r="B397" s="26" t="str">
        <f t="shared" ca="1" si="40"/>
        <v>CÓRDOBA</v>
      </c>
      <c r="C397" s="13">
        <f ca="1">IFERROR(IF(B397="","",VLOOKUP(B397,[1]Cod_CZ!$A$4:$B$1278,2,0)),"")</f>
        <v>23</v>
      </c>
      <c r="D397" s="27" t="str">
        <f t="shared" ca="1" si="41"/>
        <v>CZ CERETE</v>
      </c>
      <c r="E397" s="15">
        <f ca="1">IFERROR(IF(D397="","",VLOOKUP(CONCATENATE(B397,D397),[1]Cod_CZ!$G$4:$H$1278,2,0)),"")</f>
        <v>2302</v>
      </c>
      <c r="F397" s="14" t="s">
        <v>185</v>
      </c>
      <c r="G397" s="15">
        <f>IFERROR(IF(F397&lt;&gt;"",VLOOKUP(F397,[1]Listas!$AC$2:$AD$40,2,0),""),"")</f>
        <v>420004</v>
      </c>
      <c r="H397" s="12">
        <v>162</v>
      </c>
      <c r="I397" s="12" t="s">
        <v>186</v>
      </c>
      <c r="J397" s="12">
        <v>812007839</v>
      </c>
      <c r="K397" s="12" t="s">
        <v>2180</v>
      </c>
      <c r="L397" s="16">
        <v>2316200095932</v>
      </c>
      <c r="M397" s="12" t="s">
        <v>183</v>
      </c>
      <c r="N397" s="15">
        <f>IFERROR(IF(M397="","",VLOOKUP(M397,[1]Depto_Mun_Poblado!$A$1:$B$9207,2,0)),"")</f>
        <v>23</v>
      </c>
      <c r="O397" s="12" t="s">
        <v>188</v>
      </c>
      <c r="P397" s="15">
        <f>IFERROR(IF(O397="","",VLOOKUP(CONCATENATE(M397,O397),[1]Depto_Mun_Poblado!$E$1:$F$9207,2,0)),"")</f>
        <v>23162</v>
      </c>
      <c r="Q397" s="12" t="s">
        <v>284</v>
      </c>
      <c r="R397" s="12" t="s">
        <v>2190</v>
      </c>
      <c r="S397" s="12"/>
      <c r="T397" s="12" t="s">
        <v>549</v>
      </c>
      <c r="U397" s="12" t="s">
        <v>886</v>
      </c>
      <c r="V397" s="12" t="s">
        <v>234</v>
      </c>
      <c r="W397" s="12" t="s">
        <v>194</v>
      </c>
      <c r="X397" s="15">
        <f>IFERROR(IF(W397="","",VLOOKUP(W397,'[1]Codigo Pais'!$A$1:$B$232,2,0)),"")</f>
        <v>169</v>
      </c>
      <c r="Y397" s="14" t="s">
        <v>183</v>
      </c>
      <c r="Z397" s="13">
        <f>IFERROR(IF(Y397="EXTRANJERO","00",IF(Y397="","",VLOOKUP(Y397,[1]Depto_Mun_Poblado!$A$1:$B$9207,2,0))),"")</f>
        <v>23</v>
      </c>
      <c r="AA397" s="12" t="s">
        <v>188</v>
      </c>
      <c r="AB397" s="15">
        <f>IFERROR(IF(AA397="EXTRANJERO","00000",IF(AA397="","",VLOOKUP(CONCATENATE(Y397,AA397),[1]Depto_Mun_Poblado!$E$1:$F$9207,2,0))),"")</f>
        <v>23162</v>
      </c>
      <c r="AC397" s="17">
        <v>28083</v>
      </c>
      <c r="AD397" s="18">
        <f t="shared" ca="1" si="37"/>
        <v>37</v>
      </c>
      <c r="AE397" s="18">
        <f t="shared" ca="1" si="38"/>
        <v>8</v>
      </c>
      <c r="AF397" s="12" t="s">
        <v>207</v>
      </c>
      <c r="AG397" s="19">
        <v>35113256</v>
      </c>
      <c r="AH397" s="17">
        <v>34732</v>
      </c>
      <c r="AI397" s="17" t="s">
        <v>183</v>
      </c>
      <c r="AJ397" s="20">
        <f>IFERROR(IF(AI397="","",VLOOKUP(AI397,[1]Depto_Mun_Poblado!$A$1:$B$9207,2,0)),"")</f>
        <v>23</v>
      </c>
      <c r="AK397" s="17" t="s">
        <v>188</v>
      </c>
      <c r="AL397" s="20">
        <f>IFERROR(IF(AK397="","",VLOOKUP(CONCATENATE(AI397,AK397),[1]Depto_Mun_Poblado!$E$1:$F$9207,2,0)),"")</f>
        <v>23162</v>
      </c>
      <c r="AM397" s="17"/>
      <c r="AN397" s="17"/>
      <c r="AO397" s="17"/>
      <c r="AP397" s="17" t="s">
        <v>194</v>
      </c>
      <c r="AQ397" s="20">
        <f>IFERROR(IF(AP397="","",VLOOKUP(AP397,'[1]Codigo Pais'!$A$1:$B$232,2,0)),"")</f>
        <v>169</v>
      </c>
      <c r="AR397" s="12" t="s">
        <v>183</v>
      </c>
      <c r="AS397" s="13">
        <f>IFERROR(IF(AR397="EXTRANJERO","00",IF(AR397="","",VLOOKUP(AR397,[1]Depto_Mun_Poblado!$A$1:$B$9207,2,0))),"")</f>
        <v>23</v>
      </c>
      <c r="AT397" s="12" t="s">
        <v>188</v>
      </c>
      <c r="AU397" s="15">
        <f>IFERROR(IF(AT397="EXTRANJERO","00000",IF(AT397="","",VLOOKUP(CONCATENATE(AR397,AT397),[1]Depto_Mun_Poblado!$E$1:$F$9207,2,0))),"")</f>
        <v>23162</v>
      </c>
      <c r="AV397" s="12" t="s">
        <v>196</v>
      </c>
      <c r="AW397" s="12" t="s">
        <v>197</v>
      </c>
      <c r="AX397" s="21">
        <f>IFERROR(IF(AW397="","",VLOOKUP(CONCATENATE(AR397,AT397,AW397),[1]Depto_Mun_Poblado!$H$1:$I$9207,2,0)),"")</f>
        <v>23162000</v>
      </c>
      <c r="AY397" s="12" t="s">
        <v>198</v>
      </c>
      <c r="AZ397" s="12"/>
      <c r="BA397" s="12" t="s">
        <v>199</v>
      </c>
      <c r="BB397" s="12"/>
      <c r="BC397" s="12" t="s">
        <v>2191</v>
      </c>
      <c r="BD397" s="22">
        <v>3205279624</v>
      </c>
      <c r="BE397" s="23" t="s">
        <v>201</v>
      </c>
      <c r="BF397" s="17">
        <v>41289</v>
      </c>
      <c r="BG397" s="17"/>
      <c r="BH397" s="17"/>
      <c r="BI397" s="17" t="s">
        <v>202</v>
      </c>
      <c r="BJ397" s="24"/>
      <c r="BK397" s="17" t="s">
        <v>203</v>
      </c>
      <c r="BL397" s="12" t="str">
        <f t="shared" ca="1" si="39"/>
        <v>43.9</v>
      </c>
      <c r="BM397" s="12" t="s">
        <v>202</v>
      </c>
      <c r="BN397" s="12" t="s">
        <v>204</v>
      </c>
      <c r="BO397" s="12" t="s">
        <v>204</v>
      </c>
      <c r="BP397" s="17" t="s">
        <v>205</v>
      </c>
      <c r="BQ397" s="12" t="s">
        <v>206</v>
      </c>
      <c r="BR397" s="12" t="s">
        <v>207</v>
      </c>
      <c r="BS397" s="19" t="s">
        <v>2192</v>
      </c>
      <c r="BT397" s="12" t="s">
        <v>183</v>
      </c>
      <c r="BU397" s="21">
        <f>IFERROR(IF(BT397="","",IF(BT397="","",VLOOKUP(BT397,[1]Depto_Mun_Poblado!$A$1:$B$9207,2,0))),"")</f>
        <v>23</v>
      </c>
      <c r="BV397" s="12" t="s">
        <v>188</v>
      </c>
      <c r="BW397" s="21">
        <f>IFERROR(IF(BV397="","",IF(BV397="","",VLOOKUP(CONCATENATE(BT397,BV397),[1]Depto_Mun_Poblado!$E$1:$F$9207,2,0))),"")</f>
        <v>23162</v>
      </c>
      <c r="BX397" s="12" t="s">
        <v>2193</v>
      </c>
      <c r="BY397" s="12" t="s">
        <v>329</v>
      </c>
      <c r="BZ397" s="12" t="s">
        <v>886</v>
      </c>
      <c r="CA397" s="12" t="s">
        <v>2194</v>
      </c>
      <c r="CB397" s="12"/>
      <c r="CC397" s="19"/>
      <c r="CD397" s="12"/>
      <c r="CE397" s="21" t="str">
        <f>IFERROR(IF(CD397="","",IF(CD397="","",VLOOKUP(CD397,[1]Depto_Mun_Poblado!$A$1:$B$9207,2,0))),"")</f>
        <v/>
      </c>
      <c r="CF397" s="12"/>
      <c r="CG397" s="21" t="str">
        <f>IFERROR(IF(CF397="","",IF(CF397="","",VLOOKUP(CONCATENATE(CD397,CF397),[1]Depto_Mun_Poblado!$E$1:$F$9207,2,0))),"")</f>
        <v/>
      </c>
      <c r="CH397" s="12"/>
      <c r="CI397" s="12"/>
      <c r="CJ397" s="12"/>
      <c r="CK397" s="12"/>
      <c r="CL397" s="12" t="s">
        <v>207</v>
      </c>
      <c r="CM397" s="19" t="s">
        <v>2192</v>
      </c>
      <c r="CN397" s="12" t="s">
        <v>183</v>
      </c>
      <c r="CO397" s="21">
        <f>IFERROR(IF(CN397="","",IF(CN397="","",VLOOKUP(CN397,[1]Depto_Mun_Poblado!$A$1:$B$9207,2,0))),"")</f>
        <v>23</v>
      </c>
      <c r="CP397" s="12" t="s">
        <v>188</v>
      </c>
      <c r="CQ397" s="21">
        <f>IFERROR(IF(CP397="","",IF(CP397="","",VLOOKUP(CONCATENATE(CN397,CP397),[1]Depto_Mun_Poblado!$E$1:$F$9207,2,0))),"")</f>
        <v>23162</v>
      </c>
      <c r="CR397" s="12" t="s">
        <v>2193</v>
      </c>
      <c r="CS397" s="12" t="s">
        <v>329</v>
      </c>
      <c r="CT397" s="12" t="s">
        <v>886</v>
      </c>
      <c r="CU397" s="12" t="s">
        <v>2194</v>
      </c>
      <c r="CV397" s="12" t="s">
        <v>212</v>
      </c>
      <c r="CW397" s="12" t="s">
        <v>213</v>
      </c>
      <c r="CX397" s="12"/>
      <c r="CY397" s="21" t="str">
        <f>IFERROR(IF(CX397="","",VLOOKUP(CX397,[1]Listas!$BS$2:$BT$173,2,0)),"")</f>
        <v/>
      </c>
      <c r="CZ397" s="12"/>
      <c r="DA397" s="21" t="str">
        <f>IFERROR(IF(CZ397="","",VLOOKUP(CZ397,[1]COMUNIDAD_IND!$A$2:$B$121,2,0)),"")</f>
        <v/>
      </c>
      <c r="DB397" s="12"/>
      <c r="DC397" s="21" t="str">
        <f>IFERROR(IF(DB397="","",VLOOKUP(DB397,[1]Listas!$AN$1:$AO$758,2,0)),"")</f>
        <v/>
      </c>
      <c r="DD397" s="12"/>
      <c r="DE397" s="21" t="str">
        <f>IFERROR(IF(DD397&lt;&gt;"",VLOOKUP(DD397,[1]Listas!$AR$2:$AS$10,2,0),""),"")</f>
        <v/>
      </c>
      <c r="DF397" s="12" t="s">
        <v>204</v>
      </c>
      <c r="DG397" s="12"/>
      <c r="DH397" s="12"/>
      <c r="DI397" s="12"/>
      <c r="DJ397" s="12"/>
      <c r="DK397" s="12"/>
      <c r="DL397" s="12"/>
      <c r="DM397" s="12"/>
      <c r="DN397" s="12"/>
      <c r="DO397" s="12"/>
      <c r="DP397" s="12"/>
      <c r="DQ397" s="12"/>
      <c r="DR397" s="12"/>
      <c r="DS397" s="12"/>
      <c r="DT397" s="12"/>
      <c r="DU397" s="12"/>
      <c r="DV397" s="12"/>
      <c r="DW397" s="12"/>
      <c r="DX397" s="12"/>
      <c r="DY397" s="12"/>
      <c r="DZ397" s="12"/>
      <c r="EA397" s="12"/>
      <c r="EB397" s="12"/>
      <c r="EC397" s="12"/>
      <c r="ED397" s="12"/>
      <c r="EE397" s="12"/>
      <c r="EF397" s="12"/>
      <c r="EG397" s="12"/>
      <c r="EH397" s="12"/>
      <c r="EI397" s="12"/>
      <c r="EJ397" s="12"/>
      <c r="EK397" s="12" t="s">
        <v>204</v>
      </c>
      <c r="EL397" s="12"/>
      <c r="EM397" s="12"/>
      <c r="EN397" s="21" t="str">
        <f>IFERROR(IF(EM397="","",IF(EM397="","",VLOOKUP(EM397,[1]Depto_Mun_Poblado!$A$1:$B$9207,2,0))),"")</f>
        <v/>
      </c>
      <c r="EO397" s="12"/>
      <c r="EP397" s="21" t="str">
        <f>IFERROR(IF(EO397="","",IF(EO397="","",VLOOKUP(CONCATENATE(EM397,EO397),[1]Depto_Mun_Poblado!$E$1:$F$9207,2,0))),"")</f>
        <v/>
      </c>
      <c r="EQ397" s="12"/>
      <c r="ER397" s="12"/>
      <c r="ES397" s="12"/>
      <c r="ET397" s="12"/>
      <c r="EU397" s="12"/>
      <c r="EV397" s="12"/>
      <c r="EW397" s="12"/>
      <c r="EX397" s="12"/>
      <c r="EY397" s="12" t="s">
        <v>204</v>
      </c>
      <c r="EZ397" s="12"/>
      <c r="FA397" s="12" t="s">
        <v>204</v>
      </c>
      <c r="FB397" s="17"/>
      <c r="FC397" s="12"/>
      <c r="FD397" s="12"/>
      <c r="FE397" s="12"/>
      <c r="FF397" s="12"/>
      <c r="FG397" s="19"/>
      <c r="FH397" s="12"/>
      <c r="FI397" s="12"/>
      <c r="FJ397" s="12"/>
      <c r="FK397" s="12"/>
      <c r="FL397" s="12"/>
      <c r="FM397" s="15" t="str">
        <f>IFERROR(IF(FL397="","",VLOOKUP(FL397,'[1]Codigo Pais'!$A$1:$B$232,2,0)),"")</f>
        <v/>
      </c>
      <c r="FN397" s="12"/>
      <c r="FO397" s="13" t="str">
        <f>IFERROR(IF(FN397="EXTRANJERO","00",IF(FN397="","",VLOOKUP(FN397,[1]Depto_Mun_Poblado!$A$1:$B$9207,2,0))),"")</f>
        <v/>
      </c>
      <c r="FP397" s="12"/>
      <c r="FQ397" s="15" t="str">
        <f>IFERROR(IF(FP397="EXTRANJERO","00000",IF(FP397="","",VLOOKUP(CONCATENATE(FN397,FP397),[1]Depto_Mun_Poblado!$E$1:$F$9207,2,0))),"")</f>
        <v/>
      </c>
      <c r="FR397" s="17"/>
      <c r="FS397" s="24"/>
      <c r="FT397" s="17"/>
      <c r="FU397" s="25"/>
      <c r="FV397" s="25"/>
      <c r="FW397" s="24"/>
      <c r="FX397" s="24"/>
      <c r="FY397" s="24"/>
      <c r="FZ397" s="24"/>
      <c r="GA397" s="24"/>
    </row>
    <row r="398" spans="1:183">
      <c r="A398" s="11">
        <f t="shared" ca="1" si="36"/>
        <v>41844</v>
      </c>
      <c r="B398" s="26" t="str">
        <f t="shared" ca="1" si="40"/>
        <v>CÓRDOBA</v>
      </c>
      <c r="C398" s="13">
        <f ca="1">IFERROR(IF(B398="","",VLOOKUP(B398,[1]Cod_CZ!$A$4:$B$1278,2,0)),"")</f>
        <v>23</v>
      </c>
      <c r="D398" s="27" t="str">
        <f t="shared" ca="1" si="41"/>
        <v>CZ CERETE</v>
      </c>
      <c r="E398" s="15">
        <f ca="1">IFERROR(IF(D398="","",VLOOKUP(CONCATENATE(B398,D398),[1]Cod_CZ!$G$4:$H$1278,2,0)),"")</f>
        <v>2302</v>
      </c>
      <c r="F398" s="14" t="s">
        <v>185</v>
      </c>
      <c r="G398" s="15">
        <f>IFERROR(IF(F398&lt;&gt;"",VLOOKUP(F398,[1]Listas!$AC$2:$AD$40,2,0),""),"")</f>
        <v>420004</v>
      </c>
      <c r="H398" s="12">
        <v>162</v>
      </c>
      <c r="I398" s="12" t="s">
        <v>186</v>
      </c>
      <c r="J398" s="12">
        <v>812007839</v>
      </c>
      <c r="K398" s="12" t="s">
        <v>2180</v>
      </c>
      <c r="L398" s="16">
        <v>2316200095932</v>
      </c>
      <c r="M398" s="12" t="s">
        <v>183</v>
      </c>
      <c r="N398" s="15">
        <f>IFERROR(IF(M398="","",VLOOKUP(M398,[1]Depto_Mun_Poblado!$A$1:$B$9207,2,0)),"")</f>
        <v>23</v>
      </c>
      <c r="O398" s="12" t="s">
        <v>188</v>
      </c>
      <c r="P398" s="15">
        <f>IFERROR(IF(O398="","",VLOOKUP(CONCATENATE(M398,O398),[1]Depto_Mun_Poblado!$E$1:$F$9207,2,0)),"")</f>
        <v>23162</v>
      </c>
      <c r="Q398" s="12" t="s">
        <v>284</v>
      </c>
      <c r="R398" s="12" t="s">
        <v>389</v>
      </c>
      <c r="S398" s="12" t="s">
        <v>1225</v>
      </c>
      <c r="T398" s="12" t="s">
        <v>1581</v>
      </c>
      <c r="U398" s="12" t="s">
        <v>314</v>
      </c>
      <c r="V398" s="12" t="s">
        <v>193</v>
      </c>
      <c r="W398" s="12" t="s">
        <v>194</v>
      </c>
      <c r="X398" s="15">
        <f>IFERROR(IF(W398="","",VLOOKUP(W398,'[1]Codigo Pais'!$A$1:$B$232,2,0)),"")</f>
        <v>169</v>
      </c>
      <c r="Y398" s="14" t="s">
        <v>183</v>
      </c>
      <c r="Z398" s="13">
        <f>IFERROR(IF(Y398="EXTRANJERO","00",IF(Y398="","",VLOOKUP(Y398,[1]Depto_Mun_Poblado!$A$1:$B$9207,2,0))),"")</f>
        <v>23</v>
      </c>
      <c r="AA398" s="12" t="s">
        <v>188</v>
      </c>
      <c r="AB398" s="15">
        <f>IFERROR(IF(AA398="EXTRANJERO","00000",IF(AA398="","",VLOOKUP(CONCATENATE(Y398,AA398),[1]Depto_Mun_Poblado!$E$1:$F$9207,2,0))),"")</f>
        <v>23162</v>
      </c>
      <c r="AC398" s="17">
        <v>32544</v>
      </c>
      <c r="AD398" s="18">
        <f t="shared" ca="1" si="37"/>
        <v>25</v>
      </c>
      <c r="AE398" s="18">
        <f t="shared" ca="1" si="38"/>
        <v>5</v>
      </c>
      <c r="AF398" s="12" t="s">
        <v>207</v>
      </c>
      <c r="AG398" s="19">
        <v>1064989465</v>
      </c>
      <c r="AH398" s="17">
        <v>39194</v>
      </c>
      <c r="AI398" s="17" t="s">
        <v>183</v>
      </c>
      <c r="AJ398" s="20">
        <f>IFERROR(IF(AI398="","",VLOOKUP(AI398,[1]Depto_Mun_Poblado!$A$1:$B$9207,2,0)),"")</f>
        <v>23</v>
      </c>
      <c r="AK398" s="17" t="s">
        <v>188</v>
      </c>
      <c r="AL398" s="20">
        <f>IFERROR(IF(AK398="","",VLOOKUP(CONCATENATE(AI398,AK398),[1]Depto_Mun_Poblado!$E$1:$F$9207,2,0)),"")</f>
        <v>23162</v>
      </c>
      <c r="AM398" s="17"/>
      <c r="AN398" s="17"/>
      <c r="AO398" s="17"/>
      <c r="AP398" s="17" t="s">
        <v>194</v>
      </c>
      <c r="AQ398" s="20">
        <f>IFERROR(IF(AP398="","",VLOOKUP(AP398,'[1]Codigo Pais'!$A$1:$B$232,2,0)),"")</f>
        <v>169</v>
      </c>
      <c r="AR398" s="12" t="s">
        <v>183</v>
      </c>
      <c r="AS398" s="13">
        <f>IFERROR(IF(AR398="EXTRANJERO","00",IF(AR398="","",VLOOKUP(AR398,[1]Depto_Mun_Poblado!$A$1:$B$9207,2,0))),"")</f>
        <v>23</v>
      </c>
      <c r="AT398" s="12" t="s">
        <v>188</v>
      </c>
      <c r="AU398" s="15">
        <f>IFERROR(IF(AT398="EXTRANJERO","00000",IF(AT398="","",VLOOKUP(CONCATENATE(AR398,AT398),[1]Depto_Mun_Poblado!$E$1:$F$9207,2,0))),"")</f>
        <v>23162</v>
      </c>
      <c r="AV398" s="12" t="s">
        <v>196</v>
      </c>
      <c r="AW398" s="12" t="s">
        <v>197</v>
      </c>
      <c r="AX398" s="21">
        <f>IFERROR(IF(AW398="","",VLOOKUP(CONCATENATE(AR398,AT398,AW398),[1]Depto_Mun_Poblado!$H$1:$I$9207,2,0)),"")</f>
        <v>23162000</v>
      </c>
      <c r="AY398" s="12" t="s">
        <v>198</v>
      </c>
      <c r="AZ398" s="12"/>
      <c r="BA398" s="12" t="s">
        <v>199</v>
      </c>
      <c r="BB398" s="12"/>
      <c r="BC398" s="12" t="s">
        <v>2195</v>
      </c>
      <c r="BD398" s="22">
        <v>3216167745</v>
      </c>
      <c r="BE398" s="23" t="s">
        <v>201</v>
      </c>
      <c r="BF398" s="17">
        <v>41289</v>
      </c>
      <c r="BG398" s="17"/>
      <c r="BH398" s="17"/>
      <c r="BI398" s="17" t="s">
        <v>202</v>
      </c>
      <c r="BJ398" s="24"/>
      <c r="BK398" s="17" t="s">
        <v>203</v>
      </c>
      <c r="BL398" s="12" t="str">
        <f t="shared" ca="1" si="39"/>
        <v>46.7</v>
      </c>
      <c r="BM398" s="12" t="s">
        <v>202</v>
      </c>
      <c r="BN398" s="12" t="s">
        <v>204</v>
      </c>
      <c r="BO398" s="12" t="s">
        <v>204</v>
      </c>
      <c r="BP398" s="17" t="s">
        <v>205</v>
      </c>
      <c r="BQ398" s="12" t="s">
        <v>206</v>
      </c>
      <c r="BR398" s="12" t="s">
        <v>207</v>
      </c>
      <c r="BS398" s="19" t="s">
        <v>2196</v>
      </c>
      <c r="BT398" s="12" t="s">
        <v>183</v>
      </c>
      <c r="BU398" s="21">
        <f>IFERROR(IF(BT398="","",IF(BT398="","",VLOOKUP(BT398,[1]Depto_Mun_Poblado!$A$1:$B$9207,2,0))),"")</f>
        <v>23</v>
      </c>
      <c r="BV398" s="12" t="s">
        <v>188</v>
      </c>
      <c r="BW398" s="21">
        <f>IFERROR(IF(BV398="","",IF(BV398="","",VLOOKUP(CONCATENATE(BT398,BV398),[1]Depto_Mun_Poblado!$E$1:$F$9207,2,0))),"")</f>
        <v>23162</v>
      </c>
      <c r="BX398" s="12" t="s">
        <v>2197</v>
      </c>
      <c r="BY398" s="12"/>
      <c r="BZ398" s="12" t="s">
        <v>314</v>
      </c>
      <c r="CA398" s="12" t="s">
        <v>2198</v>
      </c>
      <c r="CB398" s="12"/>
      <c r="CC398" s="19"/>
      <c r="CD398" s="12"/>
      <c r="CE398" s="21" t="str">
        <f>IFERROR(IF(CD398="","",IF(CD398="","",VLOOKUP(CD398,[1]Depto_Mun_Poblado!$A$1:$B$9207,2,0))),"")</f>
        <v/>
      </c>
      <c r="CF398" s="12"/>
      <c r="CG398" s="21" t="str">
        <f>IFERROR(IF(CF398="","",IF(CF398="","",VLOOKUP(CONCATENATE(CD398,CF398),[1]Depto_Mun_Poblado!$E$1:$F$9207,2,0))),"")</f>
        <v/>
      </c>
      <c r="CH398" s="12"/>
      <c r="CI398" s="12"/>
      <c r="CJ398" s="12"/>
      <c r="CK398" s="12"/>
      <c r="CL398" s="12" t="s">
        <v>207</v>
      </c>
      <c r="CM398" s="19" t="s">
        <v>2196</v>
      </c>
      <c r="CN398" s="12" t="s">
        <v>183</v>
      </c>
      <c r="CO398" s="21">
        <f>IFERROR(IF(CN398="","",IF(CN398="","",VLOOKUP(CN398,[1]Depto_Mun_Poblado!$A$1:$B$9207,2,0))),"")</f>
        <v>23</v>
      </c>
      <c r="CP398" s="12" t="s">
        <v>188</v>
      </c>
      <c r="CQ398" s="21">
        <f>IFERROR(IF(CP398="","",IF(CP398="","",VLOOKUP(CONCATENATE(CN398,CP398),[1]Depto_Mun_Poblado!$E$1:$F$9207,2,0))),"")</f>
        <v>23162</v>
      </c>
      <c r="CR398" s="12" t="s">
        <v>2197</v>
      </c>
      <c r="CS398" s="12"/>
      <c r="CT398" s="12" t="s">
        <v>314</v>
      </c>
      <c r="CU398" s="12" t="s">
        <v>2198</v>
      </c>
      <c r="CV398" s="12" t="s">
        <v>212</v>
      </c>
      <c r="CW398" s="12" t="s">
        <v>213</v>
      </c>
      <c r="CX398" s="12"/>
      <c r="CY398" s="21" t="str">
        <f>IFERROR(IF(CX398="","",VLOOKUP(CX398,[1]Listas!$BS$2:$BT$173,2,0)),"")</f>
        <v/>
      </c>
      <c r="CZ398" s="12"/>
      <c r="DA398" s="21" t="str">
        <f>IFERROR(IF(CZ398="","",VLOOKUP(CZ398,[1]COMUNIDAD_IND!$A$2:$B$121,2,0)),"")</f>
        <v/>
      </c>
      <c r="DB398" s="12"/>
      <c r="DC398" s="21" t="str">
        <f>IFERROR(IF(DB398="","",VLOOKUP(DB398,[1]Listas!$AN$1:$AO$758,2,0)),"")</f>
        <v/>
      </c>
      <c r="DD398" s="12"/>
      <c r="DE398" s="21" t="str">
        <f>IFERROR(IF(DD398&lt;&gt;"",VLOOKUP(DD398,[1]Listas!$AR$2:$AS$10,2,0),""),"")</f>
        <v/>
      </c>
      <c r="DF398" s="12" t="s">
        <v>204</v>
      </c>
      <c r="DG398" s="12"/>
      <c r="DH398" s="12"/>
      <c r="DI398" s="12"/>
      <c r="DJ398" s="12"/>
      <c r="DK398" s="12"/>
      <c r="DL398" s="12"/>
      <c r="DM398" s="12"/>
      <c r="DN398" s="12"/>
      <c r="DO398" s="12"/>
      <c r="DP398" s="12"/>
      <c r="DQ398" s="12"/>
      <c r="DR398" s="12"/>
      <c r="DS398" s="12"/>
      <c r="DT398" s="12"/>
      <c r="DU398" s="12"/>
      <c r="DV398" s="12"/>
      <c r="DW398" s="12"/>
      <c r="DX398" s="12"/>
      <c r="DY398" s="12"/>
      <c r="DZ398" s="12"/>
      <c r="EA398" s="12"/>
      <c r="EB398" s="12"/>
      <c r="EC398" s="12"/>
      <c r="ED398" s="12"/>
      <c r="EE398" s="12"/>
      <c r="EF398" s="12"/>
      <c r="EG398" s="12"/>
      <c r="EH398" s="12"/>
      <c r="EI398" s="12"/>
      <c r="EJ398" s="12"/>
      <c r="EK398" s="12" t="s">
        <v>204</v>
      </c>
      <c r="EL398" s="12"/>
      <c r="EM398" s="12"/>
      <c r="EN398" s="21" t="str">
        <f>IFERROR(IF(EM398="","",IF(EM398="","",VLOOKUP(EM398,[1]Depto_Mun_Poblado!$A$1:$B$9207,2,0))),"")</f>
        <v/>
      </c>
      <c r="EO398" s="12"/>
      <c r="EP398" s="21" t="str">
        <f>IFERROR(IF(EO398="","",IF(EO398="","",VLOOKUP(CONCATENATE(EM398,EO398),[1]Depto_Mun_Poblado!$E$1:$F$9207,2,0))),"")</f>
        <v/>
      </c>
      <c r="EQ398" s="12"/>
      <c r="ER398" s="12"/>
      <c r="ES398" s="12"/>
      <c r="ET398" s="12"/>
      <c r="EU398" s="12"/>
      <c r="EV398" s="12"/>
      <c r="EW398" s="12"/>
      <c r="EX398" s="12"/>
      <c r="EY398" s="12" t="s">
        <v>204</v>
      </c>
      <c r="EZ398" s="12"/>
      <c r="FA398" s="12" t="s">
        <v>204</v>
      </c>
      <c r="FB398" s="17"/>
      <c r="FC398" s="12"/>
      <c r="FD398" s="12"/>
      <c r="FE398" s="12"/>
      <c r="FF398" s="12"/>
      <c r="FG398" s="19"/>
      <c r="FH398" s="12"/>
      <c r="FI398" s="12"/>
      <c r="FJ398" s="12"/>
      <c r="FK398" s="12"/>
      <c r="FL398" s="12"/>
      <c r="FM398" s="15" t="str">
        <f>IFERROR(IF(FL398="","",VLOOKUP(FL398,'[1]Codigo Pais'!$A$1:$B$232,2,0)),"")</f>
        <v/>
      </c>
      <c r="FN398" s="12"/>
      <c r="FO398" s="13" t="str">
        <f>IFERROR(IF(FN398="EXTRANJERO","00",IF(FN398="","",VLOOKUP(FN398,[1]Depto_Mun_Poblado!$A$1:$B$9207,2,0))),"")</f>
        <v/>
      </c>
      <c r="FP398" s="12"/>
      <c r="FQ398" s="15" t="str">
        <f>IFERROR(IF(FP398="EXTRANJERO","00000",IF(FP398="","",VLOOKUP(CONCATENATE(FN398,FP398),[1]Depto_Mun_Poblado!$E$1:$F$9207,2,0))),"")</f>
        <v/>
      </c>
      <c r="FR398" s="17"/>
      <c r="FS398" s="24"/>
      <c r="FT398" s="17"/>
      <c r="FU398" s="25"/>
      <c r="FV398" s="25"/>
      <c r="FW398" s="24"/>
      <c r="FX398" s="24"/>
      <c r="FY398" s="24"/>
      <c r="FZ398" s="24"/>
      <c r="GA398" s="24"/>
    </row>
    <row r="399" spans="1:183">
      <c r="A399" s="11">
        <f t="shared" ca="1" si="36"/>
        <v>41844</v>
      </c>
      <c r="B399" s="26" t="str">
        <f t="shared" ca="1" si="40"/>
        <v>CÓRDOBA</v>
      </c>
      <c r="C399" s="13">
        <f ca="1">IFERROR(IF(B399="","",VLOOKUP(B399,[1]Cod_CZ!$A$4:$B$1278,2,0)),"")</f>
        <v>23</v>
      </c>
      <c r="D399" s="27" t="str">
        <f t="shared" ca="1" si="41"/>
        <v>CZ CERETE</v>
      </c>
      <c r="E399" s="15">
        <f ca="1">IFERROR(IF(D399="","",VLOOKUP(CONCATENATE(B399,D399),[1]Cod_CZ!$G$4:$H$1278,2,0)),"")</f>
        <v>2302</v>
      </c>
      <c r="F399" s="14" t="s">
        <v>185</v>
      </c>
      <c r="G399" s="15">
        <f>IFERROR(IF(F399&lt;&gt;"",VLOOKUP(F399,[1]Listas!$AC$2:$AD$40,2,0),""),"")</f>
        <v>420004</v>
      </c>
      <c r="H399" s="12">
        <v>162</v>
      </c>
      <c r="I399" s="12" t="s">
        <v>186</v>
      </c>
      <c r="J399" s="12">
        <v>812007839</v>
      </c>
      <c r="K399" s="12" t="s">
        <v>2180</v>
      </c>
      <c r="L399" s="16">
        <v>2316200095932</v>
      </c>
      <c r="M399" s="12" t="s">
        <v>183</v>
      </c>
      <c r="N399" s="15">
        <f>IFERROR(IF(M399="","",VLOOKUP(M399,[1]Depto_Mun_Poblado!$A$1:$B$9207,2,0)),"")</f>
        <v>23</v>
      </c>
      <c r="O399" s="12" t="s">
        <v>188</v>
      </c>
      <c r="P399" s="15">
        <f>IFERROR(IF(O399="","",VLOOKUP(CONCATENATE(M399,O399),[1]Depto_Mun_Poblado!$E$1:$F$9207,2,0)),"")</f>
        <v>23162</v>
      </c>
      <c r="Q399" s="12" t="s">
        <v>284</v>
      </c>
      <c r="R399" s="12" t="s">
        <v>2199</v>
      </c>
      <c r="S399" s="12" t="s">
        <v>817</v>
      </c>
      <c r="T399" s="12" t="s">
        <v>2083</v>
      </c>
      <c r="U399" s="12" t="s">
        <v>2200</v>
      </c>
      <c r="V399" s="12" t="s">
        <v>234</v>
      </c>
      <c r="W399" s="12" t="s">
        <v>194</v>
      </c>
      <c r="X399" s="15">
        <f>IFERROR(IF(W399="","",VLOOKUP(W399,'[1]Codigo Pais'!$A$1:$B$232,2,0)),"")</f>
        <v>169</v>
      </c>
      <c r="Y399" s="14" t="s">
        <v>183</v>
      </c>
      <c r="Z399" s="13">
        <f>IFERROR(IF(Y399="EXTRANJERO","00",IF(Y399="","",VLOOKUP(Y399,[1]Depto_Mun_Poblado!$A$1:$B$9207,2,0))),"")</f>
        <v>23</v>
      </c>
      <c r="AA399" s="12" t="s">
        <v>188</v>
      </c>
      <c r="AB399" s="15">
        <f>IFERROR(IF(AA399="EXTRANJERO","00000",IF(AA399="","",VLOOKUP(CONCATENATE(Y399,AA399),[1]Depto_Mun_Poblado!$E$1:$F$9207,2,0))),"")</f>
        <v>23162</v>
      </c>
      <c r="AC399" s="17">
        <v>32792</v>
      </c>
      <c r="AD399" s="18">
        <f t="shared" ca="1" si="37"/>
        <v>24</v>
      </c>
      <c r="AE399" s="18">
        <f t="shared" ca="1" si="38"/>
        <v>9</v>
      </c>
      <c r="AF399" s="12" t="s">
        <v>207</v>
      </c>
      <c r="AG399" s="19">
        <v>1003027972</v>
      </c>
      <c r="AH399" s="17">
        <v>39448</v>
      </c>
      <c r="AI399" s="17" t="s">
        <v>183</v>
      </c>
      <c r="AJ399" s="20">
        <f>IFERROR(IF(AI399="","",VLOOKUP(AI399,[1]Depto_Mun_Poblado!$A$1:$B$9207,2,0)),"")</f>
        <v>23</v>
      </c>
      <c r="AK399" s="17" t="s">
        <v>188</v>
      </c>
      <c r="AL399" s="20">
        <f>IFERROR(IF(AK399="","",VLOOKUP(CONCATENATE(AI399,AK399),[1]Depto_Mun_Poblado!$E$1:$F$9207,2,0)),"")</f>
        <v>23162</v>
      </c>
      <c r="AM399" s="17"/>
      <c r="AN399" s="17"/>
      <c r="AO399" s="17"/>
      <c r="AP399" s="17" t="s">
        <v>194</v>
      </c>
      <c r="AQ399" s="20">
        <f>IFERROR(IF(AP399="","",VLOOKUP(AP399,'[1]Codigo Pais'!$A$1:$B$232,2,0)),"")</f>
        <v>169</v>
      </c>
      <c r="AR399" s="12" t="s">
        <v>183</v>
      </c>
      <c r="AS399" s="13">
        <f>IFERROR(IF(AR399="EXTRANJERO","00",IF(AR399="","",VLOOKUP(AR399,[1]Depto_Mun_Poblado!$A$1:$B$9207,2,0))),"")</f>
        <v>23</v>
      </c>
      <c r="AT399" s="12" t="s">
        <v>188</v>
      </c>
      <c r="AU399" s="15">
        <f>IFERROR(IF(AT399="EXTRANJERO","00000",IF(AT399="","",VLOOKUP(CONCATENATE(AR399,AT399),[1]Depto_Mun_Poblado!$E$1:$F$9207,2,0))),"")</f>
        <v>23162</v>
      </c>
      <c r="AV399" s="12" t="s">
        <v>196</v>
      </c>
      <c r="AW399" s="12" t="s">
        <v>197</v>
      </c>
      <c r="AX399" s="21">
        <f>IFERROR(IF(AW399="","",VLOOKUP(CONCATENATE(AR399,AT399,AW399),[1]Depto_Mun_Poblado!$H$1:$I$9207,2,0)),"")</f>
        <v>23162000</v>
      </c>
      <c r="AY399" s="12" t="s">
        <v>198</v>
      </c>
      <c r="AZ399" s="12"/>
      <c r="BA399" s="12" t="s">
        <v>199</v>
      </c>
      <c r="BB399" s="12"/>
      <c r="BC399" s="12" t="s">
        <v>2201</v>
      </c>
      <c r="BD399" s="22">
        <v>3107006587</v>
      </c>
      <c r="BE399" s="23" t="s">
        <v>201</v>
      </c>
      <c r="BF399" s="17">
        <v>41289</v>
      </c>
      <c r="BG399" s="17"/>
      <c r="BH399" s="17"/>
      <c r="BI399" s="17" t="s">
        <v>202</v>
      </c>
      <c r="BJ399" s="24"/>
      <c r="BK399" s="17" t="s">
        <v>203</v>
      </c>
      <c r="BL399" s="12" t="str">
        <f t="shared" ca="1" si="39"/>
        <v>17.4</v>
      </c>
      <c r="BM399" s="12" t="s">
        <v>202</v>
      </c>
      <c r="BN399" s="12" t="s">
        <v>204</v>
      </c>
      <c r="BO399" s="12" t="s">
        <v>204</v>
      </c>
      <c r="BP399" s="17" t="s">
        <v>205</v>
      </c>
      <c r="BQ399" s="12" t="s">
        <v>206</v>
      </c>
      <c r="BR399" s="12" t="s">
        <v>207</v>
      </c>
      <c r="BS399" s="19" t="s">
        <v>2202</v>
      </c>
      <c r="BT399" s="12" t="s">
        <v>183</v>
      </c>
      <c r="BU399" s="21">
        <f>IFERROR(IF(BT399="","",IF(BT399="","",VLOOKUP(BT399,[1]Depto_Mun_Poblado!$A$1:$B$9207,2,0))),"")</f>
        <v>23</v>
      </c>
      <c r="BV399" s="12" t="s">
        <v>188</v>
      </c>
      <c r="BW399" s="21">
        <f>IFERROR(IF(BV399="","",IF(BV399="","",VLOOKUP(CONCATENATE(BT399,BV399),[1]Depto_Mun_Poblado!$E$1:$F$9207,2,0))),"")</f>
        <v>23162</v>
      </c>
      <c r="BX399" s="12" t="s">
        <v>2203</v>
      </c>
      <c r="BY399" s="12" t="s">
        <v>258</v>
      </c>
      <c r="BZ399" s="12" t="s">
        <v>2200</v>
      </c>
      <c r="CA399" s="12" t="s">
        <v>471</v>
      </c>
      <c r="CB399" s="12"/>
      <c r="CC399" s="19"/>
      <c r="CD399" s="12"/>
      <c r="CE399" s="21" t="str">
        <f>IFERROR(IF(CD399="","",IF(CD399="","",VLOOKUP(CD399,[1]Depto_Mun_Poblado!$A$1:$B$9207,2,0))),"")</f>
        <v/>
      </c>
      <c r="CF399" s="12"/>
      <c r="CG399" s="21" t="str">
        <f>IFERROR(IF(CF399="","",IF(CF399="","",VLOOKUP(CONCATENATE(CD399,CF399),[1]Depto_Mun_Poblado!$E$1:$F$9207,2,0))),"")</f>
        <v/>
      </c>
      <c r="CH399" s="12"/>
      <c r="CI399" s="12"/>
      <c r="CJ399" s="12"/>
      <c r="CK399" s="12"/>
      <c r="CL399" s="12" t="s">
        <v>207</v>
      </c>
      <c r="CM399" s="19" t="s">
        <v>2202</v>
      </c>
      <c r="CN399" s="12" t="s">
        <v>183</v>
      </c>
      <c r="CO399" s="21">
        <f>IFERROR(IF(CN399="","",IF(CN399="","",VLOOKUP(CN399,[1]Depto_Mun_Poblado!$A$1:$B$9207,2,0))),"")</f>
        <v>23</v>
      </c>
      <c r="CP399" s="12" t="s">
        <v>188</v>
      </c>
      <c r="CQ399" s="21">
        <f>IFERROR(IF(CP399="","",IF(CP399="","",VLOOKUP(CONCATENATE(CN399,CP399),[1]Depto_Mun_Poblado!$E$1:$F$9207,2,0))),"")</f>
        <v>23162</v>
      </c>
      <c r="CR399" s="12" t="s">
        <v>2203</v>
      </c>
      <c r="CS399" s="12" t="s">
        <v>258</v>
      </c>
      <c r="CT399" s="12" t="s">
        <v>2200</v>
      </c>
      <c r="CU399" s="12" t="s">
        <v>471</v>
      </c>
      <c r="CV399" s="12" t="s">
        <v>212</v>
      </c>
      <c r="CW399" s="12" t="s">
        <v>213</v>
      </c>
      <c r="CX399" s="12"/>
      <c r="CY399" s="21" t="str">
        <f>IFERROR(IF(CX399="","",VLOOKUP(CX399,[1]Listas!$BS$2:$BT$173,2,0)),"")</f>
        <v/>
      </c>
      <c r="CZ399" s="12"/>
      <c r="DA399" s="21" t="str">
        <f>IFERROR(IF(CZ399="","",VLOOKUP(CZ399,[1]COMUNIDAD_IND!$A$2:$B$121,2,0)),"")</f>
        <v/>
      </c>
      <c r="DB399" s="12"/>
      <c r="DC399" s="21" t="str">
        <f>IFERROR(IF(DB399="","",VLOOKUP(DB399,[1]Listas!$AN$1:$AO$758,2,0)),"")</f>
        <v/>
      </c>
      <c r="DD399" s="12"/>
      <c r="DE399" s="21" t="str">
        <f>IFERROR(IF(DD399&lt;&gt;"",VLOOKUP(DD399,[1]Listas!$AR$2:$AS$10,2,0),""),"")</f>
        <v/>
      </c>
      <c r="DF399" s="12" t="s">
        <v>204</v>
      </c>
      <c r="DG399" s="12"/>
      <c r="DH399" s="12"/>
      <c r="DI399" s="12"/>
      <c r="DJ399" s="12"/>
      <c r="DK399" s="12"/>
      <c r="DL399" s="12"/>
      <c r="DM399" s="12"/>
      <c r="DN399" s="12"/>
      <c r="DO399" s="12"/>
      <c r="DP399" s="12"/>
      <c r="DQ399" s="12"/>
      <c r="DR399" s="12"/>
      <c r="DS399" s="12"/>
      <c r="DT399" s="12"/>
      <c r="DU399" s="12"/>
      <c r="DV399" s="12"/>
      <c r="DW399" s="12"/>
      <c r="DX399" s="12"/>
      <c r="DY399" s="12"/>
      <c r="DZ399" s="12"/>
      <c r="EA399" s="12"/>
      <c r="EB399" s="12"/>
      <c r="EC399" s="12"/>
      <c r="ED399" s="12"/>
      <c r="EE399" s="12"/>
      <c r="EF399" s="12"/>
      <c r="EG399" s="12"/>
      <c r="EH399" s="12"/>
      <c r="EI399" s="12"/>
      <c r="EJ399" s="12"/>
      <c r="EK399" s="12" t="s">
        <v>204</v>
      </c>
      <c r="EL399" s="12"/>
      <c r="EM399" s="12"/>
      <c r="EN399" s="21" t="str">
        <f>IFERROR(IF(EM399="","",IF(EM399="","",VLOOKUP(EM399,[1]Depto_Mun_Poblado!$A$1:$B$9207,2,0))),"")</f>
        <v/>
      </c>
      <c r="EO399" s="12"/>
      <c r="EP399" s="21" t="str">
        <f>IFERROR(IF(EO399="","",IF(EO399="","",VLOOKUP(CONCATENATE(EM399,EO399),[1]Depto_Mun_Poblado!$E$1:$F$9207,2,0))),"")</f>
        <v/>
      </c>
      <c r="EQ399" s="12"/>
      <c r="ER399" s="12"/>
      <c r="ES399" s="12"/>
      <c r="ET399" s="12"/>
      <c r="EU399" s="12"/>
      <c r="EV399" s="12"/>
      <c r="EW399" s="12"/>
      <c r="EX399" s="12"/>
      <c r="EY399" s="12" t="s">
        <v>204</v>
      </c>
      <c r="EZ399" s="12"/>
      <c r="FA399" s="12" t="s">
        <v>204</v>
      </c>
      <c r="FB399" s="17"/>
      <c r="FC399" s="12"/>
      <c r="FD399" s="12"/>
      <c r="FE399" s="12"/>
      <c r="FF399" s="12"/>
      <c r="FG399" s="19"/>
      <c r="FH399" s="12"/>
      <c r="FI399" s="12"/>
      <c r="FJ399" s="12"/>
      <c r="FK399" s="12"/>
      <c r="FL399" s="12"/>
      <c r="FM399" s="15" t="str">
        <f>IFERROR(IF(FL399="","",VLOOKUP(FL399,'[1]Codigo Pais'!$A$1:$B$232,2,0)),"")</f>
        <v/>
      </c>
      <c r="FN399" s="12"/>
      <c r="FO399" s="13" t="str">
        <f>IFERROR(IF(FN399="EXTRANJERO","00",IF(FN399="","",VLOOKUP(FN399,[1]Depto_Mun_Poblado!$A$1:$B$9207,2,0))),"")</f>
        <v/>
      </c>
      <c r="FP399" s="12"/>
      <c r="FQ399" s="15" t="str">
        <f>IFERROR(IF(FP399="EXTRANJERO","00000",IF(FP399="","",VLOOKUP(CONCATENATE(FN399,FP399),[1]Depto_Mun_Poblado!$E$1:$F$9207,2,0))),"")</f>
        <v/>
      </c>
      <c r="FR399" s="17"/>
      <c r="FS399" s="24"/>
      <c r="FT399" s="17"/>
      <c r="FU399" s="25"/>
      <c r="FV399" s="25"/>
      <c r="FW399" s="24"/>
      <c r="FX399" s="24"/>
      <c r="FY399" s="24"/>
      <c r="FZ399" s="24"/>
      <c r="GA399" s="24"/>
    </row>
    <row r="400" spans="1:183">
      <c r="A400" s="11">
        <f t="shared" ca="1" si="36"/>
        <v>41844</v>
      </c>
      <c r="B400" s="26" t="str">
        <f t="shared" ca="1" si="40"/>
        <v>CÓRDOBA</v>
      </c>
      <c r="C400" s="13">
        <f ca="1">IFERROR(IF(B400="","",VLOOKUP(B400,[1]Cod_CZ!$A$4:$B$1278,2,0)),"")</f>
        <v>23</v>
      </c>
      <c r="D400" s="27" t="str">
        <f t="shared" ca="1" si="41"/>
        <v>CZ CERETE</v>
      </c>
      <c r="E400" s="15">
        <f ca="1">IFERROR(IF(D400="","",VLOOKUP(CONCATENATE(B400,D400),[1]Cod_CZ!$G$4:$H$1278,2,0)),"")</f>
        <v>2302</v>
      </c>
      <c r="F400" s="14" t="s">
        <v>185</v>
      </c>
      <c r="G400" s="15">
        <f>IFERROR(IF(F400&lt;&gt;"",VLOOKUP(F400,[1]Listas!$AC$2:$AD$40,2,0),""),"")</f>
        <v>420004</v>
      </c>
      <c r="H400" s="12">
        <v>162</v>
      </c>
      <c r="I400" s="12" t="s">
        <v>186</v>
      </c>
      <c r="J400" s="12">
        <v>812007839</v>
      </c>
      <c r="K400" s="12" t="s">
        <v>2180</v>
      </c>
      <c r="L400" s="16">
        <v>2316200095932</v>
      </c>
      <c r="M400" s="12" t="s">
        <v>183</v>
      </c>
      <c r="N400" s="15">
        <f>IFERROR(IF(M400="","",VLOOKUP(M400,[1]Depto_Mun_Poblado!$A$1:$B$9207,2,0)),"")</f>
        <v>23</v>
      </c>
      <c r="O400" s="12" t="s">
        <v>188</v>
      </c>
      <c r="P400" s="15">
        <f>IFERROR(IF(O400="","",VLOOKUP(CONCATENATE(M400,O400),[1]Depto_Mun_Poblado!$E$1:$F$9207,2,0)),"")</f>
        <v>23162</v>
      </c>
      <c r="Q400" s="12" t="s">
        <v>189</v>
      </c>
      <c r="R400" s="12" t="s">
        <v>657</v>
      </c>
      <c r="S400" s="12" t="s">
        <v>241</v>
      </c>
      <c r="T400" s="12" t="s">
        <v>314</v>
      </c>
      <c r="U400" s="12" t="s">
        <v>314</v>
      </c>
      <c r="V400" s="12" t="s">
        <v>234</v>
      </c>
      <c r="W400" s="12" t="s">
        <v>194</v>
      </c>
      <c r="X400" s="15">
        <f>IFERROR(IF(W400="","",VLOOKUP(W400,'[1]Codigo Pais'!$A$1:$B$232,2,0)),"")</f>
        <v>169</v>
      </c>
      <c r="Y400" s="14" t="s">
        <v>183</v>
      </c>
      <c r="Z400" s="13">
        <f>IFERROR(IF(Y400="EXTRANJERO","00",IF(Y400="","",VLOOKUP(Y400,[1]Depto_Mun_Poblado!$A$1:$B$9207,2,0))),"")</f>
        <v>23</v>
      </c>
      <c r="AA400" s="12" t="s">
        <v>188</v>
      </c>
      <c r="AB400" s="15">
        <f>IFERROR(IF(AA400="EXTRANJERO","00000",IF(AA400="","",VLOOKUP(CONCATENATE(Y400,AA400),[1]Depto_Mun_Poblado!$E$1:$F$9207,2,0))),"")</f>
        <v>23162</v>
      </c>
      <c r="AC400" s="17">
        <v>40962</v>
      </c>
      <c r="AD400" s="18">
        <f t="shared" ca="1" si="37"/>
        <v>2</v>
      </c>
      <c r="AE400" s="18">
        <f t="shared" ca="1" si="38"/>
        <v>5</v>
      </c>
      <c r="AF400" s="12" t="s">
        <v>195</v>
      </c>
      <c r="AG400" s="19">
        <v>1065003728</v>
      </c>
      <c r="AH400" s="17">
        <v>41049</v>
      </c>
      <c r="AI400" s="17" t="s">
        <v>183</v>
      </c>
      <c r="AJ400" s="20">
        <f>IFERROR(IF(AI400="","",VLOOKUP(AI400,[1]Depto_Mun_Poblado!$A$1:$B$9207,2,0)),"")</f>
        <v>23</v>
      </c>
      <c r="AK400" s="17" t="s">
        <v>188</v>
      </c>
      <c r="AL400" s="20">
        <f>IFERROR(IF(AK400="","",VLOOKUP(CONCATENATE(AI400,AK400),[1]Depto_Mun_Poblado!$E$1:$F$9207,2,0)),"")</f>
        <v>23162</v>
      </c>
      <c r="AM400" s="17"/>
      <c r="AN400" s="17">
        <v>41289</v>
      </c>
      <c r="AO400" s="17"/>
      <c r="AP400" s="17" t="s">
        <v>194</v>
      </c>
      <c r="AQ400" s="20">
        <f>IFERROR(IF(AP400="","",VLOOKUP(AP400,'[1]Codigo Pais'!$A$1:$B$232,2,0)),"")</f>
        <v>169</v>
      </c>
      <c r="AR400" s="12" t="s">
        <v>183</v>
      </c>
      <c r="AS400" s="13">
        <f>IFERROR(IF(AR400="EXTRANJERO","00",IF(AR400="","",VLOOKUP(AR400,[1]Depto_Mun_Poblado!$A$1:$B$9207,2,0))),"")</f>
        <v>23</v>
      </c>
      <c r="AT400" s="12" t="s">
        <v>188</v>
      </c>
      <c r="AU400" s="15">
        <f>IFERROR(IF(AT400="EXTRANJERO","00000",IF(AT400="","",VLOOKUP(CONCATENATE(AR400,AT400),[1]Depto_Mun_Poblado!$E$1:$F$9207,2,0))),"")</f>
        <v>23162</v>
      </c>
      <c r="AV400" s="12" t="s">
        <v>196</v>
      </c>
      <c r="AW400" s="12" t="s">
        <v>197</v>
      </c>
      <c r="AX400" s="21">
        <f>IFERROR(IF(AW400="","",VLOOKUP(CONCATENATE(AR400,AT400,AW400),[1]Depto_Mun_Poblado!$H$1:$I$9207,2,0)),"")</f>
        <v>23162000</v>
      </c>
      <c r="AY400" s="12" t="s">
        <v>198</v>
      </c>
      <c r="AZ400" s="12"/>
      <c r="BA400" s="12" t="s">
        <v>199</v>
      </c>
      <c r="BB400" s="12"/>
      <c r="BC400" s="12" t="s">
        <v>2204</v>
      </c>
      <c r="BD400" s="22">
        <v>3106391729</v>
      </c>
      <c r="BE400" s="23" t="s">
        <v>201</v>
      </c>
      <c r="BF400" s="17">
        <v>41289</v>
      </c>
      <c r="BG400" s="17"/>
      <c r="BH400" s="17"/>
      <c r="BI400" s="17" t="s">
        <v>202</v>
      </c>
      <c r="BJ400" s="24"/>
      <c r="BK400" s="17" t="s">
        <v>203</v>
      </c>
      <c r="BL400" s="12" t="str">
        <f t="shared" ca="1" si="39"/>
        <v>16.1</v>
      </c>
      <c r="BM400" s="12" t="s">
        <v>202</v>
      </c>
      <c r="BN400" s="12" t="s">
        <v>204</v>
      </c>
      <c r="BO400" s="12" t="s">
        <v>204</v>
      </c>
      <c r="BP400" s="17" t="s">
        <v>205</v>
      </c>
      <c r="BQ400" s="12" t="s">
        <v>206</v>
      </c>
      <c r="BR400" s="12" t="s">
        <v>207</v>
      </c>
      <c r="BS400" s="19" t="s">
        <v>2205</v>
      </c>
      <c r="BT400" s="12" t="s">
        <v>183</v>
      </c>
      <c r="BU400" s="21">
        <f>IFERROR(IF(BT400="","",IF(BT400="","",VLOOKUP(BT400,[1]Depto_Mun_Poblado!$A$1:$B$9207,2,0))),"")</f>
        <v>23</v>
      </c>
      <c r="BV400" s="12" t="s">
        <v>188</v>
      </c>
      <c r="BW400" s="21">
        <f>IFERROR(IF(BV400="","",IF(BV400="","",VLOOKUP(CONCATENATE(BT400,BV400),[1]Depto_Mun_Poblado!$E$1:$F$9207,2,0))),"")</f>
        <v>23162</v>
      </c>
      <c r="BX400" s="12" t="s">
        <v>952</v>
      </c>
      <c r="BY400" s="12" t="s">
        <v>258</v>
      </c>
      <c r="BZ400" s="12" t="s">
        <v>314</v>
      </c>
      <c r="CA400" s="12" t="s">
        <v>2206</v>
      </c>
      <c r="CB400" s="12"/>
      <c r="CC400" s="19"/>
      <c r="CD400" s="12"/>
      <c r="CE400" s="21" t="str">
        <f>IFERROR(IF(CD400="","",IF(CD400="","",VLOOKUP(CD400,[1]Depto_Mun_Poblado!$A$1:$B$9207,2,0))),"")</f>
        <v/>
      </c>
      <c r="CF400" s="12"/>
      <c r="CG400" s="21" t="str">
        <f>IFERROR(IF(CF400="","",IF(CF400="","",VLOOKUP(CONCATENATE(CD400,CF400),[1]Depto_Mun_Poblado!$E$1:$F$9207,2,0))),"")</f>
        <v/>
      </c>
      <c r="CH400" s="12"/>
      <c r="CI400" s="12"/>
      <c r="CJ400" s="12"/>
      <c r="CK400" s="12"/>
      <c r="CL400" s="12" t="s">
        <v>207</v>
      </c>
      <c r="CM400" s="19" t="s">
        <v>2205</v>
      </c>
      <c r="CN400" s="12" t="s">
        <v>183</v>
      </c>
      <c r="CO400" s="21">
        <f>IFERROR(IF(CN400="","",IF(CN400="","",VLOOKUP(CN400,[1]Depto_Mun_Poblado!$A$1:$B$9207,2,0))),"")</f>
        <v>23</v>
      </c>
      <c r="CP400" s="12" t="s">
        <v>188</v>
      </c>
      <c r="CQ400" s="21">
        <f>IFERROR(IF(CP400="","",IF(CP400="","",VLOOKUP(CONCATENATE(CN400,CP400),[1]Depto_Mun_Poblado!$E$1:$F$9207,2,0))),"")</f>
        <v>23162</v>
      </c>
      <c r="CR400" s="12" t="s">
        <v>952</v>
      </c>
      <c r="CS400" s="12" t="s">
        <v>258</v>
      </c>
      <c r="CT400" s="12" t="s">
        <v>314</v>
      </c>
      <c r="CU400" s="12" t="s">
        <v>2206</v>
      </c>
      <c r="CV400" s="12" t="s">
        <v>212</v>
      </c>
      <c r="CW400" s="12" t="s">
        <v>213</v>
      </c>
      <c r="CX400" s="12"/>
      <c r="CY400" s="21" t="str">
        <f>IFERROR(IF(CX400="","",VLOOKUP(CX400,[1]Listas!$BS$2:$BT$173,2,0)),"")</f>
        <v/>
      </c>
      <c r="CZ400" s="12"/>
      <c r="DA400" s="21" t="str">
        <f>IFERROR(IF(CZ400="","",VLOOKUP(CZ400,[1]COMUNIDAD_IND!$A$2:$B$121,2,0)),"")</f>
        <v/>
      </c>
      <c r="DB400" s="12"/>
      <c r="DC400" s="21" t="str">
        <f>IFERROR(IF(DB400="","",VLOOKUP(DB400,[1]Listas!$AN$1:$AO$758,2,0)),"")</f>
        <v/>
      </c>
      <c r="DD400" s="12"/>
      <c r="DE400" s="21" t="str">
        <f>IFERROR(IF(DD400&lt;&gt;"",VLOOKUP(DD400,[1]Listas!$AR$2:$AS$10,2,0),""),"")</f>
        <v/>
      </c>
      <c r="DF400" s="12" t="s">
        <v>204</v>
      </c>
      <c r="DG400" s="12"/>
      <c r="DH400" s="12"/>
      <c r="DI400" s="12"/>
      <c r="DJ400" s="12"/>
      <c r="DK400" s="12"/>
      <c r="DL400" s="12"/>
      <c r="DM400" s="12"/>
      <c r="DN400" s="12"/>
      <c r="DO400" s="12"/>
      <c r="DP400" s="12"/>
      <c r="DQ400" s="12"/>
      <c r="DR400" s="12"/>
      <c r="DS400" s="12"/>
      <c r="DT400" s="12"/>
      <c r="DU400" s="12"/>
      <c r="DV400" s="12"/>
      <c r="DW400" s="12"/>
      <c r="DX400" s="12"/>
      <c r="DY400" s="12"/>
      <c r="DZ400" s="12"/>
      <c r="EA400" s="12"/>
      <c r="EB400" s="12"/>
      <c r="EC400" s="12"/>
      <c r="ED400" s="12"/>
      <c r="EE400" s="12"/>
      <c r="EF400" s="12"/>
      <c r="EG400" s="12"/>
      <c r="EH400" s="12"/>
      <c r="EI400" s="12"/>
      <c r="EJ400" s="12"/>
      <c r="EK400" s="12" t="s">
        <v>204</v>
      </c>
      <c r="EL400" s="12"/>
      <c r="EM400" s="12"/>
      <c r="EN400" s="21" t="str">
        <f>IFERROR(IF(EM400="","",IF(EM400="","",VLOOKUP(EM400,[1]Depto_Mun_Poblado!$A$1:$B$9207,2,0))),"")</f>
        <v/>
      </c>
      <c r="EO400" s="12"/>
      <c r="EP400" s="21" t="str">
        <f>IFERROR(IF(EO400="","",IF(EO400="","",VLOOKUP(CONCATENATE(EM400,EO400),[1]Depto_Mun_Poblado!$E$1:$F$9207,2,0))),"")</f>
        <v/>
      </c>
      <c r="EQ400" s="12"/>
      <c r="ER400" s="12"/>
      <c r="ES400" s="12"/>
      <c r="ET400" s="12"/>
      <c r="EU400" s="12"/>
      <c r="EV400" s="12"/>
      <c r="EW400" s="12"/>
      <c r="EX400" s="12"/>
      <c r="EY400" s="12" t="s">
        <v>204</v>
      </c>
      <c r="EZ400" s="12"/>
      <c r="FA400" s="12" t="s">
        <v>204</v>
      </c>
      <c r="FB400" s="17"/>
      <c r="FC400" s="12"/>
      <c r="FD400" s="12"/>
      <c r="FE400" s="12"/>
      <c r="FF400" s="12"/>
      <c r="FG400" s="19"/>
      <c r="FH400" s="12"/>
      <c r="FI400" s="12"/>
      <c r="FJ400" s="12"/>
      <c r="FK400" s="12"/>
      <c r="FL400" s="12"/>
      <c r="FM400" s="15" t="str">
        <f>IFERROR(IF(FL400="","",VLOOKUP(FL400,'[1]Codigo Pais'!$A$1:$B$232,2,0)),"")</f>
        <v/>
      </c>
      <c r="FN400" s="12"/>
      <c r="FO400" s="13" t="str">
        <f>IFERROR(IF(FN400="EXTRANJERO","00",IF(FN400="","",VLOOKUP(FN400,[1]Depto_Mun_Poblado!$A$1:$B$9207,2,0))),"")</f>
        <v/>
      </c>
      <c r="FP400" s="12"/>
      <c r="FQ400" s="15" t="str">
        <f>IFERROR(IF(FP400="EXTRANJERO","00000",IF(FP400="","",VLOOKUP(CONCATENATE(FN400,FP400),[1]Depto_Mun_Poblado!$E$1:$F$9207,2,0))),"")</f>
        <v/>
      </c>
      <c r="FR400" s="17"/>
      <c r="FS400" s="24"/>
      <c r="FT400" s="17"/>
      <c r="FU400" s="25"/>
      <c r="FV400" s="25"/>
      <c r="FW400" s="24"/>
      <c r="FX400" s="24"/>
      <c r="FY400" s="24"/>
      <c r="FZ400" s="24"/>
      <c r="GA400" s="24"/>
    </row>
    <row r="401" spans="1:183">
      <c r="A401" s="11">
        <f t="shared" ca="1" si="36"/>
        <v>41844</v>
      </c>
      <c r="B401" s="26" t="str">
        <f t="shared" ca="1" si="40"/>
        <v>CÓRDOBA</v>
      </c>
      <c r="C401" s="13">
        <f ca="1">IFERROR(IF(B401="","",VLOOKUP(B401,[1]Cod_CZ!$A$4:$B$1278,2,0)),"")</f>
        <v>23</v>
      </c>
      <c r="D401" s="27" t="str">
        <f t="shared" ca="1" si="41"/>
        <v>CZ CERETE</v>
      </c>
      <c r="E401" s="15">
        <f ca="1">IFERROR(IF(D401="","",VLOOKUP(CONCATENATE(B401,D401),[1]Cod_CZ!$G$4:$H$1278,2,0)),"")</f>
        <v>2302</v>
      </c>
      <c r="F401" s="14" t="s">
        <v>185</v>
      </c>
      <c r="G401" s="15">
        <f>IFERROR(IF(F401&lt;&gt;"",VLOOKUP(F401,[1]Listas!$AC$2:$AD$40,2,0),""),"")</f>
        <v>420004</v>
      </c>
      <c r="H401" s="12">
        <v>162</v>
      </c>
      <c r="I401" s="12" t="s">
        <v>186</v>
      </c>
      <c r="J401" s="12">
        <v>812007839</v>
      </c>
      <c r="K401" s="12" t="s">
        <v>2180</v>
      </c>
      <c r="L401" s="16">
        <v>2316200095932</v>
      </c>
      <c r="M401" s="12" t="s">
        <v>183</v>
      </c>
      <c r="N401" s="15">
        <f>IFERROR(IF(M401="","",VLOOKUP(M401,[1]Depto_Mun_Poblado!$A$1:$B$9207,2,0)),"")</f>
        <v>23</v>
      </c>
      <c r="O401" s="12" t="s">
        <v>188</v>
      </c>
      <c r="P401" s="15">
        <f>IFERROR(IF(O401="","",VLOOKUP(CONCATENATE(M401,O401),[1]Depto_Mun_Poblado!$E$1:$F$9207,2,0)),"")</f>
        <v>23162</v>
      </c>
      <c r="Q401" s="12" t="s">
        <v>189</v>
      </c>
      <c r="R401" s="12" t="s">
        <v>547</v>
      </c>
      <c r="S401" s="12" t="s">
        <v>373</v>
      </c>
      <c r="T401" s="12" t="s">
        <v>2207</v>
      </c>
      <c r="U401" s="12" t="s">
        <v>2207</v>
      </c>
      <c r="V401" s="12" t="s">
        <v>193</v>
      </c>
      <c r="W401" s="12" t="s">
        <v>194</v>
      </c>
      <c r="X401" s="15">
        <f>IFERROR(IF(W401="","",VLOOKUP(W401,'[1]Codigo Pais'!$A$1:$B$232,2,0)),"")</f>
        <v>169</v>
      </c>
      <c r="Y401" s="14" t="s">
        <v>183</v>
      </c>
      <c r="Z401" s="13">
        <f>IFERROR(IF(Y401="EXTRANJERO","00",IF(Y401="","",VLOOKUP(Y401,[1]Depto_Mun_Poblado!$A$1:$B$9207,2,0))),"")</f>
        <v>23</v>
      </c>
      <c r="AA401" s="12" t="s">
        <v>188</v>
      </c>
      <c r="AB401" s="15">
        <f>IFERROR(IF(AA401="EXTRANJERO","00000",IF(AA401="","",VLOOKUP(CONCATENATE(Y401,AA401),[1]Depto_Mun_Poblado!$E$1:$F$9207,2,0))),"")</f>
        <v>23162</v>
      </c>
      <c r="AC401" s="17">
        <v>41256</v>
      </c>
      <c r="AD401" s="18">
        <f t="shared" ca="1" si="37"/>
        <v>1</v>
      </c>
      <c r="AE401" s="18">
        <f t="shared" ca="1" si="38"/>
        <v>7</v>
      </c>
      <c r="AF401" s="12" t="s">
        <v>195</v>
      </c>
      <c r="AG401" s="19">
        <v>1065002669</v>
      </c>
      <c r="AH401" s="17">
        <v>41265</v>
      </c>
      <c r="AI401" s="17" t="s">
        <v>183</v>
      </c>
      <c r="AJ401" s="20">
        <f>IFERROR(IF(AI401="","",VLOOKUP(AI401,[1]Depto_Mun_Poblado!$A$1:$B$9207,2,0)),"")</f>
        <v>23</v>
      </c>
      <c r="AK401" s="17" t="s">
        <v>188</v>
      </c>
      <c r="AL401" s="20">
        <f>IFERROR(IF(AK401="","",VLOOKUP(CONCATENATE(AI401,AK401),[1]Depto_Mun_Poblado!$E$1:$F$9207,2,0)),"")</f>
        <v>23162</v>
      </c>
      <c r="AM401" s="17"/>
      <c r="AN401" s="17">
        <v>41289</v>
      </c>
      <c r="AO401" s="17"/>
      <c r="AP401" s="17" t="s">
        <v>194</v>
      </c>
      <c r="AQ401" s="20">
        <f>IFERROR(IF(AP401="","",VLOOKUP(AP401,'[1]Codigo Pais'!$A$1:$B$232,2,0)),"")</f>
        <v>169</v>
      </c>
      <c r="AR401" s="12" t="s">
        <v>183</v>
      </c>
      <c r="AS401" s="13">
        <f>IFERROR(IF(AR401="EXTRANJERO","00",IF(AR401="","",VLOOKUP(AR401,[1]Depto_Mun_Poblado!$A$1:$B$9207,2,0))),"")</f>
        <v>23</v>
      </c>
      <c r="AT401" s="12" t="s">
        <v>188</v>
      </c>
      <c r="AU401" s="15">
        <f>IFERROR(IF(AT401="EXTRANJERO","00000",IF(AT401="","",VLOOKUP(CONCATENATE(AR401,AT401),[1]Depto_Mun_Poblado!$E$1:$F$9207,2,0))),"")</f>
        <v>23162</v>
      </c>
      <c r="AV401" s="12" t="s">
        <v>196</v>
      </c>
      <c r="AW401" s="12" t="s">
        <v>197</v>
      </c>
      <c r="AX401" s="21">
        <f>IFERROR(IF(AW401="","",VLOOKUP(CONCATENATE(AR401,AT401,AW401),[1]Depto_Mun_Poblado!$H$1:$I$9207,2,0)),"")</f>
        <v>23162000</v>
      </c>
      <c r="AY401" s="12" t="s">
        <v>198</v>
      </c>
      <c r="AZ401" s="12"/>
      <c r="BA401" s="12" t="s">
        <v>199</v>
      </c>
      <c r="BB401" s="12"/>
      <c r="BC401" s="12" t="s">
        <v>2208</v>
      </c>
      <c r="BD401" s="28">
        <v>3205943530</v>
      </c>
      <c r="BE401" s="23" t="s">
        <v>201</v>
      </c>
      <c r="BF401" s="17">
        <v>41289</v>
      </c>
      <c r="BG401" s="17"/>
      <c r="BH401" s="17"/>
      <c r="BI401" s="17" t="s">
        <v>202</v>
      </c>
      <c r="BJ401" s="24"/>
      <c r="BK401" s="17" t="s">
        <v>203</v>
      </c>
      <c r="BL401" s="12" t="str">
        <f t="shared" ca="1" si="39"/>
        <v>40.4</v>
      </c>
      <c r="BM401" s="12" t="s">
        <v>202</v>
      </c>
      <c r="BN401" s="12" t="s">
        <v>204</v>
      </c>
      <c r="BO401" s="12" t="s">
        <v>204</v>
      </c>
      <c r="BP401" s="17" t="s">
        <v>205</v>
      </c>
      <c r="BQ401" s="12" t="s">
        <v>206</v>
      </c>
      <c r="BR401" s="12" t="s">
        <v>207</v>
      </c>
      <c r="BS401" s="19" t="s">
        <v>2209</v>
      </c>
      <c r="BT401" s="12" t="s">
        <v>183</v>
      </c>
      <c r="BU401" s="21">
        <f>IFERROR(IF(BT401="","",IF(BT401="","",VLOOKUP(BT401,[1]Depto_Mun_Poblado!$A$1:$B$9207,2,0))),"")</f>
        <v>23</v>
      </c>
      <c r="BV401" s="12" t="s">
        <v>188</v>
      </c>
      <c r="BW401" s="21">
        <f>IFERROR(IF(BV401="","",IF(BV401="","",VLOOKUP(CONCATENATE(BT401,BV401),[1]Depto_Mun_Poblado!$E$1:$F$9207,2,0))),"")</f>
        <v>23162</v>
      </c>
      <c r="BX401" s="12" t="s">
        <v>210</v>
      </c>
      <c r="BY401" s="12" t="s">
        <v>508</v>
      </c>
      <c r="BZ401" s="12" t="s">
        <v>2207</v>
      </c>
      <c r="CA401" s="12" t="s">
        <v>287</v>
      </c>
      <c r="CB401" s="12"/>
      <c r="CC401" s="19"/>
      <c r="CD401" s="12"/>
      <c r="CE401" s="21" t="str">
        <f>IFERROR(IF(CD401="","",IF(CD401="","",VLOOKUP(CD401,[1]Depto_Mun_Poblado!$A$1:$B$9207,2,0))),"")</f>
        <v/>
      </c>
      <c r="CF401" s="12"/>
      <c r="CG401" s="21" t="str">
        <f>IFERROR(IF(CF401="","",IF(CF401="","",VLOOKUP(CONCATENATE(CD401,CF401),[1]Depto_Mun_Poblado!$E$1:$F$9207,2,0))),"")</f>
        <v/>
      </c>
      <c r="CH401" s="12"/>
      <c r="CI401" s="12"/>
      <c r="CJ401" s="12"/>
      <c r="CK401" s="12"/>
      <c r="CL401" s="12" t="s">
        <v>207</v>
      </c>
      <c r="CM401" s="19" t="s">
        <v>2209</v>
      </c>
      <c r="CN401" s="12" t="s">
        <v>183</v>
      </c>
      <c r="CO401" s="21">
        <f>IFERROR(IF(CN401="","",IF(CN401="","",VLOOKUP(CN401,[1]Depto_Mun_Poblado!$A$1:$B$9207,2,0))),"")</f>
        <v>23</v>
      </c>
      <c r="CP401" s="12" t="s">
        <v>188</v>
      </c>
      <c r="CQ401" s="21">
        <f>IFERROR(IF(CP401="","",IF(CP401="","",VLOOKUP(CONCATENATE(CN401,CP401),[1]Depto_Mun_Poblado!$E$1:$F$9207,2,0))),"")</f>
        <v>23162</v>
      </c>
      <c r="CR401" s="12" t="s">
        <v>210</v>
      </c>
      <c r="CS401" s="12" t="s">
        <v>508</v>
      </c>
      <c r="CT401" s="12" t="s">
        <v>2207</v>
      </c>
      <c r="CU401" s="12" t="s">
        <v>287</v>
      </c>
      <c r="CV401" s="12" t="s">
        <v>212</v>
      </c>
      <c r="CW401" s="12" t="s">
        <v>213</v>
      </c>
      <c r="CX401" s="12"/>
      <c r="CY401" s="21" t="str">
        <f>IFERROR(IF(CX401="","",VLOOKUP(CX401,[1]Listas!$BS$2:$BT$173,2,0)),"")</f>
        <v/>
      </c>
      <c r="CZ401" s="12"/>
      <c r="DA401" s="21" t="str">
        <f>IFERROR(IF(CZ401="","",VLOOKUP(CZ401,[1]COMUNIDAD_IND!$A$2:$B$121,2,0)),"")</f>
        <v/>
      </c>
      <c r="DB401" s="12"/>
      <c r="DC401" s="21" t="str">
        <f>IFERROR(IF(DB401="","",VLOOKUP(DB401,[1]Listas!$AN$1:$AO$758,2,0)),"")</f>
        <v/>
      </c>
      <c r="DD401" s="12"/>
      <c r="DE401" s="21" t="str">
        <f>IFERROR(IF(DD401&lt;&gt;"",VLOOKUP(DD401,[1]Listas!$AR$2:$AS$10,2,0),""),"")</f>
        <v/>
      </c>
      <c r="DF401" s="12" t="s">
        <v>204</v>
      </c>
      <c r="DG401" s="12"/>
      <c r="DH401" s="12"/>
      <c r="DI401" s="12"/>
      <c r="DJ401" s="12"/>
      <c r="DK401" s="12"/>
      <c r="DL401" s="12"/>
      <c r="DM401" s="12"/>
      <c r="DN401" s="12"/>
      <c r="DO401" s="12"/>
      <c r="DP401" s="12"/>
      <c r="DQ401" s="12"/>
      <c r="DR401" s="12"/>
      <c r="DS401" s="12"/>
      <c r="DT401" s="12"/>
      <c r="DU401" s="12"/>
      <c r="DV401" s="12"/>
      <c r="DW401" s="12"/>
      <c r="DX401" s="12"/>
      <c r="DY401" s="12"/>
      <c r="DZ401" s="12"/>
      <c r="EA401" s="12"/>
      <c r="EB401" s="12"/>
      <c r="EC401" s="12"/>
      <c r="ED401" s="12"/>
      <c r="EE401" s="12"/>
      <c r="EF401" s="12"/>
      <c r="EG401" s="12"/>
      <c r="EH401" s="12"/>
      <c r="EI401" s="12"/>
      <c r="EJ401" s="12"/>
      <c r="EK401" s="12" t="s">
        <v>204</v>
      </c>
      <c r="EL401" s="12"/>
      <c r="EM401" s="12"/>
      <c r="EN401" s="21" t="str">
        <f>IFERROR(IF(EM401="","",IF(EM401="","",VLOOKUP(EM401,[1]Depto_Mun_Poblado!$A$1:$B$9207,2,0))),"")</f>
        <v/>
      </c>
      <c r="EO401" s="12"/>
      <c r="EP401" s="21" t="str">
        <f>IFERROR(IF(EO401="","",IF(EO401="","",VLOOKUP(CONCATENATE(EM401,EO401),[1]Depto_Mun_Poblado!$E$1:$F$9207,2,0))),"")</f>
        <v/>
      </c>
      <c r="EQ401" s="12"/>
      <c r="ER401" s="12"/>
      <c r="ES401" s="12"/>
      <c r="ET401" s="12"/>
      <c r="EU401" s="12"/>
      <c r="EV401" s="12"/>
      <c r="EW401" s="12"/>
      <c r="EX401" s="12"/>
      <c r="EY401" s="12" t="s">
        <v>204</v>
      </c>
      <c r="EZ401" s="12"/>
      <c r="FA401" s="12" t="s">
        <v>204</v>
      </c>
      <c r="FB401" s="17"/>
      <c r="FC401" s="12"/>
      <c r="FD401" s="12"/>
      <c r="FE401" s="12"/>
      <c r="FF401" s="12"/>
      <c r="FG401" s="19"/>
      <c r="FH401" s="12"/>
      <c r="FI401" s="12"/>
      <c r="FJ401" s="12"/>
      <c r="FK401" s="12"/>
      <c r="FL401" s="12"/>
      <c r="FM401" s="15" t="str">
        <f>IFERROR(IF(FL401="","",VLOOKUP(FL401,'[1]Codigo Pais'!$A$1:$B$232,2,0)),"")</f>
        <v/>
      </c>
      <c r="FN401" s="12"/>
      <c r="FO401" s="13" t="str">
        <f>IFERROR(IF(FN401="EXTRANJERO","00",IF(FN401="","",VLOOKUP(FN401,[1]Depto_Mun_Poblado!$A$1:$B$9207,2,0))),"")</f>
        <v/>
      </c>
      <c r="FP401" s="12"/>
      <c r="FQ401" s="15" t="str">
        <f>IFERROR(IF(FP401="EXTRANJERO","00000",IF(FP401="","",VLOOKUP(CONCATENATE(FN401,FP401),[1]Depto_Mun_Poblado!$E$1:$F$9207,2,0))),"")</f>
        <v/>
      </c>
      <c r="FR401" s="17"/>
      <c r="FS401" s="24"/>
      <c r="FT401" s="17"/>
      <c r="FU401" s="25"/>
      <c r="FV401" s="25"/>
      <c r="FW401" s="24"/>
      <c r="FX401" s="24"/>
      <c r="FY401" s="24"/>
      <c r="FZ401" s="24"/>
      <c r="GA401" s="24"/>
    </row>
    <row r="402" spans="1:183">
      <c r="A402" s="11">
        <f t="shared" ca="1" si="36"/>
        <v>41844</v>
      </c>
      <c r="B402" s="26" t="str">
        <f t="shared" ca="1" si="40"/>
        <v>CÓRDOBA</v>
      </c>
      <c r="C402" s="13">
        <f ca="1">IFERROR(IF(B402="","",VLOOKUP(B402,[1]Cod_CZ!$A$4:$B$1278,2,0)),"")</f>
        <v>23</v>
      </c>
      <c r="D402" s="27" t="str">
        <f t="shared" ca="1" si="41"/>
        <v>CZ CERETE</v>
      </c>
      <c r="E402" s="15">
        <f ca="1">IFERROR(IF(D402="","",VLOOKUP(CONCATENATE(B402,D402),[1]Cod_CZ!$G$4:$H$1278,2,0)),"")</f>
        <v>2302</v>
      </c>
      <c r="F402" s="14" t="s">
        <v>185</v>
      </c>
      <c r="G402" s="15">
        <f>IFERROR(IF(F402&lt;&gt;"",VLOOKUP(F402,[1]Listas!$AC$2:$AD$40,2,0),""),"")</f>
        <v>420004</v>
      </c>
      <c r="H402" s="12">
        <v>162</v>
      </c>
      <c r="I402" s="12" t="s">
        <v>186</v>
      </c>
      <c r="J402" s="12">
        <v>812007839</v>
      </c>
      <c r="K402" s="12" t="s">
        <v>2180</v>
      </c>
      <c r="L402" s="16">
        <v>2316200095932</v>
      </c>
      <c r="M402" s="12" t="s">
        <v>183</v>
      </c>
      <c r="N402" s="15">
        <f>IFERROR(IF(M402="","",VLOOKUP(M402,[1]Depto_Mun_Poblado!$A$1:$B$9207,2,0)),"")</f>
        <v>23</v>
      </c>
      <c r="O402" s="12" t="s">
        <v>188</v>
      </c>
      <c r="P402" s="15">
        <f>IFERROR(IF(O402="","",VLOOKUP(CONCATENATE(M402,O402),[1]Depto_Mun_Poblado!$E$1:$F$9207,2,0)),"")</f>
        <v>23162</v>
      </c>
      <c r="Q402" s="12" t="s">
        <v>189</v>
      </c>
      <c r="R402" s="12" t="s">
        <v>2210</v>
      </c>
      <c r="S402" s="12"/>
      <c r="T402" s="12" t="s">
        <v>2211</v>
      </c>
      <c r="U402" s="12" t="s">
        <v>2211</v>
      </c>
      <c r="V402" s="12" t="s">
        <v>234</v>
      </c>
      <c r="W402" s="12" t="s">
        <v>194</v>
      </c>
      <c r="X402" s="15">
        <f>IFERROR(IF(W402="","",VLOOKUP(W402,'[1]Codigo Pais'!$A$1:$B$232,2,0)),"")</f>
        <v>169</v>
      </c>
      <c r="Y402" s="14" t="s">
        <v>183</v>
      </c>
      <c r="Z402" s="13">
        <f>IFERROR(IF(Y402="EXTRANJERO","00",IF(Y402="","",VLOOKUP(Y402,[1]Depto_Mun_Poblado!$A$1:$B$9207,2,0))),"")</f>
        <v>23</v>
      </c>
      <c r="AA402" s="12" t="s">
        <v>188</v>
      </c>
      <c r="AB402" s="15">
        <f>IFERROR(IF(AA402="EXTRANJERO","00000",IF(AA402="","",VLOOKUP(CONCATENATE(Y402,AA402),[1]Depto_Mun_Poblado!$E$1:$F$9207,2,0))),"")</f>
        <v>23162</v>
      </c>
      <c r="AC402" s="17">
        <v>41039</v>
      </c>
      <c r="AD402" s="18">
        <f t="shared" ca="1" si="37"/>
        <v>2</v>
      </c>
      <c r="AE402" s="18">
        <f t="shared" ca="1" si="38"/>
        <v>2</v>
      </c>
      <c r="AF402" s="12" t="s">
        <v>195</v>
      </c>
      <c r="AG402" s="19">
        <v>1065004388</v>
      </c>
      <c r="AH402" s="17">
        <v>41089</v>
      </c>
      <c r="AI402" s="17" t="s">
        <v>183</v>
      </c>
      <c r="AJ402" s="20">
        <f>IFERROR(IF(AI402="","",VLOOKUP(AI402,[1]Depto_Mun_Poblado!$A$1:$B$9207,2,0)),"")</f>
        <v>23</v>
      </c>
      <c r="AK402" s="17" t="s">
        <v>188</v>
      </c>
      <c r="AL402" s="20">
        <f>IFERROR(IF(AK402="","",VLOOKUP(CONCATENATE(AI402,AK402),[1]Depto_Mun_Poblado!$E$1:$F$9207,2,0)),"")</f>
        <v>23162</v>
      </c>
      <c r="AM402" s="17"/>
      <c r="AN402" s="17">
        <v>41289</v>
      </c>
      <c r="AO402" s="17"/>
      <c r="AP402" s="17" t="s">
        <v>194</v>
      </c>
      <c r="AQ402" s="20">
        <f>IFERROR(IF(AP402="","",VLOOKUP(AP402,'[1]Codigo Pais'!$A$1:$B$232,2,0)),"")</f>
        <v>169</v>
      </c>
      <c r="AR402" s="12" t="s">
        <v>183</v>
      </c>
      <c r="AS402" s="13">
        <f>IFERROR(IF(AR402="EXTRANJERO","00",IF(AR402="","",VLOOKUP(AR402,[1]Depto_Mun_Poblado!$A$1:$B$9207,2,0))),"")</f>
        <v>23</v>
      </c>
      <c r="AT402" s="12" t="s">
        <v>188</v>
      </c>
      <c r="AU402" s="15">
        <f>IFERROR(IF(AT402="EXTRANJERO","00000",IF(AT402="","",VLOOKUP(CONCATENATE(AR402,AT402),[1]Depto_Mun_Poblado!$E$1:$F$9207,2,0))),"")</f>
        <v>23162</v>
      </c>
      <c r="AV402" s="12" t="s">
        <v>196</v>
      </c>
      <c r="AW402" s="12" t="s">
        <v>197</v>
      </c>
      <c r="AX402" s="21">
        <f>IFERROR(IF(AW402="","",VLOOKUP(CONCATENATE(AR402,AT402,AW402),[1]Depto_Mun_Poblado!$H$1:$I$9207,2,0)),"")</f>
        <v>23162000</v>
      </c>
      <c r="AY402" s="12" t="s">
        <v>198</v>
      </c>
      <c r="AZ402" s="12"/>
      <c r="BA402" s="12" t="s">
        <v>199</v>
      </c>
      <c r="BB402" s="12"/>
      <c r="BC402" s="12" t="s">
        <v>2212</v>
      </c>
      <c r="BD402" s="28">
        <v>3207417438</v>
      </c>
      <c r="BE402" s="23" t="s">
        <v>201</v>
      </c>
      <c r="BF402" s="17">
        <v>41289</v>
      </c>
      <c r="BG402" s="17"/>
      <c r="BH402" s="17"/>
      <c r="BI402" s="17" t="s">
        <v>202</v>
      </c>
      <c r="BJ402" s="24"/>
      <c r="BK402" s="17" t="s">
        <v>203</v>
      </c>
      <c r="BL402" s="12" t="str">
        <f t="shared" ca="1" si="39"/>
        <v>18.0</v>
      </c>
      <c r="BM402" s="12" t="s">
        <v>202</v>
      </c>
      <c r="BN402" s="12" t="s">
        <v>204</v>
      </c>
      <c r="BO402" s="12" t="s">
        <v>204</v>
      </c>
      <c r="BP402" s="17" t="s">
        <v>205</v>
      </c>
      <c r="BQ402" s="12" t="s">
        <v>206</v>
      </c>
      <c r="BR402" s="12" t="s">
        <v>207</v>
      </c>
      <c r="BS402" s="19" t="s">
        <v>2213</v>
      </c>
      <c r="BT402" s="12" t="s">
        <v>183</v>
      </c>
      <c r="BU402" s="21">
        <f>IFERROR(IF(BT402="","",IF(BT402="","",VLOOKUP(BT402,[1]Depto_Mun_Poblado!$A$1:$B$9207,2,0))),"")</f>
        <v>23</v>
      </c>
      <c r="BV402" s="12" t="s">
        <v>188</v>
      </c>
      <c r="BW402" s="21">
        <f>IFERROR(IF(BV402="","",IF(BV402="","",VLOOKUP(CONCATENATE(BT402,BV402),[1]Depto_Mun_Poblado!$E$1:$F$9207,2,0))),"")</f>
        <v>23162</v>
      </c>
      <c r="BX402" s="12" t="s">
        <v>2214</v>
      </c>
      <c r="BY402" s="12"/>
      <c r="BZ402" s="12" t="s">
        <v>2211</v>
      </c>
      <c r="CA402" s="12" t="s">
        <v>2215</v>
      </c>
      <c r="CB402" s="12"/>
      <c r="CC402" s="19"/>
      <c r="CD402" s="12"/>
      <c r="CE402" s="21" t="str">
        <f>IFERROR(IF(CD402="","",IF(CD402="","",VLOOKUP(CD402,[1]Depto_Mun_Poblado!$A$1:$B$9207,2,0))),"")</f>
        <v/>
      </c>
      <c r="CF402" s="12"/>
      <c r="CG402" s="21" t="str">
        <f>IFERROR(IF(CF402="","",IF(CF402="","",VLOOKUP(CONCATENATE(CD402,CF402),[1]Depto_Mun_Poblado!$E$1:$F$9207,2,0))),"")</f>
        <v/>
      </c>
      <c r="CH402" s="12"/>
      <c r="CI402" s="12"/>
      <c r="CJ402" s="12"/>
      <c r="CK402" s="12"/>
      <c r="CL402" s="12" t="s">
        <v>207</v>
      </c>
      <c r="CM402" s="19" t="s">
        <v>2213</v>
      </c>
      <c r="CN402" s="12" t="s">
        <v>183</v>
      </c>
      <c r="CO402" s="21">
        <f>IFERROR(IF(CN402="","",IF(CN402="","",VLOOKUP(CN402,[1]Depto_Mun_Poblado!$A$1:$B$9207,2,0))),"")</f>
        <v>23</v>
      </c>
      <c r="CP402" s="12" t="s">
        <v>188</v>
      </c>
      <c r="CQ402" s="21">
        <f>IFERROR(IF(CP402="","",IF(CP402="","",VLOOKUP(CONCATENATE(CN402,CP402),[1]Depto_Mun_Poblado!$E$1:$F$9207,2,0))),"")</f>
        <v>23162</v>
      </c>
      <c r="CR402" s="12" t="s">
        <v>2214</v>
      </c>
      <c r="CS402" s="12"/>
      <c r="CT402" s="12" t="s">
        <v>2211</v>
      </c>
      <c r="CU402" s="12" t="s">
        <v>2215</v>
      </c>
      <c r="CV402" s="12" t="s">
        <v>212</v>
      </c>
      <c r="CW402" s="12" t="s">
        <v>213</v>
      </c>
      <c r="CX402" s="12"/>
      <c r="CY402" s="21" t="str">
        <f>IFERROR(IF(CX402="","",VLOOKUP(CX402,[1]Listas!$BS$2:$BT$173,2,0)),"")</f>
        <v/>
      </c>
      <c r="CZ402" s="12"/>
      <c r="DA402" s="21" t="str">
        <f>IFERROR(IF(CZ402="","",VLOOKUP(CZ402,[1]COMUNIDAD_IND!$A$2:$B$121,2,0)),"")</f>
        <v/>
      </c>
      <c r="DB402" s="12"/>
      <c r="DC402" s="21" t="str">
        <f>IFERROR(IF(DB402="","",VLOOKUP(DB402,[1]Listas!$AN$1:$AO$758,2,0)),"")</f>
        <v/>
      </c>
      <c r="DD402" s="12"/>
      <c r="DE402" s="21" t="str">
        <f>IFERROR(IF(DD402&lt;&gt;"",VLOOKUP(DD402,[1]Listas!$AR$2:$AS$10,2,0),""),"")</f>
        <v/>
      </c>
      <c r="DF402" s="12" t="s">
        <v>204</v>
      </c>
      <c r="DG402" s="12"/>
      <c r="DH402" s="12"/>
      <c r="DI402" s="12"/>
      <c r="DJ402" s="12"/>
      <c r="DK402" s="12"/>
      <c r="DL402" s="12"/>
      <c r="DM402" s="12"/>
      <c r="DN402" s="12"/>
      <c r="DO402" s="12"/>
      <c r="DP402" s="12"/>
      <c r="DQ402" s="12"/>
      <c r="DR402" s="12"/>
      <c r="DS402" s="12"/>
      <c r="DT402" s="12"/>
      <c r="DU402" s="12"/>
      <c r="DV402" s="12"/>
      <c r="DW402" s="12"/>
      <c r="DX402" s="12"/>
      <c r="DY402" s="12"/>
      <c r="DZ402" s="12"/>
      <c r="EA402" s="12"/>
      <c r="EB402" s="12"/>
      <c r="EC402" s="12"/>
      <c r="ED402" s="12"/>
      <c r="EE402" s="12"/>
      <c r="EF402" s="12"/>
      <c r="EG402" s="12"/>
      <c r="EH402" s="12"/>
      <c r="EI402" s="12"/>
      <c r="EJ402" s="12"/>
      <c r="EK402" s="12" t="s">
        <v>204</v>
      </c>
      <c r="EL402" s="12"/>
      <c r="EM402" s="12"/>
      <c r="EN402" s="21" t="str">
        <f>IFERROR(IF(EM402="","",IF(EM402="","",VLOOKUP(EM402,[1]Depto_Mun_Poblado!$A$1:$B$9207,2,0))),"")</f>
        <v/>
      </c>
      <c r="EO402" s="12"/>
      <c r="EP402" s="21" t="str">
        <f>IFERROR(IF(EO402="","",IF(EO402="","",VLOOKUP(CONCATENATE(EM402,EO402),[1]Depto_Mun_Poblado!$E$1:$F$9207,2,0))),"")</f>
        <v/>
      </c>
      <c r="EQ402" s="12"/>
      <c r="ER402" s="12"/>
      <c r="ES402" s="12"/>
      <c r="ET402" s="12"/>
      <c r="EU402" s="12"/>
      <c r="EV402" s="12"/>
      <c r="EW402" s="12"/>
      <c r="EX402" s="12"/>
      <c r="EY402" s="12" t="s">
        <v>204</v>
      </c>
      <c r="EZ402" s="12"/>
      <c r="FA402" s="12" t="s">
        <v>204</v>
      </c>
      <c r="FB402" s="17"/>
      <c r="FC402" s="12"/>
      <c r="FD402" s="12"/>
      <c r="FE402" s="12"/>
      <c r="FF402" s="12"/>
      <c r="FG402" s="19"/>
      <c r="FH402" s="12"/>
      <c r="FI402" s="12"/>
      <c r="FJ402" s="12"/>
      <c r="FK402" s="12"/>
      <c r="FL402" s="12"/>
      <c r="FM402" s="15" t="str">
        <f>IFERROR(IF(FL402="","",VLOOKUP(FL402,'[1]Codigo Pais'!$A$1:$B$232,2,0)),"")</f>
        <v/>
      </c>
      <c r="FN402" s="12"/>
      <c r="FO402" s="13" t="str">
        <f>IFERROR(IF(FN402="EXTRANJERO","00",IF(FN402="","",VLOOKUP(FN402,[1]Depto_Mun_Poblado!$A$1:$B$9207,2,0))),"")</f>
        <v/>
      </c>
      <c r="FP402" s="12"/>
      <c r="FQ402" s="15" t="str">
        <f>IFERROR(IF(FP402="EXTRANJERO","00000",IF(FP402="","",VLOOKUP(CONCATENATE(FN402,FP402),[1]Depto_Mun_Poblado!$E$1:$F$9207,2,0))),"")</f>
        <v/>
      </c>
      <c r="FR402" s="17"/>
      <c r="FS402" s="24"/>
      <c r="FT402" s="17"/>
      <c r="FU402" s="25"/>
      <c r="FV402" s="25"/>
      <c r="FW402" s="24"/>
      <c r="FX402" s="24"/>
      <c r="FY402" s="24"/>
      <c r="FZ402" s="24"/>
      <c r="GA402" s="24"/>
    </row>
    <row r="403" spans="1:183">
      <c r="A403" s="11">
        <f t="shared" ca="1" si="36"/>
        <v>41844</v>
      </c>
      <c r="B403" s="26" t="str">
        <f t="shared" ca="1" si="40"/>
        <v>CÓRDOBA</v>
      </c>
      <c r="C403" s="13">
        <f ca="1">IFERROR(IF(B403="","",VLOOKUP(B403,[1]Cod_CZ!$A$4:$B$1278,2,0)),"")</f>
        <v>23</v>
      </c>
      <c r="D403" s="27" t="str">
        <f t="shared" ca="1" si="41"/>
        <v>CZ CERETE</v>
      </c>
      <c r="E403" s="15">
        <f ca="1">IFERROR(IF(D403="","",VLOOKUP(CONCATENATE(B403,D403),[1]Cod_CZ!$G$4:$H$1278,2,0)),"")</f>
        <v>2302</v>
      </c>
      <c r="F403" s="14" t="s">
        <v>185</v>
      </c>
      <c r="G403" s="15">
        <f>IFERROR(IF(F403&lt;&gt;"",VLOOKUP(F403,[1]Listas!$AC$2:$AD$40,2,0),""),"")</f>
        <v>420004</v>
      </c>
      <c r="H403" s="12">
        <v>162</v>
      </c>
      <c r="I403" s="12" t="s">
        <v>186</v>
      </c>
      <c r="J403" s="12">
        <v>812007839</v>
      </c>
      <c r="K403" s="12" t="s">
        <v>2180</v>
      </c>
      <c r="L403" s="16">
        <v>2316200095932</v>
      </c>
      <c r="M403" s="12" t="s">
        <v>183</v>
      </c>
      <c r="N403" s="15">
        <f>IFERROR(IF(M403="","",VLOOKUP(M403,[1]Depto_Mun_Poblado!$A$1:$B$9207,2,0)),"")</f>
        <v>23</v>
      </c>
      <c r="O403" s="12" t="s">
        <v>188</v>
      </c>
      <c r="P403" s="15">
        <f>IFERROR(IF(O403="","",VLOOKUP(CONCATENATE(M403,O403),[1]Depto_Mun_Poblado!$E$1:$F$9207,2,0)),"")</f>
        <v>23162</v>
      </c>
      <c r="Q403" s="12" t="s">
        <v>189</v>
      </c>
      <c r="R403" s="12" t="s">
        <v>1681</v>
      </c>
      <c r="S403" s="12" t="s">
        <v>241</v>
      </c>
      <c r="T403" s="12" t="s">
        <v>297</v>
      </c>
      <c r="U403" s="12" t="s">
        <v>297</v>
      </c>
      <c r="V403" s="12" t="s">
        <v>234</v>
      </c>
      <c r="W403" s="12" t="s">
        <v>194</v>
      </c>
      <c r="X403" s="15">
        <f>IFERROR(IF(W403="","",VLOOKUP(W403,'[1]Codigo Pais'!$A$1:$B$232,2,0)),"")</f>
        <v>169</v>
      </c>
      <c r="Y403" s="14" t="s">
        <v>183</v>
      </c>
      <c r="Z403" s="13">
        <f>IFERROR(IF(Y403="EXTRANJERO","00",IF(Y403="","",VLOOKUP(Y403,[1]Depto_Mun_Poblado!$A$1:$B$9207,2,0))),"")</f>
        <v>23</v>
      </c>
      <c r="AA403" s="12" t="s">
        <v>188</v>
      </c>
      <c r="AB403" s="15">
        <f>IFERROR(IF(AA403="EXTRANJERO","00000",IF(AA403="","",VLOOKUP(CONCATENATE(Y403,AA403),[1]Depto_Mun_Poblado!$E$1:$F$9207,2,0))),"")</f>
        <v>23162</v>
      </c>
      <c r="AC403" s="17">
        <v>41079</v>
      </c>
      <c r="AD403" s="18">
        <f t="shared" ca="1" si="37"/>
        <v>2</v>
      </c>
      <c r="AE403" s="18">
        <f t="shared" ca="1" si="38"/>
        <v>1</v>
      </c>
      <c r="AF403" s="12" t="s">
        <v>195</v>
      </c>
      <c r="AG403" s="19">
        <v>1065006321</v>
      </c>
      <c r="AH403" s="17">
        <v>41192</v>
      </c>
      <c r="AI403" s="17" t="s">
        <v>183</v>
      </c>
      <c r="AJ403" s="20">
        <f>IFERROR(IF(AI403="","",VLOOKUP(AI403,[1]Depto_Mun_Poblado!$A$1:$B$9207,2,0)),"")</f>
        <v>23</v>
      </c>
      <c r="AK403" s="17" t="s">
        <v>188</v>
      </c>
      <c r="AL403" s="20">
        <f>IFERROR(IF(AK403="","",VLOOKUP(CONCATENATE(AI403,AK403),[1]Depto_Mun_Poblado!$E$1:$F$9207,2,0)),"")</f>
        <v>23162</v>
      </c>
      <c r="AM403" s="17"/>
      <c r="AN403" s="17">
        <v>41289</v>
      </c>
      <c r="AO403" s="17"/>
      <c r="AP403" s="17" t="s">
        <v>194</v>
      </c>
      <c r="AQ403" s="20">
        <f>IFERROR(IF(AP403="","",VLOOKUP(AP403,'[1]Codigo Pais'!$A$1:$B$232,2,0)),"")</f>
        <v>169</v>
      </c>
      <c r="AR403" s="12" t="s">
        <v>183</v>
      </c>
      <c r="AS403" s="13">
        <f>IFERROR(IF(AR403="EXTRANJERO","00",IF(AR403="","",VLOOKUP(AR403,[1]Depto_Mun_Poblado!$A$1:$B$9207,2,0))),"")</f>
        <v>23</v>
      </c>
      <c r="AT403" s="12" t="s">
        <v>188</v>
      </c>
      <c r="AU403" s="15">
        <f>IFERROR(IF(AT403="EXTRANJERO","00000",IF(AT403="","",VLOOKUP(CONCATENATE(AR403,AT403),[1]Depto_Mun_Poblado!$E$1:$F$9207,2,0))),"")</f>
        <v>23162</v>
      </c>
      <c r="AV403" s="12" t="s">
        <v>196</v>
      </c>
      <c r="AW403" s="12" t="s">
        <v>197</v>
      </c>
      <c r="AX403" s="21">
        <f>IFERROR(IF(AW403="","",VLOOKUP(CONCATENATE(AR403,AT403,AW403),[1]Depto_Mun_Poblado!$H$1:$I$9207,2,0)),"")</f>
        <v>23162000</v>
      </c>
      <c r="AY403" s="12" t="s">
        <v>198</v>
      </c>
      <c r="AZ403" s="12"/>
      <c r="BA403" s="12" t="s">
        <v>199</v>
      </c>
      <c r="BB403" s="12"/>
      <c r="BC403" s="12" t="s">
        <v>2216</v>
      </c>
      <c r="BD403" s="28">
        <v>3215211475</v>
      </c>
      <c r="BE403" s="23" t="s">
        <v>201</v>
      </c>
      <c r="BF403" s="17">
        <v>41289</v>
      </c>
      <c r="BG403" s="17"/>
      <c r="BH403" s="17"/>
      <c r="BI403" s="17" t="s">
        <v>202</v>
      </c>
      <c r="BJ403" s="24"/>
      <c r="BK403" s="17" t="s">
        <v>203</v>
      </c>
      <c r="BL403" s="12" t="str">
        <f t="shared" ca="1" si="39"/>
        <v>26.6</v>
      </c>
      <c r="BM403" s="12" t="s">
        <v>202</v>
      </c>
      <c r="BN403" s="12" t="s">
        <v>204</v>
      </c>
      <c r="BO403" s="12" t="s">
        <v>204</v>
      </c>
      <c r="BP403" s="17" t="s">
        <v>205</v>
      </c>
      <c r="BQ403" s="12" t="s">
        <v>206</v>
      </c>
      <c r="BR403" s="12" t="s">
        <v>207</v>
      </c>
      <c r="BS403" s="19" t="s">
        <v>2217</v>
      </c>
      <c r="BT403" s="12" t="s">
        <v>183</v>
      </c>
      <c r="BU403" s="21">
        <f>IFERROR(IF(BT403="","",IF(BT403="","",VLOOKUP(BT403,[1]Depto_Mun_Poblado!$A$1:$B$9207,2,0))),"")</f>
        <v>23</v>
      </c>
      <c r="BV403" s="12" t="s">
        <v>188</v>
      </c>
      <c r="BW403" s="21">
        <f>IFERROR(IF(BV403="","",IF(BV403="","",VLOOKUP(CONCATENATE(BT403,BV403),[1]Depto_Mun_Poblado!$E$1:$F$9207,2,0))),"")</f>
        <v>23162</v>
      </c>
      <c r="BX403" s="12" t="s">
        <v>221</v>
      </c>
      <c r="BY403" s="12"/>
      <c r="BZ403" s="12" t="s">
        <v>297</v>
      </c>
      <c r="CA403" s="12" t="s">
        <v>294</v>
      </c>
      <c r="CB403" s="12"/>
      <c r="CC403" s="19"/>
      <c r="CD403" s="12"/>
      <c r="CE403" s="21" t="str">
        <f>IFERROR(IF(CD403="","",IF(CD403="","",VLOOKUP(CD403,[1]Depto_Mun_Poblado!$A$1:$B$9207,2,0))),"")</f>
        <v/>
      </c>
      <c r="CF403" s="12"/>
      <c r="CG403" s="21" t="str">
        <f>IFERROR(IF(CF403="","",IF(CF403="","",VLOOKUP(CONCATENATE(CD403,CF403),[1]Depto_Mun_Poblado!$E$1:$F$9207,2,0))),"")</f>
        <v/>
      </c>
      <c r="CH403" s="12"/>
      <c r="CI403" s="12"/>
      <c r="CJ403" s="12"/>
      <c r="CK403" s="12"/>
      <c r="CL403" s="12" t="s">
        <v>207</v>
      </c>
      <c r="CM403" s="19" t="s">
        <v>2217</v>
      </c>
      <c r="CN403" s="12" t="s">
        <v>183</v>
      </c>
      <c r="CO403" s="21">
        <f>IFERROR(IF(CN403="","",IF(CN403="","",VLOOKUP(CN403,[1]Depto_Mun_Poblado!$A$1:$B$9207,2,0))),"")</f>
        <v>23</v>
      </c>
      <c r="CP403" s="12" t="s">
        <v>188</v>
      </c>
      <c r="CQ403" s="21">
        <f>IFERROR(IF(CP403="","",IF(CP403="","",VLOOKUP(CONCATENATE(CN403,CP403),[1]Depto_Mun_Poblado!$E$1:$F$9207,2,0))),"")</f>
        <v>23162</v>
      </c>
      <c r="CR403" s="12" t="s">
        <v>221</v>
      </c>
      <c r="CS403" s="12"/>
      <c r="CT403" s="12" t="s">
        <v>297</v>
      </c>
      <c r="CU403" s="12" t="s">
        <v>294</v>
      </c>
      <c r="CV403" s="12" t="s">
        <v>212</v>
      </c>
      <c r="CW403" s="12" t="s">
        <v>213</v>
      </c>
      <c r="CX403" s="12"/>
      <c r="CY403" s="21" t="str">
        <f>IFERROR(IF(CX403="","",VLOOKUP(CX403,[1]Listas!$BS$2:$BT$173,2,0)),"")</f>
        <v/>
      </c>
      <c r="CZ403" s="12"/>
      <c r="DA403" s="21" t="str">
        <f>IFERROR(IF(CZ403="","",VLOOKUP(CZ403,[1]COMUNIDAD_IND!$A$2:$B$121,2,0)),"")</f>
        <v/>
      </c>
      <c r="DB403" s="12"/>
      <c r="DC403" s="21" t="str">
        <f>IFERROR(IF(DB403="","",VLOOKUP(DB403,[1]Listas!$AN$1:$AO$758,2,0)),"")</f>
        <v/>
      </c>
      <c r="DD403" s="12"/>
      <c r="DE403" s="21" t="str">
        <f>IFERROR(IF(DD403&lt;&gt;"",VLOOKUP(DD403,[1]Listas!$AR$2:$AS$10,2,0),""),"")</f>
        <v/>
      </c>
      <c r="DF403" s="12" t="s">
        <v>204</v>
      </c>
      <c r="DG403" s="12"/>
      <c r="DH403" s="12"/>
      <c r="DI403" s="12"/>
      <c r="DJ403" s="12"/>
      <c r="DK403" s="12"/>
      <c r="DL403" s="12"/>
      <c r="DM403" s="12"/>
      <c r="DN403" s="12"/>
      <c r="DO403" s="12"/>
      <c r="DP403" s="12"/>
      <c r="DQ403" s="12"/>
      <c r="DR403" s="12"/>
      <c r="DS403" s="12"/>
      <c r="DT403" s="12"/>
      <c r="DU403" s="12"/>
      <c r="DV403" s="12"/>
      <c r="DW403" s="12"/>
      <c r="DX403" s="12"/>
      <c r="DY403" s="12"/>
      <c r="DZ403" s="12"/>
      <c r="EA403" s="12"/>
      <c r="EB403" s="12"/>
      <c r="EC403" s="12"/>
      <c r="ED403" s="12"/>
      <c r="EE403" s="12"/>
      <c r="EF403" s="12"/>
      <c r="EG403" s="12"/>
      <c r="EH403" s="12"/>
      <c r="EI403" s="12"/>
      <c r="EJ403" s="12"/>
      <c r="EK403" s="12" t="s">
        <v>204</v>
      </c>
      <c r="EL403" s="12"/>
      <c r="EM403" s="12"/>
      <c r="EN403" s="21" t="str">
        <f>IFERROR(IF(EM403="","",IF(EM403="","",VLOOKUP(EM403,[1]Depto_Mun_Poblado!$A$1:$B$9207,2,0))),"")</f>
        <v/>
      </c>
      <c r="EO403" s="12"/>
      <c r="EP403" s="21" t="str">
        <f>IFERROR(IF(EO403="","",IF(EO403="","",VLOOKUP(CONCATENATE(EM403,EO403),[1]Depto_Mun_Poblado!$E$1:$F$9207,2,0))),"")</f>
        <v/>
      </c>
      <c r="EQ403" s="12"/>
      <c r="ER403" s="12"/>
      <c r="ES403" s="12"/>
      <c r="ET403" s="12"/>
      <c r="EU403" s="12"/>
      <c r="EV403" s="12"/>
      <c r="EW403" s="12"/>
      <c r="EX403" s="12"/>
      <c r="EY403" s="12" t="s">
        <v>204</v>
      </c>
      <c r="EZ403" s="12"/>
      <c r="FA403" s="12" t="s">
        <v>204</v>
      </c>
      <c r="FB403" s="17"/>
      <c r="FC403" s="12"/>
      <c r="FD403" s="12"/>
      <c r="FE403" s="12"/>
      <c r="FF403" s="12"/>
      <c r="FG403" s="19"/>
      <c r="FH403" s="12"/>
      <c r="FI403" s="12"/>
      <c r="FJ403" s="12"/>
      <c r="FK403" s="12"/>
      <c r="FL403" s="12"/>
      <c r="FM403" s="15" t="str">
        <f>IFERROR(IF(FL403="","",VLOOKUP(FL403,'[1]Codigo Pais'!$A$1:$B$232,2,0)),"")</f>
        <v/>
      </c>
      <c r="FN403" s="12"/>
      <c r="FO403" s="13" t="str">
        <f>IFERROR(IF(FN403="EXTRANJERO","00",IF(FN403="","",VLOOKUP(FN403,[1]Depto_Mun_Poblado!$A$1:$B$9207,2,0))),"")</f>
        <v/>
      </c>
      <c r="FP403" s="12"/>
      <c r="FQ403" s="15" t="str">
        <f>IFERROR(IF(FP403="EXTRANJERO","00000",IF(FP403="","",VLOOKUP(CONCATENATE(FN403,FP403),[1]Depto_Mun_Poblado!$E$1:$F$9207,2,0))),"")</f>
        <v/>
      </c>
      <c r="FR403" s="17"/>
      <c r="FS403" s="24"/>
      <c r="FT403" s="17"/>
      <c r="FU403" s="25"/>
      <c r="FV403" s="25"/>
      <c r="FW403" s="24"/>
      <c r="FX403" s="24"/>
      <c r="FY403" s="24"/>
      <c r="FZ403" s="24"/>
      <c r="GA403" s="24"/>
    </row>
    <row r="404" spans="1:183">
      <c r="A404" s="11">
        <f t="shared" ca="1" si="36"/>
        <v>41844</v>
      </c>
      <c r="B404" s="26" t="str">
        <f t="shared" ca="1" si="40"/>
        <v>CÓRDOBA</v>
      </c>
      <c r="C404" s="13">
        <f ca="1">IFERROR(IF(B404="","",VLOOKUP(B404,[1]Cod_CZ!$A$4:$B$1278,2,0)),"")</f>
        <v>23</v>
      </c>
      <c r="D404" s="27" t="str">
        <f t="shared" ca="1" si="41"/>
        <v>CZ CERETE</v>
      </c>
      <c r="E404" s="15">
        <f ca="1">IFERROR(IF(D404="","",VLOOKUP(CONCATENATE(B404,D404),[1]Cod_CZ!$G$4:$H$1278,2,0)),"")</f>
        <v>2302</v>
      </c>
      <c r="F404" s="14" t="s">
        <v>185</v>
      </c>
      <c r="G404" s="15">
        <f>IFERROR(IF(F404&lt;&gt;"",VLOOKUP(F404,[1]Listas!$AC$2:$AD$40,2,0),""),"")</f>
        <v>420004</v>
      </c>
      <c r="H404" s="12">
        <v>162</v>
      </c>
      <c r="I404" s="12" t="s">
        <v>186</v>
      </c>
      <c r="J404" s="12">
        <v>812007839</v>
      </c>
      <c r="K404" s="12" t="s">
        <v>2180</v>
      </c>
      <c r="L404" s="16">
        <v>2316200095932</v>
      </c>
      <c r="M404" s="12" t="s">
        <v>183</v>
      </c>
      <c r="N404" s="15">
        <f>IFERROR(IF(M404="","",VLOOKUP(M404,[1]Depto_Mun_Poblado!$A$1:$B$9207,2,0)),"")</f>
        <v>23</v>
      </c>
      <c r="O404" s="12" t="s">
        <v>188</v>
      </c>
      <c r="P404" s="15">
        <f>IFERROR(IF(O404="","",VLOOKUP(CONCATENATE(M404,O404),[1]Depto_Mun_Poblado!$E$1:$F$9207,2,0)),"")</f>
        <v>23162</v>
      </c>
      <c r="Q404" s="12" t="s">
        <v>189</v>
      </c>
      <c r="R404" s="12" t="s">
        <v>636</v>
      </c>
      <c r="S404" s="12" t="s">
        <v>241</v>
      </c>
      <c r="T404" s="12" t="s">
        <v>886</v>
      </c>
      <c r="U404" s="12" t="s">
        <v>306</v>
      </c>
      <c r="V404" s="12" t="s">
        <v>234</v>
      </c>
      <c r="W404" s="12" t="s">
        <v>194</v>
      </c>
      <c r="X404" s="15">
        <f>IFERROR(IF(W404="","",VLOOKUP(W404,'[1]Codigo Pais'!$A$1:$B$232,2,0)),"")</f>
        <v>169</v>
      </c>
      <c r="Y404" s="14" t="s">
        <v>183</v>
      </c>
      <c r="Z404" s="13">
        <f>IFERROR(IF(Y404="EXTRANJERO","00",IF(Y404="","",VLOOKUP(Y404,[1]Depto_Mun_Poblado!$A$1:$B$9207,2,0))),"")</f>
        <v>23</v>
      </c>
      <c r="AA404" s="12" t="s">
        <v>188</v>
      </c>
      <c r="AB404" s="15">
        <f>IFERROR(IF(AA404="EXTRANJERO","00000",IF(AA404="","",VLOOKUP(CONCATENATE(Y404,AA404),[1]Depto_Mun_Poblado!$E$1:$F$9207,2,0))),"")</f>
        <v>23162</v>
      </c>
      <c r="AC404" s="17">
        <v>41070</v>
      </c>
      <c r="AD404" s="18">
        <f t="shared" ca="1" si="37"/>
        <v>2</v>
      </c>
      <c r="AE404" s="18">
        <f t="shared" ca="1" si="38"/>
        <v>1</v>
      </c>
      <c r="AF404" s="12" t="s">
        <v>195</v>
      </c>
      <c r="AG404" s="19">
        <v>1067930388</v>
      </c>
      <c r="AH404" s="17">
        <v>41183</v>
      </c>
      <c r="AI404" s="17" t="s">
        <v>183</v>
      </c>
      <c r="AJ404" s="20">
        <f>IFERROR(IF(AI404="","",VLOOKUP(AI404,[1]Depto_Mun_Poblado!$A$1:$B$9207,2,0)),"")</f>
        <v>23</v>
      </c>
      <c r="AK404" s="17" t="s">
        <v>188</v>
      </c>
      <c r="AL404" s="20">
        <f>IFERROR(IF(AK404="","",VLOOKUP(CONCATENATE(AI404,AK404),[1]Depto_Mun_Poblado!$E$1:$F$9207,2,0)),"")</f>
        <v>23162</v>
      </c>
      <c r="AM404" s="17"/>
      <c r="AN404" s="17">
        <v>41289</v>
      </c>
      <c r="AO404" s="17"/>
      <c r="AP404" s="17" t="s">
        <v>194</v>
      </c>
      <c r="AQ404" s="20">
        <f>IFERROR(IF(AP404="","",VLOOKUP(AP404,'[1]Codigo Pais'!$A$1:$B$232,2,0)),"")</f>
        <v>169</v>
      </c>
      <c r="AR404" s="12" t="s">
        <v>183</v>
      </c>
      <c r="AS404" s="13">
        <f>IFERROR(IF(AR404="EXTRANJERO","00",IF(AR404="","",VLOOKUP(AR404,[1]Depto_Mun_Poblado!$A$1:$B$9207,2,0))),"")</f>
        <v>23</v>
      </c>
      <c r="AT404" s="12" t="s">
        <v>188</v>
      </c>
      <c r="AU404" s="15">
        <f>IFERROR(IF(AT404="EXTRANJERO","00000",IF(AT404="","",VLOOKUP(CONCATENATE(AR404,AT404),[1]Depto_Mun_Poblado!$E$1:$F$9207,2,0))),"")</f>
        <v>23162</v>
      </c>
      <c r="AV404" s="12" t="s">
        <v>196</v>
      </c>
      <c r="AW404" s="12" t="s">
        <v>197</v>
      </c>
      <c r="AX404" s="21">
        <f>IFERROR(IF(AW404="","",VLOOKUP(CONCATENATE(AR404,AT404,AW404),[1]Depto_Mun_Poblado!$H$1:$I$9207,2,0)),"")</f>
        <v>23162000</v>
      </c>
      <c r="AY404" s="12" t="s">
        <v>198</v>
      </c>
      <c r="AZ404" s="12"/>
      <c r="BA404" s="12" t="s">
        <v>199</v>
      </c>
      <c r="BB404" s="12"/>
      <c r="BC404" s="12" t="s">
        <v>2218</v>
      </c>
      <c r="BD404" s="28">
        <v>3106306726</v>
      </c>
      <c r="BE404" s="23" t="s">
        <v>201</v>
      </c>
      <c r="BF404" s="17">
        <v>41289</v>
      </c>
      <c r="BG404" s="17"/>
      <c r="BH404" s="17"/>
      <c r="BI404" s="17" t="s">
        <v>202</v>
      </c>
      <c r="BJ404" s="24"/>
      <c r="BK404" s="17" t="s">
        <v>203</v>
      </c>
      <c r="BL404" s="12" t="str">
        <f t="shared" ca="1" si="39"/>
        <v>44.8</v>
      </c>
      <c r="BM404" s="12" t="s">
        <v>202</v>
      </c>
      <c r="BN404" s="12" t="s">
        <v>204</v>
      </c>
      <c r="BO404" s="12" t="s">
        <v>204</v>
      </c>
      <c r="BP404" s="17" t="s">
        <v>205</v>
      </c>
      <c r="BQ404" s="12" t="s">
        <v>206</v>
      </c>
      <c r="BR404" s="12" t="s">
        <v>207</v>
      </c>
      <c r="BS404" s="19" t="s">
        <v>2219</v>
      </c>
      <c r="BT404" s="12" t="s">
        <v>183</v>
      </c>
      <c r="BU404" s="21">
        <f>IFERROR(IF(BT404="","",IF(BT404="","",VLOOKUP(BT404,[1]Depto_Mun_Poblado!$A$1:$B$9207,2,0))),"")</f>
        <v>23</v>
      </c>
      <c r="BV404" s="12" t="s">
        <v>188</v>
      </c>
      <c r="BW404" s="21">
        <f>IFERROR(IF(BV404="","",IF(BV404="","",VLOOKUP(CONCATENATE(BT404,BV404),[1]Depto_Mun_Poblado!$E$1:$F$9207,2,0))),"")</f>
        <v>23162</v>
      </c>
      <c r="BX404" s="12" t="s">
        <v>2220</v>
      </c>
      <c r="BY404" s="12" t="s">
        <v>341</v>
      </c>
      <c r="BZ404" s="12" t="s">
        <v>306</v>
      </c>
      <c r="CA404" s="12" t="s">
        <v>1685</v>
      </c>
      <c r="CB404" s="12"/>
      <c r="CC404" s="19"/>
      <c r="CD404" s="12"/>
      <c r="CE404" s="21" t="str">
        <f>IFERROR(IF(CD404="","",IF(CD404="","",VLOOKUP(CD404,[1]Depto_Mun_Poblado!$A$1:$B$9207,2,0))),"")</f>
        <v/>
      </c>
      <c r="CF404" s="12"/>
      <c r="CG404" s="21" t="str">
        <f>IFERROR(IF(CF404="","",IF(CF404="","",VLOOKUP(CONCATENATE(CD404,CF404),[1]Depto_Mun_Poblado!$E$1:$F$9207,2,0))),"")</f>
        <v/>
      </c>
      <c r="CH404" s="12"/>
      <c r="CI404" s="12"/>
      <c r="CJ404" s="12"/>
      <c r="CK404" s="12"/>
      <c r="CL404" s="12" t="s">
        <v>207</v>
      </c>
      <c r="CM404" s="19" t="s">
        <v>2219</v>
      </c>
      <c r="CN404" s="12" t="s">
        <v>183</v>
      </c>
      <c r="CO404" s="21">
        <f>IFERROR(IF(CN404="","",IF(CN404="","",VLOOKUP(CN404,[1]Depto_Mun_Poblado!$A$1:$B$9207,2,0))),"")</f>
        <v>23</v>
      </c>
      <c r="CP404" s="12" t="s">
        <v>188</v>
      </c>
      <c r="CQ404" s="21">
        <f>IFERROR(IF(CP404="","",IF(CP404="","",VLOOKUP(CONCATENATE(CN404,CP404),[1]Depto_Mun_Poblado!$E$1:$F$9207,2,0))),"")</f>
        <v>23162</v>
      </c>
      <c r="CR404" s="12" t="s">
        <v>2220</v>
      </c>
      <c r="CS404" s="12" t="s">
        <v>341</v>
      </c>
      <c r="CT404" s="12" t="s">
        <v>306</v>
      </c>
      <c r="CU404" s="12" t="s">
        <v>1685</v>
      </c>
      <c r="CV404" s="12" t="s">
        <v>212</v>
      </c>
      <c r="CW404" s="12" t="s">
        <v>213</v>
      </c>
      <c r="CX404" s="12"/>
      <c r="CY404" s="21" t="str">
        <f>IFERROR(IF(CX404="","",VLOOKUP(CX404,[1]Listas!$BS$2:$BT$173,2,0)),"")</f>
        <v/>
      </c>
      <c r="CZ404" s="12"/>
      <c r="DA404" s="21" t="str">
        <f>IFERROR(IF(CZ404="","",VLOOKUP(CZ404,[1]COMUNIDAD_IND!$A$2:$B$121,2,0)),"")</f>
        <v/>
      </c>
      <c r="DB404" s="12"/>
      <c r="DC404" s="21" t="str">
        <f>IFERROR(IF(DB404="","",VLOOKUP(DB404,[1]Listas!$AN$1:$AO$758,2,0)),"")</f>
        <v/>
      </c>
      <c r="DD404" s="12"/>
      <c r="DE404" s="21" t="str">
        <f>IFERROR(IF(DD404&lt;&gt;"",VLOOKUP(DD404,[1]Listas!$AR$2:$AS$10,2,0),""),"")</f>
        <v/>
      </c>
      <c r="DF404" s="12" t="s">
        <v>204</v>
      </c>
      <c r="DG404" s="12"/>
      <c r="DH404" s="12"/>
      <c r="DI404" s="12"/>
      <c r="DJ404" s="12"/>
      <c r="DK404" s="12"/>
      <c r="DL404" s="12"/>
      <c r="DM404" s="12"/>
      <c r="DN404" s="12"/>
      <c r="DO404" s="12"/>
      <c r="DP404" s="12"/>
      <c r="DQ404" s="12"/>
      <c r="DR404" s="12"/>
      <c r="DS404" s="12"/>
      <c r="DT404" s="12"/>
      <c r="DU404" s="12"/>
      <c r="DV404" s="12"/>
      <c r="DW404" s="12"/>
      <c r="DX404" s="12"/>
      <c r="DY404" s="12"/>
      <c r="DZ404" s="12"/>
      <c r="EA404" s="12"/>
      <c r="EB404" s="12"/>
      <c r="EC404" s="12"/>
      <c r="ED404" s="12"/>
      <c r="EE404" s="12"/>
      <c r="EF404" s="12"/>
      <c r="EG404" s="12"/>
      <c r="EH404" s="12"/>
      <c r="EI404" s="12"/>
      <c r="EJ404" s="12"/>
      <c r="EK404" s="12" t="s">
        <v>204</v>
      </c>
      <c r="EL404" s="12"/>
      <c r="EM404" s="12"/>
      <c r="EN404" s="21" t="str">
        <f>IFERROR(IF(EM404="","",IF(EM404="","",VLOOKUP(EM404,[1]Depto_Mun_Poblado!$A$1:$B$9207,2,0))),"")</f>
        <v/>
      </c>
      <c r="EO404" s="12"/>
      <c r="EP404" s="21" t="str">
        <f>IFERROR(IF(EO404="","",IF(EO404="","",VLOOKUP(CONCATENATE(EM404,EO404),[1]Depto_Mun_Poblado!$E$1:$F$9207,2,0))),"")</f>
        <v/>
      </c>
      <c r="EQ404" s="12"/>
      <c r="ER404" s="12"/>
      <c r="ES404" s="12"/>
      <c r="ET404" s="12"/>
      <c r="EU404" s="12"/>
      <c r="EV404" s="12"/>
      <c r="EW404" s="12"/>
      <c r="EX404" s="12"/>
      <c r="EY404" s="12" t="s">
        <v>204</v>
      </c>
      <c r="EZ404" s="12"/>
      <c r="FA404" s="12" t="s">
        <v>204</v>
      </c>
      <c r="FB404" s="17"/>
      <c r="FC404" s="12"/>
      <c r="FD404" s="12"/>
      <c r="FE404" s="12"/>
      <c r="FF404" s="12"/>
      <c r="FG404" s="19"/>
      <c r="FH404" s="12"/>
      <c r="FI404" s="12"/>
      <c r="FJ404" s="12"/>
      <c r="FK404" s="12"/>
      <c r="FL404" s="12"/>
      <c r="FM404" s="15" t="str">
        <f>IFERROR(IF(FL404="","",VLOOKUP(FL404,'[1]Codigo Pais'!$A$1:$B$232,2,0)),"")</f>
        <v/>
      </c>
      <c r="FN404" s="12"/>
      <c r="FO404" s="13" t="str">
        <f>IFERROR(IF(FN404="EXTRANJERO","00",IF(FN404="","",VLOOKUP(FN404,[1]Depto_Mun_Poblado!$A$1:$B$9207,2,0))),"")</f>
        <v/>
      </c>
      <c r="FP404" s="12"/>
      <c r="FQ404" s="15" t="str">
        <f>IFERROR(IF(FP404="EXTRANJERO","00000",IF(FP404="","",VLOOKUP(CONCATENATE(FN404,FP404),[1]Depto_Mun_Poblado!$E$1:$F$9207,2,0))),"")</f>
        <v/>
      </c>
      <c r="FR404" s="17"/>
      <c r="FS404" s="24"/>
      <c r="FT404" s="17"/>
      <c r="FU404" s="25"/>
      <c r="FV404" s="25"/>
      <c r="FW404" s="24"/>
      <c r="FX404" s="24"/>
      <c r="FY404" s="24"/>
      <c r="FZ404" s="24"/>
      <c r="GA404" s="24"/>
    </row>
    <row r="405" spans="1:183">
      <c r="A405" s="11">
        <f t="shared" ca="1" si="36"/>
        <v>41844</v>
      </c>
      <c r="B405" s="26" t="str">
        <f t="shared" ca="1" si="40"/>
        <v>CÓRDOBA</v>
      </c>
      <c r="C405" s="13">
        <f ca="1">IFERROR(IF(B405="","",VLOOKUP(B405,[1]Cod_CZ!$A$4:$B$1278,2,0)),"")</f>
        <v>23</v>
      </c>
      <c r="D405" s="27" t="str">
        <f t="shared" ca="1" si="41"/>
        <v>CZ CERETE</v>
      </c>
      <c r="E405" s="15">
        <f ca="1">IFERROR(IF(D405="","",VLOOKUP(CONCATENATE(B405,D405),[1]Cod_CZ!$G$4:$H$1278,2,0)),"")</f>
        <v>2302</v>
      </c>
      <c r="F405" s="14" t="s">
        <v>185</v>
      </c>
      <c r="G405" s="15">
        <f>IFERROR(IF(F405&lt;&gt;"",VLOOKUP(F405,[1]Listas!$AC$2:$AD$40,2,0),""),"")</f>
        <v>420004</v>
      </c>
      <c r="H405" s="12">
        <v>162</v>
      </c>
      <c r="I405" s="12" t="s">
        <v>186</v>
      </c>
      <c r="J405" s="12">
        <v>812007839</v>
      </c>
      <c r="K405" s="12" t="s">
        <v>2180</v>
      </c>
      <c r="L405" s="16">
        <v>2316200095932</v>
      </c>
      <c r="M405" s="12" t="s">
        <v>183</v>
      </c>
      <c r="N405" s="15">
        <f>IFERROR(IF(M405="","",VLOOKUP(M405,[1]Depto_Mun_Poblado!$A$1:$B$9207,2,0)),"")</f>
        <v>23</v>
      </c>
      <c r="O405" s="12" t="s">
        <v>188</v>
      </c>
      <c r="P405" s="15">
        <f>IFERROR(IF(O405="","",VLOOKUP(CONCATENATE(M405,O405),[1]Depto_Mun_Poblado!$E$1:$F$9207,2,0)),"")</f>
        <v>23162</v>
      </c>
      <c r="Q405" s="12" t="s">
        <v>189</v>
      </c>
      <c r="R405" s="12" t="s">
        <v>389</v>
      </c>
      <c r="S405" s="12" t="s">
        <v>327</v>
      </c>
      <c r="T405" s="12" t="s">
        <v>322</v>
      </c>
      <c r="U405" s="12" t="s">
        <v>744</v>
      </c>
      <c r="V405" s="12" t="s">
        <v>193</v>
      </c>
      <c r="W405" s="12" t="s">
        <v>194</v>
      </c>
      <c r="X405" s="15">
        <f>IFERROR(IF(W405="","",VLOOKUP(W405,'[1]Codigo Pais'!$A$1:$B$232,2,0)),"")</f>
        <v>169</v>
      </c>
      <c r="Y405" s="14" t="s">
        <v>183</v>
      </c>
      <c r="Z405" s="13">
        <f>IFERROR(IF(Y405="EXTRANJERO","00",IF(Y405="","",VLOOKUP(Y405,[1]Depto_Mun_Poblado!$A$1:$B$9207,2,0))),"")</f>
        <v>23</v>
      </c>
      <c r="AA405" s="12" t="s">
        <v>188</v>
      </c>
      <c r="AB405" s="15">
        <f>IFERROR(IF(AA405="EXTRANJERO","00000",IF(AA405="","",VLOOKUP(CONCATENATE(Y405,AA405),[1]Depto_Mun_Poblado!$E$1:$F$9207,2,0))),"")</f>
        <v>23162</v>
      </c>
      <c r="AC405" s="17">
        <v>40984</v>
      </c>
      <c r="AD405" s="18">
        <f t="shared" ca="1" si="37"/>
        <v>2</v>
      </c>
      <c r="AE405" s="18">
        <f t="shared" ca="1" si="38"/>
        <v>4</v>
      </c>
      <c r="AF405" s="12" t="s">
        <v>195</v>
      </c>
      <c r="AG405" s="19">
        <v>1065003930</v>
      </c>
      <c r="AH405" s="17">
        <v>40998</v>
      </c>
      <c r="AI405" s="17" t="s">
        <v>183</v>
      </c>
      <c r="AJ405" s="20">
        <f>IFERROR(IF(AI405="","",VLOOKUP(AI405,[1]Depto_Mun_Poblado!$A$1:$B$9207,2,0)),"")</f>
        <v>23</v>
      </c>
      <c r="AK405" s="17" t="s">
        <v>188</v>
      </c>
      <c r="AL405" s="20">
        <f>IFERROR(IF(AK405="","",VLOOKUP(CONCATENATE(AI405,AK405),[1]Depto_Mun_Poblado!$E$1:$F$9207,2,0)),"")</f>
        <v>23162</v>
      </c>
      <c r="AM405" s="17"/>
      <c r="AN405" s="17">
        <v>41289</v>
      </c>
      <c r="AO405" s="17"/>
      <c r="AP405" s="17" t="s">
        <v>194</v>
      </c>
      <c r="AQ405" s="20">
        <f>IFERROR(IF(AP405="","",VLOOKUP(AP405,'[1]Codigo Pais'!$A$1:$B$232,2,0)),"")</f>
        <v>169</v>
      </c>
      <c r="AR405" s="12" t="s">
        <v>183</v>
      </c>
      <c r="AS405" s="13">
        <f>IFERROR(IF(AR405="EXTRANJERO","00",IF(AR405="","",VLOOKUP(AR405,[1]Depto_Mun_Poblado!$A$1:$B$9207,2,0))),"")</f>
        <v>23</v>
      </c>
      <c r="AT405" s="12" t="s">
        <v>188</v>
      </c>
      <c r="AU405" s="15">
        <f>IFERROR(IF(AT405="EXTRANJERO","00000",IF(AT405="","",VLOOKUP(CONCATENATE(AR405,AT405),[1]Depto_Mun_Poblado!$E$1:$F$9207,2,0))),"")</f>
        <v>23162</v>
      </c>
      <c r="AV405" s="12" t="s">
        <v>196</v>
      </c>
      <c r="AW405" s="12" t="s">
        <v>197</v>
      </c>
      <c r="AX405" s="21">
        <f>IFERROR(IF(AW405="","",VLOOKUP(CONCATENATE(AR405,AT405,AW405),[1]Depto_Mun_Poblado!$H$1:$I$9207,2,0)),"")</f>
        <v>23162000</v>
      </c>
      <c r="AY405" s="12" t="s">
        <v>198</v>
      </c>
      <c r="AZ405" s="12"/>
      <c r="BA405" s="12" t="s">
        <v>199</v>
      </c>
      <c r="BB405" s="12"/>
      <c r="BC405" s="12" t="s">
        <v>2221</v>
      </c>
      <c r="BD405" s="28">
        <v>3114043075</v>
      </c>
      <c r="BE405" s="23" t="s">
        <v>201</v>
      </c>
      <c r="BF405" s="17">
        <v>41289</v>
      </c>
      <c r="BG405" s="17"/>
      <c r="BH405" s="17"/>
      <c r="BI405" s="17" t="s">
        <v>202</v>
      </c>
      <c r="BJ405" s="24"/>
      <c r="BK405" s="17" t="s">
        <v>203</v>
      </c>
      <c r="BL405" s="12" t="str">
        <f t="shared" ca="1" si="39"/>
        <v>33.2</v>
      </c>
      <c r="BM405" s="12" t="s">
        <v>202</v>
      </c>
      <c r="BN405" s="12" t="s">
        <v>204</v>
      </c>
      <c r="BO405" s="12" t="s">
        <v>204</v>
      </c>
      <c r="BP405" s="17" t="s">
        <v>205</v>
      </c>
      <c r="BQ405" s="12" t="s">
        <v>206</v>
      </c>
      <c r="BR405" s="12" t="s">
        <v>207</v>
      </c>
      <c r="BS405" s="19" t="s">
        <v>2222</v>
      </c>
      <c r="BT405" s="12" t="s">
        <v>183</v>
      </c>
      <c r="BU405" s="21">
        <f>IFERROR(IF(BT405="","",IF(BT405="","",VLOOKUP(BT405,[1]Depto_Mun_Poblado!$A$1:$B$9207,2,0))),"")</f>
        <v>23</v>
      </c>
      <c r="BV405" s="12" t="s">
        <v>188</v>
      </c>
      <c r="BW405" s="21">
        <f>IFERROR(IF(BV405="","",IF(BV405="","",VLOOKUP(CONCATENATE(BT405,BV405),[1]Depto_Mun_Poblado!$E$1:$F$9207,2,0))),"")</f>
        <v>23162</v>
      </c>
      <c r="BX405" s="12" t="s">
        <v>2223</v>
      </c>
      <c r="BY405" s="12" t="s">
        <v>293</v>
      </c>
      <c r="BZ405" s="12" t="s">
        <v>744</v>
      </c>
      <c r="CA405" s="12" t="s">
        <v>415</v>
      </c>
      <c r="CB405" s="12"/>
      <c r="CC405" s="19"/>
      <c r="CD405" s="12"/>
      <c r="CE405" s="21" t="str">
        <f>IFERROR(IF(CD405="","",IF(CD405="","",VLOOKUP(CD405,[1]Depto_Mun_Poblado!$A$1:$B$9207,2,0))),"")</f>
        <v/>
      </c>
      <c r="CF405" s="12"/>
      <c r="CG405" s="21" t="str">
        <f>IFERROR(IF(CF405="","",IF(CF405="","",VLOOKUP(CONCATENATE(CD405,CF405),[1]Depto_Mun_Poblado!$E$1:$F$9207,2,0))),"")</f>
        <v/>
      </c>
      <c r="CH405" s="12"/>
      <c r="CI405" s="12"/>
      <c r="CJ405" s="12"/>
      <c r="CK405" s="12"/>
      <c r="CL405" s="12" t="s">
        <v>207</v>
      </c>
      <c r="CM405" s="19" t="s">
        <v>2222</v>
      </c>
      <c r="CN405" s="12" t="s">
        <v>183</v>
      </c>
      <c r="CO405" s="21">
        <f>IFERROR(IF(CN405="","",IF(CN405="","",VLOOKUP(CN405,[1]Depto_Mun_Poblado!$A$1:$B$9207,2,0))),"")</f>
        <v>23</v>
      </c>
      <c r="CP405" s="12" t="s">
        <v>188</v>
      </c>
      <c r="CQ405" s="21">
        <f>IFERROR(IF(CP405="","",IF(CP405="","",VLOOKUP(CONCATENATE(CN405,CP405),[1]Depto_Mun_Poblado!$E$1:$F$9207,2,0))),"")</f>
        <v>23162</v>
      </c>
      <c r="CR405" s="12" t="s">
        <v>2223</v>
      </c>
      <c r="CS405" s="12" t="s">
        <v>293</v>
      </c>
      <c r="CT405" s="12" t="s">
        <v>744</v>
      </c>
      <c r="CU405" s="12" t="s">
        <v>415</v>
      </c>
      <c r="CV405" s="12" t="s">
        <v>212</v>
      </c>
      <c r="CW405" s="12" t="s">
        <v>213</v>
      </c>
      <c r="CX405" s="12"/>
      <c r="CY405" s="21" t="str">
        <f>IFERROR(IF(CX405="","",VLOOKUP(CX405,[1]Listas!$BS$2:$BT$173,2,0)),"")</f>
        <v/>
      </c>
      <c r="CZ405" s="12"/>
      <c r="DA405" s="21" t="str">
        <f>IFERROR(IF(CZ405="","",VLOOKUP(CZ405,[1]COMUNIDAD_IND!$A$2:$B$121,2,0)),"")</f>
        <v/>
      </c>
      <c r="DB405" s="12"/>
      <c r="DC405" s="21" t="str">
        <f>IFERROR(IF(DB405="","",VLOOKUP(DB405,[1]Listas!$AN$1:$AO$758,2,0)),"")</f>
        <v/>
      </c>
      <c r="DD405" s="12"/>
      <c r="DE405" s="21" t="str">
        <f>IFERROR(IF(DD405&lt;&gt;"",VLOOKUP(DD405,[1]Listas!$AR$2:$AS$10,2,0),""),"")</f>
        <v/>
      </c>
      <c r="DF405" s="12" t="s">
        <v>204</v>
      </c>
      <c r="DG405" s="12"/>
      <c r="DH405" s="12"/>
      <c r="DI405" s="12"/>
      <c r="DJ405" s="12"/>
      <c r="DK405" s="12"/>
      <c r="DL405" s="12"/>
      <c r="DM405" s="12"/>
      <c r="DN405" s="12"/>
      <c r="DO405" s="12"/>
      <c r="DP405" s="12"/>
      <c r="DQ405" s="12"/>
      <c r="DR405" s="12"/>
      <c r="DS405" s="12"/>
      <c r="DT405" s="12"/>
      <c r="DU405" s="12"/>
      <c r="DV405" s="12"/>
      <c r="DW405" s="12"/>
      <c r="DX405" s="12"/>
      <c r="DY405" s="12"/>
      <c r="DZ405" s="12"/>
      <c r="EA405" s="12"/>
      <c r="EB405" s="12"/>
      <c r="EC405" s="12"/>
      <c r="ED405" s="12"/>
      <c r="EE405" s="12"/>
      <c r="EF405" s="12"/>
      <c r="EG405" s="12"/>
      <c r="EH405" s="12"/>
      <c r="EI405" s="12"/>
      <c r="EJ405" s="12"/>
      <c r="EK405" s="12" t="s">
        <v>204</v>
      </c>
      <c r="EL405" s="12"/>
      <c r="EM405" s="12"/>
      <c r="EN405" s="21" t="str">
        <f>IFERROR(IF(EM405="","",IF(EM405="","",VLOOKUP(EM405,[1]Depto_Mun_Poblado!$A$1:$B$9207,2,0))),"")</f>
        <v/>
      </c>
      <c r="EO405" s="12"/>
      <c r="EP405" s="21" t="str">
        <f>IFERROR(IF(EO405="","",IF(EO405="","",VLOOKUP(CONCATENATE(EM405,EO405),[1]Depto_Mun_Poblado!$E$1:$F$9207,2,0))),"")</f>
        <v/>
      </c>
      <c r="EQ405" s="12"/>
      <c r="ER405" s="12"/>
      <c r="ES405" s="12"/>
      <c r="ET405" s="12"/>
      <c r="EU405" s="12"/>
      <c r="EV405" s="12"/>
      <c r="EW405" s="12"/>
      <c r="EX405" s="12"/>
      <c r="EY405" s="12" t="s">
        <v>204</v>
      </c>
      <c r="EZ405" s="12"/>
      <c r="FA405" s="12" t="s">
        <v>204</v>
      </c>
      <c r="FB405" s="17"/>
      <c r="FC405" s="12"/>
      <c r="FD405" s="12"/>
      <c r="FE405" s="12"/>
      <c r="FF405" s="12"/>
      <c r="FG405" s="19"/>
      <c r="FH405" s="12"/>
      <c r="FI405" s="12"/>
      <c r="FJ405" s="12"/>
      <c r="FK405" s="12"/>
      <c r="FL405" s="12"/>
      <c r="FM405" s="15" t="str">
        <f>IFERROR(IF(FL405="","",VLOOKUP(FL405,'[1]Codigo Pais'!$A$1:$B$232,2,0)),"")</f>
        <v/>
      </c>
      <c r="FN405" s="12"/>
      <c r="FO405" s="13" t="str">
        <f>IFERROR(IF(FN405="EXTRANJERO","00",IF(FN405="","",VLOOKUP(FN405,[1]Depto_Mun_Poblado!$A$1:$B$9207,2,0))),"")</f>
        <v/>
      </c>
      <c r="FP405" s="12"/>
      <c r="FQ405" s="15" t="str">
        <f>IFERROR(IF(FP405="EXTRANJERO","00000",IF(FP405="","",VLOOKUP(CONCATENATE(FN405,FP405),[1]Depto_Mun_Poblado!$E$1:$F$9207,2,0))),"")</f>
        <v/>
      </c>
      <c r="FR405" s="17"/>
      <c r="FS405" s="24"/>
      <c r="FT405" s="17"/>
      <c r="FU405" s="25"/>
      <c r="FV405" s="25"/>
      <c r="FW405" s="24"/>
      <c r="FX405" s="24"/>
      <c r="FY405" s="24"/>
      <c r="FZ405" s="24"/>
      <c r="GA405" s="24"/>
    </row>
    <row r="406" spans="1:183">
      <c r="A406" s="11">
        <f t="shared" ca="1" si="36"/>
        <v>41844</v>
      </c>
      <c r="B406" s="26" t="str">
        <f t="shared" ca="1" si="40"/>
        <v>CÓRDOBA</v>
      </c>
      <c r="C406" s="13">
        <f ca="1">IFERROR(IF(B406="","",VLOOKUP(B406,[1]Cod_CZ!$A$4:$B$1278,2,0)),"")</f>
        <v>23</v>
      </c>
      <c r="D406" s="27" t="str">
        <f t="shared" ca="1" si="41"/>
        <v>CZ CERETE</v>
      </c>
      <c r="E406" s="15">
        <f ca="1">IFERROR(IF(D406="","",VLOOKUP(CONCATENATE(B406,D406),[1]Cod_CZ!$G$4:$H$1278,2,0)),"")</f>
        <v>2302</v>
      </c>
      <c r="F406" s="14" t="s">
        <v>185</v>
      </c>
      <c r="G406" s="15">
        <f>IFERROR(IF(F406&lt;&gt;"",VLOOKUP(F406,[1]Listas!$AC$2:$AD$40,2,0),""),"")</f>
        <v>420004</v>
      </c>
      <c r="H406" s="12">
        <v>162</v>
      </c>
      <c r="I406" s="12" t="s">
        <v>186</v>
      </c>
      <c r="J406" s="12">
        <v>812007839</v>
      </c>
      <c r="K406" s="12" t="s">
        <v>2224</v>
      </c>
      <c r="L406" s="16">
        <v>2316200095935</v>
      </c>
      <c r="M406" s="12" t="s">
        <v>183</v>
      </c>
      <c r="N406" s="15">
        <f>IFERROR(IF(M406="","",VLOOKUP(M406,[1]Depto_Mun_Poblado!$A$1:$B$9207,2,0)),"")</f>
        <v>23</v>
      </c>
      <c r="O406" s="12" t="s">
        <v>188</v>
      </c>
      <c r="P406" s="15">
        <f>IFERROR(IF(O406="","",VLOOKUP(CONCATENATE(M406,O406),[1]Depto_Mun_Poblado!$E$1:$F$9207,2,0)),"")</f>
        <v>23162</v>
      </c>
      <c r="Q406" s="12" t="s">
        <v>189</v>
      </c>
      <c r="R406" s="12" t="s">
        <v>2225</v>
      </c>
      <c r="S406" s="12" t="s">
        <v>329</v>
      </c>
      <c r="T406" s="12" t="s">
        <v>294</v>
      </c>
      <c r="U406" s="12" t="s">
        <v>1967</v>
      </c>
      <c r="V406" s="12" t="s">
        <v>234</v>
      </c>
      <c r="W406" s="12" t="s">
        <v>194</v>
      </c>
      <c r="X406" s="15">
        <f>IFERROR(IF(W406="","",VLOOKUP(W406,'[1]Codigo Pais'!$A$1:$B$232,2,0)),"")</f>
        <v>169</v>
      </c>
      <c r="Y406" s="14" t="s">
        <v>183</v>
      </c>
      <c r="Z406" s="13">
        <f>IFERROR(IF(Y406="EXTRANJERO","00",IF(Y406="","",VLOOKUP(Y406,[1]Depto_Mun_Poblado!$A$1:$B$9207,2,0))),"")</f>
        <v>23</v>
      </c>
      <c r="AA406" s="12" t="s">
        <v>188</v>
      </c>
      <c r="AB406" s="15">
        <f>IFERROR(IF(AA406="EXTRANJERO","00000",IF(AA406="","",VLOOKUP(CONCATENATE(Y406,AA406),[1]Depto_Mun_Poblado!$E$1:$F$9207,2,0))),"")</f>
        <v>23162</v>
      </c>
      <c r="AC406" s="17">
        <v>40782</v>
      </c>
      <c r="AD406" s="18">
        <f t="shared" ca="1" si="37"/>
        <v>2</v>
      </c>
      <c r="AE406" s="18">
        <f t="shared" ca="1" si="38"/>
        <v>10</v>
      </c>
      <c r="AF406" s="12" t="s">
        <v>195</v>
      </c>
      <c r="AG406" s="19">
        <v>1065001732</v>
      </c>
      <c r="AH406" s="17">
        <v>40843</v>
      </c>
      <c r="AI406" s="17" t="s">
        <v>183</v>
      </c>
      <c r="AJ406" s="20">
        <f>IFERROR(IF(AI406="","",VLOOKUP(AI406,[1]Depto_Mun_Poblado!$A$1:$B$9207,2,0)),"")</f>
        <v>23</v>
      </c>
      <c r="AK406" s="17" t="s">
        <v>188</v>
      </c>
      <c r="AL406" s="20">
        <f>IFERROR(IF(AK406="","",VLOOKUP(CONCATENATE(AI406,AK406),[1]Depto_Mun_Poblado!$E$1:$F$9207,2,0)),"")</f>
        <v>23162</v>
      </c>
      <c r="AM406" s="17"/>
      <c r="AN406" s="17">
        <v>41289</v>
      </c>
      <c r="AO406" s="17"/>
      <c r="AP406" s="17" t="s">
        <v>194</v>
      </c>
      <c r="AQ406" s="20">
        <f>IFERROR(IF(AP406="","",VLOOKUP(AP406,'[1]Codigo Pais'!$A$1:$B$232,2,0)),"")</f>
        <v>169</v>
      </c>
      <c r="AR406" s="12" t="s">
        <v>183</v>
      </c>
      <c r="AS406" s="13">
        <f>IFERROR(IF(AR406="EXTRANJERO","00",IF(AR406="","",VLOOKUP(AR406,[1]Depto_Mun_Poblado!$A$1:$B$9207,2,0))),"")</f>
        <v>23</v>
      </c>
      <c r="AT406" s="12" t="s">
        <v>188</v>
      </c>
      <c r="AU406" s="15">
        <f>IFERROR(IF(AT406="EXTRANJERO","00000",IF(AT406="","",VLOOKUP(CONCATENATE(AR406,AT406),[1]Depto_Mun_Poblado!$E$1:$F$9207,2,0))),"")</f>
        <v>23162</v>
      </c>
      <c r="AV406" s="12" t="s">
        <v>196</v>
      </c>
      <c r="AW406" s="12" t="s">
        <v>197</v>
      </c>
      <c r="AX406" s="21">
        <f>IFERROR(IF(AW406="","",VLOOKUP(CONCATENATE(AR406,AT406,AW406),[1]Depto_Mun_Poblado!$H$1:$I$9207,2,0)),"")</f>
        <v>23162000</v>
      </c>
      <c r="AY406" s="12" t="s">
        <v>198</v>
      </c>
      <c r="AZ406" s="12"/>
      <c r="BA406" s="12" t="s">
        <v>199</v>
      </c>
      <c r="BB406" s="12"/>
      <c r="BC406" s="12" t="s">
        <v>2226</v>
      </c>
      <c r="BD406" s="28">
        <v>3215977417</v>
      </c>
      <c r="BE406" s="23" t="s">
        <v>201</v>
      </c>
      <c r="BF406" s="17">
        <v>41289</v>
      </c>
      <c r="BG406" s="17"/>
      <c r="BH406" s="17"/>
      <c r="BI406" s="17" t="s">
        <v>202</v>
      </c>
      <c r="BJ406" s="24"/>
      <c r="BK406" s="17" t="s">
        <v>203</v>
      </c>
      <c r="BL406" s="12" t="str">
        <f t="shared" ca="1" si="39"/>
        <v>36.8</v>
      </c>
      <c r="BM406" s="12" t="s">
        <v>202</v>
      </c>
      <c r="BN406" s="12" t="s">
        <v>204</v>
      </c>
      <c r="BO406" s="12" t="s">
        <v>204</v>
      </c>
      <c r="BP406" s="17" t="s">
        <v>205</v>
      </c>
      <c r="BQ406" s="12" t="s">
        <v>206</v>
      </c>
      <c r="BR406" s="12" t="s">
        <v>207</v>
      </c>
      <c r="BS406" s="19" t="s">
        <v>2227</v>
      </c>
      <c r="BT406" s="12" t="s">
        <v>183</v>
      </c>
      <c r="BU406" s="21">
        <f>IFERROR(IF(BT406="","",IF(BT406="","",VLOOKUP(BT406,[1]Depto_Mun_Poblado!$A$1:$B$9207,2,0))),"")</f>
        <v>23</v>
      </c>
      <c r="BV406" s="12" t="s">
        <v>188</v>
      </c>
      <c r="BW406" s="21">
        <f>IFERROR(IF(BV406="","",IF(BV406="","",VLOOKUP(CONCATENATE(BT406,BV406),[1]Depto_Mun_Poblado!$E$1:$F$9207,2,0))),"")</f>
        <v>23162</v>
      </c>
      <c r="BX406" s="12" t="s">
        <v>911</v>
      </c>
      <c r="BY406" s="12"/>
      <c r="BZ406" s="12" t="s">
        <v>1967</v>
      </c>
      <c r="CA406" s="12" t="s">
        <v>345</v>
      </c>
      <c r="CB406" s="12"/>
      <c r="CC406" s="19"/>
      <c r="CD406" s="12"/>
      <c r="CE406" s="21" t="str">
        <f>IFERROR(IF(CD406="","",IF(CD406="","",VLOOKUP(CD406,[1]Depto_Mun_Poblado!$A$1:$B$9207,2,0))),"")</f>
        <v/>
      </c>
      <c r="CF406" s="12"/>
      <c r="CG406" s="21" t="str">
        <f>IFERROR(IF(CF406="","",IF(CF406="","",VLOOKUP(CONCATENATE(CD406,CF406),[1]Depto_Mun_Poblado!$E$1:$F$9207,2,0))),"")</f>
        <v/>
      </c>
      <c r="CH406" s="12"/>
      <c r="CI406" s="12"/>
      <c r="CJ406" s="12"/>
      <c r="CK406" s="12"/>
      <c r="CL406" s="12" t="s">
        <v>207</v>
      </c>
      <c r="CM406" s="19" t="s">
        <v>2227</v>
      </c>
      <c r="CN406" s="12" t="s">
        <v>183</v>
      </c>
      <c r="CO406" s="21">
        <f>IFERROR(IF(CN406="","",IF(CN406="","",VLOOKUP(CN406,[1]Depto_Mun_Poblado!$A$1:$B$9207,2,0))),"")</f>
        <v>23</v>
      </c>
      <c r="CP406" s="12" t="s">
        <v>188</v>
      </c>
      <c r="CQ406" s="21">
        <f>IFERROR(IF(CP406="","",IF(CP406="","",VLOOKUP(CONCATENATE(CN406,CP406),[1]Depto_Mun_Poblado!$E$1:$F$9207,2,0))),"")</f>
        <v>23162</v>
      </c>
      <c r="CR406" s="12" t="s">
        <v>911</v>
      </c>
      <c r="CS406" s="12"/>
      <c r="CT406" s="12" t="s">
        <v>1967</v>
      </c>
      <c r="CU406" s="12" t="s">
        <v>345</v>
      </c>
      <c r="CV406" s="12" t="s">
        <v>212</v>
      </c>
      <c r="CW406" s="12" t="s">
        <v>213</v>
      </c>
      <c r="CX406" s="12"/>
      <c r="CY406" s="21" t="str">
        <f>IFERROR(IF(CX406="","",VLOOKUP(CX406,[1]Listas!$BS$2:$BT$173,2,0)),"")</f>
        <v/>
      </c>
      <c r="CZ406" s="12"/>
      <c r="DA406" s="21" t="str">
        <f>IFERROR(IF(CZ406="","",VLOOKUP(CZ406,[1]COMUNIDAD_IND!$A$2:$B$121,2,0)),"")</f>
        <v/>
      </c>
      <c r="DB406" s="12"/>
      <c r="DC406" s="21" t="str">
        <f>IFERROR(IF(DB406="","",VLOOKUP(DB406,[1]Listas!$AN$1:$AO$758,2,0)),"")</f>
        <v/>
      </c>
      <c r="DD406" s="12"/>
      <c r="DE406" s="21" t="str">
        <f>IFERROR(IF(DD406&lt;&gt;"",VLOOKUP(DD406,[1]Listas!$AR$2:$AS$10,2,0),""),"")</f>
        <v/>
      </c>
      <c r="DF406" s="12" t="s">
        <v>204</v>
      </c>
      <c r="DG406" s="12"/>
      <c r="DH406" s="12"/>
      <c r="DI406" s="12"/>
      <c r="DJ406" s="12"/>
      <c r="DK406" s="12"/>
      <c r="DL406" s="12"/>
      <c r="DM406" s="12"/>
      <c r="DN406" s="12"/>
      <c r="DO406" s="12"/>
      <c r="DP406" s="12"/>
      <c r="DQ406" s="12"/>
      <c r="DR406" s="12"/>
      <c r="DS406" s="12"/>
      <c r="DT406" s="12"/>
      <c r="DU406" s="12"/>
      <c r="DV406" s="12"/>
      <c r="DW406" s="12"/>
      <c r="DX406" s="12"/>
      <c r="DY406" s="12"/>
      <c r="DZ406" s="12"/>
      <c r="EA406" s="12"/>
      <c r="EB406" s="12"/>
      <c r="EC406" s="12"/>
      <c r="ED406" s="12"/>
      <c r="EE406" s="12"/>
      <c r="EF406" s="12"/>
      <c r="EG406" s="12"/>
      <c r="EH406" s="12"/>
      <c r="EI406" s="12"/>
      <c r="EJ406" s="12"/>
      <c r="EK406" s="12" t="s">
        <v>204</v>
      </c>
      <c r="EL406" s="12"/>
      <c r="EM406" s="12"/>
      <c r="EN406" s="21" t="str">
        <f>IFERROR(IF(EM406="","",IF(EM406="","",VLOOKUP(EM406,[1]Depto_Mun_Poblado!$A$1:$B$9207,2,0))),"")</f>
        <v/>
      </c>
      <c r="EO406" s="12"/>
      <c r="EP406" s="21" t="str">
        <f>IFERROR(IF(EO406="","",IF(EO406="","",VLOOKUP(CONCATENATE(EM406,EO406),[1]Depto_Mun_Poblado!$E$1:$F$9207,2,0))),"")</f>
        <v/>
      </c>
      <c r="EQ406" s="12"/>
      <c r="ER406" s="12"/>
      <c r="ES406" s="12"/>
      <c r="ET406" s="12"/>
      <c r="EU406" s="12"/>
      <c r="EV406" s="12"/>
      <c r="EW406" s="12"/>
      <c r="EX406" s="12"/>
      <c r="EY406" s="12" t="s">
        <v>204</v>
      </c>
      <c r="EZ406" s="12"/>
      <c r="FA406" s="12" t="s">
        <v>204</v>
      </c>
      <c r="FB406" s="17"/>
      <c r="FC406" s="12"/>
      <c r="FD406" s="12"/>
      <c r="FE406" s="12"/>
      <c r="FF406" s="12"/>
      <c r="FG406" s="19"/>
      <c r="FH406" s="12"/>
      <c r="FI406" s="12"/>
      <c r="FJ406" s="12"/>
      <c r="FK406" s="12"/>
      <c r="FL406" s="12"/>
      <c r="FM406" s="15" t="str">
        <f>IFERROR(IF(FL406="","",VLOOKUP(FL406,'[1]Codigo Pais'!$A$1:$B$232,2,0)),"")</f>
        <v/>
      </c>
      <c r="FN406" s="12"/>
      <c r="FO406" s="13" t="str">
        <f>IFERROR(IF(FN406="EXTRANJERO","00",IF(FN406="","",VLOOKUP(FN406,[1]Depto_Mun_Poblado!$A$1:$B$9207,2,0))),"")</f>
        <v/>
      </c>
      <c r="FP406" s="12"/>
      <c r="FQ406" s="15" t="str">
        <f>IFERROR(IF(FP406="EXTRANJERO","00000",IF(FP406="","",VLOOKUP(CONCATENATE(FN406,FP406),[1]Depto_Mun_Poblado!$E$1:$F$9207,2,0))),"")</f>
        <v/>
      </c>
      <c r="FR406" s="17"/>
      <c r="FS406" s="24"/>
      <c r="FT406" s="17"/>
      <c r="FU406" s="25"/>
      <c r="FV406" s="25"/>
      <c r="FW406" s="24"/>
      <c r="FX406" s="24"/>
      <c r="FY406" s="24"/>
      <c r="FZ406" s="24"/>
      <c r="GA406" s="24"/>
    </row>
    <row r="407" spans="1:183">
      <c r="A407" s="11">
        <f t="shared" ca="1" si="36"/>
        <v>41844</v>
      </c>
      <c r="B407" s="26" t="str">
        <f t="shared" ca="1" si="40"/>
        <v>CÓRDOBA</v>
      </c>
      <c r="C407" s="13">
        <f ca="1">IFERROR(IF(B407="","",VLOOKUP(B407,[1]Cod_CZ!$A$4:$B$1278,2,0)),"")</f>
        <v>23</v>
      </c>
      <c r="D407" s="27" t="str">
        <f t="shared" ca="1" si="41"/>
        <v>CZ CERETE</v>
      </c>
      <c r="E407" s="15">
        <f ca="1">IFERROR(IF(D407="","",VLOOKUP(CONCATENATE(B407,D407),[1]Cod_CZ!$G$4:$H$1278,2,0)),"")</f>
        <v>2302</v>
      </c>
      <c r="F407" s="14" t="s">
        <v>185</v>
      </c>
      <c r="G407" s="15">
        <f>IFERROR(IF(F407&lt;&gt;"",VLOOKUP(F407,[1]Listas!$AC$2:$AD$40,2,0),""),"")</f>
        <v>420004</v>
      </c>
      <c r="H407" s="12">
        <v>162</v>
      </c>
      <c r="I407" s="12" t="s">
        <v>186</v>
      </c>
      <c r="J407" s="12">
        <v>812007839</v>
      </c>
      <c r="K407" s="12" t="s">
        <v>2224</v>
      </c>
      <c r="L407" s="16">
        <v>2316200095935</v>
      </c>
      <c r="M407" s="12" t="s">
        <v>183</v>
      </c>
      <c r="N407" s="15">
        <f>IFERROR(IF(M407="","",VLOOKUP(M407,[1]Depto_Mun_Poblado!$A$1:$B$9207,2,0)),"")</f>
        <v>23</v>
      </c>
      <c r="O407" s="12" t="s">
        <v>188</v>
      </c>
      <c r="P407" s="15">
        <f>IFERROR(IF(O407="","",VLOOKUP(CONCATENATE(M407,O407),[1]Depto_Mun_Poblado!$E$1:$F$9207,2,0)),"")</f>
        <v>23162</v>
      </c>
      <c r="Q407" s="12" t="s">
        <v>189</v>
      </c>
      <c r="R407" s="12" t="s">
        <v>2170</v>
      </c>
      <c r="S407" s="12"/>
      <c r="T407" s="12" t="s">
        <v>604</v>
      </c>
      <c r="U407" s="12" t="s">
        <v>314</v>
      </c>
      <c r="V407" s="12" t="s">
        <v>193</v>
      </c>
      <c r="W407" s="12" t="s">
        <v>194</v>
      </c>
      <c r="X407" s="15">
        <f>IFERROR(IF(W407="","",VLOOKUP(W407,'[1]Codigo Pais'!$A$1:$B$232,2,0)),"")</f>
        <v>169</v>
      </c>
      <c r="Y407" s="14" t="s">
        <v>183</v>
      </c>
      <c r="Z407" s="13">
        <f>IFERROR(IF(Y407="EXTRANJERO","00",IF(Y407="","",VLOOKUP(Y407,[1]Depto_Mun_Poblado!$A$1:$B$9207,2,0))),"")</f>
        <v>23</v>
      </c>
      <c r="AA407" s="12" t="s">
        <v>188</v>
      </c>
      <c r="AB407" s="15">
        <f>IFERROR(IF(AA407="EXTRANJERO","00000",IF(AA407="","",VLOOKUP(CONCATENATE(Y407,AA407),[1]Depto_Mun_Poblado!$E$1:$F$9207,2,0))),"")</f>
        <v>23162</v>
      </c>
      <c r="AC407" s="17">
        <v>40799</v>
      </c>
      <c r="AD407" s="18">
        <f t="shared" ca="1" si="37"/>
        <v>2</v>
      </c>
      <c r="AE407" s="18">
        <f t="shared" ca="1" si="38"/>
        <v>10</v>
      </c>
      <c r="AF407" s="12" t="s">
        <v>195</v>
      </c>
      <c r="AG407" s="19">
        <v>1062608463</v>
      </c>
      <c r="AH407" s="17">
        <v>40898</v>
      </c>
      <c r="AI407" s="17" t="s">
        <v>183</v>
      </c>
      <c r="AJ407" s="20">
        <f>IFERROR(IF(AI407="","",VLOOKUP(AI407,[1]Depto_Mun_Poblado!$A$1:$B$9207,2,0)),"")</f>
        <v>23</v>
      </c>
      <c r="AK407" s="17" t="s">
        <v>188</v>
      </c>
      <c r="AL407" s="20">
        <f>IFERROR(IF(AK407="","",VLOOKUP(CONCATENATE(AI407,AK407),[1]Depto_Mun_Poblado!$E$1:$F$9207,2,0)),"")</f>
        <v>23162</v>
      </c>
      <c r="AM407" s="17"/>
      <c r="AN407" s="17">
        <v>41289</v>
      </c>
      <c r="AO407" s="17"/>
      <c r="AP407" s="17" t="s">
        <v>194</v>
      </c>
      <c r="AQ407" s="20">
        <f>IFERROR(IF(AP407="","",VLOOKUP(AP407,'[1]Codigo Pais'!$A$1:$B$232,2,0)),"")</f>
        <v>169</v>
      </c>
      <c r="AR407" s="12" t="s">
        <v>183</v>
      </c>
      <c r="AS407" s="13">
        <f>IFERROR(IF(AR407="EXTRANJERO","00",IF(AR407="","",VLOOKUP(AR407,[1]Depto_Mun_Poblado!$A$1:$B$9207,2,0))),"")</f>
        <v>23</v>
      </c>
      <c r="AT407" s="12" t="s">
        <v>188</v>
      </c>
      <c r="AU407" s="15">
        <f>IFERROR(IF(AT407="EXTRANJERO","00000",IF(AT407="","",VLOOKUP(CONCATENATE(AR407,AT407),[1]Depto_Mun_Poblado!$E$1:$F$9207,2,0))),"")</f>
        <v>23162</v>
      </c>
      <c r="AV407" s="12" t="s">
        <v>196</v>
      </c>
      <c r="AW407" s="12" t="s">
        <v>197</v>
      </c>
      <c r="AX407" s="21">
        <f>IFERROR(IF(AW407="","",VLOOKUP(CONCATENATE(AR407,AT407,AW407),[1]Depto_Mun_Poblado!$H$1:$I$9207,2,0)),"")</f>
        <v>23162000</v>
      </c>
      <c r="AY407" s="12" t="s">
        <v>198</v>
      </c>
      <c r="AZ407" s="12"/>
      <c r="BA407" s="12" t="s">
        <v>199</v>
      </c>
      <c r="BB407" s="12"/>
      <c r="BC407" s="12" t="s">
        <v>2228</v>
      </c>
      <c r="BD407" s="28">
        <v>3205125740</v>
      </c>
      <c r="BE407" s="23" t="s">
        <v>201</v>
      </c>
      <c r="BF407" s="17">
        <v>41289</v>
      </c>
      <c r="BG407" s="17"/>
      <c r="BH407" s="17"/>
      <c r="BI407" s="17" t="s">
        <v>202</v>
      </c>
      <c r="BJ407" s="24"/>
      <c r="BK407" s="17" t="s">
        <v>203</v>
      </c>
      <c r="BL407" s="12" t="str">
        <f t="shared" ca="1" si="39"/>
        <v>25.8</v>
      </c>
      <c r="BM407" s="12" t="s">
        <v>202</v>
      </c>
      <c r="BN407" s="12" t="s">
        <v>204</v>
      </c>
      <c r="BO407" s="12" t="s">
        <v>204</v>
      </c>
      <c r="BP407" s="17" t="s">
        <v>205</v>
      </c>
      <c r="BQ407" s="12" t="s">
        <v>206</v>
      </c>
      <c r="BR407" s="12" t="s">
        <v>207</v>
      </c>
      <c r="BS407" s="19" t="s">
        <v>2229</v>
      </c>
      <c r="BT407" s="12" t="s">
        <v>183</v>
      </c>
      <c r="BU407" s="21">
        <f>IFERROR(IF(BT407="","",IF(BT407="","",VLOOKUP(BT407,[1]Depto_Mun_Poblado!$A$1:$B$9207,2,0))),"")</f>
        <v>23</v>
      </c>
      <c r="BV407" s="12" t="s">
        <v>188</v>
      </c>
      <c r="BW407" s="21">
        <f>IFERROR(IF(BV407="","",IF(BV407="","",VLOOKUP(CONCATENATE(BT407,BV407),[1]Depto_Mun_Poblado!$E$1:$F$9207,2,0))),"")</f>
        <v>23162</v>
      </c>
      <c r="BX407" s="12" t="s">
        <v>251</v>
      </c>
      <c r="BY407" s="12" t="s">
        <v>2230</v>
      </c>
      <c r="BZ407" s="12" t="s">
        <v>314</v>
      </c>
      <c r="CA407" s="12" t="s">
        <v>458</v>
      </c>
      <c r="CB407" s="12"/>
      <c r="CC407" s="19"/>
      <c r="CD407" s="12"/>
      <c r="CE407" s="21" t="str">
        <f>IFERROR(IF(CD407="","",IF(CD407="","",VLOOKUP(CD407,[1]Depto_Mun_Poblado!$A$1:$B$9207,2,0))),"")</f>
        <v/>
      </c>
      <c r="CF407" s="12"/>
      <c r="CG407" s="21" t="str">
        <f>IFERROR(IF(CF407="","",IF(CF407="","",VLOOKUP(CONCATENATE(CD407,CF407),[1]Depto_Mun_Poblado!$E$1:$F$9207,2,0))),"")</f>
        <v/>
      </c>
      <c r="CH407" s="12"/>
      <c r="CI407" s="12"/>
      <c r="CJ407" s="12"/>
      <c r="CK407" s="12"/>
      <c r="CL407" s="12" t="s">
        <v>207</v>
      </c>
      <c r="CM407" s="19" t="s">
        <v>2229</v>
      </c>
      <c r="CN407" s="12" t="s">
        <v>183</v>
      </c>
      <c r="CO407" s="21">
        <f>IFERROR(IF(CN407="","",IF(CN407="","",VLOOKUP(CN407,[1]Depto_Mun_Poblado!$A$1:$B$9207,2,0))),"")</f>
        <v>23</v>
      </c>
      <c r="CP407" s="12" t="s">
        <v>188</v>
      </c>
      <c r="CQ407" s="21">
        <f>IFERROR(IF(CP407="","",IF(CP407="","",VLOOKUP(CONCATENATE(CN407,CP407),[1]Depto_Mun_Poblado!$E$1:$F$9207,2,0))),"")</f>
        <v>23162</v>
      </c>
      <c r="CR407" s="12" t="s">
        <v>251</v>
      </c>
      <c r="CS407" s="12" t="s">
        <v>2230</v>
      </c>
      <c r="CT407" s="12" t="s">
        <v>314</v>
      </c>
      <c r="CU407" s="12" t="s">
        <v>458</v>
      </c>
      <c r="CV407" s="12" t="s">
        <v>212</v>
      </c>
      <c r="CW407" s="12" t="s">
        <v>213</v>
      </c>
      <c r="CX407" s="12"/>
      <c r="CY407" s="21" t="str">
        <f>IFERROR(IF(CX407="","",VLOOKUP(CX407,[1]Listas!$BS$2:$BT$173,2,0)),"")</f>
        <v/>
      </c>
      <c r="CZ407" s="12"/>
      <c r="DA407" s="21" t="str">
        <f>IFERROR(IF(CZ407="","",VLOOKUP(CZ407,[1]COMUNIDAD_IND!$A$2:$B$121,2,0)),"")</f>
        <v/>
      </c>
      <c r="DB407" s="12"/>
      <c r="DC407" s="21" t="str">
        <f>IFERROR(IF(DB407="","",VLOOKUP(DB407,[1]Listas!$AN$1:$AO$758,2,0)),"")</f>
        <v/>
      </c>
      <c r="DD407" s="12"/>
      <c r="DE407" s="21" t="str">
        <f>IFERROR(IF(DD407&lt;&gt;"",VLOOKUP(DD407,[1]Listas!$AR$2:$AS$10,2,0),""),"")</f>
        <v/>
      </c>
      <c r="DF407" s="12" t="s">
        <v>204</v>
      </c>
      <c r="DG407" s="12"/>
      <c r="DH407" s="12"/>
      <c r="DI407" s="12"/>
      <c r="DJ407" s="12"/>
      <c r="DK407" s="12"/>
      <c r="DL407" s="12"/>
      <c r="DM407" s="12"/>
      <c r="DN407" s="12"/>
      <c r="DO407" s="12"/>
      <c r="DP407" s="12"/>
      <c r="DQ407" s="12"/>
      <c r="DR407" s="12"/>
      <c r="DS407" s="12"/>
      <c r="DT407" s="12"/>
      <c r="DU407" s="12"/>
      <c r="DV407" s="12"/>
      <c r="DW407" s="12"/>
      <c r="DX407" s="12"/>
      <c r="DY407" s="12"/>
      <c r="DZ407" s="12"/>
      <c r="EA407" s="12"/>
      <c r="EB407" s="12"/>
      <c r="EC407" s="12"/>
      <c r="ED407" s="12"/>
      <c r="EE407" s="12"/>
      <c r="EF407" s="12"/>
      <c r="EG407" s="12"/>
      <c r="EH407" s="12"/>
      <c r="EI407" s="12"/>
      <c r="EJ407" s="12"/>
      <c r="EK407" s="12" t="s">
        <v>204</v>
      </c>
      <c r="EL407" s="12"/>
      <c r="EM407" s="12"/>
      <c r="EN407" s="21" t="str">
        <f>IFERROR(IF(EM407="","",IF(EM407="","",VLOOKUP(EM407,[1]Depto_Mun_Poblado!$A$1:$B$9207,2,0))),"")</f>
        <v/>
      </c>
      <c r="EO407" s="12"/>
      <c r="EP407" s="21" t="str">
        <f>IFERROR(IF(EO407="","",IF(EO407="","",VLOOKUP(CONCATENATE(EM407,EO407),[1]Depto_Mun_Poblado!$E$1:$F$9207,2,0))),"")</f>
        <v/>
      </c>
      <c r="EQ407" s="12"/>
      <c r="ER407" s="12"/>
      <c r="ES407" s="12"/>
      <c r="ET407" s="12"/>
      <c r="EU407" s="12"/>
      <c r="EV407" s="12"/>
      <c r="EW407" s="12"/>
      <c r="EX407" s="12"/>
      <c r="EY407" s="12" t="s">
        <v>204</v>
      </c>
      <c r="EZ407" s="12"/>
      <c r="FA407" s="12" t="s">
        <v>204</v>
      </c>
      <c r="FB407" s="17"/>
      <c r="FC407" s="12"/>
      <c r="FD407" s="12"/>
      <c r="FE407" s="12"/>
      <c r="FF407" s="12"/>
      <c r="FG407" s="19"/>
      <c r="FH407" s="12"/>
      <c r="FI407" s="12"/>
      <c r="FJ407" s="12"/>
      <c r="FK407" s="12"/>
      <c r="FL407" s="12"/>
      <c r="FM407" s="15" t="str">
        <f>IFERROR(IF(FL407="","",VLOOKUP(FL407,'[1]Codigo Pais'!$A$1:$B$232,2,0)),"")</f>
        <v/>
      </c>
      <c r="FN407" s="12"/>
      <c r="FO407" s="13" t="str">
        <f>IFERROR(IF(FN407="EXTRANJERO","00",IF(FN407="","",VLOOKUP(FN407,[1]Depto_Mun_Poblado!$A$1:$B$9207,2,0))),"")</f>
        <v/>
      </c>
      <c r="FP407" s="12"/>
      <c r="FQ407" s="15" t="str">
        <f>IFERROR(IF(FP407="EXTRANJERO","00000",IF(FP407="","",VLOOKUP(CONCATENATE(FN407,FP407),[1]Depto_Mun_Poblado!$E$1:$F$9207,2,0))),"")</f>
        <v/>
      </c>
      <c r="FR407" s="17"/>
      <c r="FS407" s="24"/>
      <c r="FT407" s="17"/>
      <c r="FU407" s="25"/>
      <c r="FV407" s="25"/>
      <c r="FW407" s="24"/>
      <c r="FX407" s="24"/>
      <c r="FY407" s="24"/>
      <c r="FZ407" s="24"/>
      <c r="GA407" s="24"/>
    </row>
    <row r="408" spans="1:183">
      <c r="A408" s="11">
        <f t="shared" ca="1" si="36"/>
        <v>41844</v>
      </c>
      <c r="B408" s="26" t="str">
        <f t="shared" ca="1" si="40"/>
        <v>CÓRDOBA</v>
      </c>
      <c r="C408" s="13">
        <f ca="1">IFERROR(IF(B408="","",VLOOKUP(B408,[1]Cod_CZ!$A$4:$B$1278,2,0)),"")</f>
        <v>23</v>
      </c>
      <c r="D408" s="27" t="str">
        <f t="shared" ca="1" si="41"/>
        <v>CZ CERETE</v>
      </c>
      <c r="E408" s="15">
        <f ca="1">IFERROR(IF(D408="","",VLOOKUP(CONCATENATE(B408,D408),[1]Cod_CZ!$G$4:$H$1278,2,0)),"")</f>
        <v>2302</v>
      </c>
      <c r="F408" s="14" t="s">
        <v>185</v>
      </c>
      <c r="G408" s="15">
        <f>IFERROR(IF(F408&lt;&gt;"",VLOOKUP(F408,[1]Listas!$AC$2:$AD$40,2,0),""),"")</f>
        <v>420004</v>
      </c>
      <c r="H408" s="12">
        <v>162</v>
      </c>
      <c r="I408" s="12" t="s">
        <v>186</v>
      </c>
      <c r="J408" s="12">
        <v>812007839</v>
      </c>
      <c r="K408" s="12" t="s">
        <v>2224</v>
      </c>
      <c r="L408" s="16">
        <v>2316200095935</v>
      </c>
      <c r="M408" s="12" t="s">
        <v>183</v>
      </c>
      <c r="N408" s="15">
        <f>IFERROR(IF(M408="","",VLOOKUP(M408,[1]Depto_Mun_Poblado!$A$1:$B$9207,2,0)),"")</f>
        <v>23</v>
      </c>
      <c r="O408" s="12" t="s">
        <v>188</v>
      </c>
      <c r="P408" s="15">
        <f>IFERROR(IF(O408="","",VLOOKUP(CONCATENATE(M408,O408),[1]Depto_Mun_Poblado!$E$1:$F$9207,2,0)),"")</f>
        <v>23162</v>
      </c>
      <c r="Q408" s="12" t="s">
        <v>189</v>
      </c>
      <c r="R408" s="12" t="s">
        <v>1903</v>
      </c>
      <c r="S408" s="12"/>
      <c r="T408" s="12" t="s">
        <v>513</v>
      </c>
      <c r="U408" s="12" t="s">
        <v>277</v>
      </c>
      <c r="V408" s="12" t="s">
        <v>193</v>
      </c>
      <c r="W408" s="12" t="s">
        <v>194</v>
      </c>
      <c r="X408" s="15">
        <f>IFERROR(IF(W408="","",VLOOKUP(W408,'[1]Codigo Pais'!$A$1:$B$232,2,0)),"")</f>
        <v>169</v>
      </c>
      <c r="Y408" s="14" t="s">
        <v>183</v>
      </c>
      <c r="Z408" s="13">
        <f>IFERROR(IF(Y408="EXTRANJERO","00",IF(Y408="","",VLOOKUP(Y408,[1]Depto_Mun_Poblado!$A$1:$B$9207,2,0))),"")</f>
        <v>23</v>
      </c>
      <c r="AA408" s="12" t="s">
        <v>188</v>
      </c>
      <c r="AB408" s="15">
        <f>IFERROR(IF(AA408="EXTRANJERO","00000",IF(AA408="","",VLOOKUP(CONCATENATE(Y408,AA408),[1]Depto_Mun_Poblado!$E$1:$F$9207,2,0))),"")</f>
        <v>23162</v>
      </c>
      <c r="AC408" s="17">
        <v>40868</v>
      </c>
      <c r="AD408" s="18">
        <f t="shared" ca="1" si="37"/>
        <v>2</v>
      </c>
      <c r="AE408" s="18">
        <f t="shared" ca="1" si="38"/>
        <v>8</v>
      </c>
      <c r="AF408" s="12" t="s">
        <v>195</v>
      </c>
      <c r="AG408" s="19">
        <v>1065002472</v>
      </c>
      <c r="AH408" s="17">
        <v>40895</v>
      </c>
      <c r="AI408" s="17" t="s">
        <v>183</v>
      </c>
      <c r="AJ408" s="20">
        <f>IFERROR(IF(AI408="","",VLOOKUP(AI408,[1]Depto_Mun_Poblado!$A$1:$B$9207,2,0)),"")</f>
        <v>23</v>
      </c>
      <c r="AK408" s="17" t="s">
        <v>188</v>
      </c>
      <c r="AL408" s="20">
        <f>IFERROR(IF(AK408="","",VLOOKUP(CONCATENATE(AI408,AK408),[1]Depto_Mun_Poblado!$E$1:$F$9207,2,0)),"")</f>
        <v>23162</v>
      </c>
      <c r="AM408" s="17"/>
      <c r="AN408" s="17">
        <v>41289</v>
      </c>
      <c r="AO408" s="17"/>
      <c r="AP408" s="17" t="s">
        <v>194</v>
      </c>
      <c r="AQ408" s="20">
        <f>IFERROR(IF(AP408="","",VLOOKUP(AP408,'[1]Codigo Pais'!$A$1:$B$232,2,0)),"")</f>
        <v>169</v>
      </c>
      <c r="AR408" s="12" t="s">
        <v>183</v>
      </c>
      <c r="AS408" s="13">
        <f>IFERROR(IF(AR408="EXTRANJERO","00",IF(AR408="","",VLOOKUP(AR408,[1]Depto_Mun_Poblado!$A$1:$B$9207,2,0))),"")</f>
        <v>23</v>
      </c>
      <c r="AT408" s="12" t="s">
        <v>188</v>
      </c>
      <c r="AU408" s="15">
        <f>IFERROR(IF(AT408="EXTRANJERO","00000",IF(AT408="","",VLOOKUP(CONCATENATE(AR408,AT408),[1]Depto_Mun_Poblado!$E$1:$F$9207,2,0))),"")</f>
        <v>23162</v>
      </c>
      <c r="AV408" s="12" t="s">
        <v>196</v>
      </c>
      <c r="AW408" s="12" t="s">
        <v>197</v>
      </c>
      <c r="AX408" s="21">
        <f>IFERROR(IF(AW408="","",VLOOKUP(CONCATENATE(AR408,AT408,AW408),[1]Depto_Mun_Poblado!$H$1:$I$9207,2,0)),"")</f>
        <v>23162000</v>
      </c>
      <c r="AY408" s="12" t="s">
        <v>198</v>
      </c>
      <c r="AZ408" s="12"/>
      <c r="BA408" s="12" t="s">
        <v>199</v>
      </c>
      <c r="BB408" s="12"/>
      <c r="BC408" s="12" t="s">
        <v>2231</v>
      </c>
      <c r="BD408" s="28">
        <v>3218952120</v>
      </c>
      <c r="BE408" s="23" t="s">
        <v>201</v>
      </c>
      <c r="BF408" s="17">
        <v>41289</v>
      </c>
      <c r="BG408" s="17"/>
      <c r="BH408" s="17"/>
      <c r="BI408" s="17" t="s">
        <v>202</v>
      </c>
      <c r="BJ408" s="24"/>
      <c r="BK408" s="17" t="s">
        <v>203</v>
      </c>
      <c r="BL408" s="12" t="str">
        <f t="shared" ca="1" si="39"/>
        <v>44.9</v>
      </c>
      <c r="BM408" s="12" t="s">
        <v>202</v>
      </c>
      <c r="BN408" s="12" t="s">
        <v>204</v>
      </c>
      <c r="BO408" s="12" t="s">
        <v>204</v>
      </c>
      <c r="BP408" s="17" t="s">
        <v>205</v>
      </c>
      <c r="BQ408" s="12" t="s">
        <v>206</v>
      </c>
      <c r="BR408" s="12" t="s">
        <v>207</v>
      </c>
      <c r="BS408" s="19" t="s">
        <v>2232</v>
      </c>
      <c r="BT408" s="12" t="s">
        <v>183</v>
      </c>
      <c r="BU408" s="21">
        <f>IFERROR(IF(BT408="","",IF(BT408="","",VLOOKUP(BT408,[1]Depto_Mun_Poblado!$A$1:$B$9207,2,0))),"")</f>
        <v>23</v>
      </c>
      <c r="BV408" s="12" t="s">
        <v>188</v>
      </c>
      <c r="BW408" s="21">
        <f>IFERROR(IF(BV408="","",IF(BV408="","",VLOOKUP(CONCATENATE(BT408,BV408),[1]Depto_Mun_Poblado!$E$1:$F$9207,2,0))),"")</f>
        <v>23162</v>
      </c>
      <c r="BX408" s="12" t="s">
        <v>387</v>
      </c>
      <c r="BY408" s="12" t="s">
        <v>327</v>
      </c>
      <c r="BZ408" s="12" t="s">
        <v>277</v>
      </c>
      <c r="CA408" s="12" t="s">
        <v>806</v>
      </c>
      <c r="CB408" s="12"/>
      <c r="CC408" s="19"/>
      <c r="CD408" s="12"/>
      <c r="CE408" s="21" t="str">
        <f>IFERROR(IF(CD408="","",IF(CD408="","",VLOOKUP(CD408,[1]Depto_Mun_Poblado!$A$1:$B$9207,2,0))),"")</f>
        <v/>
      </c>
      <c r="CF408" s="12"/>
      <c r="CG408" s="21" t="str">
        <f>IFERROR(IF(CF408="","",IF(CF408="","",VLOOKUP(CONCATENATE(CD408,CF408),[1]Depto_Mun_Poblado!$E$1:$F$9207,2,0))),"")</f>
        <v/>
      </c>
      <c r="CH408" s="12"/>
      <c r="CI408" s="12"/>
      <c r="CJ408" s="12"/>
      <c r="CK408" s="12"/>
      <c r="CL408" s="12" t="s">
        <v>207</v>
      </c>
      <c r="CM408" s="19" t="s">
        <v>2232</v>
      </c>
      <c r="CN408" s="12" t="s">
        <v>183</v>
      </c>
      <c r="CO408" s="21">
        <f>IFERROR(IF(CN408="","",IF(CN408="","",VLOOKUP(CN408,[1]Depto_Mun_Poblado!$A$1:$B$9207,2,0))),"")</f>
        <v>23</v>
      </c>
      <c r="CP408" s="12" t="s">
        <v>188</v>
      </c>
      <c r="CQ408" s="21">
        <f>IFERROR(IF(CP408="","",IF(CP408="","",VLOOKUP(CONCATENATE(CN408,CP408),[1]Depto_Mun_Poblado!$E$1:$F$9207,2,0))),"")</f>
        <v>23162</v>
      </c>
      <c r="CR408" s="12" t="s">
        <v>387</v>
      </c>
      <c r="CS408" s="12" t="s">
        <v>327</v>
      </c>
      <c r="CT408" s="12" t="s">
        <v>277</v>
      </c>
      <c r="CU408" s="12" t="s">
        <v>806</v>
      </c>
      <c r="CV408" s="12" t="s">
        <v>212</v>
      </c>
      <c r="CW408" s="12" t="s">
        <v>213</v>
      </c>
      <c r="CX408" s="12"/>
      <c r="CY408" s="21" t="str">
        <f>IFERROR(IF(CX408="","",VLOOKUP(CX408,[1]Listas!$BS$2:$BT$173,2,0)),"")</f>
        <v/>
      </c>
      <c r="CZ408" s="12"/>
      <c r="DA408" s="21" t="str">
        <f>IFERROR(IF(CZ408="","",VLOOKUP(CZ408,[1]COMUNIDAD_IND!$A$2:$B$121,2,0)),"")</f>
        <v/>
      </c>
      <c r="DB408" s="12"/>
      <c r="DC408" s="21" t="str">
        <f>IFERROR(IF(DB408="","",VLOOKUP(DB408,[1]Listas!$AN$1:$AO$758,2,0)),"")</f>
        <v/>
      </c>
      <c r="DD408" s="12"/>
      <c r="DE408" s="21" t="str">
        <f>IFERROR(IF(DD408&lt;&gt;"",VLOOKUP(DD408,[1]Listas!$AR$2:$AS$10,2,0),""),"")</f>
        <v/>
      </c>
      <c r="DF408" s="12" t="s">
        <v>204</v>
      </c>
      <c r="DG408" s="12"/>
      <c r="DH408" s="12"/>
      <c r="DI408" s="12"/>
      <c r="DJ408" s="12"/>
      <c r="DK408" s="12"/>
      <c r="DL408" s="12"/>
      <c r="DM408" s="12"/>
      <c r="DN408" s="12"/>
      <c r="DO408" s="12"/>
      <c r="DP408" s="12"/>
      <c r="DQ408" s="12"/>
      <c r="DR408" s="12"/>
      <c r="DS408" s="12"/>
      <c r="DT408" s="12"/>
      <c r="DU408" s="12"/>
      <c r="DV408" s="12"/>
      <c r="DW408" s="12"/>
      <c r="DX408" s="12"/>
      <c r="DY408" s="12"/>
      <c r="DZ408" s="12"/>
      <c r="EA408" s="12"/>
      <c r="EB408" s="12"/>
      <c r="EC408" s="12"/>
      <c r="ED408" s="12"/>
      <c r="EE408" s="12"/>
      <c r="EF408" s="12"/>
      <c r="EG408" s="12"/>
      <c r="EH408" s="12"/>
      <c r="EI408" s="12"/>
      <c r="EJ408" s="12"/>
      <c r="EK408" s="12" t="s">
        <v>204</v>
      </c>
      <c r="EL408" s="12"/>
      <c r="EM408" s="12"/>
      <c r="EN408" s="21" t="str">
        <f>IFERROR(IF(EM408="","",IF(EM408="","",VLOOKUP(EM408,[1]Depto_Mun_Poblado!$A$1:$B$9207,2,0))),"")</f>
        <v/>
      </c>
      <c r="EO408" s="12"/>
      <c r="EP408" s="21" t="str">
        <f>IFERROR(IF(EO408="","",IF(EO408="","",VLOOKUP(CONCATENATE(EM408,EO408),[1]Depto_Mun_Poblado!$E$1:$F$9207,2,0))),"")</f>
        <v/>
      </c>
      <c r="EQ408" s="12"/>
      <c r="ER408" s="12"/>
      <c r="ES408" s="12"/>
      <c r="ET408" s="12"/>
      <c r="EU408" s="12"/>
      <c r="EV408" s="12"/>
      <c r="EW408" s="12"/>
      <c r="EX408" s="12"/>
      <c r="EY408" s="12" t="s">
        <v>204</v>
      </c>
      <c r="EZ408" s="12"/>
      <c r="FA408" s="12" t="s">
        <v>204</v>
      </c>
      <c r="FB408" s="17"/>
      <c r="FC408" s="12"/>
      <c r="FD408" s="12"/>
      <c r="FE408" s="12"/>
      <c r="FF408" s="12"/>
      <c r="FG408" s="19"/>
      <c r="FH408" s="12"/>
      <c r="FI408" s="12"/>
      <c r="FJ408" s="12"/>
      <c r="FK408" s="12"/>
      <c r="FL408" s="12"/>
      <c r="FM408" s="15" t="str">
        <f>IFERROR(IF(FL408="","",VLOOKUP(FL408,'[1]Codigo Pais'!$A$1:$B$232,2,0)),"")</f>
        <v/>
      </c>
      <c r="FN408" s="12"/>
      <c r="FO408" s="13" t="str">
        <f>IFERROR(IF(FN408="EXTRANJERO","00",IF(FN408="","",VLOOKUP(FN408,[1]Depto_Mun_Poblado!$A$1:$B$9207,2,0))),"")</f>
        <v/>
      </c>
      <c r="FP408" s="12"/>
      <c r="FQ408" s="15" t="str">
        <f>IFERROR(IF(FP408="EXTRANJERO","00000",IF(FP408="","",VLOOKUP(CONCATENATE(FN408,FP408),[1]Depto_Mun_Poblado!$E$1:$F$9207,2,0))),"")</f>
        <v/>
      </c>
      <c r="FR408" s="17"/>
      <c r="FS408" s="24"/>
      <c r="FT408" s="17"/>
      <c r="FU408" s="25"/>
      <c r="FV408" s="25"/>
      <c r="FW408" s="24"/>
      <c r="FX408" s="24"/>
      <c r="FY408" s="24"/>
      <c r="FZ408" s="24"/>
      <c r="GA408" s="24"/>
    </row>
    <row r="409" spans="1:183">
      <c r="A409" s="11">
        <f t="shared" ca="1" si="36"/>
        <v>41844</v>
      </c>
      <c r="B409" s="26" t="str">
        <f t="shared" ca="1" si="40"/>
        <v>CÓRDOBA</v>
      </c>
      <c r="C409" s="13">
        <f ca="1">IFERROR(IF(B409="","",VLOOKUP(B409,[1]Cod_CZ!$A$4:$B$1278,2,0)),"")</f>
        <v>23</v>
      </c>
      <c r="D409" s="27" t="str">
        <f t="shared" ca="1" si="41"/>
        <v>CZ CERETE</v>
      </c>
      <c r="E409" s="15">
        <f ca="1">IFERROR(IF(D409="","",VLOOKUP(CONCATENATE(B409,D409),[1]Cod_CZ!$G$4:$H$1278,2,0)),"")</f>
        <v>2302</v>
      </c>
      <c r="F409" s="14" t="s">
        <v>185</v>
      </c>
      <c r="G409" s="15">
        <f>IFERROR(IF(F409&lt;&gt;"",VLOOKUP(F409,[1]Listas!$AC$2:$AD$40,2,0),""),"")</f>
        <v>420004</v>
      </c>
      <c r="H409" s="12">
        <v>162</v>
      </c>
      <c r="I409" s="12" t="s">
        <v>186</v>
      </c>
      <c r="J409" s="12">
        <v>812007839</v>
      </c>
      <c r="K409" s="12" t="s">
        <v>2224</v>
      </c>
      <c r="L409" s="16">
        <v>2316200095935</v>
      </c>
      <c r="M409" s="12" t="s">
        <v>183</v>
      </c>
      <c r="N409" s="15">
        <f>IFERROR(IF(M409="","",VLOOKUP(M409,[1]Depto_Mun_Poblado!$A$1:$B$9207,2,0)),"")</f>
        <v>23</v>
      </c>
      <c r="O409" s="12" t="s">
        <v>188</v>
      </c>
      <c r="P409" s="15">
        <f>IFERROR(IF(O409="","",VLOOKUP(CONCATENATE(M409,O409),[1]Depto_Mun_Poblado!$E$1:$F$9207,2,0)),"")</f>
        <v>23162</v>
      </c>
      <c r="Q409" s="12" t="s">
        <v>189</v>
      </c>
      <c r="R409" s="12" t="s">
        <v>2233</v>
      </c>
      <c r="S409" s="12"/>
      <c r="T409" s="12" t="s">
        <v>470</v>
      </c>
      <c r="U409" s="12" t="s">
        <v>314</v>
      </c>
      <c r="V409" s="12" t="s">
        <v>234</v>
      </c>
      <c r="W409" s="12" t="s">
        <v>194</v>
      </c>
      <c r="X409" s="15">
        <f>IFERROR(IF(W409="","",VLOOKUP(W409,'[1]Codigo Pais'!$A$1:$B$232,2,0)),"")</f>
        <v>169</v>
      </c>
      <c r="Y409" s="14" t="s">
        <v>183</v>
      </c>
      <c r="Z409" s="13">
        <f>IFERROR(IF(Y409="EXTRANJERO","00",IF(Y409="","",VLOOKUP(Y409,[1]Depto_Mun_Poblado!$A$1:$B$9207,2,0))),"")</f>
        <v>23</v>
      </c>
      <c r="AA409" s="12" t="s">
        <v>188</v>
      </c>
      <c r="AB409" s="15">
        <f>IFERROR(IF(AA409="EXTRANJERO","00000",IF(AA409="","",VLOOKUP(CONCATENATE(Y409,AA409),[1]Depto_Mun_Poblado!$E$1:$F$9207,2,0))),"")</f>
        <v>23162</v>
      </c>
      <c r="AC409" s="17">
        <v>40868</v>
      </c>
      <c r="AD409" s="18">
        <f t="shared" ca="1" si="37"/>
        <v>2</v>
      </c>
      <c r="AE409" s="18">
        <f t="shared" ca="1" si="38"/>
        <v>8</v>
      </c>
      <c r="AF409" s="12" t="s">
        <v>195</v>
      </c>
      <c r="AG409" s="19">
        <v>1380845751</v>
      </c>
      <c r="AH409" s="17">
        <v>40974</v>
      </c>
      <c r="AI409" s="17" t="s">
        <v>183</v>
      </c>
      <c r="AJ409" s="20">
        <f>IFERROR(IF(AI409="","",VLOOKUP(AI409,[1]Depto_Mun_Poblado!$A$1:$B$9207,2,0)),"")</f>
        <v>23</v>
      </c>
      <c r="AK409" s="17" t="s">
        <v>188</v>
      </c>
      <c r="AL409" s="20">
        <f>IFERROR(IF(AK409="","",VLOOKUP(CONCATENATE(AI409,AK409),[1]Depto_Mun_Poblado!$E$1:$F$9207,2,0)),"")</f>
        <v>23162</v>
      </c>
      <c r="AM409" s="17"/>
      <c r="AN409" s="17">
        <v>41289</v>
      </c>
      <c r="AO409" s="17"/>
      <c r="AP409" s="17" t="s">
        <v>194</v>
      </c>
      <c r="AQ409" s="20">
        <f>IFERROR(IF(AP409="","",VLOOKUP(AP409,'[1]Codigo Pais'!$A$1:$B$232,2,0)),"")</f>
        <v>169</v>
      </c>
      <c r="AR409" s="12" t="s">
        <v>183</v>
      </c>
      <c r="AS409" s="13">
        <f>IFERROR(IF(AR409="EXTRANJERO","00",IF(AR409="","",VLOOKUP(AR409,[1]Depto_Mun_Poblado!$A$1:$B$9207,2,0))),"")</f>
        <v>23</v>
      </c>
      <c r="AT409" s="12" t="s">
        <v>188</v>
      </c>
      <c r="AU409" s="15">
        <f>IFERROR(IF(AT409="EXTRANJERO","00000",IF(AT409="","",VLOOKUP(CONCATENATE(AR409,AT409),[1]Depto_Mun_Poblado!$E$1:$F$9207,2,0))),"")</f>
        <v>23162</v>
      </c>
      <c r="AV409" s="12" t="s">
        <v>196</v>
      </c>
      <c r="AW409" s="12" t="s">
        <v>197</v>
      </c>
      <c r="AX409" s="21">
        <f>IFERROR(IF(AW409="","",VLOOKUP(CONCATENATE(AR409,AT409,AW409),[1]Depto_Mun_Poblado!$H$1:$I$9207,2,0)),"")</f>
        <v>23162000</v>
      </c>
      <c r="AY409" s="12" t="s">
        <v>198</v>
      </c>
      <c r="AZ409" s="12"/>
      <c r="BA409" s="12" t="s">
        <v>199</v>
      </c>
      <c r="BB409" s="12"/>
      <c r="BC409" s="12" t="s">
        <v>2234</v>
      </c>
      <c r="BD409" s="28">
        <v>3107853884</v>
      </c>
      <c r="BE409" s="23" t="s">
        <v>201</v>
      </c>
      <c r="BF409" s="17">
        <v>41289</v>
      </c>
      <c r="BG409" s="17"/>
      <c r="BH409" s="17"/>
      <c r="BI409" s="17" t="s">
        <v>202</v>
      </c>
      <c r="BJ409" s="24"/>
      <c r="BK409" s="17" t="s">
        <v>203</v>
      </c>
      <c r="BL409" s="12" t="str">
        <f t="shared" ca="1" si="39"/>
        <v>42.1</v>
      </c>
      <c r="BM409" s="12" t="s">
        <v>202</v>
      </c>
      <c r="BN409" s="12" t="s">
        <v>204</v>
      </c>
      <c r="BO409" s="12" t="s">
        <v>204</v>
      </c>
      <c r="BP409" s="17" t="s">
        <v>205</v>
      </c>
      <c r="BQ409" s="12" t="s">
        <v>206</v>
      </c>
      <c r="BR409" s="12" t="s">
        <v>207</v>
      </c>
      <c r="BS409" s="19" t="s">
        <v>2235</v>
      </c>
      <c r="BT409" s="12" t="s">
        <v>183</v>
      </c>
      <c r="BU409" s="21">
        <f>IFERROR(IF(BT409="","",IF(BT409="","",VLOOKUP(BT409,[1]Depto_Mun_Poblado!$A$1:$B$9207,2,0))),"")</f>
        <v>23</v>
      </c>
      <c r="BV409" s="12" t="s">
        <v>188</v>
      </c>
      <c r="BW409" s="21">
        <f>IFERROR(IF(BV409="","",IF(BV409="","",VLOOKUP(CONCATENATE(BT409,BV409),[1]Depto_Mun_Poblado!$E$1:$F$9207,2,0))),"")</f>
        <v>23162</v>
      </c>
      <c r="BX409" s="12" t="s">
        <v>304</v>
      </c>
      <c r="BY409" s="12" t="s">
        <v>586</v>
      </c>
      <c r="BZ409" s="12" t="s">
        <v>314</v>
      </c>
      <c r="CA409" s="12" t="s">
        <v>498</v>
      </c>
      <c r="CB409" s="12"/>
      <c r="CC409" s="19"/>
      <c r="CD409" s="12"/>
      <c r="CE409" s="21" t="str">
        <f>IFERROR(IF(CD409="","",IF(CD409="","",VLOOKUP(CD409,[1]Depto_Mun_Poblado!$A$1:$B$9207,2,0))),"")</f>
        <v/>
      </c>
      <c r="CF409" s="12"/>
      <c r="CG409" s="21" t="str">
        <f>IFERROR(IF(CF409="","",IF(CF409="","",VLOOKUP(CONCATENATE(CD409,CF409),[1]Depto_Mun_Poblado!$E$1:$F$9207,2,0))),"")</f>
        <v/>
      </c>
      <c r="CH409" s="12"/>
      <c r="CI409" s="12"/>
      <c r="CJ409" s="12"/>
      <c r="CK409" s="12"/>
      <c r="CL409" s="12" t="s">
        <v>207</v>
      </c>
      <c r="CM409" s="19" t="s">
        <v>2235</v>
      </c>
      <c r="CN409" s="12" t="s">
        <v>183</v>
      </c>
      <c r="CO409" s="21">
        <f>IFERROR(IF(CN409="","",IF(CN409="","",VLOOKUP(CN409,[1]Depto_Mun_Poblado!$A$1:$B$9207,2,0))),"")</f>
        <v>23</v>
      </c>
      <c r="CP409" s="12" t="s">
        <v>188</v>
      </c>
      <c r="CQ409" s="21">
        <f>IFERROR(IF(CP409="","",IF(CP409="","",VLOOKUP(CONCATENATE(CN409,CP409),[1]Depto_Mun_Poblado!$E$1:$F$9207,2,0))),"")</f>
        <v>23162</v>
      </c>
      <c r="CR409" s="12" t="s">
        <v>304</v>
      </c>
      <c r="CS409" s="12" t="s">
        <v>586</v>
      </c>
      <c r="CT409" s="12" t="s">
        <v>314</v>
      </c>
      <c r="CU409" s="12" t="s">
        <v>498</v>
      </c>
      <c r="CV409" s="12" t="s">
        <v>212</v>
      </c>
      <c r="CW409" s="12" t="s">
        <v>213</v>
      </c>
      <c r="CX409" s="12"/>
      <c r="CY409" s="21" t="str">
        <f>IFERROR(IF(CX409="","",VLOOKUP(CX409,[1]Listas!$BS$2:$BT$173,2,0)),"")</f>
        <v/>
      </c>
      <c r="CZ409" s="12"/>
      <c r="DA409" s="21" t="str">
        <f>IFERROR(IF(CZ409="","",VLOOKUP(CZ409,[1]COMUNIDAD_IND!$A$2:$B$121,2,0)),"")</f>
        <v/>
      </c>
      <c r="DB409" s="12"/>
      <c r="DC409" s="21" t="str">
        <f>IFERROR(IF(DB409="","",VLOOKUP(DB409,[1]Listas!$AN$1:$AO$758,2,0)),"")</f>
        <v/>
      </c>
      <c r="DD409" s="12"/>
      <c r="DE409" s="21" t="str">
        <f>IFERROR(IF(DD409&lt;&gt;"",VLOOKUP(DD409,[1]Listas!$AR$2:$AS$10,2,0),""),"")</f>
        <v/>
      </c>
      <c r="DF409" s="12" t="s">
        <v>204</v>
      </c>
      <c r="DG409" s="12"/>
      <c r="DH409" s="12"/>
      <c r="DI409" s="12"/>
      <c r="DJ409" s="12"/>
      <c r="DK409" s="12"/>
      <c r="DL409" s="12"/>
      <c r="DM409" s="12"/>
      <c r="DN409" s="12"/>
      <c r="DO409" s="12"/>
      <c r="DP409" s="12"/>
      <c r="DQ409" s="12"/>
      <c r="DR409" s="12"/>
      <c r="DS409" s="12"/>
      <c r="DT409" s="12"/>
      <c r="DU409" s="12"/>
      <c r="DV409" s="12"/>
      <c r="DW409" s="12"/>
      <c r="DX409" s="12"/>
      <c r="DY409" s="12"/>
      <c r="DZ409" s="12"/>
      <c r="EA409" s="12"/>
      <c r="EB409" s="12"/>
      <c r="EC409" s="12"/>
      <c r="ED409" s="12"/>
      <c r="EE409" s="12"/>
      <c r="EF409" s="12"/>
      <c r="EG409" s="12"/>
      <c r="EH409" s="12"/>
      <c r="EI409" s="12"/>
      <c r="EJ409" s="12"/>
      <c r="EK409" s="12" t="s">
        <v>204</v>
      </c>
      <c r="EL409" s="12"/>
      <c r="EM409" s="12"/>
      <c r="EN409" s="21" t="str">
        <f>IFERROR(IF(EM409="","",IF(EM409="","",VLOOKUP(EM409,[1]Depto_Mun_Poblado!$A$1:$B$9207,2,0))),"")</f>
        <v/>
      </c>
      <c r="EO409" s="12"/>
      <c r="EP409" s="21" t="str">
        <f>IFERROR(IF(EO409="","",IF(EO409="","",VLOOKUP(CONCATENATE(EM409,EO409),[1]Depto_Mun_Poblado!$E$1:$F$9207,2,0))),"")</f>
        <v/>
      </c>
      <c r="EQ409" s="12"/>
      <c r="ER409" s="12"/>
      <c r="ES409" s="12"/>
      <c r="ET409" s="12"/>
      <c r="EU409" s="12"/>
      <c r="EV409" s="12"/>
      <c r="EW409" s="12"/>
      <c r="EX409" s="12"/>
      <c r="EY409" s="12" t="s">
        <v>204</v>
      </c>
      <c r="EZ409" s="12"/>
      <c r="FA409" s="12" t="s">
        <v>204</v>
      </c>
      <c r="FB409" s="17"/>
      <c r="FC409" s="12"/>
      <c r="FD409" s="12"/>
      <c r="FE409" s="12"/>
      <c r="FF409" s="12"/>
      <c r="FG409" s="19"/>
      <c r="FH409" s="12"/>
      <c r="FI409" s="12"/>
      <c r="FJ409" s="12"/>
      <c r="FK409" s="12"/>
      <c r="FL409" s="12"/>
      <c r="FM409" s="15" t="str">
        <f>IFERROR(IF(FL409="","",VLOOKUP(FL409,'[1]Codigo Pais'!$A$1:$B$232,2,0)),"")</f>
        <v/>
      </c>
      <c r="FN409" s="12"/>
      <c r="FO409" s="13" t="str">
        <f>IFERROR(IF(FN409="EXTRANJERO","00",IF(FN409="","",VLOOKUP(FN409,[1]Depto_Mun_Poblado!$A$1:$B$9207,2,0))),"")</f>
        <v/>
      </c>
      <c r="FP409" s="12"/>
      <c r="FQ409" s="15" t="str">
        <f>IFERROR(IF(FP409="EXTRANJERO","00000",IF(FP409="","",VLOOKUP(CONCATENATE(FN409,FP409),[1]Depto_Mun_Poblado!$E$1:$F$9207,2,0))),"")</f>
        <v/>
      </c>
      <c r="FR409" s="17"/>
      <c r="FS409" s="24"/>
      <c r="FT409" s="17"/>
      <c r="FU409" s="25"/>
      <c r="FV409" s="25"/>
      <c r="FW409" s="24"/>
      <c r="FX409" s="24"/>
      <c r="FY409" s="24"/>
      <c r="FZ409" s="24"/>
      <c r="GA409" s="24"/>
    </row>
    <row r="410" spans="1:183">
      <c r="A410" s="11">
        <f t="shared" ca="1" si="36"/>
        <v>41844</v>
      </c>
      <c r="B410" s="26" t="str">
        <f t="shared" ca="1" si="40"/>
        <v>CÓRDOBA</v>
      </c>
      <c r="C410" s="13">
        <f ca="1">IFERROR(IF(B410="","",VLOOKUP(B410,[1]Cod_CZ!$A$4:$B$1278,2,0)),"")</f>
        <v>23</v>
      </c>
      <c r="D410" s="27" t="str">
        <f t="shared" ca="1" si="41"/>
        <v>CZ CERETE</v>
      </c>
      <c r="E410" s="15">
        <f ca="1">IFERROR(IF(D410="","",VLOOKUP(CONCATENATE(B410,D410),[1]Cod_CZ!$G$4:$H$1278,2,0)),"")</f>
        <v>2302</v>
      </c>
      <c r="F410" s="14" t="s">
        <v>185</v>
      </c>
      <c r="G410" s="15">
        <f>IFERROR(IF(F410&lt;&gt;"",VLOOKUP(F410,[1]Listas!$AC$2:$AD$40,2,0),""),"")</f>
        <v>420004</v>
      </c>
      <c r="H410" s="12">
        <v>162</v>
      </c>
      <c r="I410" s="12" t="s">
        <v>186</v>
      </c>
      <c r="J410" s="12">
        <v>812007839</v>
      </c>
      <c r="K410" s="12" t="s">
        <v>2224</v>
      </c>
      <c r="L410" s="16">
        <v>2316200095935</v>
      </c>
      <c r="M410" s="12" t="s">
        <v>183</v>
      </c>
      <c r="N410" s="15">
        <f>IFERROR(IF(M410="","",VLOOKUP(M410,[1]Depto_Mun_Poblado!$A$1:$B$9207,2,0)),"")</f>
        <v>23</v>
      </c>
      <c r="O410" s="12" t="s">
        <v>188</v>
      </c>
      <c r="P410" s="15">
        <f>IFERROR(IF(O410="","",VLOOKUP(CONCATENATE(M410,O410),[1]Depto_Mun_Poblado!$E$1:$F$9207,2,0)),"")</f>
        <v>23162</v>
      </c>
      <c r="Q410" s="12" t="s">
        <v>189</v>
      </c>
      <c r="R410" s="12" t="s">
        <v>336</v>
      </c>
      <c r="S410" s="12" t="s">
        <v>250</v>
      </c>
      <c r="T410" s="12" t="s">
        <v>1010</v>
      </c>
      <c r="U410" s="12" t="s">
        <v>223</v>
      </c>
      <c r="V410" s="12" t="s">
        <v>234</v>
      </c>
      <c r="W410" s="12" t="s">
        <v>194</v>
      </c>
      <c r="X410" s="15">
        <f>IFERROR(IF(W410="","",VLOOKUP(W410,'[1]Codigo Pais'!$A$1:$B$232,2,0)),"")</f>
        <v>169</v>
      </c>
      <c r="Y410" s="14" t="s">
        <v>183</v>
      </c>
      <c r="Z410" s="13">
        <f>IFERROR(IF(Y410="EXTRANJERO","00",IF(Y410="","",VLOOKUP(Y410,[1]Depto_Mun_Poblado!$A$1:$B$9207,2,0))),"")</f>
        <v>23</v>
      </c>
      <c r="AA410" s="12" t="s">
        <v>188</v>
      </c>
      <c r="AB410" s="15">
        <f>IFERROR(IF(AA410="EXTRANJERO","00000",IF(AA410="","",VLOOKUP(CONCATENATE(Y410,AA410),[1]Depto_Mun_Poblado!$E$1:$F$9207,2,0))),"")</f>
        <v>23162</v>
      </c>
      <c r="AC410" s="17">
        <v>41072</v>
      </c>
      <c r="AD410" s="18">
        <f t="shared" ca="1" si="37"/>
        <v>2</v>
      </c>
      <c r="AE410" s="18">
        <f t="shared" ca="1" si="38"/>
        <v>1</v>
      </c>
      <c r="AF410" s="12" t="s">
        <v>195</v>
      </c>
      <c r="AG410" s="19">
        <v>1065004629</v>
      </c>
      <c r="AH410" s="17">
        <v>41179</v>
      </c>
      <c r="AI410" s="17" t="s">
        <v>183</v>
      </c>
      <c r="AJ410" s="20">
        <f>IFERROR(IF(AI410="","",VLOOKUP(AI410,[1]Depto_Mun_Poblado!$A$1:$B$9207,2,0)),"")</f>
        <v>23</v>
      </c>
      <c r="AK410" s="17" t="s">
        <v>188</v>
      </c>
      <c r="AL410" s="20">
        <f>IFERROR(IF(AK410="","",VLOOKUP(CONCATENATE(AI410,AK410),[1]Depto_Mun_Poblado!$E$1:$F$9207,2,0)),"")</f>
        <v>23162</v>
      </c>
      <c r="AM410" s="17"/>
      <c r="AN410" s="17">
        <v>41289</v>
      </c>
      <c r="AO410" s="17"/>
      <c r="AP410" s="17" t="s">
        <v>194</v>
      </c>
      <c r="AQ410" s="20">
        <f>IFERROR(IF(AP410="","",VLOOKUP(AP410,'[1]Codigo Pais'!$A$1:$B$232,2,0)),"")</f>
        <v>169</v>
      </c>
      <c r="AR410" s="12" t="s">
        <v>183</v>
      </c>
      <c r="AS410" s="13">
        <f>IFERROR(IF(AR410="EXTRANJERO","00",IF(AR410="","",VLOOKUP(AR410,[1]Depto_Mun_Poblado!$A$1:$B$9207,2,0))),"")</f>
        <v>23</v>
      </c>
      <c r="AT410" s="12" t="s">
        <v>188</v>
      </c>
      <c r="AU410" s="15">
        <f>IFERROR(IF(AT410="EXTRANJERO","00000",IF(AT410="","",VLOOKUP(CONCATENATE(AR410,AT410),[1]Depto_Mun_Poblado!$E$1:$F$9207,2,0))),"")</f>
        <v>23162</v>
      </c>
      <c r="AV410" s="12" t="s">
        <v>196</v>
      </c>
      <c r="AW410" s="12" t="s">
        <v>197</v>
      </c>
      <c r="AX410" s="21">
        <f>IFERROR(IF(AW410="","",VLOOKUP(CONCATENATE(AR410,AT410,AW410),[1]Depto_Mun_Poblado!$H$1:$I$9207,2,0)),"")</f>
        <v>23162000</v>
      </c>
      <c r="AY410" s="12" t="s">
        <v>198</v>
      </c>
      <c r="AZ410" s="12"/>
      <c r="BA410" s="12" t="s">
        <v>199</v>
      </c>
      <c r="BB410" s="12"/>
      <c r="BC410" s="12" t="s">
        <v>2236</v>
      </c>
      <c r="BD410" s="28">
        <v>3145875780</v>
      </c>
      <c r="BE410" s="23" t="s">
        <v>201</v>
      </c>
      <c r="BF410" s="17">
        <v>41289</v>
      </c>
      <c r="BG410" s="17"/>
      <c r="BH410" s="17"/>
      <c r="BI410" s="17" t="s">
        <v>202</v>
      </c>
      <c r="BJ410" s="24"/>
      <c r="BK410" s="17" t="s">
        <v>203</v>
      </c>
      <c r="BL410" s="12" t="str">
        <f t="shared" ca="1" si="39"/>
        <v>38.1</v>
      </c>
      <c r="BM410" s="12" t="s">
        <v>202</v>
      </c>
      <c r="BN410" s="12" t="s">
        <v>204</v>
      </c>
      <c r="BO410" s="12" t="s">
        <v>204</v>
      </c>
      <c r="BP410" s="17" t="s">
        <v>205</v>
      </c>
      <c r="BQ410" s="12" t="s">
        <v>206</v>
      </c>
      <c r="BR410" s="12" t="s">
        <v>207</v>
      </c>
      <c r="BS410" s="19" t="s">
        <v>2237</v>
      </c>
      <c r="BT410" s="12" t="s">
        <v>183</v>
      </c>
      <c r="BU410" s="21">
        <f>IFERROR(IF(BT410="","",IF(BT410="","",VLOOKUP(BT410,[1]Depto_Mun_Poblado!$A$1:$B$9207,2,0))),"")</f>
        <v>23</v>
      </c>
      <c r="BV410" s="12" t="s">
        <v>188</v>
      </c>
      <c r="BW410" s="21">
        <f>IFERROR(IF(BV410="","",IF(BV410="","",VLOOKUP(CONCATENATE(BT410,BV410),[1]Depto_Mun_Poblado!$E$1:$F$9207,2,0))),"")</f>
        <v>23162</v>
      </c>
      <c r="BX410" s="12" t="s">
        <v>2238</v>
      </c>
      <c r="BY410" s="12" t="s">
        <v>265</v>
      </c>
      <c r="BZ410" s="12" t="s">
        <v>223</v>
      </c>
      <c r="CA410" s="12" t="s">
        <v>321</v>
      </c>
      <c r="CB410" s="12"/>
      <c r="CC410" s="19"/>
      <c r="CD410" s="12"/>
      <c r="CE410" s="21" t="str">
        <f>IFERROR(IF(CD410="","",IF(CD410="","",VLOOKUP(CD410,[1]Depto_Mun_Poblado!$A$1:$B$9207,2,0))),"")</f>
        <v/>
      </c>
      <c r="CF410" s="12"/>
      <c r="CG410" s="21" t="str">
        <f>IFERROR(IF(CF410="","",IF(CF410="","",VLOOKUP(CONCATENATE(CD410,CF410),[1]Depto_Mun_Poblado!$E$1:$F$9207,2,0))),"")</f>
        <v/>
      </c>
      <c r="CH410" s="12"/>
      <c r="CI410" s="12"/>
      <c r="CJ410" s="12"/>
      <c r="CK410" s="12"/>
      <c r="CL410" s="12" t="s">
        <v>207</v>
      </c>
      <c r="CM410" s="19" t="s">
        <v>2237</v>
      </c>
      <c r="CN410" s="12" t="s">
        <v>183</v>
      </c>
      <c r="CO410" s="21">
        <f>IFERROR(IF(CN410="","",IF(CN410="","",VLOOKUP(CN410,[1]Depto_Mun_Poblado!$A$1:$B$9207,2,0))),"")</f>
        <v>23</v>
      </c>
      <c r="CP410" s="12" t="s">
        <v>188</v>
      </c>
      <c r="CQ410" s="21">
        <f>IFERROR(IF(CP410="","",IF(CP410="","",VLOOKUP(CONCATENATE(CN410,CP410),[1]Depto_Mun_Poblado!$E$1:$F$9207,2,0))),"")</f>
        <v>23162</v>
      </c>
      <c r="CR410" s="12" t="s">
        <v>2238</v>
      </c>
      <c r="CS410" s="12" t="s">
        <v>265</v>
      </c>
      <c r="CT410" s="12" t="s">
        <v>223</v>
      </c>
      <c r="CU410" s="12" t="s">
        <v>321</v>
      </c>
      <c r="CV410" s="12" t="s">
        <v>212</v>
      </c>
      <c r="CW410" s="12" t="s">
        <v>213</v>
      </c>
      <c r="CX410" s="12"/>
      <c r="CY410" s="21" t="str">
        <f>IFERROR(IF(CX410="","",VLOOKUP(CX410,[1]Listas!$BS$2:$BT$173,2,0)),"")</f>
        <v/>
      </c>
      <c r="CZ410" s="12"/>
      <c r="DA410" s="21" t="str">
        <f>IFERROR(IF(CZ410="","",VLOOKUP(CZ410,[1]COMUNIDAD_IND!$A$2:$B$121,2,0)),"")</f>
        <v/>
      </c>
      <c r="DB410" s="12"/>
      <c r="DC410" s="21" t="str">
        <f>IFERROR(IF(DB410="","",VLOOKUP(DB410,[1]Listas!$AN$1:$AO$758,2,0)),"")</f>
        <v/>
      </c>
      <c r="DD410" s="12"/>
      <c r="DE410" s="21" t="str">
        <f>IFERROR(IF(DD410&lt;&gt;"",VLOOKUP(DD410,[1]Listas!$AR$2:$AS$10,2,0),""),"")</f>
        <v/>
      </c>
      <c r="DF410" s="12" t="s">
        <v>204</v>
      </c>
      <c r="DG410" s="12"/>
      <c r="DH410" s="12"/>
      <c r="DI410" s="12"/>
      <c r="DJ410" s="12"/>
      <c r="DK410" s="12"/>
      <c r="DL410" s="12"/>
      <c r="DM410" s="12"/>
      <c r="DN410" s="12"/>
      <c r="DO410" s="12"/>
      <c r="DP410" s="12"/>
      <c r="DQ410" s="12"/>
      <c r="DR410" s="12"/>
      <c r="DS410" s="12"/>
      <c r="DT410" s="12"/>
      <c r="DU410" s="12"/>
      <c r="DV410" s="12"/>
      <c r="DW410" s="12"/>
      <c r="DX410" s="12"/>
      <c r="DY410" s="12"/>
      <c r="DZ410" s="12"/>
      <c r="EA410" s="12"/>
      <c r="EB410" s="12"/>
      <c r="EC410" s="12"/>
      <c r="ED410" s="12"/>
      <c r="EE410" s="12"/>
      <c r="EF410" s="12"/>
      <c r="EG410" s="12"/>
      <c r="EH410" s="12"/>
      <c r="EI410" s="12"/>
      <c r="EJ410" s="12"/>
      <c r="EK410" s="12" t="s">
        <v>204</v>
      </c>
      <c r="EL410" s="12"/>
      <c r="EM410" s="12"/>
      <c r="EN410" s="21" t="str">
        <f>IFERROR(IF(EM410="","",IF(EM410="","",VLOOKUP(EM410,[1]Depto_Mun_Poblado!$A$1:$B$9207,2,0))),"")</f>
        <v/>
      </c>
      <c r="EO410" s="12"/>
      <c r="EP410" s="21" t="str">
        <f>IFERROR(IF(EO410="","",IF(EO410="","",VLOOKUP(CONCATENATE(EM410,EO410),[1]Depto_Mun_Poblado!$E$1:$F$9207,2,0))),"")</f>
        <v/>
      </c>
      <c r="EQ410" s="12"/>
      <c r="ER410" s="12"/>
      <c r="ES410" s="12"/>
      <c r="ET410" s="12"/>
      <c r="EU410" s="12"/>
      <c r="EV410" s="12"/>
      <c r="EW410" s="12"/>
      <c r="EX410" s="12"/>
      <c r="EY410" s="12" t="s">
        <v>204</v>
      </c>
      <c r="EZ410" s="12"/>
      <c r="FA410" s="12" t="s">
        <v>204</v>
      </c>
      <c r="FB410" s="17"/>
      <c r="FC410" s="12"/>
      <c r="FD410" s="12"/>
      <c r="FE410" s="12"/>
      <c r="FF410" s="12"/>
      <c r="FG410" s="19"/>
      <c r="FH410" s="12"/>
      <c r="FI410" s="12"/>
      <c r="FJ410" s="12"/>
      <c r="FK410" s="12"/>
      <c r="FL410" s="12"/>
      <c r="FM410" s="15" t="str">
        <f>IFERROR(IF(FL410="","",VLOOKUP(FL410,'[1]Codigo Pais'!$A$1:$B$232,2,0)),"")</f>
        <v/>
      </c>
      <c r="FN410" s="12"/>
      <c r="FO410" s="13" t="str">
        <f>IFERROR(IF(FN410="EXTRANJERO","00",IF(FN410="","",VLOOKUP(FN410,[1]Depto_Mun_Poblado!$A$1:$B$9207,2,0))),"")</f>
        <v/>
      </c>
      <c r="FP410" s="12"/>
      <c r="FQ410" s="15" t="str">
        <f>IFERROR(IF(FP410="EXTRANJERO","00000",IF(FP410="","",VLOOKUP(CONCATENATE(FN410,FP410),[1]Depto_Mun_Poblado!$E$1:$F$9207,2,0))),"")</f>
        <v/>
      </c>
      <c r="FR410" s="17"/>
      <c r="FS410" s="24"/>
      <c r="FT410" s="17"/>
      <c r="FU410" s="25"/>
      <c r="FV410" s="25"/>
      <c r="FW410" s="24"/>
      <c r="FX410" s="24"/>
      <c r="FY410" s="24"/>
      <c r="FZ410" s="24"/>
      <c r="GA410" s="24"/>
    </row>
    <row r="411" spans="1:183">
      <c r="A411" s="11">
        <f t="shared" ca="1" si="36"/>
        <v>41844</v>
      </c>
      <c r="B411" s="26" t="str">
        <f t="shared" ca="1" si="40"/>
        <v>CÓRDOBA</v>
      </c>
      <c r="C411" s="13">
        <f ca="1">IFERROR(IF(B411="","",VLOOKUP(B411,[1]Cod_CZ!$A$4:$B$1278,2,0)),"")</f>
        <v>23</v>
      </c>
      <c r="D411" s="27" t="str">
        <f t="shared" ca="1" si="41"/>
        <v>CZ CERETE</v>
      </c>
      <c r="E411" s="15">
        <f ca="1">IFERROR(IF(D411="","",VLOOKUP(CONCATENATE(B411,D411),[1]Cod_CZ!$G$4:$H$1278,2,0)),"")</f>
        <v>2302</v>
      </c>
      <c r="F411" s="14" t="s">
        <v>185</v>
      </c>
      <c r="G411" s="15">
        <f>IFERROR(IF(F411&lt;&gt;"",VLOOKUP(F411,[1]Listas!$AC$2:$AD$40,2,0),""),"")</f>
        <v>420004</v>
      </c>
      <c r="H411" s="12">
        <v>162</v>
      </c>
      <c r="I411" s="12" t="s">
        <v>186</v>
      </c>
      <c r="J411" s="12">
        <v>812007839</v>
      </c>
      <c r="K411" s="12" t="s">
        <v>2224</v>
      </c>
      <c r="L411" s="16">
        <v>2316200095935</v>
      </c>
      <c r="M411" s="12" t="s">
        <v>183</v>
      </c>
      <c r="N411" s="15">
        <f>IFERROR(IF(M411="","",VLOOKUP(M411,[1]Depto_Mun_Poblado!$A$1:$B$9207,2,0)),"")</f>
        <v>23</v>
      </c>
      <c r="O411" s="12" t="s">
        <v>188</v>
      </c>
      <c r="P411" s="15">
        <f>IFERROR(IF(O411="","",VLOOKUP(CONCATENATE(M411,O411),[1]Depto_Mun_Poblado!$E$1:$F$9207,2,0)),"")</f>
        <v>23162</v>
      </c>
      <c r="Q411" s="12" t="s">
        <v>189</v>
      </c>
      <c r="R411" s="12" t="s">
        <v>2239</v>
      </c>
      <c r="S411" s="12"/>
      <c r="T411" s="12" t="s">
        <v>1784</v>
      </c>
      <c r="U411" s="12" t="s">
        <v>314</v>
      </c>
      <c r="V411" s="12" t="s">
        <v>234</v>
      </c>
      <c r="W411" s="12" t="s">
        <v>194</v>
      </c>
      <c r="X411" s="15">
        <f>IFERROR(IF(W411="","",VLOOKUP(W411,'[1]Codigo Pais'!$A$1:$B$232,2,0)),"")</f>
        <v>169</v>
      </c>
      <c r="Y411" s="14" t="s">
        <v>183</v>
      </c>
      <c r="Z411" s="13">
        <f>IFERROR(IF(Y411="EXTRANJERO","00",IF(Y411="","",VLOOKUP(Y411,[1]Depto_Mun_Poblado!$A$1:$B$9207,2,0))),"")</f>
        <v>23</v>
      </c>
      <c r="AA411" s="12" t="s">
        <v>188</v>
      </c>
      <c r="AB411" s="15">
        <f>IFERROR(IF(AA411="EXTRANJERO","00000",IF(AA411="","",VLOOKUP(CONCATENATE(Y411,AA411),[1]Depto_Mun_Poblado!$E$1:$F$9207,2,0))),"")</f>
        <v>23162</v>
      </c>
      <c r="AC411" s="17">
        <v>41022</v>
      </c>
      <c r="AD411" s="18">
        <f t="shared" ca="1" si="37"/>
        <v>2</v>
      </c>
      <c r="AE411" s="18">
        <f t="shared" ca="1" si="38"/>
        <v>3</v>
      </c>
      <c r="AF411" s="12" t="s">
        <v>195</v>
      </c>
      <c r="AG411" s="19">
        <v>1025149499</v>
      </c>
      <c r="AH411" s="17">
        <v>41060</v>
      </c>
      <c r="AI411" s="17" t="s">
        <v>183</v>
      </c>
      <c r="AJ411" s="20">
        <f>IFERROR(IF(AI411="","",VLOOKUP(AI411,[1]Depto_Mun_Poblado!$A$1:$B$9207,2,0)),"")</f>
        <v>23</v>
      </c>
      <c r="AK411" s="17" t="s">
        <v>188</v>
      </c>
      <c r="AL411" s="20">
        <f>IFERROR(IF(AK411="","",VLOOKUP(CONCATENATE(AI411,AK411),[1]Depto_Mun_Poblado!$E$1:$F$9207,2,0)),"")</f>
        <v>23162</v>
      </c>
      <c r="AM411" s="17"/>
      <c r="AN411" s="17">
        <v>41289</v>
      </c>
      <c r="AO411" s="17"/>
      <c r="AP411" s="17" t="s">
        <v>194</v>
      </c>
      <c r="AQ411" s="20">
        <f>IFERROR(IF(AP411="","",VLOOKUP(AP411,'[1]Codigo Pais'!$A$1:$B$232,2,0)),"")</f>
        <v>169</v>
      </c>
      <c r="AR411" s="12" t="s">
        <v>183</v>
      </c>
      <c r="AS411" s="13">
        <f>IFERROR(IF(AR411="EXTRANJERO","00",IF(AR411="","",VLOOKUP(AR411,[1]Depto_Mun_Poblado!$A$1:$B$9207,2,0))),"")</f>
        <v>23</v>
      </c>
      <c r="AT411" s="12" t="s">
        <v>188</v>
      </c>
      <c r="AU411" s="15">
        <f>IFERROR(IF(AT411="EXTRANJERO","00000",IF(AT411="","",VLOOKUP(CONCATENATE(AR411,AT411),[1]Depto_Mun_Poblado!$E$1:$F$9207,2,0))),"")</f>
        <v>23162</v>
      </c>
      <c r="AV411" s="12" t="s">
        <v>196</v>
      </c>
      <c r="AW411" s="12" t="s">
        <v>197</v>
      </c>
      <c r="AX411" s="21">
        <f>IFERROR(IF(AW411="","",VLOOKUP(CONCATENATE(AR411,AT411,AW411),[1]Depto_Mun_Poblado!$H$1:$I$9207,2,0)),"")</f>
        <v>23162000</v>
      </c>
      <c r="AY411" s="12" t="s">
        <v>198</v>
      </c>
      <c r="AZ411" s="12"/>
      <c r="BA411" s="12" t="s">
        <v>199</v>
      </c>
      <c r="BB411" s="12"/>
      <c r="BC411" s="12" t="s">
        <v>2240</v>
      </c>
      <c r="BD411" s="28">
        <v>3116748758</v>
      </c>
      <c r="BE411" s="23" t="s">
        <v>201</v>
      </c>
      <c r="BF411" s="17">
        <v>41289</v>
      </c>
      <c r="BG411" s="17"/>
      <c r="BH411" s="17"/>
      <c r="BI411" s="17" t="s">
        <v>202</v>
      </c>
      <c r="BJ411" s="24"/>
      <c r="BK411" s="17" t="s">
        <v>203</v>
      </c>
      <c r="BL411" s="12" t="str">
        <f t="shared" ca="1" si="39"/>
        <v>38.5</v>
      </c>
      <c r="BM411" s="12" t="s">
        <v>202</v>
      </c>
      <c r="BN411" s="12" t="s">
        <v>204</v>
      </c>
      <c r="BO411" s="12" t="s">
        <v>204</v>
      </c>
      <c r="BP411" s="17" t="s">
        <v>205</v>
      </c>
      <c r="BQ411" s="12" t="s">
        <v>206</v>
      </c>
      <c r="BR411" s="12" t="s">
        <v>207</v>
      </c>
      <c r="BS411" s="19" t="s">
        <v>2241</v>
      </c>
      <c r="BT411" s="12" t="s">
        <v>183</v>
      </c>
      <c r="BU411" s="21">
        <f>IFERROR(IF(BT411="","",IF(BT411="","",VLOOKUP(BT411,[1]Depto_Mun_Poblado!$A$1:$B$9207,2,0))),"")</f>
        <v>23</v>
      </c>
      <c r="BV411" s="12" t="s">
        <v>188</v>
      </c>
      <c r="BW411" s="21">
        <f>IFERROR(IF(BV411="","",IF(BV411="","",VLOOKUP(CONCATENATE(BT411,BV411),[1]Depto_Mun_Poblado!$E$1:$F$9207,2,0))),"")</f>
        <v>23162</v>
      </c>
      <c r="BX411" s="12" t="s">
        <v>854</v>
      </c>
      <c r="BY411" s="12" t="s">
        <v>805</v>
      </c>
      <c r="BZ411" s="12" t="s">
        <v>314</v>
      </c>
      <c r="CA411" s="12" t="s">
        <v>2242</v>
      </c>
      <c r="CB411" s="12"/>
      <c r="CC411" s="19"/>
      <c r="CD411" s="12"/>
      <c r="CE411" s="21" t="str">
        <f>IFERROR(IF(CD411="","",IF(CD411="","",VLOOKUP(CD411,[1]Depto_Mun_Poblado!$A$1:$B$9207,2,0))),"")</f>
        <v/>
      </c>
      <c r="CF411" s="12"/>
      <c r="CG411" s="21" t="str">
        <f>IFERROR(IF(CF411="","",IF(CF411="","",VLOOKUP(CONCATENATE(CD411,CF411),[1]Depto_Mun_Poblado!$E$1:$F$9207,2,0))),"")</f>
        <v/>
      </c>
      <c r="CH411" s="12"/>
      <c r="CI411" s="12"/>
      <c r="CJ411" s="12"/>
      <c r="CK411" s="12"/>
      <c r="CL411" s="12" t="s">
        <v>207</v>
      </c>
      <c r="CM411" s="19" t="s">
        <v>2241</v>
      </c>
      <c r="CN411" s="12" t="s">
        <v>183</v>
      </c>
      <c r="CO411" s="21">
        <f>IFERROR(IF(CN411="","",IF(CN411="","",VLOOKUP(CN411,[1]Depto_Mun_Poblado!$A$1:$B$9207,2,0))),"")</f>
        <v>23</v>
      </c>
      <c r="CP411" s="12" t="s">
        <v>188</v>
      </c>
      <c r="CQ411" s="21">
        <f>IFERROR(IF(CP411="","",IF(CP411="","",VLOOKUP(CONCATENATE(CN411,CP411),[1]Depto_Mun_Poblado!$E$1:$F$9207,2,0))),"")</f>
        <v>23162</v>
      </c>
      <c r="CR411" s="12" t="s">
        <v>854</v>
      </c>
      <c r="CS411" s="12" t="s">
        <v>805</v>
      </c>
      <c r="CT411" s="12" t="s">
        <v>314</v>
      </c>
      <c r="CU411" s="12" t="s">
        <v>2242</v>
      </c>
      <c r="CV411" s="12" t="s">
        <v>212</v>
      </c>
      <c r="CW411" s="12" t="s">
        <v>213</v>
      </c>
      <c r="CX411" s="12"/>
      <c r="CY411" s="21" t="str">
        <f>IFERROR(IF(CX411="","",VLOOKUP(CX411,[1]Listas!$BS$2:$BT$173,2,0)),"")</f>
        <v/>
      </c>
      <c r="CZ411" s="12"/>
      <c r="DA411" s="21" t="str">
        <f>IFERROR(IF(CZ411="","",VLOOKUP(CZ411,[1]COMUNIDAD_IND!$A$2:$B$121,2,0)),"")</f>
        <v/>
      </c>
      <c r="DB411" s="12"/>
      <c r="DC411" s="21" t="str">
        <f>IFERROR(IF(DB411="","",VLOOKUP(DB411,[1]Listas!$AN$1:$AO$758,2,0)),"")</f>
        <v/>
      </c>
      <c r="DD411" s="12"/>
      <c r="DE411" s="21" t="str">
        <f>IFERROR(IF(DD411&lt;&gt;"",VLOOKUP(DD411,[1]Listas!$AR$2:$AS$10,2,0),""),"")</f>
        <v/>
      </c>
      <c r="DF411" s="12" t="s">
        <v>204</v>
      </c>
      <c r="DG411" s="12"/>
      <c r="DH411" s="12"/>
      <c r="DI411" s="12"/>
      <c r="DJ411" s="12"/>
      <c r="DK411" s="12"/>
      <c r="DL411" s="12"/>
      <c r="DM411" s="12"/>
      <c r="DN411" s="12"/>
      <c r="DO411" s="12"/>
      <c r="DP411" s="12"/>
      <c r="DQ411" s="12"/>
      <c r="DR411" s="12"/>
      <c r="DS411" s="12"/>
      <c r="DT411" s="12"/>
      <c r="DU411" s="12"/>
      <c r="DV411" s="12"/>
      <c r="DW411" s="12"/>
      <c r="DX411" s="12"/>
      <c r="DY411" s="12"/>
      <c r="DZ411" s="12"/>
      <c r="EA411" s="12"/>
      <c r="EB411" s="12"/>
      <c r="EC411" s="12"/>
      <c r="ED411" s="12"/>
      <c r="EE411" s="12"/>
      <c r="EF411" s="12"/>
      <c r="EG411" s="12"/>
      <c r="EH411" s="12"/>
      <c r="EI411" s="12"/>
      <c r="EJ411" s="12"/>
      <c r="EK411" s="12" t="s">
        <v>204</v>
      </c>
      <c r="EL411" s="12"/>
      <c r="EM411" s="12"/>
      <c r="EN411" s="21" t="str">
        <f>IFERROR(IF(EM411="","",IF(EM411="","",VLOOKUP(EM411,[1]Depto_Mun_Poblado!$A$1:$B$9207,2,0))),"")</f>
        <v/>
      </c>
      <c r="EO411" s="12"/>
      <c r="EP411" s="21" t="str">
        <f>IFERROR(IF(EO411="","",IF(EO411="","",VLOOKUP(CONCATENATE(EM411,EO411),[1]Depto_Mun_Poblado!$E$1:$F$9207,2,0))),"")</f>
        <v/>
      </c>
      <c r="EQ411" s="12"/>
      <c r="ER411" s="12"/>
      <c r="ES411" s="12"/>
      <c r="ET411" s="12"/>
      <c r="EU411" s="12"/>
      <c r="EV411" s="12"/>
      <c r="EW411" s="12"/>
      <c r="EX411" s="12"/>
      <c r="EY411" s="12" t="s">
        <v>204</v>
      </c>
      <c r="EZ411" s="12"/>
      <c r="FA411" s="12" t="s">
        <v>204</v>
      </c>
      <c r="FB411" s="17"/>
      <c r="FC411" s="12"/>
      <c r="FD411" s="12"/>
      <c r="FE411" s="12"/>
      <c r="FF411" s="12"/>
      <c r="FG411" s="19"/>
      <c r="FH411" s="12"/>
      <c r="FI411" s="12"/>
      <c r="FJ411" s="12"/>
      <c r="FK411" s="12"/>
      <c r="FL411" s="12"/>
      <c r="FM411" s="15" t="str">
        <f>IFERROR(IF(FL411="","",VLOOKUP(FL411,'[1]Codigo Pais'!$A$1:$B$232,2,0)),"")</f>
        <v/>
      </c>
      <c r="FN411" s="12"/>
      <c r="FO411" s="13" t="str">
        <f>IFERROR(IF(FN411="EXTRANJERO","00",IF(FN411="","",VLOOKUP(FN411,[1]Depto_Mun_Poblado!$A$1:$B$9207,2,0))),"")</f>
        <v/>
      </c>
      <c r="FP411" s="12"/>
      <c r="FQ411" s="15" t="str">
        <f>IFERROR(IF(FP411="EXTRANJERO","00000",IF(FP411="","",VLOOKUP(CONCATENATE(FN411,FP411),[1]Depto_Mun_Poblado!$E$1:$F$9207,2,0))),"")</f>
        <v/>
      </c>
      <c r="FR411" s="17"/>
      <c r="FS411" s="24"/>
      <c r="FT411" s="17"/>
      <c r="FU411" s="25"/>
      <c r="FV411" s="25"/>
      <c r="FW411" s="24"/>
      <c r="FX411" s="24"/>
      <c r="FY411" s="24"/>
      <c r="FZ411" s="24"/>
      <c r="GA411" s="24"/>
    </row>
    <row r="412" spans="1:183">
      <c r="A412" s="11">
        <f t="shared" ca="1" si="36"/>
        <v>41844</v>
      </c>
      <c r="B412" s="26" t="str">
        <f t="shared" ca="1" si="40"/>
        <v>CÓRDOBA</v>
      </c>
      <c r="C412" s="13">
        <f ca="1">IFERROR(IF(B412="","",VLOOKUP(B412,[1]Cod_CZ!$A$4:$B$1278,2,0)),"")</f>
        <v>23</v>
      </c>
      <c r="D412" s="27" t="str">
        <f t="shared" ca="1" si="41"/>
        <v>CZ CERETE</v>
      </c>
      <c r="E412" s="15">
        <f ca="1">IFERROR(IF(D412="","",VLOOKUP(CONCATENATE(B412,D412),[1]Cod_CZ!$G$4:$H$1278,2,0)),"")</f>
        <v>2302</v>
      </c>
      <c r="F412" s="14" t="s">
        <v>185</v>
      </c>
      <c r="G412" s="15">
        <f>IFERROR(IF(F412&lt;&gt;"",VLOOKUP(F412,[1]Listas!$AC$2:$AD$40,2,0),""),"")</f>
        <v>420004</v>
      </c>
      <c r="H412" s="12">
        <v>162</v>
      </c>
      <c r="I412" s="12" t="s">
        <v>186</v>
      </c>
      <c r="J412" s="12">
        <v>812007839</v>
      </c>
      <c r="K412" s="12" t="s">
        <v>2224</v>
      </c>
      <c r="L412" s="16">
        <v>2316200095935</v>
      </c>
      <c r="M412" s="12" t="s">
        <v>183</v>
      </c>
      <c r="N412" s="15">
        <f>IFERROR(IF(M412="","",VLOOKUP(M412,[1]Depto_Mun_Poblado!$A$1:$B$9207,2,0)),"")</f>
        <v>23</v>
      </c>
      <c r="O412" s="12" t="s">
        <v>188</v>
      </c>
      <c r="P412" s="15">
        <f>IFERROR(IF(O412="","",VLOOKUP(CONCATENATE(M412,O412),[1]Depto_Mun_Poblado!$E$1:$F$9207,2,0)),"")</f>
        <v>23162</v>
      </c>
      <c r="Q412" s="12" t="s">
        <v>284</v>
      </c>
      <c r="R412" s="12" t="s">
        <v>2243</v>
      </c>
      <c r="S412" s="12"/>
      <c r="T412" s="12" t="s">
        <v>313</v>
      </c>
      <c r="U412" s="12" t="s">
        <v>372</v>
      </c>
      <c r="V412" s="12" t="s">
        <v>234</v>
      </c>
      <c r="W412" s="12" t="s">
        <v>194</v>
      </c>
      <c r="X412" s="15">
        <f>IFERROR(IF(W412="","",VLOOKUP(W412,'[1]Codigo Pais'!$A$1:$B$232,2,0)),"")</f>
        <v>169</v>
      </c>
      <c r="Y412" s="14" t="s">
        <v>183</v>
      </c>
      <c r="Z412" s="13">
        <f>IFERROR(IF(Y412="EXTRANJERO","00",IF(Y412="","",VLOOKUP(Y412,[1]Depto_Mun_Poblado!$A$1:$B$9207,2,0))),"")</f>
        <v>23</v>
      </c>
      <c r="AA412" s="12" t="s">
        <v>188</v>
      </c>
      <c r="AB412" s="15">
        <f>IFERROR(IF(AA412="EXTRANJERO","00000",IF(AA412="","",VLOOKUP(CONCATENATE(Y412,AA412),[1]Depto_Mun_Poblado!$E$1:$F$9207,2,0))),"")</f>
        <v>23162</v>
      </c>
      <c r="AC412" s="17">
        <v>34160</v>
      </c>
      <c r="AD412" s="18">
        <f t="shared" ca="1" si="37"/>
        <v>21</v>
      </c>
      <c r="AE412" s="18">
        <f t="shared" ca="1" si="38"/>
        <v>0</v>
      </c>
      <c r="AF412" s="12" t="s">
        <v>207</v>
      </c>
      <c r="AG412" s="19">
        <v>1037212241</v>
      </c>
      <c r="AH412" s="17">
        <v>40808</v>
      </c>
      <c r="AI412" s="17" t="s">
        <v>183</v>
      </c>
      <c r="AJ412" s="20">
        <f>IFERROR(IF(AI412="","",VLOOKUP(AI412,[1]Depto_Mun_Poblado!$A$1:$B$9207,2,0)),"")</f>
        <v>23</v>
      </c>
      <c r="AK412" s="17" t="s">
        <v>188</v>
      </c>
      <c r="AL412" s="20">
        <f>IFERROR(IF(AK412="","",VLOOKUP(CONCATENATE(AI412,AK412),[1]Depto_Mun_Poblado!$E$1:$F$9207,2,0)),"")</f>
        <v>23162</v>
      </c>
      <c r="AM412" s="17"/>
      <c r="AN412" s="17"/>
      <c r="AO412" s="17"/>
      <c r="AP412" s="17" t="s">
        <v>194</v>
      </c>
      <c r="AQ412" s="20">
        <f>IFERROR(IF(AP412="","",VLOOKUP(AP412,'[1]Codigo Pais'!$A$1:$B$232,2,0)),"")</f>
        <v>169</v>
      </c>
      <c r="AR412" s="12" t="s">
        <v>183</v>
      </c>
      <c r="AS412" s="13">
        <f>IFERROR(IF(AR412="EXTRANJERO","00",IF(AR412="","",VLOOKUP(AR412,[1]Depto_Mun_Poblado!$A$1:$B$9207,2,0))),"")</f>
        <v>23</v>
      </c>
      <c r="AT412" s="12" t="s">
        <v>188</v>
      </c>
      <c r="AU412" s="15">
        <f>IFERROR(IF(AT412="EXTRANJERO","00000",IF(AT412="","",VLOOKUP(CONCATENATE(AR412,AT412),[1]Depto_Mun_Poblado!$E$1:$F$9207,2,0))),"")</f>
        <v>23162</v>
      </c>
      <c r="AV412" s="12" t="s">
        <v>196</v>
      </c>
      <c r="AW412" s="12" t="s">
        <v>197</v>
      </c>
      <c r="AX412" s="21">
        <f>IFERROR(IF(AW412="","",VLOOKUP(CONCATENATE(AR412,AT412,AW412),[1]Depto_Mun_Poblado!$H$1:$I$9207,2,0)),"")</f>
        <v>23162000</v>
      </c>
      <c r="AY412" s="12" t="s">
        <v>198</v>
      </c>
      <c r="AZ412" s="12"/>
      <c r="BA412" s="12" t="s">
        <v>199</v>
      </c>
      <c r="BB412" s="12"/>
      <c r="BC412" s="12" t="s">
        <v>2244</v>
      </c>
      <c r="BD412" s="28">
        <v>3218255764</v>
      </c>
      <c r="BE412" s="23" t="s">
        <v>201</v>
      </c>
      <c r="BF412" s="17">
        <v>41289</v>
      </c>
      <c r="BG412" s="17"/>
      <c r="BH412" s="17"/>
      <c r="BI412" s="17" t="s">
        <v>202</v>
      </c>
      <c r="BJ412" s="24"/>
      <c r="BK412" s="17" t="s">
        <v>203</v>
      </c>
      <c r="BL412" s="12" t="str">
        <f t="shared" ca="1" si="39"/>
        <v>22.3</v>
      </c>
      <c r="BM412" s="12" t="s">
        <v>202</v>
      </c>
      <c r="BN412" s="12" t="s">
        <v>204</v>
      </c>
      <c r="BO412" s="12" t="s">
        <v>204</v>
      </c>
      <c r="BP412" s="17" t="s">
        <v>205</v>
      </c>
      <c r="BQ412" s="12" t="s">
        <v>206</v>
      </c>
      <c r="BR412" s="12" t="s">
        <v>207</v>
      </c>
      <c r="BS412" s="19" t="s">
        <v>2245</v>
      </c>
      <c r="BT412" s="12" t="s">
        <v>183</v>
      </c>
      <c r="BU412" s="21">
        <f>IFERROR(IF(BT412="","",IF(BT412="","",VLOOKUP(BT412,[1]Depto_Mun_Poblado!$A$1:$B$9207,2,0))),"")</f>
        <v>23</v>
      </c>
      <c r="BV412" s="12" t="s">
        <v>188</v>
      </c>
      <c r="BW412" s="21">
        <f>IFERROR(IF(BV412="","",IF(BV412="","",VLOOKUP(CONCATENATE(BT412,BV412),[1]Depto_Mun_Poblado!$E$1:$F$9207,2,0))),"")</f>
        <v>23162</v>
      </c>
      <c r="BX412" s="12" t="s">
        <v>237</v>
      </c>
      <c r="BY412" s="12" t="s">
        <v>282</v>
      </c>
      <c r="BZ412" s="12" t="s">
        <v>372</v>
      </c>
      <c r="CA412" s="12" t="s">
        <v>493</v>
      </c>
      <c r="CB412" s="12"/>
      <c r="CC412" s="19"/>
      <c r="CD412" s="12"/>
      <c r="CE412" s="21" t="str">
        <f>IFERROR(IF(CD412="","",IF(CD412="","",VLOOKUP(CD412,[1]Depto_Mun_Poblado!$A$1:$B$9207,2,0))),"")</f>
        <v/>
      </c>
      <c r="CF412" s="12"/>
      <c r="CG412" s="21" t="str">
        <f>IFERROR(IF(CF412="","",IF(CF412="","",VLOOKUP(CONCATENATE(CD412,CF412),[1]Depto_Mun_Poblado!$E$1:$F$9207,2,0))),"")</f>
        <v/>
      </c>
      <c r="CH412" s="12"/>
      <c r="CI412" s="12"/>
      <c r="CJ412" s="12"/>
      <c r="CK412" s="12"/>
      <c r="CL412" s="12" t="s">
        <v>207</v>
      </c>
      <c r="CM412" s="19" t="s">
        <v>2245</v>
      </c>
      <c r="CN412" s="12" t="s">
        <v>183</v>
      </c>
      <c r="CO412" s="21">
        <f>IFERROR(IF(CN412="","",IF(CN412="","",VLOOKUP(CN412,[1]Depto_Mun_Poblado!$A$1:$B$9207,2,0))),"")</f>
        <v>23</v>
      </c>
      <c r="CP412" s="12" t="s">
        <v>188</v>
      </c>
      <c r="CQ412" s="21">
        <f>IFERROR(IF(CP412="","",IF(CP412="","",VLOOKUP(CONCATENATE(CN412,CP412),[1]Depto_Mun_Poblado!$E$1:$F$9207,2,0))),"")</f>
        <v>23162</v>
      </c>
      <c r="CR412" s="12" t="s">
        <v>237</v>
      </c>
      <c r="CS412" s="12" t="s">
        <v>282</v>
      </c>
      <c r="CT412" s="12" t="s">
        <v>372</v>
      </c>
      <c r="CU412" s="12" t="s">
        <v>493</v>
      </c>
      <c r="CV412" s="12" t="s">
        <v>212</v>
      </c>
      <c r="CW412" s="12" t="s">
        <v>213</v>
      </c>
      <c r="CX412" s="12"/>
      <c r="CY412" s="21" t="str">
        <f>IFERROR(IF(CX412="","",VLOOKUP(CX412,[1]Listas!$BS$2:$BT$173,2,0)),"")</f>
        <v/>
      </c>
      <c r="CZ412" s="12"/>
      <c r="DA412" s="21" t="str">
        <f>IFERROR(IF(CZ412="","",VLOOKUP(CZ412,[1]COMUNIDAD_IND!$A$2:$B$121,2,0)),"")</f>
        <v/>
      </c>
      <c r="DB412" s="12"/>
      <c r="DC412" s="21" t="str">
        <f>IFERROR(IF(DB412="","",VLOOKUP(DB412,[1]Listas!$AN$1:$AO$758,2,0)),"")</f>
        <v/>
      </c>
      <c r="DD412" s="12"/>
      <c r="DE412" s="21" t="str">
        <f>IFERROR(IF(DD412&lt;&gt;"",VLOOKUP(DD412,[1]Listas!$AR$2:$AS$10,2,0),""),"")</f>
        <v/>
      </c>
      <c r="DF412" s="12" t="s">
        <v>204</v>
      </c>
      <c r="DG412" s="12"/>
      <c r="DH412" s="12"/>
      <c r="DI412" s="12"/>
      <c r="DJ412" s="12"/>
      <c r="DK412" s="12"/>
      <c r="DL412" s="12"/>
      <c r="DM412" s="12"/>
      <c r="DN412" s="12"/>
      <c r="DO412" s="12"/>
      <c r="DP412" s="12"/>
      <c r="DQ412" s="12"/>
      <c r="DR412" s="12"/>
      <c r="DS412" s="12"/>
      <c r="DT412" s="12"/>
      <c r="DU412" s="12"/>
      <c r="DV412" s="12"/>
      <c r="DW412" s="12"/>
      <c r="DX412" s="12"/>
      <c r="DY412" s="12"/>
      <c r="DZ412" s="12"/>
      <c r="EA412" s="12"/>
      <c r="EB412" s="12"/>
      <c r="EC412" s="12"/>
      <c r="ED412" s="12"/>
      <c r="EE412" s="12"/>
      <c r="EF412" s="12"/>
      <c r="EG412" s="12"/>
      <c r="EH412" s="12"/>
      <c r="EI412" s="12"/>
      <c r="EJ412" s="12"/>
      <c r="EK412" s="12" t="s">
        <v>204</v>
      </c>
      <c r="EL412" s="12"/>
      <c r="EM412" s="12"/>
      <c r="EN412" s="21" t="str">
        <f>IFERROR(IF(EM412="","",IF(EM412="","",VLOOKUP(EM412,[1]Depto_Mun_Poblado!$A$1:$B$9207,2,0))),"")</f>
        <v/>
      </c>
      <c r="EO412" s="12"/>
      <c r="EP412" s="21" t="str">
        <f>IFERROR(IF(EO412="","",IF(EO412="","",VLOOKUP(CONCATENATE(EM412,EO412),[1]Depto_Mun_Poblado!$E$1:$F$9207,2,0))),"")</f>
        <v/>
      </c>
      <c r="EQ412" s="12"/>
      <c r="ER412" s="12"/>
      <c r="ES412" s="12"/>
      <c r="ET412" s="12"/>
      <c r="EU412" s="12"/>
      <c r="EV412" s="12"/>
      <c r="EW412" s="12"/>
      <c r="EX412" s="12"/>
      <c r="EY412" s="12" t="s">
        <v>204</v>
      </c>
      <c r="EZ412" s="12"/>
      <c r="FA412" s="12" t="s">
        <v>204</v>
      </c>
      <c r="FB412" s="17"/>
      <c r="FC412" s="12"/>
      <c r="FD412" s="12"/>
      <c r="FE412" s="12"/>
      <c r="FF412" s="12"/>
      <c r="FG412" s="19"/>
      <c r="FH412" s="12"/>
      <c r="FI412" s="12"/>
      <c r="FJ412" s="12"/>
      <c r="FK412" s="12"/>
      <c r="FL412" s="12"/>
      <c r="FM412" s="15" t="str">
        <f>IFERROR(IF(FL412="","",VLOOKUP(FL412,'[1]Codigo Pais'!$A$1:$B$232,2,0)),"")</f>
        <v/>
      </c>
      <c r="FN412" s="12"/>
      <c r="FO412" s="13" t="str">
        <f>IFERROR(IF(FN412="EXTRANJERO","00",IF(FN412="","",VLOOKUP(FN412,[1]Depto_Mun_Poblado!$A$1:$B$9207,2,0))),"")</f>
        <v/>
      </c>
      <c r="FP412" s="12"/>
      <c r="FQ412" s="15" t="str">
        <f>IFERROR(IF(FP412="EXTRANJERO","00000",IF(FP412="","",VLOOKUP(CONCATENATE(FN412,FP412),[1]Depto_Mun_Poblado!$E$1:$F$9207,2,0))),"")</f>
        <v/>
      </c>
      <c r="FR412" s="17"/>
      <c r="FS412" s="24"/>
      <c r="FT412" s="17"/>
      <c r="FU412" s="25"/>
      <c r="FV412" s="25"/>
      <c r="FW412" s="24"/>
      <c r="FX412" s="24"/>
      <c r="FY412" s="24"/>
      <c r="FZ412" s="24"/>
      <c r="GA412" s="24"/>
    </row>
    <row r="413" spans="1:183">
      <c r="A413" s="11">
        <f t="shared" ca="1" si="36"/>
        <v>41844</v>
      </c>
      <c r="B413" s="26" t="str">
        <f t="shared" ca="1" si="40"/>
        <v>CÓRDOBA</v>
      </c>
      <c r="C413" s="13">
        <f ca="1">IFERROR(IF(B413="","",VLOOKUP(B413,[1]Cod_CZ!$A$4:$B$1278,2,0)),"")</f>
        <v>23</v>
      </c>
      <c r="D413" s="27" t="str">
        <f t="shared" ca="1" si="41"/>
        <v>CZ CERETE</v>
      </c>
      <c r="E413" s="15">
        <f ca="1">IFERROR(IF(D413="","",VLOOKUP(CONCATENATE(B413,D413),[1]Cod_CZ!$G$4:$H$1278,2,0)),"")</f>
        <v>2302</v>
      </c>
      <c r="F413" s="14" t="s">
        <v>185</v>
      </c>
      <c r="G413" s="15">
        <f>IFERROR(IF(F413&lt;&gt;"",VLOOKUP(F413,[1]Listas!$AC$2:$AD$40,2,0),""),"")</f>
        <v>420004</v>
      </c>
      <c r="H413" s="12">
        <v>162</v>
      </c>
      <c r="I413" s="12" t="s">
        <v>186</v>
      </c>
      <c r="J413" s="12">
        <v>812007839</v>
      </c>
      <c r="K413" s="12" t="s">
        <v>2224</v>
      </c>
      <c r="L413" s="16">
        <v>2316200095935</v>
      </c>
      <c r="M413" s="12" t="s">
        <v>183</v>
      </c>
      <c r="N413" s="15">
        <f>IFERROR(IF(M413="","",VLOOKUP(M413,[1]Depto_Mun_Poblado!$A$1:$B$9207,2,0)),"")</f>
        <v>23</v>
      </c>
      <c r="O413" s="12" t="s">
        <v>188</v>
      </c>
      <c r="P413" s="15">
        <f>IFERROR(IF(O413="","",VLOOKUP(CONCATENATE(M413,O413),[1]Depto_Mun_Poblado!$E$1:$F$9207,2,0)),"")</f>
        <v>23162</v>
      </c>
      <c r="Q413" s="12" t="s">
        <v>284</v>
      </c>
      <c r="R413" s="12" t="s">
        <v>389</v>
      </c>
      <c r="S413" s="12"/>
      <c r="T413" s="12" t="s">
        <v>1041</v>
      </c>
      <c r="U413" s="12" t="s">
        <v>448</v>
      </c>
      <c r="V413" s="12" t="s">
        <v>193</v>
      </c>
      <c r="W413" s="12" t="s">
        <v>194</v>
      </c>
      <c r="X413" s="15">
        <f>IFERROR(IF(W413="","",VLOOKUP(W413,'[1]Codigo Pais'!$A$1:$B$232,2,0)),"")</f>
        <v>169</v>
      </c>
      <c r="Y413" s="14" t="s">
        <v>183</v>
      </c>
      <c r="Z413" s="13">
        <f>IFERROR(IF(Y413="EXTRANJERO","00",IF(Y413="","",VLOOKUP(Y413,[1]Depto_Mun_Poblado!$A$1:$B$9207,2,0))),"")</f>
        <v>23</v>
      </c>
      <c r="AA413" s="12" t="s">
        <v>188</v>
      </c>
      <c r="AB413" s="15">
        <f>IFERROR(IF(AA413="EXTRANJERO","00000",IF(AA413="","",VLOOKUP(CONCATENATE(Y413,AA413),[1]Depto_Mun_Poblado!$E$1:$F$9207,2,0))),"")</f>
        <v>23162</v>
      </c>
      <c r="AC413" s="17">
        <v>29644</v>
      </c>
      <c r="AD413" s="18">
        <f t="shared" ca="1" si="37"/>
        <v>33</v>
      </c>
      <c r="AE413" s="18">
        <f t="shared" ca="1" si="38"/>
        <v>4</v>
      </c>
      <c r="AF413" s="12" t="s">
        <v>207</v>
      </c>
      <c r="AG413" s="19">
        <v>45524761</v>
      </c>
      <c r="AH413" s="17">
        <v>36313</v>
      </c>
      <c r="AI413" s="17" t="s">
        <v>183</v>
      </c>
      <c r="AJ413" s="20">
        <f>IFERROR(IF(AI413="","",VLOOKUP(AI413,[1]Depto_Mun_Poblado!$A$1:$B$9207,2,0)),"")</f>
        <v>23</v>
      </c>
      <c r="AK413" s="17" t="s">
        <v>188</v>
      </c>
      <c r="AL413" s="20">
        <f>IFERROR(IF(AK413="","",VLOOKUP(CONCATENATE(AI413,AK413),[1]Depto_Mun_Poblado!$E$1:$F$9207,2,0)),"")</f>
        <v>23162</v>
      </c>
      <c r="AM413" s="17"/>
      <c r="AN413" s="17"/>
      <c r="AO413" s="17"/>
      <c r="AP413" s="17" t="s">
        <v>194</v>
      </c>
      <c r="AQ413" s="20">
        <f>IFERROR(IF(AP413="","",VLOOKUP(AP413,'[1]Codigo Pais'!$A$1:$B$232,2,0)),"")</f>
        <v>169</v>
      </c>
      <c r="AR413" s="12" t="s">
        <v>183</v>
      </c>
      <c r="AS413" s="13">
        <f>IFERROR(IF(AR413="EXTRANJERO","00",IF(AR413="","",VLOOKUP(AR413,[1]Depto_Mun_Poblado!$A$1:$B$9207,2,0))),"")</f>
        <v>23</v>
      </c>
      <c r="AT413" s="12" t="s">
        <v>188</v>
      </c>
      <c r="AU413" s="15">
        <f>IFERROR(IF(AT413="EXTRANJERO","00000",IF(AT413="","",VLOOKUP(CONCATENATE(AR413,AT413),[1]Depto_Mun_Poblado!$E$1:$F$9207,2,0))),"")</f>
        <v>23162</v>
      </c>
      <c r="AV413" s="12" t="s">
        <v>196</v>
      </c>
      <c r="AW413" s="12" t="s">
        <v>197</v>
      </c>
      <c r="AX413" s="21">
        <f>IFERROR(IF(AW413="","",VLOOKUP(CONCATENATE(AR413,AT413,AW413),[1]Depto_Mun_Poblado!$H$1:$I$9207,2,0)),"")</f>
        <v>23162000</v>
      </c>
      <c r="AY413" s="12" t="s">
        <v>198</v>
      </c>
      <c r="AZ413" s="12"/>
      <c r="BA413" s="12" t="s">
        <v>199</v>
      </c>
      <c r="BB413" s="12"/>
      <c r="BC413" s="12" t="s">
        <v>2246</v>
      </c>
      <c r="BD413" s="28">
        <v>3135614257</v>
      </c>
      <c r="BE413" s="23" t="s">
        <v>201</v>
      </c>
      <c r="BF413" s="17">
        <v>41289</v>
      </c>
      <c r="BG413" s="17"/>
      <c r="BH413" s="17"/>
      <c r="BI413" s="17" t="s">
        <v>202</v>
      </c>
      <c r="BJ413" s="24"/>
      <c r="BK413" s="17" t="s">
        <v>203</v>
      </c>
      <c r="BL413" s="12" t="str">
        <f t="shared" ca="1" si="39"/>
        <v>46.4</v>
      </c>
      <c r="BM413" s="12" t="s">
        <v>202</v>
      </c>
      <c r="BN413" s="12" t="s">
        <v>204</v>
      </c>
      <c r="BO413" s="12" t="s">
        <v>204</v>
      </c>
      <c r="BP413" s="17" t="s">
        <v>205</v>
      </c>
      <c r="BQ413" s="12" t="s">
        <v>206</v>
      </c>
      <c r="BR413" s="12" t="s">
        <v>207</v>
      </c>
      <c r="BS413" s="19" t="s">
        <v>2247</v>
      </c>
      <c r="BT413" s="12" t="s">
        <v>183</v>
      </c>
      <c r="BU413" s="21">
        <f>IFERROR(IF(BT413="","",IF(BT413="","",VLOOKUP(BT413,[1]Depto_Mun_Poblado!$A$1:$B$9207,2,0))),"")</f>
        <v>23</v>
      </c>
      <c r="BV413" s="12" t="s">
        <v>188</v>
      </c>
      <c r="BW413" s="21">
        <f>IFERROR(IF(BV413="","",IF(BV413="","",VLOOKUP(CONCATENATE(BT413,BV413),[1]Depto_Mun_Poblado!$E$1:$F$9207,2,0))),"")</f>
        <v>23162</v>
      </c>
      <c r="BX413" s="12" t="s">
        <v>778</v>
      </c>
      <c r="BY413" s="12" t="s">
        <v>547</v>
      </c>
      <c r="BZ413" s="12" t="s">
        <v>448</v>
      </c>
      <c r="CA413" s="12" t="s">
        <v>814</v>
      </c>
      <c r="CB413" s="12"/>
      <c r="CC413" s="19"/>
      <c r="CD413" s="12"/>
      <c r="CE413" s="21" t="str">
        <f>IFERROR(IF(CD413="","",IF(CD413="","",VLOOKUP(CD413,[1]Depto_Mun_Poblado!$A$1:$B$9207,2,0))),"")</f>
        <v/>
      </c>
      <c r="CF413" s="12"/>
      <c r="CG413" s="21" t="str">
        <f>IFERROR(IF(CF413="","",IF(CF413="","",VLOOKUP(CONCATENATE(CD413,CF413),[1]Depto_Mun_Poblado!$E$1:$F$9207,2,0))),"")</f>
        <v/>
      </c>
      <c r="CH413" s="12"/>
      <c r="CI413" s="12"/>
      <c r="CJ413" s="12"/>
      <c r="CK413" s="12"/>
      <c r="CL413" s="12" t="s">
        <v>207</v>
      </c>
      <c r="CM413" s="19" t="s">
        <v>2247</v>
      </c>
      <c r="CN413" s="12" t="s">
        <v>183</v>
      </c>
      <c r="CO413" s="21">
        <f>IFERROR(IF(CN413="","",IF(CN413="","",VLOOKUP(CN413,[1]Depto_Mun_Poblado!$A$1:$B$9207,2,0))),"")</f>
        <v>23</v>
      </c>
      <c r="CP413" s="12" t="s">
        <v>188</v>
      </c>
      <c r="CQ413" s="21">
        <f>IFERROR(IF(CP413="","",IF(CP413="","",VLOOKUP(CONCATENATE(CN413,CP413),[1]Depto_Mun_Poblado!$E$1:$F$9207,2,0))),"")</f>
        <v>23162</v>
      </c>
      <c r="CR413" s="12" t="s">
        <v>778</v>
      </c>
      <c r="CS413" s="12" t="s">
        <v>547</v>
      </c>
      <c r="CT413" s="12" t="s">
        <v>448</v>
      </c>
      <c r="CU413" s="12" t="s">
        <v>814</v>
      </c>
      <c r="CV413" s="12" t="s">
        <v>212</v>
      </c>
      <c r="CW413" s="12" t="s">
        <v>213</v>
      </c>
      <c r="CX413" s="12"/>
      <c r="CY413" s="21" t="str">
        <f>IFERROR(IF(CX413="","",VLOOKUP(CX413,[1]Listas!$BS$2:$BT$173,2,0)),"")</f>
        <v/>
      </c>
      <c r="CZ413" s="12"/>
      <c r="DA413" s="21" t="str">
        <f>IFERROR(IF(CZ413="","",VLOOKUP(CZ413,[1]COMUNIDAD_IND!$A$2:$B$121,2,0)),"")</f>
        <v/>
      </c>
      <c r="DB413" s="12"/>
      <c r="DC413" s="21" t="str">
        <f>IFERROR(IF(DB413="","",VLOOKUP(DB413,[1]Listas!$AN$1:$AO$758,2,0)),"")</f>
        <v/>
      </c>
      <c r="DD413" s="12"/>
      <c r="DE413" s="21" t="str">
        <f>IFERROR(IF(DD413&lt;&gt;"",VLOOKUP(DD413,[1]Listas!$AR$2:$AS$10,2,0),""),"")</f>
        <v/>
      </c>
      <c r="DF413" s="12" t="s">
        <v>204</v>
      </c>
      <c r="DG413" s="12"/>
      <c r="DH413" s="12"/>
      <c r="DI413" s="12"/>
      <c r="DJ413" s="12"/>
      <c r="DK413" s="12"/>
      <c r="DL413" s="12"/>
      <c r="DM413" s="12"/>
      <c r="DN413" s="12"/>
      <c r="DO413" s="12"/>
      <c r="DP413" s="12"/>
      <c r="DQ413" s="12"/>
      <c r="DR413" s="12"/>
      <c r="DS413" s="12"/>
      <c r="DT413" s="12"/>
      <c r="DU413" s="12"/>
      <c r="DV413" s="12"/>
      <c r="DW413" s="12"/>
      <c r="DX413" s="12"/>
      <c r="DY413" s="12"/>
      <c r="DZ413" s="12"/>
      <c r="EA413" s="12"/>
      <c r="EB413" s="12"/>
      <c r="EC413" s="12"/>
      <c r="ED413" s="12"/>
      <c r="EE413" s="12"/>
      <c r="EF413" s="12"/>
      <c r="EG413" s="12"/>
      <c r="EH413" s="12"/>
      <c r="EI413" s="12"/>
      <c r="EJ413" s="12"/>
      <c r="EK413" s="12" t="s">
        <v>204</v>
      </c>
      <c r="EL413" s="12"/>
      <c r="EM413" s="12"/>
      <c r="EN413" s="21" t="str">
        <f>IFERROR(IF(EM413="","",IF(EM413="","",VLOOKUP(EM413,[1]Depto_Mun_Poblado!$A$1:$B$9207,2,0))),"")</f>
        <v/>
      </c>
      <c r="EO413" s="12"/>
      <c r="EP413" s="21" t="str">
        <f>IFERROR(IF(EO413="","",IF(EO413="","",VLOOKUP(CONCATENATE(EM413,EO413),[1]Depto_Mun_Poblado!$E$1:$F$9207,2,0))),"")</f>
        <v/>
      </c>
      <c r="EQ413" s="12"/>
      <c r="ER413" s="12"/>
      <c r="ES413" s="12"/>
      <c r="ET413" s="12"/>
      <c r="EU413" s="12"/>
      <c r="EV413" s="12"/>
      <c r="EW413" s="12"/>
      <c r="EX413" s="12"/>
      <c r="EY413" s="12" t="s">
        <v>204</v>
      </c>
      <c r="EZ413" s="12"/>
      <c r="FA413" s="12" t="s">
        <v>204</v>
      </c>
      <c r="FB413" s="17"/>
      <c r="FC413" s="12"/>
      <c r="FD413" s="12"/>
      <c r="FE413" s="12"/>
      <c r="FF413" s="12"/>
      <c r="FG413" s="19"/>
      <c r="FH413" s="12"/>
      <c r="FI413" s="12"/>
      <c r="FJ413" s="12"/>
      <c r="FK413" s="12"/>
      <c r="FL413" s="12"/>
      <c r="FM413" s="15" t="str">
        <f>IFERROR(IF(FL413="","",VLOOKUP(FL413,'[1]Codigo Pais'!$A$1:$B$232,2,0)),"")</f>
        <v/>
      </c>
      <c r="FN413" s="12"/>
      <c r="FO413" s="13" t="str">
        <f>IFERROR(IF(FN413="EXTRANJERO","00",IF(FN413="","",VLOOKUP(FN413,[1]Depto_Mun_Poblado!$A$1:$B$9207,2,0))),"")</f>
        <v/>
      </c>
      <c r="FP413" s="12"/>
      <c r="FQ413" s="15" t="str">
        <f>IFERROR(IF(FP413="EXTRANJERO","00000",IF(FP413="","",VLOOKUP(CONCATENATE(FN413,FP413),[1]Depto_Mun_Poblado!$E$1:$F$9207,2,0))),"")</f>
        <v/>
      </c>
      <c r="FR413" s="17"/>
      <c r="FS413" s="24"/>
      <c r="FT413" s="17"/>
      <c r="FU413" s="25"/>
      <c r="FV413" s="25"/>
      <c r="FW413" s="24"/>
      <c r="FX413" s="24"/>
      <c r="FY413" s="24"/>
      <c r="FZ413" s="24"/>
      <c r="GA413" s="24"/>
    </row>
    <row r="414" spans="1:183">
      <c r="A414" s="11">
        <f t="shared" ca="1" si="36"/>
        <v>41844</v>
      </c>
      <c r="B414" s="26" t="str">
        <f t="shared" ca="1" si="40"/>
        <v>CÓRDOBA</v>
      </c>
      <c r="C414" s="13">
        <f ca="1">IFERROR(IF(B414="","",VLOOKUP(B414,[1]Cod_CZ!$A$4:$B$1278,2,0)),"")</f>
        <v>23</v>
      </c>
      <c r="D414" s="27" t="str">
        <f t="shared" ca="1" si="41"/>
        <v>CZ CERETE</v>
      </c>
      <c r="E414" s="15">
        <f ca="1">IFERROR(IF(D414="","",VLOOKUP(CONCATENATE(B414,D414),[1]Cod_CZ!$G$4:$H$1278,2,0)),"")</f>
        <v>2302</v>
      </c>
      <c r="F414" s="14" t="s">
        <v>185</v>
      </c>
      <c r="G414" s="15">
        <f>IFERROR(IF(F414&lt;&gt;"",VLOOKUP(F414,[1]Listas!$AC$2:$AD$40,2,0),""),"")</f>
        <v>420004</v>
      </c>
      <c r="H414" s="12">
        <v>162</v>
      </c>
      <c r="I414" s="12" t="s">
        <v>186</v>
      </c>
      <c r="J414" s="12">
        <v>812007839</v>
      </c>
      <c r="K414" s="12" t="s">
        <v>2224</v>
      </c>
      <c r="L414" s="16">
        <v>2316200095935</v>
      </c>
      <c r="M414" s="12" t="s">
        <v>183</v>
      </c>
      <c r="N414" s="15">
        <f>IFERROR(IF(M414="","",VLOOKUP(M414,[1]Depto_Mun_Poblado!$A$1:$B$9207,2,0)),"")</f>
        <v>23</v>
      </c>
      <c r="O414" s="12" t="s">
        <v>188</v>
      </c>
      <c r="P414" s="15">
        <f>IFERROR(IF(O414="","",VLOOKUP(CONCATENATE(M414,O414),[1]Depto_Mun_Poblado!$E$1:$F$9207,2,0)),"")</f>
        <v>23162</v>
      </c>
      <c r="Q414" s="12" t="s">
        <v>284</v>
      </c>
      <c r="R414" s="12" t="s">
        <v>401</v>
      </c>
      <c r="S414" s="12"/>
      <c r="T414" s="12" t="s">
        <v>1385</v>
      </c>
      <c r="U414" s="12" t="s">
        <v>1227</v>
      </c>
      <c r="V414" s="12" t="s">
        <v>193</v>
      </c>
      <c r="W414" s="12" t="s">
        <v>194</v>
      </c>
      <c r="X414" s="15">
        <f>IFERROR(IF(W414="","",VLOOKUP(W414,'[1]Codigo Pais'!$A$1:$B$232,2,0)),"")</f>
        <v>169</v>
      </c>
      <c r="Y414" s="14" t="s">
        <v>183</v>
      </c>
      <c r="Z414" s="13">
        <f>IFERROR(IF(Y414="EXTRANJERO","00",IF(Y414="","",VLOOKUP(Y414,[1]Depto_Mun_Poblado!$A$1:$B$9207,2,0))),"")</f>
        <v>23</v>
      </c>
      <c r="AA414" s="12" t="s">
        <v>188</v>
      </c>
      <c r="AB414" s="15">
        <f>IFERROR(IF(AA414="EXTRANJERO","00000",IF(AA414="","",VLOOKUP(CONCATENATE(Y414,AA414),[1]Depto_Mun_Poblado!$E$1:$F$9207,2,0))),"")</f>
        <v>23162</v>
      </c>
      <c r="AC414" s="17">
        <v>35161</v>
      </c>
      <c r="AD414" s="18">
        <f t="shared" ca="1" si="37"/>
        <v>18</v>
      </c>
      <c r="AE414" s="18">
        <f t="shared" ca="1" si="38"/>
        <v>3</v>
      </c>
      <c r="AF414" s="12" t="s">
        <v>207</v>
      </c>
      <c r="AG414" s="19">
        <v>96040624411</v>
      </c>
      <c r="AH414" s="17">
        <v>41590</v>
      </c>
      <c r="AI414" s="17" t="s">
        <v>183</v>
      </c>
      <c r="AJ414" s="20">
        <f>IFERROR(IF(AI414="","",VLOOKUP(AI414,[1]Depto_Mun_Poblado!$A$1:$B$9207,2,0)),"")</f>
        <v>23</v>
      </c>
      <c r="AK414" s="17" t="s">
        <v>188</v>
      </c>
      <c r="AL414" s="20">
        <f>IFERROR(IF(AK414="","",VLOOKUP(CONCATENATE(AI414,AK414),[1]Depto_Mun_Poblado!$E$1:$F$9207,2,0)),"")</f>
        <v>23162</v>
      </c>
      <c r="AM414" s="17"/>
      <c r="AN414" s="17"/>
      <c r="AO414" s="17"/>
      <c r="AP414" s="17" t="s">
        <v>194</v>
      </c>
      <c r="AQ414" s="20">
        <f>IFERROR(IF(AP414="","",VLOOKUP(AP414,'[1]Codigo Pais'!$A$1:$B$232,2,0)),"")</f>
        <v>169</v>
      </c>
      <c r="AR414" s="12" t="s">
        <v>183</v>
      </c>
      <c r="AS414" s="13">
        <f>IFERROR(IF(AR414="EXTRANJERO","00",IF(AR414="","",VLOOKUP(AR414,[1]Depto_Mun_Poblado!$A$1:$B$9207,2,0))),"")</f>
        <v>23</v>
      </c>
      <c r="AT414" s="12" t="s">
        <v>188</v>
      </c>
      <c r="AU414" s="15">
        <f>IFERROR(IF(AT414="EXTRANJERO","00000",IF(AT414="","",VLOOKUP(CONCATENATE(AR414,AT414),[1]Depto_Mun_Poblado!$E$1:$F$9207,2,0))),"")</f>
        <v>23162</v>
      </c>
      <c r="AV414" s="12" t="s">
        <v>196</v>
      </c>
      <c r="AW414" s="12" t="s">
        <v>197</v>
      </c>
      <c r="AX414" s="21">
        <f>IFERROR(IF(AW414="","",VLOOKUP(CONCATENATE(AR414,AT414,AW414),[1]Depto_Mun_Poblado!$H$1:$I$9207,2,0)),"")</f>
        <v>23162000</v>
      </c>
      <c r="AY414" s="12" t="s">
        <v>198</v>
      </c>
      <c r="AZ414" s="12"/>
      <c r="BA414" s="12" t="s">
        <v>199</v>
      </c>
      <c r="BB414" s="12"/>
      <c r="BC414" s="12" t="s">
        <v>2248</v>
      </c>
      <c r="BD414" s="28">
        <v>3106338826</v>
      </c>
      <c r="BE414" s="23" t="s">
        <v>201</v>
      </c>
      <c r="BF414" s="17">
        <v>41289</v>
      </c>
      <c r="BG414" s="17"/>
      <c r="BH414" s="17"/>
      <c r="BI414" s="17" t="s">
        <v>202</v>
      </c>
      <c r="BJ414" s="24"/>
      <c r="BK414" s="17" t="s">
        <v>203</v>
      </c>
      <c r="BL414" s="12" t="str">
        <f t="shared" ca="1" si="39"/>
        <v>27.1</v>
      </c>
      <c r="BM414" s="12" t="s">
        <v>202</v>
      </c>
      <c r="BN414" s="12" t="s">
        <v>204</v>
      </c>
      <c r="BO414" s="12" t="s">
        <v>204</v>
      </c>
      <c r="BP414" s="17" t="s">
        <v>205</v>
      </c>
      <c r="BQ414" s="12" t="s">
        <v>206</v>
      </c>
      <c r="BR414" s="12" t="s">
        <v>207</v>
      </c>
      <c r="BS414" s="19" t="s">
        <v>2249</v>
      </c>
      <c r="BT414" s="12" t="s">
        <v>183</v>
      </c>
      <c r="BU414" s="21">
        <f>IFERROR(IF(BT414="","",IF(BT414="","",VLOOKUP(BT414,[1]Depto_Mun_Poblado!$A$1:$B$9207,2,0))),"")</f>
        <v>23</v>
      </c>
      <c r="BV414" s="12" t="s">
        <v>188</v>
      </c>
      <c r="BW414" s="21">
        <f>IFERROR(IF(BV414="","",IF(BV414="","",VLOOKUP(CONCATENATE(BT414,BV414),[1]Depto_Mun_Poblado!$E$1:$F$9207,2,0))),"")</f>
        <v>23162</v>
      </c>
      <c r="BX414" s="12" t="s">
        <v>378</v>
      </c>
      <c r="BY414" s="12" t="s">
        <v>293</v>
      </c>
      <c r="BZ414" s="12" t="s">
        <v>1227</v>
      </c>
      <c r="CA414" s="12" t="s">
        <v>513</v>
      </c>
      <c r="CB414" s="12"/>
      <c r="CC414" s="19"/>
      <c r="CD414" s="12"/>
      <c r="CE414" s="21" t="str">
        <f>IFERROR(IF(CD414="","",IF(CD414="","",VLOOKUP(CD414,[1]Depto_Mun_Poblado!$A$1:$B$9207,2,0))),"")</f>
        <v/>
      </c>
      <c r="CF414" s="12"/>
      <c r="CG414" s="21" t="str">
        <f>IFERROR(IF(CF414="","",IF(CF414="","",VLOOKUP(CONCATENATE(CD414,CF414),[1]Depto_Mun_Poblado!$E$1:$F$9207,2,0))),"")</f>
        <v/>
      </c>
      <c r="CH414" s="12"/>
      <c r="CI414" s="12"/>
      <c r="CJ414" s="12"/>
      <c r="CK414" s="12"/>
      <c r="CL414" s="12" t="s">
        <v>207</v>
      </c>
      <c r="CM414" s="19" t="s">
        <v>2249</v>
      </c>
      <c r="CN414" s="12" t="s">
        <v>183</v>
      </c>
      <c r="CO414" s="21">
        <f>IFERROR(IF(CN414="","",IF(CN414="","",VLOOKUP(CN414,[1]Depto_Mun_Poblado!$A$1:$B$9207,2,0))),"")</f>
        <v>23</v>
      </c>
      <c r="CP414" s="12" t="s">
        <v>188</v>
      </c>
      <c r="CQ414" s="21">
        <f>IFERROR(IF(CP414="","",IF(CP414="","",VLOOKUP(CONCATENATE(CN414,CP414),[1]Depto_Mun_Poblado!$E$1:$F$9207,2,0))),"")</f>
        <v>23162</v>
      </c>
      <c r="CR414" s="12" t="s">
        <v>378</v>
      </c>
      <c r="CS414" s="12" t="s">
        <v>293</v>
      </c>
      <c r="CT414" s="12" t="s">
        <v>1227</v>
      </c>
      <c r="CU414" s="12" t="s">
        <v>513</v>
      </c>
      <c r="CV414" s="12" t="s">
        <v>212</v>
      </c>
      <c r="CW414" s="12" t="s">
        <v>213</v>
      </c>
      <c r="CX414" s="12"/>
      <c r="CY414" s="21" t="str">
        <f>IFERROR(IF(CX414="","",VLOOKUP(CX414,[1]Listas!$BS$2:$BT$173,2,0)),"")</f>
        <v/>
      </c>
      <c r="CZ414" s="12"/>
      <c r="DA414" s="21" t="str">
        <f>IFERROR(IF(CZ414="","",VLOOKUP(CZ414,[1]COMUNIDAD_IND!$A$2:$B$121,2,0)),"")</f>
        <v/>
      </c>
      <c r="DB414" s="12"/>
      <c r="DC414" s="21" t="str">
        <f>IFERROR(IF(DB414="","",VLOOKUP(DB414,[1]Listas!$AN$1:$AO$758,2,0)),"")</f>
        <v/>
      </c>
      <c r="DD414" s="12"/>
      <c r="DE414" s="21" t="str">
        <f>IFERROR(IF(DD414&lt;&gt;"",VLOOKUP(DD414,[1]Listas!$AR$2:$AS$10,2,0),""),"")</f>
        <v/>
      </c>
      <c r="DF414" s="12" t="s">
        <v>204</v>
      </c>
      <c r="DG414" s="12"/>
      <c r="DH414" s="12"/>
      <c r="DI414" s="12"/>
      <c r="DJ414" s="12"/>
      <c r="DK414" s="12"/>
      <c r="DL414" s="12"/>
      <c r="DM414" s="12"/>
      <c r="DN414" s="12"/>
      <c r="DO414" s="12"/>
      <c r="DP414" s="12"/>
      <c r="DQ414" s="12"/>
      <c r="DR414" s="12"/>
      <c r="DS414" s="12"/>
      <c r="DT414" s="12"/>
      <c r="DU414" s="12"/>
      <c r="DV414" s="12"/>
      <c r="DW414" s="12"/>
      <c r="DX414" s="12"/>
      <c r="DY414" s="12"/>
      <c r="DZ414" s="12"/>
      <c r="EA414" s="12"/>
      <c r="EB414" s="12"/>
      <c r="EC414" s="12"/>
      <c r="ED414" s="12"/>
      <c r="EE414" s="12"/>
      <c r="EF414" s="12"/>
      <c r="EG414" s="12"/>
      <c r="EH414" s="12"/>
      <c r="EI414" s="12"/>
      <c r="EJ414" s="12"/>
      <c r="EK414" s="12" t="s">
        <v>204</v>
      </c>
      <c r="EL414" s="12"/>
      <c r="EM414" s="12"/>
      <c r="EN414" s="21" t="str">
        <f>IFERROR(IF(EM414="","",IF(EM414="","",VLOOKUP(EM414,[1]Depto_Mun_Poblado!$A$1:$B$9207,2,0))),"")</f>
        <v/>
      </c>
      <c r="EO414" s="12"/>
      <c r="EP414" s="21" t="str">
        <f>IFERROR(IF(EO414="","",IF(EO414="","",VLOOKUP(CONCATENATE(EM414,EO414),[1]Depto_Mun_Poblado!$E$1:$F$9207,2,0))),"")</f>
        <v/>
      </c>
      <c r="EQ414" s="12"/>
      <c r="ER414" s="12"/>
      <c r="ES414" s="12"/>
      <c r="ET414" s="12"/>
      <c r="EU414" s="12"/>
      <c r="EV414" s="12"/>
      <c r="EW414" s="12"/>
      <c r="EX414" s="12"/>
      <c r="EY414" s="12" t="s">
        <v>204</v>
      </c>
      <c r="EZ414" s="12"/>
      <c r="FA414" s="12" t="s">
        <v>204</v>
      </c>
      <c r="FB414" s="17"/>
      <c r="FC414" s="12"/>
      <c r="FD414" s="12"/>
      <c r="FE414" s="12"/>
      <c r="FF414" s="12"/>
      <c r="FG414" s="19"/>
      <c r="FH414" s="12"/>
      <c r="FI414" s="12"/>
      <c r="FJ414" s="12"/>
      <c r="FK414" s="12"/>
      <c r="FL414" s="12"/>
      <c r="FM414" s="15" t="str">
        <f>IFERROR(IF(FL414="","",VLOOKUP(FL414,'[1]Codigo Pais'!$A$1:$B$232,2,0)),"")</f>
        <v/>
      </c>
      <c r="FN414" s="12"/>
      <c r="FO414" s="13" t="str">
        <f>IFERROR(IF(FN414="EXTRANJERO","00",IF(FN414="","",VLOOKUP(FN414,[1]Depto_Mun_Poblado!$A$1:$B$9207,2,0))),"")</f>
        <v/>
      </c>
      <c r="FP414" s="12"/>
      <c r="FQ414" s="15" t="str">
        <f>IFERROR(IF(FP414="EXTRANJERO","00000",IF(FP414="","",VLOOKUP(CONCATENATE(FN414,FP414),[1]Depto_Mun_Poblado!$E$1:$F$9207,2,0))),"")</f>
        <v/>
      </c>
      <c r="FR414" s="17"/>
      <c r="FS414" s="24"/>
      <c r="FT414" s="17"/>
      <c r="FU414" s="25"/>
      <c r="FV414" s="25"/>
      <c r="FW414" s="24"/>
      <c r="FX414" s="24"/>
      <c r="FY414" s="24"/>
      <c r="FZ414" s="24"/>
      <c r="GA414" s="24"/>
    </row>
  </sheetData>
  <conditionalFormatting sqref="A2:GA414">
    <cfRule type="expression" dxfId="15" priority="2" stopIfTrue="1">
      <formula>AND(A2&lt;&gt;"")</formula>
    </cfRule>
  </conditionalFormatting>
  <conditionalFormatting sqref="FM2:FM414 FO2:FO414 FQ2:FQ414 EP2:EP414 EN2:EN414 CY2:CY414 DA2:DA414 DC2:DC414 DE2:DE414 CO2:CO414 CQ2:CQ414 CE2:CE414 CG2:CG414 BU2:BU414 G2:G414 C2:C414 E2:E414 N2:N414 X2:X414 Z2:Z414 AB2:AB414 AD2:AE414 AJ2:AJ414 AL2:AL414 AQ2:AQ414 AS2:AS414 AU2:AU414 AX2:AX414 P2:P414 BW2:BW414 Q3:Q414">
    <cfRule type="expression" dxfId="13" priority="1" stopIfTrue="1">
      <formula>AND(C2&lt;&gt;"")</formula>
    </cfRule>
  </conditionalFormatting>
  <conditionalFormatting sqref="AG2:AG414">
    <cfRule type="duplicateValues" dxfId="11" priority="3" stopIfTrue="1"/>
  </conditionalFormatting>
  <conditionalFormatting sqref="CD4:CD30 CC2:CC414 CF2:CF414">
    <cfRule type="duplicateValues" dxfId="9" priority="4" stopIfTrue="1"/>
  </conditionalFormatting>
  <conditionalFormatting sqref="CM2:CN414 CP2:CP414">
    <cfRule type="duplicateValues" dxfId="7" priority="5" stopIfTrue="1"/>
  </conditionalFormatting>
  <conditionalFormatting sqref="EO2:EO414">
    <cfRule type="duplicateValues" dxfId="5" priority="6" stopIfTrue="1"/>
  </conditionalFormatting>
  <conditionalFormatting sqref="FG2:FG414">
    <cfRule type="duplicateValues" dxfId="3" priority="7" stopIfTrue="1"/>
  </conditionalFormatting>
  <conditionalFormatting sqref="BS2:BT414 BV2:BV414">
    <cfRule type="duplicateValues" dxfId="1" priority="8" stopIfTrue="1"/>
  </conditionalFormatting>
  <dataValidations count="144">
    <dataValidation type="custom" showInputMessage="1" showErrorMessage="1" errorTitle="TALLA O PESO" error="le beneficiario seleccionado fue diferente a MADRE LACTANTE" sqref="FV2:FV414">
      <formula1>Q2="MADRE LACTANTE"</formula1>
    </dataValidation>
    <dataValidation type="custom" showInputMessage="1" showErrorMessage="1" promptTitle="Discapacidad" sqref="DZ2:DZ414">
      <formula1>DF2="SI"</formula1>
    </dataValidation>
    <dataValidation type="list" showInputMessage="1" showErrorMessage="1" sqref="FL2:FL414">
      <formula1>IF(Q2="MADRE LACTANTE",PAIS,"")</formula1>
    </dataValidation>
    <dataValidation type="list" showInputMessage="1" showErrorMessage="1" sqref="DB2:DB414">
      <formula1>IF(CW2="INDIGENA",(INDIRECT(CONCATENATE("_",DA2))))</formula1>
    </dataValidation>
    <dataValidation type="list" showInputMessage="1" showErrorMessage="1" errorTitle="ERROR" error="Solo se diligencia este campo cuando el grupo etnico del beneficiario es Afrocolombiano" sqref="CX2:CX414">
      <formula1>IF(CW2="COMUNIDAD NEGRA",COMUNIDADES_NEGRAS,"")</formula1>
    </dataValidation>
    <dataValidation type="list" showInputMessage="1" showErrorMessage="1" sqref="CZ2:CZ414">
      <formula1>IF(CW2="INDIGENA",COMUNIDAD_IND,"")</formula1>
    </dataValidation>
    <dataValidation type="list" showInputMessage="1" showErrorMessage="1" sqref="DD2:DD414">
      <formula1>IF(CW2="RROM/GITANO",COM_KUMP,"")</formula1>
    </dataValidation>
    <dataValidation type="list" showInputMessage="1" showErrorMessage="1" promptTitle="Cantidad de Bienestarina" sqref="FC2:FC414">
      <formula1>IF(FA2="SI",BIENESTARINA,"")</formula1>
    </dataValidation>
    <dataValidation type="date" showInputMessage="1" showErrorMessage="1" errorTitle="MENOR 6 MESES" error="Verifique que el tipo de beneficiario corresponda a la opcion, MADRE LACTANTE y la fecha de diligenciamiento del formato." sqref="FR2:FR414">
      <formula1>10959</formula1>
      <formula2>A2</formula2>
    </dataValidation>
    <dataValidation type="custom" showInputMessage="1" showErrorMessage="1" sqref="FT2:FT414">
      <formula1>Q2="MADRE LACTANTE"</formula1>
    </dataValidation>
    <dataValidation type="custom" showInputMessage="1" showErrorMessage="1" errorTitle="TALLA O PESO" error="le beneficiario seleccionado fue diferente a MADRE LACTANTE" sqref="FU2:FU414">
      <formula1>Q2="MADRE LACTANTE"</formula1>
    </dataValidation>
    <dataValidation type="list" showInputMessage="1" showErrorMessage="1" sqref="GA2:GA414">
      <formula1>IF(Q2="MADRE LACTANTE",TIPO_DE_RELACION2,"")</formula1>
    </dataValidation>
    <dataValidation type="list" showInputMessage="1" showErrorMessage="1" sqref="FZ2:FZ414">
      <formula1>IF(Q2="MADRE LACTANTE",SINO,"")</formula1>
    </dataValidation>
    <dataValidation type="list" showInputMessage="1" showErrorMessage="1" sqref="FY2:FY414">
      <formula1>IF(Q2="MADRE LACTANTE",SINO,"")</formula1>
    </dataValidation>
    <dataValidation type="list" showInputMessage="1" showErrorMessage="1" sqref="FX2:FX414">
      <formula1>IF(Q2="MADRE LACTANTE",SINO,"")</formula1>
    </dataValidation>
    <dataValidation type="list" showInputMessage="1" showErrorMessage="1" sqref="FW2:FW414">
      <formula1>IF(Q2="MADRE LACTANTE",SGSS,"")</formula1>
    </dataValidation>
    <dataValidation type="list" showInputMessage="1" showErrorMessage="1" sqref="FS2:FS414">
      <formula1>IF(Q2="MADRE LACTANTE",SEXO,"")</formula1>
    </dataValidation>
    <dataValidation type="list" showInputMessage="1" showErrorMessage="1" sqref="FP2:FP414">
      <formula1>INDIRECT(SUBSTITUTE(FN2," ","_"))</formula1>
    </dataValidation>
    <dataValidation type="list" showInputMessage="1" showErrorMessage="1" sqref="FN2:FN414">
      <formula1>IF(FL2&lt;&gt;"COLOMBIA",EXTRANJERO,DEPTO)</formula1>
    </dataValidation>
    <dataValidation type="list" showInputMessage="1" showErrorMessage="1" sqref="FF2:FF414">
      <formula1>IF(Q2="MADRE LACTANTE",DOC_6MES,"")</formula1>
    </dataValidation>
    <dataValidation type="custom" allowBlank="1" showInputMessage="1" showErrorMessage="1" errorTitle="no seleccionó resto" error="Para activar este campo debe seleccionar &quot;RESTO&quot;, en tipo de zona" promptTitle="Nombre Zona Resto" prompt="Diligencie el nombre del área que está por fuera del perímetro urbano. o zona rural dispersa donde reside el beneficiario." sqref="BB2:BB414">
      <formula1>AV2&lt;&gt;"CABECERA"</formula1>
    </dataValidation>
    <dataValidation type="date" allowBlank="1" showInputMessage="1" showErrorMessage="1" promptTitle="FECHA DE RECEPCIÓN COPIA RC" prompt="Si en la casilla de tipo de documento seleccionó la opción RC, diligencie la fecha de recepción de la copia física del Registro Civil del niño o niña." sqref="AN2:AN414 BF8:BF17 BF35 BF86 BF174 BF215 BF306 BF323 BF365 BF388">
      <formula1>AC2</formula1>
      <formula2>A2</formula2>
    </dataValidation>
    <dataValidation type="custom" allowBlank="1" showInputMessage="1" showErrorMessage="1" sqref="FG2:FG414">
      <formula1>FF2="REGISTRO CIVIL"</formula1>
    </dataValidation>
    <dataValidation type="list" allowBlank="1" showInputMessage="1" showErrorMessage="1" sqref="Q2:Q414">
      <formula1>IF(F2="HCB - FAMI",TIPO_BENEF,IF(F2="HCB FAMI DESPLAZADOS",TIPO_BENEF,TIPO_BENEF2))</formula1>
    </dataValidation>
    <dataValidation type="custom" showInputMessage="1" showErrorMessage="1" promptTitle="Entidad de Atención" sqref="EH2:EH414">
      <formula1>EF2="SI"</formula1>
    </dataValidation>
    <dataValidation type="list" showInputMessage="1" showErrorMessage="1" promptTitle="Victima Desplazamiento" sqref="EL2:EL414">
      <formula1>IF(EK2="SI",SINO,"")</formula1>
    </dataValidation>
    <dataValidation type="list" showInputMessage="1" showErrorMessage="1" promptTitle="Terapia" sqref="EF2:EF414">
      <formula1>IF(EE2="SI",SINO,"")</formula1>
    </dataValidation>
    <dataValidation type="list" showInputMessage="1" showErrorMessage="1" promptTitle="Ayuda Tecnica" sqref="ED2:ED414">
      <formula1>IF(EC2="SI",SINO,"")</formula1>
    </dataValidation>
    <dataValidation type="custom" showInputMessage="1" showErrorMessage="1" sqref="EB2:EB414 EG2:EG414">
      <formula1>EA2="SI"</formula1>
    </dataValidation>
    <dataValidation type="list" showInputMessage="1" showErrorMessage="1" promptTitle="Discapacidad" sqref="EA2:EA414">
      <formula1>IF(DF2="SI",SINO,"")</formula1>
    </dataValidation>
    <dataValidation type="list" showInputMessage="1" showErrorMessage="1" promptTitle="Discapacidad" sqref="DX2:DX414">
      <formula1>IF(DF2="SI",SINO,"")</formula1>
    </dataValidation>
    <dataValidation type="list" showInputMessage="1" showErrorMessage="1" promptTitle="Discapacidad" sqref="DV2:DV414">
      <formula1>IF(DF2="SI",SINO,"")</formula1>
    </dataValidation>
    <dataValidation type="list" showInputMessage="1" showErrorMessage="1" promptTitle="Discapacidad" sqref="DT2:DT414">
      <formula1>IF(DF2="SI",SINO,"")</formula1>
    </dataValidation>
    <dataValidation type="list" showInputMessage="1" showErrorMessage="1" promptTitle="Discapacidad Movilidad" prompt="Si al beneficiario le han diagnosticado discapacidad de movilidad Seleccione la opcion SI, de lo contrario Selecciones NO." sqref="DR2:DR414">
      <formula1>IF(DF2="SI",SINO,"")</formula1>
    </dataValidation>
    <dataValidation type="list" showInputMessage="1" showErrorMessage="1" promptTitle="Condición de Discapacidad" prompt="_x000a_" sqref="DP2:DP414">
      <formula1>IF(DF2="SI",SINO,"")</formula1>
    </dataValidation>
    <dataValidation type="list" showInputMessage="1" showErrorMessage="1" promptTitle="Condición de Discapacidad" prompt="_x000a_" sqref="DN2:DN414">
      <formula1>IF(DF2="SI",SINO,"")</formula1>
    </dataValidation>
    <dataValidation type="list" showInputMessage="1" showErrorMessage="1" promptTitle="Condición de Discapacidad" prompt="_x000a_" sqref="DL2:DL414">
      <formula1>IF(DF2="SI",SINO,"")</formula1>
    </dataValidation>
    <dataValidation type="list" showInputMessage="1" showErrorMessage="1" promptTitle="Condición de Discapacidad" prompt="_x000a_" sqref="DJ2:DJ414">
      <formula1>IF(DF2="SI",SINO,"")</formula1>
    </dataValidation>
    <dataValidation type="list" showInputMessage="1" showErrorMessage="1" promptTitle="Condición de Discapacidad" prompt="_x000a_" sqref="DH2:DH414">
      <formula1>IF(DF2="SI",SINO,"")</formula1>
    </dataValidation>
    <dataValidation type="list" showInputMessage="1" showErrorMessage="1" promptTitle="Condición de Discapacidad" prompt="_x000a_" sqref="DG2:DG414">
      <formula1>IF(DF2="SI",SINO,"")</formula1>
    </dataValidation>
    <dataValidation type="custom" allowBlank="1" showInputMessage="1" showErrorMessage="1" errorTitle="ERROR NUMERO DOCUMENTO" error="El tipo de documento seleccionado fue &quot;SIN DOCUMENTO&quot;, por ello no se debe diligenciar este campo " promptTitle="Número de Documento" prompt="Escriba el número de documento de identificación del beneficiario. El documento debe tener mínimo 4 dígitos y máximo 17 dígitos. se debe diligenciar sin caracteres especiales ( ;-,_*/`.´ ) o espacios." sqref="AG2:AG414">
      <formula1>AF2&lt;&gt;"SIN DOCUMENTO"</formula1>
    </dataValidation>
    <dataValidation type="list" allowBlank="1" showInputMessage="1" showErrorMessage="1" promptTitle="Zona de Residencia" prompt="Seleccione de la lista la Zona de Residencia del beneficiario_x000a_Cabecera: área desamente poblada, Centro poblado no categorizado._x000a_n (Rural disperso): zona que no cuenta con un trazado o nomenclatura de calles, carreteras, avenidas, y demás" sqref="AV2:AV414">
      <formula1>IF(AT2&lt;&gt;"EXTRANJERO",ZONA_UV,"EXTRAJERO")</formula1>
    </dataValidation>
    <dataValidation type="list" showInputMessage="1" showErrorMessage="1" promptTitle="Nombre Cabecera de Residencia" prompt="Seleccione de la lista el nombre de la cabecera o centro poblado de residencia del beneficiario." sqref="AW2:AW414">
      <formula1>IF(AV2="CABECERA",INDIRECT(SUBSTITUTE(CONCATENATE(AR2,AT2)," ","_")))</formula1>
    </dataValidation>
    <dataValidation type="date" showInputMessage="1" showErrorMessage="1" promptTitle="Fecha Entrega Bienestarina" sqref="FB2:FB414">
      <formula1>BF2</formula1>
      <formula2>A2</formula2>
    </dataValidation>
    <dataValidation type="list" showInputMessage="1" showErrorMessage="1" promptTitle="Tipo de Relacion" sqref="EZ2:EZ414">
      <formula1>IF(EY2="SI",TIPO_DE_RELACION,"")</formula1>
    </dataValidation>
    <dataValidation type="list" showInputMessage="1" showErrorMessage="1" promptTitle="Victima de violencia Sexual" sqref="EX2:EX414">
      <formula1>IF(EK2="SI",SINO,"")</formula1>
    </dataValidation>
    <dataValidation type="list" allowBlank="1" showInputMessage="1" showErrorMessage="1" promptTitle="Victima De Acto Terrorista" sqref="EW2:EW414">
      <formula1>IF(EK2="SI",SINO,"")</formula1>
    </dataValidation>
    <dataValidation type="list" allowBlank="1" showInputMessage="1" showErrorMessage="1" promptTitle="Hijo de Padres Secuestrados" sqref="EV2:EV414">
      <formula1>IF(EK2="SI",SINO,"")</formula1>
    </dataValidation>
    <dataValidation type="list" allowBlank="1" showInputMessage="1" showErrorMessage="1" promptTitle="Amenazado contra de su vida" sqref="EU2:EU414">
      <formula1>IF(EK2="SI",SINO,"")</formula1>
    </dataValidation>
    <dataValidation type="list" allowBlank="1" showInputMessage="1" showErrorMessage="1" promptTitle="Bajo amenaza de Reclutamiento" sqref="ET2:ET414">
      <formula1>IF(EK2="SI",SINO,"")</formula1>
    </dataValidation>
    <dataValidation type="list" showInputMessage="1" showErrorMessage="1" promptTitle="Nacido a consecuencia de Abuso" sqref="ES2:ES414">
      <formula1>IF(EK2="SI",SINO,"")</formula1>
    </dataValidation>
    <dataValidation type="list" showInputMessage="1" showErrorMessage="1" promptTitle="Huerfano" sqref="ER2:ER414">
      <formula1>IF(EK2="SI",SINO,"")</formula1>
    </dataValidation>
    <dataValidation type="list" showInputMessage="1" showErrorMessage="1" promptTitle="Victima de Mina Antipersonal" sqref="EQ2:EQ414">
      <formula1>IF(EK2="SI",SINO,"")</formula1>
    </dataValidation>
    <dataValidation type="list" showInputMessage="1" showErrorMessage="1" promptTitle="Municipio Expulsor" sqref="EO2:EO414">
      <formula1>INDIRECT(SUBSTITUTE(EM2," ","_"))</formula1>
    </dataValidation>
    <dataValidation type="list" showInputMessage="1" showErrorMessage="1" promptTitle="Departamento Expulsor" sqref="EM2:EM414">
      <formula1>IF(EL2="SI",DEPTO,"")</formula1>
    </dataValidation>
    <dataValidation type="list" showInputMessage="1" showErrorMessage="1" promptTitle="Entidad que Certifica" sqref="EJ2:EJ414">
      <formula1>IF(DF2&lt;&gt;"",ENTIDAD_CERT,"")</formula1>
    </dataValidation>
    <dataValidation type="list" allowBlank="1" showInputMessage="1" showErrorMessage="1" promptTitle="Proceso de Interdicción" sqref="EI2:EI414">
      <formula1>IF(DF2&lt;&gt;"",SINO,"")</formula1>
    </dataValidation>
    <dataValidation type="list" showInputMessage="1" showErrorMessage="1" promptTitle="Terapia" sqref="EE2:EE414">
      <formula1>IF(DF2&lt;&gt;"",SINO,"")</formula1>
    </dataValidation>
    <dataValidation type="list" showInputMessage="1" showErrorMessage="1" promptTitle="Ayuda Tecnica" sqref="EC2:EC414">
      <formula1>IF(DF2&lt;&gt;"",SINO,"")</formula1>
    </dataValidation>
    <dataValidation type="list" showInputMessage="1" showErrorMessage="1" promptTitle="Discapacidad" sqref="DY2:DY414 DW2:DW414 DU2:DU414">
      <formula1>IF(DT2="SI",GRADO_LIMITACION,"")</formula1>
    </dataValidation>
    <dataValidation type="list" showInputMessage="1" showErrorMessage="1" promptTitle="Discapacidad " sqref="DS2:DS414">
      <formula1>IF(DR2="SI",GRADO_LIMITACION,"")</formula1>
    </dataValidation>
    <dataValidation type="list" showInputMessage="1" showErrorMessage="1" promptTitle="Condición de Discapacidad" prompt="_x000a_" sqref="DQ2:DQ414 DO2:DO414 DM2:DM414 DK2:DK414 DI2:DI414">
      <formula1>IF(DH2="SI",GRADO_LIMITACION,"")</formula1>
    </dataValidation>
    <dataValidation type="list" showInputMessage="1" showErrorMessage="1" promptTitle="Departamento de Residencia" prompt="Seleccione de la lista el Departamento de residencia del beneficiario. _x000a_SOLO SI EL PAIS DE NACIMIENTO ES COLOMBIA. _x000a_si es extranjero, seleccione EXTRANJERO." sqref="CD3:CD414">
      <formula1>IF(CC3&lt;&gt;"",DEPTO,"")</formula1>
    </dataValidation>
    <dataValidation type="list" showInputMessage="1" showErrorMessage="1" promptTitle="Municipio de Expedición" prompt="Seleccione de la lista el Municipio o Distrito de expedición del documento de identidad del beneficiario. _x000a__x000a_" sqref="AK2:AK414">
      <formula1>IF(AI2&lt;&gt;"",INDIRECT(SUBSTITUTE(AI2," ","_")))</formula1>
    </dataValidation>
    <dataValidation type="date" showInputMessage="1" showErrorMessage="1" error="Verifique la fecha de vinculacion del beneficiario y la fecha de diligenciamiento del registro." sqref="BG2:BG414">
      <formula1>BF2</formula1>
      <formula2>A2</formula2>
    </dataValidation>
    <dataValidation type="date" showInputMessage="1" showErrorMessage="1" error="Verifique la fecha de nacimiento del beneficiario y de diligenciamiento del registro." sqref="BF2:BF7 BF18:BF34 BF36:BF85 BF87:BF173 BF175:BF214 BF216:BF305 BF307:BF322 BF324:BF364 BF366:BF387 BF389:BF414">
      <formula1>AC2</formula1>
      <formula2>A2</formula2>
    </dataValidation>
    <dataValidation type="date" showInputMessage="1" showErrorMessage="1" error="Verifique formato DD/MM/AAAA o la fecha de nacimiento y de diligenciamiento." promptTitle="Fecha de Expedición" prompt="Diligencie la fecha de expedición del documento de identidad de Beneficiario._x000a_" sqref="AH2:AH26 AH28:AH115 AH117 AH119:AH149 AH201:AH216 AH151:AH199 AH218:AH265 AH267:AH332 AH334:AH380 AH382:AH413">
      <formula1>AC2</formula1>
      <formula2>A2</formula2>
    </dataValidation>
    <dataValidation type="list" allowBlank="1" showInputMessage="1" showErrorMessage="1" promptTitle="ACCIONES OBTENCIÓN RC" prompt="Seleccione de la lista desplegable la opción que corresponda a las acciones que adelanta para la consecución del documento del beneficiario._x000a_Diligencie únicamente en caso de que en “Tipo de Documento” se encuentre la opción “SD”_x000a_" sqref="AO3:AO414">
      <formula1>IF(AF3="SD",ACCIONES_RC,"")</formula1>
    </dataValidation>
    <dataValidation type="list" allowBlank="1" showInputMessage="1" showErrorMessage="1" promptTitle="MOTIVO FALTA DE DOCUMENTO" prompt="Seleccione de la lista el motivo por el cual el beneficiario no tiene documento." sqref="AM3:AM414">
      <formula1>IF(AF3="SD",MOTIVODOC,"")</formula1>
    </dataValidation>
    <dataValidation type="custom" showInputMessage="1" showErrorMessage="1" promptTitle="Nombre del Barrio" prompt="Diligencie el nombre del barrio en el que reside el beneficiario." sqref="BA2:BA414">
      <formula1>AV2&lt;&gt;"RESTO"</formula1>
    </dataValidation>
    <dataValidation type="custom" showInputMessage="1" showErrorMessage="1" promptTitle="Nombre Tipo de Cabecera" prompt="Diligencie el nombre del tipo de cabecera en la que reside el beneficiario." sqref="AZ2:AZ414">
      <formula1>AV2&lt;&gt;"RESTO"</formula1>
    </dataValidation>
    <dataValidation type="date" showInputMessage="1" showErrorMessage="1" error="Verifique formato DD/MM/AAAA o la fecha de diligenciamiento." sqref="AC2:AC414 AH27 AH116 AH118 AH150 AH217 AH200 AH266 AH333 AH381 AH414">
      <formula1>10959</formula1>
      <formula2>A2</formula2>
    </dataValidation>
    <dataValidation type="list" showInputMessage="1" showErrorMessage="1" promptTitle="Departamento de Residencia" prompt="Seleccione de la lista el Departamento de residencia del beneficiario. _x000a_SOLO SI EL PAIS DE NACIMIENTO ES COLOMBIA. _x000a_si es extranjero, seleccione EXTRANJERO." sqref="AR2:AR414">
      <formula1>IF(AP2&lt;&gt;"COLOMBIA",EXTRANJERO,DEPTO)</formula1>
    </dataValidation>
    <dataValidation type="list" showInputMessage="1" showErrorMessage="1" promptTitle="Departamento de Expedición" prompt="Seleccione de la lista el Departamento de expedición del documento de identidad del beneficiario. _x000a_" sqref="AI2:AI414">
      <formula1>IF(AND(AF2&lt;&gt;"SIN DOCUMENTO",AF2&lt;&gt;""),DEPTO,"")</formula1>
    </dataValidation>
    <dataValidation type="list" showInputMessage="1" showErrorMessage="1" promptTitle="Municipio de Residencia" prompt="Seleccione de la lista el Municipio o Distrito de residencia del beneficiario. _x000a_SOLO SI EL PAIS DE NACIMIENTO ES COLOMBIA. _x000a_si es extranjero, seleccione EXTRANJERO." sqref="CF2:CF414 AT2:AT414 BV2:BV414 CP2:CP414">
      <formula1>INDIRECT(SUBSTITUTE(AR2," ","_"))</formula1>
    </dataValidation>
    <dataValidation type="list" showInputMessage="1" showErrorMessage="1" promptTitle="Departamento de Nacimiento " prompt="Seleccione de la lista el Departamento de nacimiento del beneficiario. _x000a_SOLO SI EL PAIS DE NACIMIENTO ES COLOMBIA. _x000a_si es extranjero, seleccione EXTRANJERO." sqref="Y2:Y414">
      <formula1>IF(W2&lt;&gt;"COLOMBIA",EXTRANJERO,DEPTO)</formula1>
    </dataValidation>
    <dataValidation type="list" showInputMessage="1" showErrorMessage="1" promptTitle="Tipo de Cabecera" prompt="Seleccione de la lista el tipo de cabecera en el que reside el beneficiario._x000a_Localidad_x000a_Comuna_x000a_No Aplica" sqref="AY2:AY414">
      <formula1>IF(AV2="CABECERA",T_CABECERA,"")</formula1>
    </dataValidation>
    <dataValidation type="custom" allowBlank="1" showInputMessage="1" showErrorMessage="1" errorTitle="ERROR NUMERO DOCUMENTO" error="El tipo de documento seleccionado fue SD &quot;sin documento&quot;, por ello no se debe diligenciar este campo " promptTitle="Número de Documento" prompt="Escriba el número de documento de identificación del beneficiario. El documento debe tener mínimo 4 dígitos y máximo 17 dígitos. se debe diligenciar sin caracteres especiales ( ;-,_*/`.´ ) o espacios." sqref="CC2:CC414 BS2:BS414 CM2:CM414">
      <formula1>BR2&lt;&gt;"SD"</formula1>
    </dataValidation>
    <dataValidation type="list" showInputMessage="1" showErrorMessage="1" promptTitle="Municipio de Ubicación UDS" prompt="Seleecione de la lista el Municipio o distrito donde se encuentra la Unidad de Servicio" sqref="O2:O414">
      <formula1>INDIRECT(SUBSTITUTE(M2," ","_"))</formula1>
    </dataValidation>
    <dataValidation type="list" showInputMessage="1" showErrorMessage="1" promptTitle="Municipio de Nacimiento " prompt="Seleccione de la lista el Municipio o Distrito de nacimiento del beneficiario. _x000a_SOLO SI EL PAIS DE NACIMIENTO ES COLOMBIA. _x000a_si es extranjero, seleccione EXTRANJERO." sqref="AA2:AA414">
      <formula1>INDIRECT(SUBSTITUTE(Y2," ","_"))</formula1>
    </dataValidation>
    <dataValidation type="date" operator="equal" showInputMessage="1" showErrorMessage="1" error="La fecha debe corresponder al día en el que se diligencia el formulario." promptTitle="FECHA DE DILIGENCIAMIENTO" prompt="Escriba el día, mes y año en que esta diligenciando este formulario, es decir la fecha de hoy. Utilice el formato DD/MM/AAAA_x000a_Ejemplo: Si la fecha de diligenciamiento es 24 de febrero de 2010, debe escribir de la siguiente forma 24/02/2010" sqref="A2:A414">
      <formula1>TODAY()</formula1>
    </dataValidation>
    <dataValidation type="list" showInputMessage="1" showErrorMessage="1" sqref="BI2:BI414">
      <formula1>"SI,NO,NO SABE/NO RESPONDE"</formula1>
    </dataValidation>
    <dataValidation type="list" showInputMessage="1" showErrorMessage="1" sqref="BE2:BE414">
      <formula1>"01,02,03,04,05,06"</formula1>
    </dataValidation>
    <dataValidation allowBlank="1" showInputMessage="1" showErrorMessage="1" promptTitle="Código de la Unidad de Servicio" prompt="Este campo es únicamente para el diligenciamiento de la Regional del  ICBF." sqref="L2:L414"/>
    <dataValidation type="list" showInputMessage="1" showErrorMessage="1" promptTitle="Tipo de Documento" prompt="Seleccione el tipo de documento que corresponda al beneficiario:_x000a_ Registro Civil_x000a_ Tarjeta de Identidad_x000a_ Pasaporte_x000a_ Cedula de ciudadania_x000a_Cedula de extranjeria_x000a_ Sin Documento" sqref="AF2:AF10 AF17:AF20 AF32:AF37 AF45:AF55 AF61:AF66 AF73:AF78 AF84:AF87 AF94:AF100 AF106:AF112 AF126:AF135 AF142:AF147 AF154:AF156 AF158:AF159 AF166:AF176 AF182:AF194 AF202:AF207 AF212:AF215 AF228:AF231 AF240:AF245 AF247:AF249 AF256:AF261 AF268:AF275 AF280:AF289 AF291:AF293 AF301:AF305 AF307 AF312:AF315 AF322:AF326 AF339:AF350 AF358:AF365 AF370:AF374 AF388:AF393 AF400:AF411">
      <formula1>TIPO_DOCUMENTO_BEN</formula1>
    </dataValidation>
    <dataValidation type="whole" showInputMessage="1" showErrorMessage="1" errorTitle="Error NIT o RUT" error="Digite un número entre tres (3) y once (11) digitos." promptTitle="Numero del NIT o RUT" prompt="Ingrese el número del NIT o RUT de la Entidad Contratista, este debe contener entre 7 y 11 dígitos. No escriba .,/-*;%$#&quot;/&amp;¡?=)(" sqref="J2:J414">
      <formula1>100</formula1>
      <formula2>99999999999</formula2>
    </dataValidation>
    <dataValidation type="list" showInputMessage="1" showErrorMessage="1" promptTitle="Tipo de Documento" prompt="Seleccione el tipo de documento que corresponda al beneficiario:_x000a_ Registro Civil_x000a_ Tarjeta de Identidad_x000a_ Pasaporte_x000a_ Sin Documento" sqref="AF11:AF16 AF375:AF387 AF38:AF44 AF56:AF60 AF67:AF72 AF79:AF83 AF88:AF93 AF101:AF105 AF21:AF31 AF136:AF141 AF113:AF125 AF157 AF160:AF165 AF177:AF181 AF148:AF153 AF208:AF211 AF195:AF201 AF232:AF239 AF246 AF250:AF255 AF216:AF227 AF276:AF279 AF290 AF294:AF300 AF306 AF308:AF311 AF316:AF321 AF262:AF267 AF351:AF357 AF366:AF369 AF327:AF338 AF394:AF399 AF412:AF414">
      <formula1>TIPO_DOCUMENTO_BEN</formula1>
    </dataValidation>
    <dataValidation type="list" showInputMessage="1" showErrorMessage="1" error="Este campo se habilita al diligenciar la fecha de retiro del beneficiario." sqref="BH3:BH414">
      <formula1>MOTIVORETIRO</formula1>
    </dataValidation>
    <dataValidation allowBlank="1" showInputMessage="1" showErrorMessage="1" promptTitle="NUMERO DEL CONTRATO" prompt="Ingrese el numero del contrato al cual pertenece el servicio." sqref="H2:H414"/>
    <dataValidation allowBlank="1" showInputMessage="1" showErrorMessage="1" promptTitle="CODIGO DEL SERVICIO" prompt="Este campo es automático y se genera a partir del diligenciamiento de la celda anterior &quot;Nombre del Servicio&quot;." sqref="G2:G414"/>
    <dataValidation type="textLength" showInputMessage="1" showErrorMessage="1" promptTitle="Nombre de la Entidad Contratista" prompt="Escriba el nombre de la Entidad Contratista a la cual pertenece. Ingrese el nombre completo de la Entidad Contratista, tal como está registrado en la Cámara de Comercio." sqref="I2:I414">
      <formula1>2</formula1>
      <formula2>250</formula2>
    </dataValidation>
    <dataValidation type="list" showInputMessage="1" showErrorMessage="1" promptTitle="REGIONAL" prompt="Seleccione de la lista que se despliega la Regional a la cual pertenece. dependiendo de la ubicación " sqref="B2">
      <formula1>REGIONAL</formula1>
    </dataValidation>
    <dataValidation type="list" allowBlank="1" showInputMessage="1" showErrorMessage="1" promptTitle="NOMBRE DEL SERVICIO" prompt="Seleccione de la lista el servicio al cual pertenece el Beneficiario." sqref="F2:F414">
      <formula1>SERVICIOS</formula1>
    </dataValidation>
    <dataValidation allowBlank="1" showInputMessage="1" showErrorMessage="1" promptTitle="Código municipio UDS" prompt="Este campo es de consulta y se genera automáticamente. No es necesario que se diligencie. " sqref="P2:P414"/>
    <dataValidation allowBlank="1" showInputMessage="1" showErrorMessage="1" promptTitle="Código Departamento UDS" prompt="Este campo es de consulta y se genera automáticamente. No es necesario que se diligencie." sqref="N2:N414"/>
    <dataValidation type="list" showInputMessage="1" showErrorMessage="1" promptTitle="Departamento Ubicación UDS" prompt="Seleccione de la lista el Departamento en el que esta ubicada la Unidad de Servicio" sqref="M2:M414">
      <formula1>DEPTO</formula1>
    </dataValidation>
    <dataValidation type="list" showInputMessage="1" showErrorMessage="1" promptTitle="Pais de Residencia" prompt="Seleccione de la lista el País de Residencia del Beneficiario" sqref="AP2:AP414">
      <formula1>FRONTERIZOS</formula1>
    </dataValidation>
    <dataValidation type="textLength" showInputMessage="1" showErrorMessage="1" promptTitle="Primer Nombre del Beneficiario" prompt="Escriba el primer nombre del beneficiario, debe tener mínimo 3 letras" sqref="R2:R414">
      <formula1>2</formula1>
      <formula2>50</formula2>
    </dataValidation>
    <dataValidation type="textLength" showInputMessage="1" showErrorMessage="1" promptTitle="Segundo Nombre del Beneficiario" prompt="Escriba el segundo nombre del beneficiario, debe tener mínimo 3 letras_x000a_Si el segundo Nombre es Compuesto se debe colocar sin espacios_x000a_Ej. DEL CARMEN debe quedar DELCARMEN" sqref="S2:S414">
      <formula1>2</formula1>
      <formula2>50</formula2>
    </dataValidation>
    <dataValidation type="textLength" showInputMessage="1" showErrorMessage="1" promptTitle="Primer Apellido del Beneficiario" prompt="Escriba el Primer Apellido del beneficario, debe tener como mínimo  3 letras." sqref="T2:T414">
      <formula1>2</formula1>
      <formula2>50</formula2>
    </dataValidation>
    <dataValidation type="textLength" showInputMessage="1" showErrorMessage="1" promptTitle="Segundo Apellido Beneficiario" prompt="Escriba el segundo apellido del beneficiario, debe tener mínimo 3 letras" sqref="U2:U414 BZ2:BZ414">
      <formula1>2</formula1>
      <formula2>50</formula2>
    </dataValidation>
    <dataValidation type="whole" allowBlank="1" showInputMessage="1" showErrorMessage="1" errorTitle="Telefono" error="No se permiten letras" promptTitle="Telefóno de Contacto" prompt="Ingrese el número telefónico de la residencia, persona responsable o de contacto, del beneficiario." sqref="BD2:BD414">
      <formula1>1000000</formula1>
      <formula2>9999999999</formula2>
    </dataValidation>
    <dataValidation allowBlank="1" showInputMessage="1" showErrorMessage="1" promptTitle="Dirección Residencia" prompt="Ingrese la dirección de residencia del beneficiario." sqref="BC2:BC414"/>
    <dataValidation allowBlank="1" showInputMessage="1" showErrorMessage="1" promptTitle="Código Cabecera" prompt="Este campo es de consulta y se genera automáticamente. No es necesario que se diligencie" sqref="AX2:AX414"/>
    <dataValidation allowBlank="1" showInputMessage="1" showErrorMessage="1" promptTitle="Código País de Residencia" prompt="Este campo es de consulta y se genera automáticamente. No es necesario que se diligencie" sqref="AQ2:AQ414"/>
    <dataValidation allowBlank="1" showInputMessage="1" showErrorMessage="1" promptTitle="Código Municipio Expedición" prompt="Este campo es de consulta y se genera automáticamente. No es necesario que se diligencie. " sqref="AL2:AL414"/>
    <dataValidation allowBlank="1" showInputMessage="1" showErrorMessage="1" promptTitle="Código Departamento Expedición" prompt="Este campo es de consulta y se genera automáticamente. No es necesario que se diligencie. _x000a_" sqref="AJ2:AJ414"/>
    <dataValidation allowBlank="1" showInputMessage="1" showErrorMessage="1" promptTitle="EDAD MESES" prompt="Este campo se genera automáticamente. No es necesario que se diligencie. Recuerde que debe escribir correctamente la fecha de nacimiento para que este campo sea visible" sqref="AE2:AE414"/>
    <dataValidation allowBlank="1" showInputMessage="1" showErrorMessage="1" promptTitle="EDAD AÑOS " prompt="Este campo se genera automáticamente. No es necesario que se diligencie. Recuerde que debe escribir correctamente la fecha de nacimiento para que este campo sea visible" sqref="AD2:AD414"/>
    <dataValidation allowBlank="1" showInputMessage="1" showErrorMessage="1" promptTitle="Código País de Nacimiento" prompt="Este campo es de consulta y se genera automáticamente. No es necesario que se diligencie." sqref="X2:X414"/>
    <dataValidation type="list" allowBlank="1" showInputMessage="1" showErrorMessage="1" promptTitle="SEXO" prompt="Seleccione el sexo del beneficiario_x000a_FEMENINO_x000a_MASCULINO" sqref="V3:V414">
      <formula1>"FEMENINO, MASCULINO"</formula1>
    </dataValidation>
    <dataValidation type="list" allowBlank="1" showInputMessage="1" showErrorMessage="1" promptTitle="Pais de Nacimiento" prompt="Seleccionar de la lista el País de Nacimiento del beneficiario" sqref="W2:W414">
      <formula1>PAIS</formula1>
    </dataValidation>
    <dataValidation type="list" allowBlank="1" showInputMessage="1" showErrorMessage="1" sqref="BK2:BK414">
      <formula1>"SI,NO,NO SABE/NO RESPONDE"</formula1>
    </dataValidation>
    <dataValidation type="list" allowBlank="1" showInputMessage="1" showErrorMessage="1" prompt="Si el la familia del beneficiario pertenece a Familias en Accion Seleccione SI de lo contrario Seleccione NO. En caso de no contar con a información seleccione la opción  &quot;NO SABE/NO RESPONDE&quot;" sqref="BM2:BM414">
      <formula1>SINO_</formula1>
    </dataValidation>
    <dataValidation allowBlank="1" showInputMessage="1" showErrorMessage="1" promptTitle="Nombre de la Unidad de Servicio" prompt="Escriba el nombre de la unidad de servicio. Ingrese el nombre completo, tal como fue registrado, sin abreviaturas." sqref="K2:K414"/>
    <dataValidation type="list" allowBlank="1" showInputMessage="1" showErrorMessage="1" sqref="BP2:BP414">
      <formula1>"UNICA,COMPARTIDA"</formula1>
    </dataValidation>
    <dataValidation type="list" allowBlank="1" showInputMessage="1" showErrorMessage="1" sqref="BQ2:BQ414">
      <formula1>RESP_TIP</formula1>
    </dataValidation>
    <dataValidation type="list" showInputMessage="1" showErrorMessage="1" promptTitle="Tipo de Documento" prompt="Seleccione el tipo de documento que corresponda al beneficiario:_x000a_Tarjeta de Identidad_x000a_Pasaporte_x000a_Cédula de Ciudadanía_x000a_Cédula de Extranjería" sqref="CB2:CB414 BR2:BR414">
      <formula1>TIPO_DOCUMENTO_RESP</formula1>
    </dataValidation>
    <dataValidation type="list" showInputMessage="1" showErrorMessage="1" promptTitle="Tipo de Documento" prompt="Seleccione el tipo de documento que corresponda al beneficiario:_x000a_Tarjeta de Identidad_x000a_Pasaporte_x000a_Cedula de Ciudadanía_x000a_Cédula de Extranjería" sqref="CL2:CL414">
      <formula1>TIPO_DOCUMENTO_RESP</formula1>
    </dataValidation>
    <dataValidation allowBlank="1" showInputMessage="1" showErrorMessage="1" promptTitle="Código Municipio Nacimiento" prompt="Este campo es de consulta y se genera automáticamente. No es necesario que se diligencie. " sqref="CQ2:CQ414 CG2:CG414 BW2:BW414 AB2:AB414 AU2:AU414"/>
    <dataValidation allowBlank="1" showInputMessage="1" showErrorMessage="1" promptTitle="Código Departamento nacimiento" prompt="Este campo es de consulta y se genera automáticamente. No es necesario que se diligencie. _x000a_" sqref="CO2:CO414 CE2:CE414 BU2:BU414 Z2:Z414 AS2:AS414"/>
    <dataValidation type="list" showInputMessage="1" showErrorMessage="1" sqref="BO2:BO414">
      <formula1>SINO</formula1>
    </dataValidation>
    <dataValidation type="list" allowBlank="1" showInputMessage="1" showErrorMessage="1" sqref="BN2:BN414">
      <formula1>SINO</formula1>
    </dataValidation>
    <dataValidation type="list" showInputMessage="1" showErrorMessage="1" promptTitle="TIPO DE COMPLEMENTO" prompt="Seleccione de la lista de acuerdo al complemento que recibe. Paquete o Racion." sqref="CV2:CV414">
      <formula1>"PAQUETE,RACION"</formula1>
    </dataValidation>
    <dataValidation type="list" allowBlank="1" showInputMessage="1" showErrorMessage="1" promptTitle="Grupo Étnico" prompt="seleccione el grupo étnico en el que el beneficiario se autoreconoce: _x000a_AFROCOLOMBIANO_x000a_ROM/GITANO_x000a_INDIGENA_x000a_RAIZAL DESCENDIENTE DEL ARCHIPIELAGO DE SAN ANDRES_x000a_NO SE AUTORECONOCE EN NINGUNO DE LOS ANTERIORES" sqref="CW2:CW414">
      <formula1>ETNIA</formula1>
    </dataValidation>
    <dataValidation allowBlank="1" showInputMessage="1" showErrorMessage="1" promptTitle="Código Comunidad KUMPANIA" prompt="Este campo es de consulta y se genera automáticamente. No es necesario que se diligencie" sqref="DE2:DE414"/>
    <dataValidation allowBlank="1" showInputMessage="1" showErrorMessage="1" promptTitle="Código TERRITORIO" prompt="Este campo es de consulta y se genera automáticamente. No es necesario que se diligencie" sqref="CY2:CY414"/>
    <dataValidation allowBlank="1" showInputMessage="1" showErrorMessage="1" promptTitle="Código Pueblo Indígena" prompt="Este campo es de consulta y se genera automáticamente. No es necesario que se diligencie" sqref="DA2:DA414 DC2:DC414"/>
    <dataValidation type="list" allowBlank="1" showInputMessage="1" showErrorMessage="1" promptTitle="Condición de Discapacidad" prompt="Seleccione de la lista, si el beneficiario esta en condición de discapacidad &quot;SI&quot;, de lo contrario &quot;NO&quot;." sqref="DF2:DF414">
      <formula1>"SI,NO"</formula1>
    </dataValidation>
    <dataValidation type="list" showInputMessage="1" showErrorMessage="1" promptTitle="Conflicto Armado Interno" sqref="EY2:EY414">
      <formula1>SINO</formula1>
    </dataValidation>
    <dataValidation allowBlank="1" showInputMessage="1" showErrorMessage="1" promptTitle="Código Municipio Expulsor" sqref="EP2:EP414"/>
    <dataValidation allowBlank="1" showInputMessage="1" showErrorMessage="1" promptTitle="Código Departamento Expulsor" prompt="Este campo es de consulta y se genera automáticamente. No es necesario que se diligencie. _x000a_" sqref="EN2:EN414"/>
    <dataValidation type="list" allowBlank="1" showInputMessage="1" showErrorMessage="1" promptTitle="Victima del Conflicto Armado" sqref="EK2:EK414">
      <formula1>SINO</formula1>
    </dataValidation>
    <dataValidation allowBlank="1" showInputMessage="1" showErrorMessage="1" promptTitle="Código Municipio" prompt="Este campo es de consulta y se genera automáticamente. No es necesario que se diligencie. " sqref="FQ2:FQ414"/>
    <dataValidation allowBlank="1" showInputMessage="1" showErrorMessage="1" promptTitle="Código Departamento" prompt="Este campo es de consulta y se genera automáticamente. No es necesario que se diligencie. _x000a_" sqref="FO2:FO414"/>
    <dataValidation allowBlank="1" showInputMessage="1" showErrorMessage="1" promptTitle="Código País" prompt="Este campo es de consulta y se genera automáticamente. No es necesario que se diligencie." sqref="FM2:FM414"/>
    <dataValidation type="whole" showInputMessage="1" showErrorMessage="1" promptTitle="Numero de Lote Bienestarina" sqref="FD2:FE414">
      <formula1>1</formula1>
      <formula2>999999999999</formula2>
    </dataValidation>
    <dataValidation type="list" showInputMessage="1" showErrorMessage="1" promptTitle="Recibe Bienestarina" sqref="FA2:FA414">
      <formula1>SINO</formula1>
    </dataValidation>
    <dataValidation type="list" showInputMessage="1" showErrorMessage="1" promptTitle="Departamento de Residencia" prompt="Seleccione de la lista el Departamento de residencia del beneficiario. _x000a_SOLO SI EL PAIS DE NACIMIENTO ES COLOMBIA. _x000a_si es extranjero, seleccione EXTRANJERO." sqref="CD2 CN2:CN414 BT2:BT414">
      <formula1>IF(BR2="PASAPORTE",EXTRANJERO,IF(BR2="","",DEPTO))</formula1>
    </dataValidation>
    <dataValidation type="list" showInputMessage="1" showErrorMessage="1" error="Este campo se habilita al diligenciar la fecha de retiro del beneficiario." sqref="BH2">
      <formula1>IF(BG2&lt;&gt;"",MOTIVORETIRO,"")</formula1>
    </dataValidation>
    <dataValidation type="list" allowBlank="1" showInputMessage="1" showErrorMessage="1" promptTitle="ACCIONES OBTENCIÓN RC" prompt="Seleccione de la lista desplegable la opción que corresponda a las acciones que adelanta para la consecución del documento del beneficiario._x000a_Diligencie únicamente en caso de que en “Tipo de Documento” se encuentre la opción “SD”_x000a_" sqref="AO2">
      <formula1>IF(AF2="SIN DOCUMENTO",ACCIONES_RC,"")</formula1>
    </dataValidation>
    <dataValidation type="list" allowBlank="1" showInputMessage="1" showErrorMessage="1" promptTitle="MOTIVO FALTA DE DOCUMENTO" prompt="Seleccione de la lista el motivo por el cual el beneficiario no tiene documento." sqref="AM2">
      <formula1>IF(AF2="SIN DOCUMENTO",MOTIVODOC,"")</formula1>
    </dataValidation>
    <dataValidation type="list" allowBlank="1" showInputMessage="1" showErrorMessage="1" promptTitle="SEXO" prompt="Seleccione el sexo del beneficiario_x000a_FEMENINO_x000a_MASCULINO" sqref="V2">
      <formula1>IF(Q2="MUJER GESTANTE",FEMENINO,IF(Q2="MADRE LACTANTE",FEMENINO,SEXO))</formula1>
    </dataValidation>
    <dataValidation type="list" showInputMessage="1" showErrorMessage="1" promptTitle="Centro Zonal" prompt="Seleccione de la lista que se despliega el Centro Zonal a la cual está inscrito" sqref="D2">
      <formula1>INDIRECT(SUBSTITUTE(CONCATENATE(B2," ")," ","_"))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Carmem</dc:creator>
  <cp:lastModifiedBy>Carmem</cp:lastModifiedBy>
  <dcterms:created xsi:type="dcterms:W3CDTF">2014-07-24T09:02:48Z</dcterms:created>
  <dcterms:modified xsi:type="dcterms:W3CDTF">2014-07-24T09:03:09Z</dcterms:modified>
</cp:coreProperties>
</file>